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10 総務部\020 情報システム課\01.自治体デジタル・トランスフォーメーション（DX）\08.オープンデータ\03庁内照会\R5\02_新規データ作成依頼\回収データ\恵庭市統計書\"/>
    </mc:Choice>
  </mc:AlternateContent>
  <xr:revisionPtr revIDLastSave="0" documentId="8_{6CD1CE60-01DD-491A-A6F7-1B57EB373FBC}" xr6:coauthVersionLast="36" xr6:coauthVersionMax="36" xr10:uidLastSave="{00000000-0000-0000-0000-000000000000}"/>
  <bookViews>
    <workbookView xWindow="32760" yWindow="32760" windowWidth="15345" windowHeight="5730" tabRatio="715"/>
  </bookViews>
  <sheets>
    <sheet name="第13編表紙" sheetId="1" r:id="rId1"/>
    <sheet name="予算①" sheetId="32" r:id="rId2"/>
    <sheet name="予算②" sheetId="33" r:id="rId3"/>
    <sheet name="予算③" sheetId="34" r:id="rId4"/>
    <sheet name="予算④" sheetId="35" r:id="rId5"/>
    <sheet name="予算⑤" sheetId="6" r:id="rId6"/>
    <sheet name="決算①" sheetId="40" r:id="rId7"/>
    <sheet name="決算②" sheetId="41" r:id="rId8"/>
    <sheet name="決算③" sheetId="42" r:id="rId9"/>
    <sheet name="決算④" sheetId="43" r:id="rId10"/>
    <sheet name="決算⑤" sheetId="44" r:id="rId11"/>
    <sheet name="決算⑥" sheetId="17" r:id="rId12"/>
    <sheet name="寄附金" sheetId="45" r:id="rId13"/>
    <sheet name="グラフ（入力シート）" sheetId="14" r:id="rId14"/>
  </sheets>
  <externalReferences>
    <externalReference r:id="rId15"/>
  </externalReferences>
  <definedNames>
    <definedName name="_xlnm.Print_Area" localSheetId="13">'グラフ（入力シート）'!$A$1:$K$43</definedName>
    <definedName name="_xlnm.Print_Area" localSheetId="8">決算③!$A$1:$F$52</definedName>
    <definedName name="_xlnm.Print_Area" localSheetId="10">決算⑤!$A$1:$I$11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F46" i="43" l="1"/>
  <c r="E46" i="43"/>
  <c r="F41" i="43"/>
  <c r="E41" i="43"/>
  <c r="F32" i="43"/>
  <c r="E32" i="43"/>
  <c r="F27" i="43"/>
  <c r="E27" i="43"/>
  <c r="F16" i="43"/>
  <c r="E16" i="43"/>
  <c r="F11" i="43"/>
  <c r="E11" i="43"/>
  <c r="E51" i="42"/>
  <c r="F51" i="42"/>
  <c r="F47" i="42"/>
  <c r="E47" i="42"/>
  <c r="D47" i="42"/>
  <c r="C47" i="42"/>
  <c r="F39" i="42"/>
  <c r="E39" i="42"/>
  <c r="F34" i="42"/>
  <c r="E34" i="42"/>
  <c r="F22" i="42"/>
  <c r="E22" i="42"/>
  <c r="F13" i="42"/>
  <c r="E13" i="42"/>
  <c r="F44" i="41"/>
  <c r="E44" i="41"/>
  <c r="F37" i="41"/>
  <c r="E37" i="41"/>
  <c r="F25" i="41"/>
  <c r="E25" i="41"/>
  <c r="F13" i="41"/>
  <c r="F33" i="40"/>
  <c r="E33" i="40"/>
  <c r="F47" i="35"/>
  <c r="E47" i="35"/>
  <c r="G47" i="35"/>
  <c r="G44" i="35"/>
  <c r="G42" i="35"/>
  <c r="G40" i="35"/>
  <c r="G31" i="35"/>
  <c r="G25" i="35"/>
  <c r="G26" i="35"/>
  <c r="F33" i="35"/>
  <c r="E33" i="35"/>
  <c r="G28" i="34"/>
  <c r="G19" i="34"/>
  <c r="G20" i="34"/>
  <c r="G19" i="33"/>
  <c r="G20" i="33"/>
  <c r="G21" i="33"/>
  <c r="G13" i="32"/>
  <c r="D46" i="43"/>
  <c r="C46" i="43"/>
  <c r="D41" i="43"/>
  <c r="C41" i="43"/>
  <c r="D32" i="43"/>
  <c r="C32" i="43"/>
  <c r="D27" i="43"/>
  <c r="C27" i="43"/>
  <c r="D16" i="43"/>
  <c r="C16" i="43"/>
  <c r="D11" i="43"/>
  <c r="C11" i="43"/>
  <c r="D51" i="42"/>
  <c r="C51" i="42"/>
  <c r="D39" i="42"/>
  <c r="C39" i="42"/>
  <c r="D34" i="42"/>
  <c r="C34" i="42"/>
  <c r="D22" i="42"/>
  <c r="C22" i="42"/>
  <c r="D13" i="42"/>
  <c r="C13" i="42"/>
  <c r="D44" i="41"/>
  <c r="C44" i="41"/>
  <c r="D37" i="41"/>
  <c r="C37" i="41"/>
  <c r="D25" i="41"/>
  <c r="C25" i="41"/>
  <c r="D13" i="41"/>
  <c r="C13" i="41"/>
  <c r="D54" i="40"/>
  <c r="C54" i="40"/>
  <c r="D33" i="40"/>
  <c r="C33" i="40"/>
  <c r="G6" i="6"/>
  <c r="G7" i="6"/>
  <c r="G8" i="6"/>
  <c r="G10" i="6"/>
  <c r="G11" i="6"/>
  <c r="G12" i="6"/>
  <c r="G13" i="6"/>
  <c r="G14" i="6"/>
  <c r="G19" i="6"/>
  <c r="G20" i="6"/>
  <c r="G25" i="6"/>
  <c r="G26" i="6"/>
  <c r="G27" i="6"/>
  <c r="G28" i="6"/>
  <c r="G24" i="35"/>
  <c r="G23" i="35"/>
  <c r="D25" i="33"/>
  <c r="C25" i="33"/>
  <c r="G25" i="33"/>
  <c r="G18" i="33"/>
  <c r="G17" i="33"/>
  <c r="G16" i="33"/>
  <c r="G15" i="33"/>
  <c r="G14" i="33"/>
  <c r="G52" i="32"/>
  <c r="G50" i="32"/>
  <c r="G49" i="32"/>
  <c r="G48" i="32"/>
  <c r="G47" i="32"/>
  <c r="G46" i="32"/>
  <c r="G45" i="32"/>
  <c r="G44" i="32"/>
  <c r="G43" i="32"/>
  <c r="G42" i="32"/>
  <c r="G41" i="32"/>
  <c r="G40" i="32"/>
  <c r="G39" i="32"/>
  <c r="G38" i="32"/>
  <c r="G37" i="32"/>
  <c r="D32" i="32"/>
  <c r="C32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4" i="32"/>
  <c r="G12" i="32"/>
  <c r="G11" i="32"/>
  <c r="G10" i="32"/>
  <c r="G9" i="32"/>
  <c r="G8" i="32"/>
  <c r="G41" i="17"/>
  <c r="G40" i="17"/>
  <c r="G39" i="17"/>
  <c r="G37" i="17"/>
  <c r="G36" i="17"/>
  <c r="G35" i="17"/>
  <c r="G34" i="17"/>
  <c r="G26" i="17"/>
  <c r="G25" i="17"/>
  <c r="G24" i="17"/>
  <c r="G22" i="17"/>
  <c r="G20" i="17"/>
  <c r="G19" i="17"/>
  <c r="G14" i="17"/>
  <c r="G13" i="17"/>
  <c r="G12" i="17"/>
  <c r="G11" i="17"/>
  <c r="G9" i="17"/>
  <c r="G7" i="17"/>
  <c r="G6" i="17"/>
  <c r="G62" i="17"/>
  <c r="G60" i="17"/>
  <c r="G59" i="17"/>
  <c r="G58" i="17"/>
  <c r="G56" i="17"/>
  <c r="G53" i="17"/>
  <c r="G51" i="17"/>
  <c r="G50" i="17"/>
  <c r="G49" i="17"/>
  <c r="G48" i="17"/>
  <c r="G47" i="17"/>
  <c r="G64" i="6"/>
  <c r="G63" i="6"/>
  <c r="G62" i="6"/>
  <c r="G61" i="6"/>
  <c r="G60" i="6"/>
  <c r="G59" i="6"/>
  <c r="G55" i="6"/>
  <c r="G54" i="6"/>
  <c r="G53" i="6"/>
  <c r="G52" i="6"/>
  <c r="G51" i="6"/>
  <c r="G50" i="6"/>
  <c r="G44" i="6"/>
  <c r="G43" i="6"/>
  <c r="G42" i="6"/>
  <c r="G41" i="6"/>
  <c r="G39" i="6"/>
  <c r="G38" i="6"/>
  <c r="G37" i="6"/>
  <c r="G36" i="6"/>
  <c r="G33" i="35"/>
  <c r="G30" i="35"/>
  <c r="G28" i="35"/>
  <c r="G48" i="34"/>
  <c r="G46" i="34"/>
  <c r="G44" i="34"/>
  <c r="G42" i="34"/>
  <c r="G36" i="34"/>
  <c r="G34" i="34"/>
  <c r="G33" i="34"/>
  <c r="G31" i="34"/>
  <c r="G22" i="34"/>
  <c r="G18" i="34"/>
  <c r="G17" i="34"/>
  <c r="G16" i="34"/>
  <c r="G15" i="34"/>
  <c r="G13" i="34"/>
  <c r="G10" i="34"/>
  <c r="G9" i="34"/>
  <c r="G8" i="34"/>
  <c r="G7" i="34"/>
  <c r="G6" i="34"/>
  <c r="G5" i="34"/>
  <c r="G4" i="34"/>
  <c r="G45" i="33"/>
  <c r="G43" i="33"/>
  <c r="G42" i="33"/>
  <c r="G41" i="33"/>
  <c r="G40" i="33"/>
  <c r="G38" i="33"/>
  <c r="G36" i="33"/>
  <c r="G35" i="33"/>
  <c r="G34" i="33"/>
  <c r="G33" i="33"/>
  <c r="G12" i="33"/>
  <c r="G10" i="33"/>
  <c r="G9" i="33"/>
  <c r="G8" i="33"/>
  <c r="G7" i="33"/>
  <c r="G6" i="33"/>
  <c r="G42" i="17"/>
  <c r="G57" i="6"/>
  <c r="G45" i="6"/>
  <c r="G23" i="6"/>
  <c r="G32" i="32"/>
</calcChain>
</file>

<file path=xl/comments1.xml><?xml version="1.0" encoding="utf-8"?>
<comments xmlns="http://schemas.openxmlformats.org/spreadsheetml/2006/main">
  <authors>
    <author xml:space="preserve"> </author>
  </authors>
  <commentList>
    <comment ref="G2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ベタ打ち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G1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ベタ打ち</t>
        </r>
      </text>
    </comment>
    <comment ref="G2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ベタ打ち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</authors>
  <commentList>
    <comment ref="G4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ベタ打ち</t>
        </r>
      </text>
    </comment>
  </commentList>
</comments>
</file>

<file path=xl/sharedStrings.xml><?xml version="1.0" encoding="utf-8"?>
<sst xmlns="http://schemas.openxmlformats.org/spreadsheetml/2006/main" count="1027" uniqueCount="257">
  <si>
    <t>第1３編　財　　政</t>
    <rPh sb="0" eb="1">
      <t>ダイ</t>
    </rPh>
    <rPh sb="3" eb="4">
      <t>ヘン</t>
    </rPh>
    <rPh sb="5" eb="6">
      <t>ザイ</t>
    </rPh>
    <rPh sb="8" eb="9">
      <t>セイ</t>
    </rPh>
    <phoneticPr fontId="1"/>
  </si>
  <si>
    <t>１．予　　　　　算</t>
    <rPh sb="2" eb="3">
      <t>ヨ</t>
    </rPh>
    <rPh sb="8" eb="9">
      <t>サン</t>
    </rPh>
    <phoneticPr fontId="1"/>
  </si>
  <si>
    <t>１）一般会計予算（当初）</t>
    <rPh sb="2" eb="4">
      <t>イッパン</t>
    </rPh>
    <rPh sb="4" eb="6">
      <t>カイケイ</t>
    </rPh>
    <rPh sb="6" eb="8">
      <t>ヨサン</t>
    </rPh>
    <rPh sb="9" eb="11">
      <t>トウショ</t>
    </rPh>
    <phoneticPr fontId="1"/>
  </si>
  <si>
    <t>歳　　　　　　入</t>
    <rPh sb="0" eb="1">
      <t>トシ</t>
    </rPh>
    <rPh sb="7" eb="8">
      <t>イ</t>
    </rPh>
    <phoneticPr fontId="1"/>
  </si>
  <si>
    <t>科　　　目</t>
    <rPh sb="0" eb="1">
      <t>カ</t>
    </rPh>
    <rPh sb="4" eb="5">
      <t>メ</t>
    </rPh>
    <phoneticPr fontId="1"/>
  </si>
  <si>
    <t>予 算 額</t>
    <rPh sb="0" eb="1">
      <t>ヨ</t>
    </rPh>
    <rPh sb="2" eb="3">
      <t>サン</t>
    </rPh>
    <rPh sb="4" eb="5">
      <t>ガク</t>
    </rPh>
    <phoneticPr fontId="1"/>
  </si>
  <si>
    <t>構成比</t>
    <rPh sb="0" eb="3">
      <t>コウセイヒ</t>
    </rPh>
    <phoneticPr fontId="1"/>
  </si>
  <si>
    <t>対前年比</t>
    <rPh sb="0" eb="1">
      <t>タイ</t>
    </rPh>
    <rPh sb="1" eb="4">
      <t>ゼンネンヒ</t>
    </rPh>
    <phoneticPr fontId="1"/>
  </si>
  <si>
    <t>市税</t>
  </si>
  <si>
    <t>地方譲与税</t>
  </si>
  <si>
    <t>3.</t>
  </si>
  <si>
    <t>利子割交付金</t>
  </si>
  <si>
    <t>4.</t>
  </si>
  <si>
    <t>配当割交付金</t>
  </si>
  <si>
    <t>5.</t>
  </si>
  <si>
    <t>株式等譲渡所得割交付金</t>
  </si>
  <si>
    <t>6.</t>
  </si>
  <si>
    <t>地方消費税交付金</t>
  </si>
  <si>
    <t>7.</t>
  </si>
  <si>
    <t>ゴルフ場利用税交付金</t>
  </si>
  <si>
    <t>8.</t>
  </si>
  <si>
    <t>自動車取得税交付金</t>
  </si>
  <si>
    <t>9.</t>
  </si>
  <si>
    <t>国有提供施設等所在市町村助成交付金</t>
  </si>
  <si>
    <t>10.</t>
  </si>
  <si>
    <t>地方特例交付金</t>
  </si>
  <si>
    <t>11.</t>
  </si>
  <si>
    <t>地方交付税</t>
  </si>
  <si>
    <t>12.</t>
  </si>
  <si>
    <t>交通安全対策特別交付金</t>
  </si>
  <si>
    <t>13.</t>
  </si>
  <si>
    <t>分担金及び負担金</t>
  </si>
  <si>
    <t>14.</t>
  </si>
  <si>
    <t>使用料及び手数料</t>
  </si>
  <si>
    <t>15.</t>
  </si>
  <si>
    <t>国庫支出金</t>
  </si>
  <si>
    <t>16.</t>
  </si>
  <si>
    <t>道支出金</t>
  </si>
  <si>
    <t>17.</t>
  </si>
  <si>
    <t>財産収入</t>
  </si>
  <si>
    <t>18.</t>
  </si>
  <si>
    <t>寄附金</t>
  </si>
  <si>
    <t>19.</t>
  </si>
  <si>
    <t>繰入金</t>
  </si>
  <si>
    <t>20.</t>
  </si>
  <si>
    <t>繰越金</t>
  </si>
  <si>
    <t>21.</t>
  </si>
  <si>
    <t>諸収入</t>
  </si>
  <si>
    <t>22.</t>
  </si>
  <si>
    <t>市債</t>
  </si>
  <si>
    <t>歳入合計</t>
  </si>
  <si>
    <t>歳　　　　　　出</t>
    <rPh sb="0" eb="1">
      <t>トシ</t>
    </rPh>
    <rPh sb="7" eb="8">
      <t>デ</t>
    </rPh>
    <phoneticPr fontId="1"/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</si>
  <si>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</si>
  <si>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</si>
  <si>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</si>
  <si>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</si>
  <si>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</si>
  <si>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</si>
  <si>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</si>
  <si>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</si>
  <si>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</si>
  <si>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</si>
  <si>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災害復旧費</t>
  </si>
  <si>
    <t>公債費</t>
  </si>
  <si>
    <t>職員費</t>
  </si>
  <si>
    <t>予備費</t>
  </si>
  <si>
    <t>歳出合計</t>
  </si>
  <si>
    <t>２）特別会計予算（当初）</t>
    <rPh sb="2" eb="4">
      <t>トクベツ</t>
    </rPh>
    <rPh sb="4" eb="6">
      <t>カイケイ</t>
    </rPh>
    <rPh sb="6" eb="8">
      <t>ヨサン</t>
    </rPh>
    <rPh sb="9" eb="11">
      <t>トウショ</t>
    </rPh>
    <phoneticPr fontId="1"/>
  </si>
  <si>
    <t>●国民健康保険</t>
    <rPh sb="1" eb="3">
      <t>コクミン</t>
    </rPh>
    <rPh sb="3" eb="5">
      <t>ケンコウ</t>
    </rPh>
    <rPh sb="5" eb="7">
      <t>ホケン</t>
    </rPh>
    <phoneticPr fontId="1"/>
  </si>
  <si>
    <t>1.</t>
  </si>
  <si>
    <t>国民健康保険税</t>
  </si>
  <si>
    <t>2.</t>
  </si>
  <si>
    <t>保険給付費</t>
  </si>
  <si>
    <t>共同事業拠出金</t>
  </si>
  <si>
    <t>保健事業費</t>
  </si>
  <si>
    <t>諸支出金</t>
  </si>
  <si>
    <t>支払基金交付金</t>
  </si>
  <si>
    <t>●後期高齢者医療</t>
    <rPh sb="1" eb="3">
      <t>コウキ</t>
    </rPh>
    <rPh sb="3" eb="6">
      <t>コウレイシャ</t>
    </rPh>
    <rPh sb="6" eb="8">
      <t>イリョウ</t>
    </rPh>
    <phoneticPr fontId="1"/>
  </si>
  <si>
    <t>後期高齢者医療保険料</t>
  </si>
  <si>
    <t>●介護保険</t>
    <rPh sb="1" eb="3">
      <t>カイゴ</t>
    </rPh>
    <rPh sb="3" eb="5">
      <t>ホケン</t>
    </rPh>
    <phoneticPr fontId="1"/>
  </si>
  <si>
    <t>介護保険料</t>
  </si>
  <si>
    <t>地域支援事業費</t>
  </si>
  <si>
    <t>基金積立金</t>
  </si>
  <si>
    <t>科　　　目</t>
  </si>
  <si>
    <t>予 算 額</t>
  </si>
  <si>
    <t>構成比</t>
  </si>
  <si>
    <t>対前年比</t>
  </si>
  <si>
    <t>土地区画整理事業費</t>
  </si>
  <si>
    <t>●土地取得事業</t>
    <rPh sb="1" eb="3">
      <t>トチ</t>
    </rPh>
    <rPh sb="3" eb="5">
      <t>シュトク</t>
    </rPh>
    <rPh sb="5" eb="7">
      <t>ジギョウ</t>
    </rPh>
    <phoneticPr fontId="1"/>
  </si>
  <si>
    <t>歳入合計</t>
    <rPh sb="0" eb="2">
      <t>サイニュウ</t>
    </rPh>
    <rPh sb="2" eb="4">
      <t>ゴウケイ</t>
    </rPh>
    <phoneticPr fontId="1"/>
  </si>
  <si>
    <t>歳出合計</t>
    <rPh sb="0" eb="2">
      <t>サイシュツ</t>
    </rPh>
    <rPh sb="2" eb="4">
      <t>ゴウケイ</t>
    </rPh>
    <phoneticPr fontId="1"/>
  </si>
  <si>
    <t>●産業廃棄物処理事業</t>
    <rPh sb="1" eb="3">
      <t>サンギョウ</t>
    </rPh>
    <rPh sb="3" eb="6">
      <t>ハイキブツ</t>
    </rPh>
    <rPh sb="6" eb="8">
      <t>ショリ</t>
    </rPh>
    <rPh sb="8" eb="10">
      <t>ジギョウ</t>
    </rPh>
    <phoneticPr fontId="1"/>
  </si>
  <si>
    <t>廃棄物処理事業費</t>
  </si>
  <si>
    <t>●墓園事業</t>
    <rPh sb="1" eb="2">
      <t>ハカ</t>
    </rPh>
    <rPh sb="2" eb="3">
      <t>エン</t>
    </rPh>
    <rPh sb="3" eb="5">
      <t>ジギョウ</t>
    </rPh>
    <phoneticPr fontId="1"/>
  </si>
  <si>
    <t>墓園事業費</t>
  </si>
  <si>
    <t>●駐車場事業</t>
    <rPh sb="1" eb="4">
      <t>チュウシャジョウ</t>
    </rPh>
    <rPh sb="4" eb="6">
      <t>ジギョウ</t>
    </rPh>
    <phoneticPr fontId="1"/>
  </si>
  <si>
    <t>駐車場事業費</t>
  </si>
  <si>
    <t>３）水道事業会計予算（当初）</t>
    <rPh sb="2" eb="4">
      <t>スイドウ</t>
    </rPh>
    <rPh sb="4" eb="6">
      <t>ジギョウ</t>
    </rPh>
    <rPh sb="6" eb="8">
      <t>カイケイ</t>
    </rPh>
    <rPh sb="8" eb="10">
      <t>ヨサン</t>
    </rPh>
    <rPh sb="11" eb="13">
      <t>トウショ</t>
    </rPh>
    <phoneticPr fontId="1"/>
  </si>
  <si>
    <t>（税込）</t>
    <rPh sb="1" eb="3">
      <t>ゼイコ</t>
    </rPh>
    <phoneticPr fontId="1"/>
  </si>
  <si>
    <t>営業収益</t>
  </si>
  <si>
    <t>営業外収益</t>
  </si>
  <si>
    <t>収入合計</t>
  </si>
  <si>
    <t>営業費用</t>
  </si>
  <si>
    <t>特別損失</t>
  </si>
  <si>
    <t>支出合計</t>
  </si>
  <si>
    <t>建設改良費</t>
  </si>
  <si>
    <t>企業債償還金</t>
  </si>
  <si>
    <t>２．決　　　算</t>
    <rPh sb="2" eb="3">
      <t>ケツ</t>
    </rPh>
    <rPh sb="6" eb="7">
      <t>サン</t>
    </rPh>
    <phoneticPr fontId="1"/>
  </si>
  <si>
    <t>１）一般会計決算</t>
    <rPh sb="2" eb="4">
      <t>イッパン</t>
    </rPh>
    <rPh sb="4" eb="6">
      <t>カイケイ</t>
    </rPh>
    <rPh sb="6" eb="8">
      <t>ケッサン</t>
    </rPh>
    <phoneticPr fontId="1"/>
  </si>
  <si>
    <t>決 算 額</t>
    <phoneticPr fontId="1"/>
  </si>
  <si>
    <t>２）特別会計決算</t>
    <rPh sb="2" eb="4">
      <t>トクベツ</t>
    </rPh>
    <rPh sb="4" eb="6">
      <t>カイケイ</t>
    </rPh>
    <phoneticPr fontId="1"/>
  </si>
  <si>
    <t>後期高齢者医療広域連合納付金</t>
  </si>
  <si>
    <t>（各年度末現在）</t>
    <rPh sb="1" eb="4">
      <t>カクネンド</t>
    </rPh>
    <rPh sb="4" eb="5">
      <t>マツ</t>
    </rPh>
    <rPh sb="5" eb="7">
      <t>ゲンザイ</t>
    </rPh>
    <phoneticPr fontId="1"/>
  </si>
  <si>
    <t>有価証券</t>
    <rPh sb="0" eb="2">
      <t>ユウカ</t>
    </rPh>
    <rPh sb="2" eb="4">
      <t>ショウケン</t>
    </rPh>
    <phoneticPr fontId="1"/>
  </si>
  <si>
    <t>出資による権利</t>
    <rPh sb="0" eb="2">
      <t>シュッシ</t>
    </rPh>
    <rPh sb="5" eb="7">
      <t>ケンリ</t>
    </rPh>
    <phoneticPr fontId="1"/>
  </si>
  <si>
    <t>３）市有財産</t>
    <phoneticPr fontId="1"/>
  </si>
  <si>
    <t>４）水道事業会計決算</t>
    <rPh sb="2" eb="4">
      <t>スイドウ</t>
    </rPh>
    <rPh sb="4" eb="6">
      <t>ジギョウ</t>
    </rPh>
    <rPh sb="6" eb="8">
      <t>カイケイ</t>
    </rPh>
    <rPh sb="8" eb="10">
      <t>ケッサン</t>
    </rPh>
    <phoneticPr fontId="1"/>
  </si>
  <si>
    <t>予備費</t>
    <rPh sb="0" eb="3">
      <t>ヨビヒ</t>
    </rPh>
    <phoneticPr fontId="1"/>
  </si>
  <si>
    <t>繰越金</t>
    <rPh sb="0" eb="2">
      <t>クリコシ</t>
    </rPh>
    <rPh sb="2" eb="3">
      <t>キン</t>
    </rPh>
    <phoneticPr fontId="1"/>
  </si>
  <si>
    <t>諸支出金</t>
    <rPh sb="0" eb="1">
      <t>ショ</t>
    </rPh>
    <rPh sb="1" eb="4">
      <t>シシュツキン</t>
    </rPh>
    <phoneticPr fontId="1"/>
  </si>
  <si>
    <t>後期高齢者医療広域連合納付金</t>
    <rPh sb="5" eb="7">
      <t>イリョウ</t>
    </rPh>
    <phoneticPr fontId="1"/>
  </si>
  <si>
    <t>予算額</t>
    <rPh sb="0" eb="3">
      <t>ヨサンガク</t>
    </rPh>
    <phoneticPr fontId="1"/>
  </si>
  <si>
    <t>国庫支出金</t>
    <rPh sb="0" eb="2">
      <t>コッコ</t>
    </rPh>
    <rPh sb="2" eb="5">
      <t>シシュツキン</t>
    </rPh>
    <phoneticPr fontId="1"/>
  </si>
  <si>
    <t>〈資料〉総務部財務室財政課</t>
    <rPh sb="8" eb="9">
      <t>ム</t>
    </rPh>
    <phoneticPr fontId="1"/>
  </si>
  <si>
    <t>〈資料〉水道部経営管理課</t>
    <rPh sb="4" eb="6">
      <t>スイドウ</t>
    </rPh>
    <rPh sb="6" eb="7">
      <t>ブ</t>
    </rPh>
    <rPh sb="7" eb="9">
      <t>ケイエイ</t>
    </rPh>
    <rPh sb="9" eb="12">
      <t>カンリカ</t>
    </rPh>
    <phoneticPr fontId="1"/>
  </si>
  <si>
    <t>前年度繰上充用金</t>
    <rPh sb="0" eb="3">
      <t>ゼンネンド</t>
    </rPh>
    <rPh sb="3" eb="5">
      <t>クリア</t>
    </rPh>
    <rPh sb="5" eb="7">
      <t>ジュウヨウ</t>
    </rPh>
    <rPh sb="7" eb="8">
      <t>キン</t>
    </rPh>
    <phoneticPr fontId="1"/>
  </si>
  <si>
    <t>●駐車場事業</t>
    <rPh sb="1" eb="4">
      <t>チュウシャジョウ</t>
    </rPh>
    <phoneticPr fontId="1"/>
  </si>
  <si>
    <t>●収益的収支</t>
    <phoneticPr fontId="1"/>
  </si>
  <si>
    <t>●資本的収支</t>
    <phoneticPr fontId="1"/>
  </si>
  <si>
    <t>（単位：千円、％）</t>
    <rPh sb="1" eb="3">
      <t>タンイ</t>
    </rPh>
    <rPh sb="4" eb="6">
      <t>センエン</t>
    </rPh>
    <phoneticPr fontId="1"/>
  </si>
  <si>
    <t>繰越金</t>
    <rPh sb="1" eb="2">
      <t>コ</t>
    </rPh>
    <phoneticPr fontId="1"/>
  </si>
  <si>
    <t xml:space="preserve">〈資料〉総務部財務室財政課 </t>
    <phoneticPr fontId="1"/>
  </si>
  <si>
    <t>公債費</t>
    <rPh sb="0" eb="3">
      <t>コウサイヒ</t>
    </rPh>
    <phoneticPr fontId="1"/>
  </si>
  <si>
    <t>特別利益</t>
    <rPh sb="0" eb="2">
      <t>トクベツ</t>
    </rPh>
    <rPh sb="2" eb="4">
      <t>リエキ</t>
    </rPh>
    <phoneticPr fontId="1"/>
  </si>
  <si>
    <t>企業債</t>
    <rPh sb="0" eb="2">
      <t>キギョウ</t>
    </rPh>
    <rPh sb="2" eb="3">
      <t>サイ</t>
    </rPh>
    <phoneticPr fontId="1"/>
  </si>
  <si>
    <t>補助金</t>
    <rPh sb="0" eb="3">
      <t>ホジョキン</t>
    </rPh>
    <phoneticPr fontId="1"/>
  </si>
  <si>
    <t>他会計出資金</t>
    <rPh sb="0" eb="1">
      <t>タ</t>
    </rPh>
    <rPh sb="1" eb="3">
      <t>カイケイ</t>
    </rPh>
    <rPh sb="3" eb="6">
      <t>シュッシキン</t>
    </rPh>
    <phoneticPr fontId="1"/>
  </si>
  <si>
    <t>負担金</t>
    <rPh sb="0" eb="3">
      <t>フタンキン</t>
    </rPh>
    <phoneticPr fontId="1"/>
  </si>
  <si>
    <t>分担金</t>
    <rPh sb="0" eb="3">
      <t>ブンタンキン</t>
    </rPh>
    <phoneticPr fontId="1"/>
  </si>
  <si>
    <t>水洗化貸付事業収入</t>
    <rPh sb="0" eb="3">
      <t>スイセンカ</t>
    </rPh>
    <rPh sb="3" eb="5">
      <t>カシツケ</t>
    </rPh>
    <rPh sb="5" eb="7">
      <t>ジギョウ</t>
    </rPh>
    <rPh sb="7" eb="9">
      <t>シュウニュウ</t>
    </rPh>
    <phoneticPr fontId="1"/>
  </si>
  <si>
    <t>水洗化貸付事業費</t>
    <rPh sb="0" eb="3">
      <t>スイセンカ</t>
    </rPh>
    <rPh sb="3" eb="5">
      <t>カシツケ</t>
    </rPh>
    <rPh sb="5" eb="7">
      <t>ジギョウ</t>
    </rPh>
    <rPh sb="7" eb="8">
      <t>ヒ</t>
    </rPh>
    <phoneticPr fontId="1"/>
  </si>
  <si>
    <t>返還金</t>
    <rPh sb="0" eb="3">
      <t>ヘンカンキン</t>
    </rPh>
    <phoneticPr fontId="1"/>
  </si>
  <si>
    <t>市債</t>
    <rPh sb="0" eb="2">
      <t>シサイ</t>
    </rPh>
    <phoneticPr fontId="1"/>
  </si>
  <si>
    <t>●墓園事業</t>
    <phoneticPr fontId="1"/>
  </si>
  <si>
    <t>年　度</t>
    <rPh sb="0" eb="1">
      <t>トシ</t>
    </rPh>
    <rPh sb="2" eb="3">
      <t>タビ</t>
    </rPh>
    <phoneticPr fontId="1"/>
  </si>
  <si>
    <t>４）下水道事業会計予算（当初）</t>
    <rPh sb="2" eb="3">
      <t>ゲ</t>
    </rPh>
    <rPh sb="3" eb="5">
      <t>スイドウ</t>
    </rPh>
    <rPh sb="5" eb="7">
      <t>ジギョウ</t>
    </rPh>
    <rPh sb="7" eb="9">
      <t>カイケイ</t>
    </rPh>
    <rPh sb="9" eb="11">
      <t>ヨサン</t>
    </rPh>
    <rPh sb="12" eb="14">
      <t>トウショ</t>
    </rPh>
    <phoneticPr fontId="1"/>
  </si>
  <si>
    <t>補償金</t>
    <rPh sb="0" eb="2">
      <t>ホショウ</t>
    </rPh>
    <rPh sb="2" eb="3">
      <t>キン</t>
    </rPh>
    <phoneticPr fontId="1"/>
  </si>
  <si>
    <t>-</t>
  </si>
  <si>
    <t>(千円）</t>
    <rPh sb="1" eb="3">
      <t>センエン</t>
    </rPh>
    <phoneticPr fontId="1"/>
  </si>
  <si>
    <t>出資金</t>
    <rPh sb="0" eb="3">
      <t>シュッシキン</t>
    </rPh>
    <phoneticPr fontId="1"/>
  </si>
  <si>
    <t>負担金</t>
  </si>
  <si>
    <t>営業外費用</t>
  </si>
  <si>
    <t>決 算 額</t>
    <rPh sb="0" eb="1">
      <t>ケツ</t>
    </rPh>
    <rPh sb="2" eb="3">
      <t>サン</t>
    </rPh>
    <rPh sb="4" eb="5">
      <t>ガク</t>
    </rPh>
    <phoneticPr fontId="1"/>
  </si>
  <si>
    <t>工事負担金</t>
    <rPh sb="0" eb="2">
      <t>コウジ</t>
    </rPh>
    <rPh sb="2" eb="5">
      <t>フタンキン</t>
    </rPh>
    <phoneticPr fontId="1"/>
  </si>
  <si>
    <t>●土地区画整理事業</t>
    <phoneticPr fontId="1"/>
  </si>
  <si>
    <t>３．寄　附　金</t>
    <rPh sb="2" eb="3">
      <t>ヤドリキ</t>
    </rPh>
    <rPh sb="4" eb="5">
      <t>フ</t>
    </rPh>
    <rPh sb="6" eb="7">
      <t>キン</t>
    </rPh>
    <phoneticPr fontId="1"/>
  </si>
  <si>
    <t>１）えにわ・花子さん愛情寄附</t>
    <rPh sb="6" eb="8">
      <t>ハナコ</t>
    </rPh>
    <rPh sb="10" eb="12">
      <t>アイジョウ</t>
    </rPh>
    <rPh sb="12" eb="14">
      <t>キフ</t>
    </rPh>
    <phoneticPr fontId="1"/>
  </si>
  <si>
    <t>２）寄附金の使途</t>
    <rPh sb="2" eb="5">
      <t>キフキン</t>
    </rPh>
    <rPh sb="6" eb="8">
      <t>シト</t>
    </rPh>
    <phoneticPr fontId="1"/>
  </si>
  <si>
    <t>寄附金の使途</t>
    <rPh sb="0" eb="3">
      <t>キフキン</t>
    </rPh>
    <rPh sb="4" eb="6">
      <t>シト</t>
    </rPh>
    <phoneticPr fontId="1"/>
  </si>
  <si>
    <t>総数</t>
    <rPh sb="0" eb="2">
      <t>ソウスウ</t>
    </rPh>
    <phoneticPr fontId="1"/>
  </si>
  <si>
    <t>市内</t>
    <rPh sb="0" eb="2">
      <t>シナイ</t>
    </rPh>
    <phoneticPr fontId="1"/>
  </si>
  <si>
    <t>市外</t>
    <rPh sb="0" eb="2">
      <t>シガイ</t>
    </rPh>
    <phoneticPr fontId="1"/>
  </si>
  <si>
    <t>件数（件）</t>
    <rPh sb="0" eb="2">
      <t>ケンスウ</t>
    </rPh>
    <rPh sb="3" eb="4">
      <t>ケン</t>
    </rPh>
    <phoneticPr fontId="1"/>
  </si>
  <si>
    <t>金額（円）</t>
    <rPh sb="0" eb="2">
      <t>キンガク</t>
    </rPh>
    <rPh sb="3" eb="4">
      <t>エン</t>
    </rPh>
    <phoneticPr fontId="1"/>
  </si>
  <si>
    <t>（各年度中）</t>
    <rPh sb="1" eb="2">
      <t>カク</t>
    </rPh>
    <rPh sb="2" eb="4">
      <t>ネンド</t>
    </rPh>
    <rPh sb="4" eb="5">
      <t>チュウ</t>
    </rPh>
    <phoneticPr fontId="1"/>
  </si>
  <si>
    <t>３）子どもの読書活動を支える寄附</t>
    <rPh sb="2" eb="3">
      <t>コ</t>
    </rPh>
    <rPh sb="6" eb="8">
      <t>ドクショ</t>
    </rPh>
    <rPh sb="8" eb="10">
      <t>カツドウ</t>
    </rPh>
    <rPh sb="11" eb="12">
      <t>ササ</t>
    </rPh>
    <rPh sb="14" eb="16">
      <t>キフ</t>
    </rPh>
    <phoneticPr fontId="1"/>
  </si>
  <si>
    <t>個人（件）</t>
    <rPh sb="0" eb="2">
      <t>コジン</t>
    </rPh>
    <rPh sb="3" eb="4">
      <t>ケン</t>
    </rPh>
    <phoneticPr fontId="1"/>
  </si>
  <si>
    <t xml:space="preserve">〈資料〉総務部財務室財政課 </t>
    <phoneticPr fontId="1"/>
  </si>
  <si>
    <t xml:space="preserve">〈資料〉総務部財務室財政課 </t>
    <phoneticPr fontId="1"/>
  </si>
  <si>
    <t>●後期高齢者医療</t>
    <phoneticPr fontId="1"/>
  </si>
  <si>
    <t>●土地区画整理事業</t>
    <phoneticPr fontId="1"/>
  </si>
  <si>
    <t xml:space="preserve">〈資料〉総務部財務室財政課 </t>
    <phoneticPr fontId="1"/>
  </si>
  <si>
    <t>特別利益</t>
    <rPh sb="2" eb="4">
      <t>リエキ</t>
    </rPh>
    <phoneticPr fontId="1"/>
  </si>
  <si>
    <t>法人・団体（件）</t>
    <rPh sb="0" eb="2">
      <t>ホウジン</t>
    </rPh>
    <rPh sb="3" eb="5">
      <t>ダンタイ</t>
    </rPh>
    <rPh sb="6" eb="7">
      <t>ケン</t>
    </rPh>
    <phoneticPr fontId="1"/>
  </si>
  <si>
    <t>５）下水道事業会計決算</t>
    <rPh sb="2" eb="3">
      <t>ゲ</t>
    </rPh>
    <rPh sb="3" eb="5">
      <t>スイドウ</t>
    </rPh>
    <rPh sb="5" eb="7">
      <t>ジギョウ</t>
    </rPh>
    <rPh sb="7" eb="9">
      <t>カイケイ</t>
    </rPh>
    <rPh sb="9" eb="11">
      <t>ケッサン</t>
    </rPh>
    <phoneticPr fontId="1"/>
  </si>
  <si>
    <t xml:space="preserve"> (千円）</t>
    <rPh sb="2" eb="4">
      <t>センエン</t>
    </rPh>
    <phoneticPr fontId="1"/>
  </si>
  <si>
    <t>土　地 (㎡）</t>
    <rPh sb="0" eb="1">
      <t>ツチ</t>
    </rPh>
    <rPh sb="2" eb="3">
      <t>チ</t>
    </rPh>
    <phoneticPr fontId="1"/>
  </si>
  <si>
    <t>建　物  (㎡）</t>
    <rPh sb="0" eb="1">
      <t>ダテ</t>
    </rPh>
    <rPh sb="2" eb="3">
      <t>モノ</t>
    </rPh>
    <phoneticPr fontId="1"/>
  </si>
  <si>
    <t>債　権(千円）</t>
    <rPh sb="0" eb="1">
      <t>サイ</t>
    </rPh>
    <rPh sb="2" eb="3">
      <t>ケン</t>
    </rPh>
    <phoneticPr fontId="1"/>
  </si>
  <si>
    <t>基　金(千円）</t>
    <rPh sb="0" eb="1">
      <t>モト</t>
    </rPh>
    <rPh sb="2" eb="3">
      <t>キン</t>
    </rPh>
    <phoneticPr fontId="1"/>
  </si>
  <si>
    <t>（単位：㎡、千円）</t>
    <rPh sb="1" eb="3">
      <t>タンイ</t>
    </rPh>
    <rPh sb="6" eb="8">
      <t>センエン</t>
    </rPh>
    <phoneticPr fontId="1"/>
  </si>
  <si>
    <t>諸収入</t>
    <rPh sb="0" eb="1">
      <t>ショ</t>
    </rPh>
    <rPh sb="1" eb="3">
      <t>シュウニュウ</t>
    </rPh>
    <phoneticPr fontId="1"/>
  </si>
  <si>
    <t>国民健康保険事業費納付金</t>
    <rPh sb="0" eb="2">
      <t>コクミン</t>
    </rPh>
    <rPh sb="2" eb="4">
      <t>ケンコウ</t>
    </rPh>
    <rPh sb="4" eb="6">
      <t>ホケン</t>
    </rPh>
    <rPh sb="6" eb="9">
      <t>ジギョウヒ</t>
    </rPh>
    <rPh sb="9" eb="12">
      <t>ノウフキン</t>
    </rPh>
    <phoneticPr fontId="1"/>
  </si>
  <si>
    <t>〈資料〉総務部財務室財政課 　企画振興部企画課</t>
    <rPh sb="15" eb="17">
      <t>キカク</t>
    </rPh>
    <rPh sb="17" eb="19">
      <t>シンコウ</t>
    </rPh>
    <rPh sb="19" eb="20">
      <t>ブ</t>
    </rPh>
    <rPh sb="20" eb="22">
      <t>キカク</t>
    </rPh>
    <rPh sb="22" eb="23">
      <t>カ</t>
    </rPh>
    <phoneticPr fontId="1"/>
  </si>
  <si>
    <t>自動車税環境性能割交付金</t>
    <rPh sb="0" eb="3">
      <t>ジドウシャ</t>
    </rPh>
    <rPh sb="3" eb="4">
      <t>ゼイ</t>
    </rPh>
    <rPh sb="4" eb="6">
      <t>カンキョウ</t>
    </rPh>
    <rPh sb="6" eb="8">
      <t>セイノウ</t>
    </rPh>
    <rPh sb="8" eb="9">
      <t>ワリ</t>
    </rPh>
    <rPh sb="9" eb="12">
      <t>コウフキン</t>
    </rPh>
    <phoneticPr fontId="1"/>
  </si>
  <si>
    <t>23.</t>
  </si>
  <si>
    <t>子育て支援事業(子育て基金積立)</t>
    <rPh sb="0" eb="2">
      <t>コソダ</t>
    </rPh>
    <rPh sb="3" eb="5">
      <t>シエン</t>
    </rPh>
    <rPh sb="5" eb="7">
      <t>ジギョウ</t>
    </rPh>
    <phoneticPr fontId="1"/>
  </si>
  <si>
    <t>水と緑と花のまちづくり事業(まちづくり推進基金積立)</t>
    <rPh sb="0" eb="1">
      <t>ミズ</t>
    </rPh>
    <rPh sb="2" eb="3">
      <t>ミドリ</t>
    </rPh>
    <rPh sb="4" eb="5">
      <t>ハナ</t>
    </rPh>
    <rPh sb="11" eb="13">
      <t>ジギョウ</t>
    </rPh>
    <phoneticPr fontId="1"/>
  </si>
  <si>
    <t>青少年・文化振興事業(青少年・文化振興基金積立)</t>
    <rPh sb="0" eb="3">
      <t>セイショウネン</t>
    </rPh>
    <rPh sb="4" eb="6">
      <t>ブンカ</t>
    </rPh>
    <rPh sb="6" eb="8">
      <t>シンコウ</t>
    </rPh>
    <rPh sb="8" eb="10">
      <t>ジギョウ</t>
    </rPh>
    <phoneticPr fontId="1"/>
  </si>
  <si>
    <t>高等学校等入学準備支給事業(高等学校等入学準備金基金積立)</t>
    <rPh sb="0" eb="2">
      <t>コウトウ</t>
    </rPh>
    <rPh sb="2" eb="4">
      <t>ガッコウ</t>
    </rPh>
    <rPh sb="4" eb="5">
      <t>トウ</t>
    </rPh>
    <rPh sb="5" eb="7">
      <t>ニュウガク</t>
    </rPh>
    <rPh sb="7" eb="9">
      <t>ジュンビ</t>
    </rPh>
    <rPh sb="9" eb="11">
      <t>シキュウ</t>
    </rPh>
    <rPh sb="11" eb="13">
      <t>ジギョウ</t>
    </rPh>
    <phoneticPr fontId="1"/>
  </si>
  <si>
    <t>スポーツ振興事業(スポーツ振興基金積立)</t>
    <rPh sb="4" eb="6">
      <t>シンコウ</t>
    </rPh>
    <rPh sb="6" eb="8">
      <t>ジギョウ</t>
    </rPh>
    <phoneticPr fontId="1"/>
  </si>
  <si>
    <t>社会福祉推進事業(社会福祉事業推進基金積立)</t>
    <rPh sb="0" eb="2">
      <t>シャカイ</t>
    </rPh>
    <rPh sb="2" eb="4">
      <t>フクシ</t>
    </rPh>
    <rPh sb="4" eb="6">
      <t>スイシン</t>
    </rPh>
    <rPh sb="6" eb="8">
      <t>ジギョウ</t>
    </rPh>
    <phoneticPr fontId="1"/>
  </si>
  <si>
    <t>農業振興事業(農業振興基金積立)</t>
    <rPh sb="0" eb="2">
      <t>ノウギョウ</t>
    </rPh>
    <rPh sb="2" eb="4">
      <t>シンコウ</t>
    </rPh>
    <rPh sb="4" eb="6">
      <t>ジギョウ</t>
    </rPh>
    <phoneticPr fontId="1"/>
  </si>
  <si>
    <t>市長におまかせ</t>
    <rPh sb="0" eb="1">
      <t>シ</t>
    </rPh>
    <rPh sb="1" eb="2">
      <t>チョウ</t>
    </rPh>
    <phoneticPr fontId="1"/>
  </si>
  <si>
    <t>-</t>
    <phoneticPr fontId="1"/>
  </si>
  <si>
    <t xml:space="preserve">〈資料〉総務部財務室管財・契約課 </t>
    <rPh sb="10" eb="12">
      <t>カンザイ</t>
    </rPh>
    <rPh sb="13" eb="15">
      <t>ケイヤク</t>
    </rPh>
    <phoneticPr fontId="1"/>
  </si>
  <si>
    <t>令和2年度</t>
    <rPh sb="0" eb="2">
      <t>レイワ</t>
    </rPh>
    <rPh sb="3" eb="5">
      <t>ネンド</t>
    </rPh>
    <phoneticPr fontId="1"/>
  </si>
  <si>
    <t>共同事業拠出金</t>
    <phoneticPr fontId="1"/>
  </si>
  <si>
    <t>財政安定化基金拠出金</t>
    <rPh sb="0" eb="2">
      <t>ザイセイ</t>
    </rPh>
    <rPh sb="2" eb="5">
      <t>アンテイカ</t>
    </rPh>
    <rPh sb="5" eb="7">
      <t>キキン</t>
    </rPh>
    <rPh sb="7" eb="10">
      <t>キョシュツキン</t>
    </rPh>
    <phoneticPr fontId="1"/>
  </si>
  <si>
    <t>保健事業費</t>
    <phoneticPr fontId="1"/>
  </si>
  <si>
    <t>諸支出金</t>
    <phoneticPr fontId="1"/>
  </si>
  <si>
    <t>予備費</t>
    <phoneticPr fontId="1"/>
  </si>
  <si>
    <t>1.</t>
    <phoneticPr fontId="1"/>
  </si>
  <si>
    <t>2.</t>
    <phoneticPr fontId="1"/>
  </si>
  <si>
    <t>6.</t>
    <phoneticPr fontId="1"/>
  </si>
  <si>
    <t>〇</t>
    <phoneticPr fontId="1"/>
  </si>
  <si>
    <t>3.</t>
    <phoneticPr fontId="1"/>
  </si>
  <si>
    <t>公債費</t>
    <phoneticPr fontId="1"/>
  </si>
  <si>
    <t>14.</t>
    <phoneticPr fontId="1"/>
  </si>
  <si>
    <t>国民健康保険事業費納付金</t>
    <rPh sb="0" eb="6">
      <t>コクミンケンコウホケン</t>
    </rPh>
    <rPh sb="6" eb="8">
      <t>ジギョウ</t>
    </rPh>
    <rPh sb="8" eb="9">
      <t>ヒ</t>
    </rPh>
    <rPh sb="9" eb="12">
      <t>ノウフキン</t>
    </rPh>
    <phoneticPr fontId="1"/>
  </si>
  <si>
    <t>5.</t>
    <phoneticPr fontId="1"/>
  </si>
  <si>
    <t>営業外費用</t>
    <phoneticPr fontId="1"/>
  </si>
  <si>
    <t>負担金</t>
    <phoneticPr fontId="1"/>
  </si>
  <si>
    <t>8.</t>
    <phoneticPr fontId="1"/>
  </si>
  <si>
    <t>保険金</t>
    <rPh sb="0" eb="3">
      <t>ホケンキン</t>
    </rPh>
    <phoneticPr fontId="1"/>
  </si>
  <si>
    <t>4.</t>
    <phoneticPr fontId="1"/>
  </si>
  <si>
    <t>諸収入</t>
    <rPh sb="0" eb="3">
      <t>ショシュウニュウ</t>
    </rPh>
    <phoneticPr fontId="1"/>
  </si>
  <si>
    <t>平成28年</t>
    <rPh sb="0" eb="2">
      <t>ヘイセイ</t>
    </rPh>
    <rPh sb="4" eb="5">
      <t>ネン</t>
    </rPh>
    <phoneticPr fontId="1"/>
  </si>
  <si>
    <t>令和元年</t>
    <rPh sb="0" eb="2">
      <t>レイワ</t>
    </rPh>
    <rPh sb="2" eb="3">
      <t>ガン</t>
    </rPh>
    <rPh sb="3" eb="4">
      <t>ネン</t>
    </rPh>
    <phoneticPr fontId="1"/>
  </si>
  <si>
    <t>2年</t>
    <rPh sb="1" eb="2">
      <t>ネン</t>
    </rPh>
    <phoneticPr fontId="1"/>
  </si>
  <si>
    <t>　　注）平成28年度よりふるさと納税に対する返礼品発送を開始</t>
    <rPh sb="2" eb="3">
      <t>チュウ</t>
    </rPh>
    <rPh sb="4" eb="6">
      <t>ヘイセイ</t>
    </rPh>
    <rPh sb="8" eb="10">
      <t>ネンド</t>
    </rPh>
    <rPh sb="16" eb="18">
      <t>ノウゼイ</t>
    </rPh>
    <rPh sb="19" eb="20">
      <t>タイ</t>
    </rPh>
    <rPh sb="22" eb="24">
      <t>ヘンレイ</t>
    </rPh>
    <rPh sb="24" eb="25">
      <t>ヒン</t>
    </rPh>
    <rPh sb="25" eb="27">
      <t>ハッソウ</t>
    </rPh>
    <rPh sb="28" eb="30">
      <t>カイシ</t>
    </rPh>
    <phoneticPr fontId="1"/>
  </si>
  <si>
    <t>皆減</t>
    <rPh sb="0" eb="2">
      <t>カイゲン</t>
    </rPh>
    <phoneticPr fontId="1"/>
  </si>
  <si>
    <t>令和元年</t>
    <rPh sb="0" eb="2">
      <t>レイワ</t>
    </rPh>
    <rPh sb="2" eb="4">
      <t>ガンネン</t>
    </rPh>
    <phoneticPr fontId="1"/>
  </si>
  <si>
    <t>令和3年度</t>
    <rPh sb="0" eb="2">
      <t>レイワ</t>
    </rPh>
    <rPh sb="3" eb="5">
      <t>ネンド</t>
    </rPh>
    <phoneticPr fontId="1"/>
  </si>
  <si>
    <t>道支出金</t>
    <phoneticPr fontId="1"/>
  </si>
  <si>
    <t>繰入金</t>
    <phoneticPr fontId="1"/>
  </si>
  <si>
    <t>繰越金</t>
    <phoneticPr fontId="1"/>
  </si>
  <si>
    <t>諸収入</t>
    <phoneticPr fontId="1"/>
  </si>
  <si>
    <t>1</t>
    <phoneticPr fontId="1"/>
  </si>
  <si>
    <t>令和2年度</t>
    <rPh sb="0" eb="2">
      <t>レイワ</t>
    </rPh>
    <rPh sb="3" eb="5">
      <t>ネンド</t>
    </rPh>
    <rPh sb="4" eb="5">
      <t>ド</t>
    </rPh>
    <phoneticPr fontId="1"/>
  </si>
  <si>
    <t>令和元年度</t>
    <rPh sb="0" eb="2">
      <t>レイワ</t>
    </rPh>
    <rPh sb="2" eb="4">
      <t>ガンネン</t>
    </rPh>
    <rPh sb="3" eb="5">
      <t>ネンド</t>
    </rPh>
    <phoneticPr fontId="1"/>
  </si>
  <si>
    <t>令和元年度</t>
    <rPh sb="0" eb="2">
      <t>レイワ</t>
    </rPh>
    <rPh sb="2" eb="3">
      <t>ガン</t>
    </rPh>
    <rPh sb="3" eb="5">
      <t>ネンド</t>
    </rPh>
    <phoneticPr fontId="1"/>
  </si>
  <si>
    <t>令和元年度</t>
    <rPh sb="0" eb="2">
      <t>レイワ</t>
    </rPh>
    <rPh sb="2" eb="4">
      <t>ガンネン</t>
    </rPh>
    <rPh sb="4" eb="5">
      <t>ド</t>
    </rPh>
    <phoneticPr fontId="1"/>
  </si>
  <si>
    <t>市制施行50周年記念事業</t>
    <rPh sb="0" eb="2">
      <t>シセイ</t>
    </rPh>
    <rPh sb="2" eb="4">
      <t>セコウ</t>
    </rPh>
    <rPh sb="6" eb="8">
      <t>シュウネン</t>
    </rPh>
    <rPh sb="8" eb="10">
      <t>キネン</t>
    </rPh>
    <rPh sb="10" eb="12">
      <t>ジギョウ</t>
    </rPh>
    <phoneticPr fontId="1"/>
  </si>
  <si>
    <t>激増</t>
    <rPh sb="0" eb="2">
      <t>ゲキゾウ</t>
    </rPh>
    <phoneticPr fontId="1"/>
  </si>
  <si>
    <t>法人事業税交付金</t>
    <rPh sb="0" eb="2">
      <t>ホウジン</t>
    </rPh>
    <rPh sb="2" eb="8">
      <t>ジギョウゼイコウフキン</t>
    </rPh>
    <phoneticPr fontId="1"/>
  </si>
  <si>
    <t>9.</t>
    <phoneticPr fontId="1"/>
  </si>
  <si>
    <t>国庫支出金</t>
    <rPh sb="0" eb="5">
      <t>コッコシシュツキン</t>
    </rPh>
    <phoneticPr fontId="1"/>
  </si>
  <si>
    <t>3年</t>
    <rPh sb="1" eb="2">
      <t>ネン</t>
    </rPh>
    <phoneticPr fontId="1"/>
  </si>
  <si>
    <t>平成29年</t>
    <rPh sb="0" eb="2">
      <t>ヘイセイ</t>
    </rPh>
    <rPh sb="4" eb="5">
      <t>ネン</t>
    </rPh>
    <phoneticPr fontId="1"/>
  </si>
  <si>
    <t>30年</t>
    <rPh sb="2" eb="3">
      <t>ネン</t>
    </rPh>
    <phoneticPr fontId="1"/>
  </si>
  <si>
    <t>令和4年度</t>
    <rPh sb="0" eb="2">
      <t>レイワ</t>
    </rPh>
    <rPh sb="3" eb="5">
      <t>ネンド</t>
    </rPh>
    <phoneticPr fontId="1"/>
  </si>
  <si>
    <t>令和3年度</t>
    <rPh sb="0" eb="2">
      <t>レイワ</t>
    </rPh>
    <rPh sb="3" eb="4">
      <t>ネン</t>
    </rPh>
    <rPh sb="4" eb="5">
      <t>ド</t>
    </rPh>
    <phoneticPr fontId="1"/>
  </si>
  <si>
    <t>令和3年度</t>
    <rPh sb="0" eb="2">
      <t>レイワ</t>
    </rPh>
    <rPh sb="3" eb="5">
      <t>ネンド</t>
    </rPh>
    <rPh sb="4" eb="5">
      <t>ド</t>
    </rPh>
    <phoneticPr fontId="1"/>
  </si>
  <si>
    <t>令和2年度</t>
    <rPh sb="0" eb="2">
      <t>レイワ</t>
    </rPh>
    <rPh sb="3" eb="5">
      <t>ネンド</t>
    </rPh>
    <rPh sb="4" eb="5">
      <t>ガンネン</t>
    </rPh>
    <phoneticPr fontId="1"/>
  </si>
  <si>
    <t>令和元年度</t>
    <rPh sb="0" eb="2">
      <t>レイワ</t>
    </rPh>
    <rPh sb="2" eb="3">
      <t>モト</t>
    </rPh>
    <rPh sb="3" eb="5">
      <t>ネンド</t>
    </rPh>
    <rPh sb="4" eb="5">
      <t>ガンネン</t>
    </rPh>
    <phoneticPr fontId="1"/>
  </si>
  <si>
    <t>令和元年度</t>
    <phoneticPr fontId="1"/>
  </si>
  <si>
    <t>（令和2年度中）</t>
    <rPh sb="1" eb="3">
      <t>レイワ</t>
    </rPh>
    <rPh sb="4" eb="7">
      <t>ネンドチュウ</t>
    </rPh>
    <phoneticPr fontId="1"/>
  </si>
  <si>
    <t>　注）産業廃棄物処理事業特別会計の廃止に伴い、関連予算は一般会計で計上しています。</t>
    <rPh sb="1" eb="2">
      <t>チュウ</t>
    </rPh>
    <rPh sb="3" eb="5">
      <t>サンギョウ</t>
    </rPh>
    <rPh sb="5" eb="8">
      <t>ハイキブツ</t>
    </rPh>
    <rPh sb="8" eb="10">
      <t>ショリ</t>
    </rPh>
    <rPh sb="10" eb="12">
      <t>ジギョウ</t>
    </rPh>
    <rPh sb="12" eb="14">
      <t>トクベツ</t>
    </rPh>
    <rPh sb="14" eb="16">
      <t>カイケイ</t>
    </rPh>
    <rPh sb="17" eb="19">
      <t>ハイシ</t>
    </rPh>
    <rPh sb="20" eb="21">
      <t>トモナ</t>
    </rPh>
    <rPh sb="23" eb="25">
      <t>カンレン</t>
    </rPh>
    <rPh sb="25" eb="27">
      <t>ヨサン</t>
    </rPh>
    <rPh sb="28" eb="30">
      <t>イッパン</t>
    </rPh>
    <rPh sb="30" eb="32">
      <t>カイケイ</t>
    </rPh>
    <rPh sb="33" eb="35">
      <t>ケイジョウ</t>
    </rPh>
    <phoneticPr fontId="1"/>
  </si>
  <si>
    <t>法人事業税交付金</t>
    <rPh sb="0" eb="2">
      <t>ホウジン</t>
    </rPh>
    <rPh sb="2" eb="4">
      <t>ジギョウ</t>
    </rPh>
    <rPh sb="4" eb="5">
      <t>ゼイ</t>
    </rPh>
    <rPh sb="5" eb="8">
      <t>コウフキン</t>
    </rPh>
    <phoneticPr fontId="1"/>
  </si>
  <si>
    <t>財産収入</t>
    <rPh sb="0" eb="2">
      <t>ザイサン</t>
    </rPh>
    <rPh sb="2" eb="4">
      <t>シュウニュウ</t>
    </rPh>
    <phoneticPr fontId="1"/>
  </si>
  <si>
    <t>土地取得事業費</t>
    <rPh sb="0" eb="2">
      <t>トチ</t>
    </rPh>
    <rPh sb="2" eb="4">
      <t>シュトク</t>
    </rPh>
    <rPh sb="4" eb="7">
      <t>ジギョウヒ</t>
    </rPh>
    <phoneticPr fontId="1"/>
  </si>
  <si>
    <t>　　注）寄附１件で２つの使途を指定されているものも含むため件数は一致しません。</t>
    <rPh sb="2" eb="3">
      <t>チュウ</t>
    </rPh>
    <rPh sb="4" eb="6">
      <t>キフ</t>
    </rPh>
    <rPh sb="7" eb="8">
      <t>ケン</t>
    </rPh>
    <rPh sb="12" eb="14">
      <t>シト</t>
    </rPh>
    <rPh sb="15" eb="17">
      <t>シテイ</t>
    </rPh>
    <rPh sb="25" eb="26">
      <t>フク</t>
    </rPh>
    <rPh sb="29" eb="31">
      <t>ケンスウ</t>
    </rPh>
    <rPh sb="32" eb="34">
      <t>イッチ</t>
    </rPh>
    <phoneticPr fontId="1"/>
  </si>
  <si>
    <t>全国都市緑化北海道フェア事業</t>
    <rPh sb="0" eb="2">
      <t>ゼンコク</t>
    </rPh>
    <rPh sb="2" eb="6">
      <t>トシリョッカ</t>
    </rPh>
    <rPh sb="6" eb="9">
      <t>ホッカイドウ</t>
    </rPh>
    <rPh sb="12" eb="14">
      <t>ジギョウ</t>
    </rPh>
    <phoneticPr fontId="1"/>
  </si>
  <si>
    <t>新型コロナ対策学生応援事業</t>
    <rPh sb="0" eb="2">
      <t>シンガタ</t>
    </rPh>
    <rPh sb="5" eb="7">
      <t>タイサク</t>
    </rPh>
    <rPh sb="7" eb="9">
      <t>ガクセイ</t>
    </rPh>
    <rPh sb="9" eb="11">
      <t>オウエン</t>
    </rPh>
    <rPh sb="11" eb="13">
      <t>ジギョウ</t>
    </rPh>
    <phoneticPr fontId="1"/>
  </si>
  <si>
    <t>10.</t>
    <phoneticPr fontId="1"/>
  </si>
  <si>
    <t>4年</t>
    <rPh sb="1" eb="2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</si>
</sst>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2" formatCode="_ &quot;¥&quot;* #,##0_ ;_ &quot;¥&quot;* \-#,##0_ ;_ &quot;¥&quot;* &quot;-&quot;_ ;_ @_ "/>
    <numFmt numFmtId="41" formatCode="_ * #,##0_ ;_ * \-#,##0_ ;_ * &quot;-&quot;_ ;_ @_ "/>
    <numFmt numFmtId="176" formatCode="0.0_ "/>
    <numFmt numFmtId="177" formatCode="0.0"/>
    <numFmt numFmtId="178" formatCode="0.0_);[Red]\(0.0\)"/>
    <numFmt numFmtId="179" formatCode="0;&quot;△ &quot;0"/>
    <numFmt numFmtId="180" formatCode="0.0;&quot;△ &quot;0.0"/>
    <numFmt numFmtId="181" formatCode="#,##0.0;[Red]\-#,##0.0"/>
    <numFmt numFmtId="183" formatCode="#,##0.00_);[Red]\(#,##0.00\)"/>
    <numFmt numFmtId="184" formatCode="#,##0_);[Red]\(#,##0\)"/>
    <numFmt numFmtId="185" formatCode="_ * #,##0.0_ ;_ * \-#,##0.0_ ;_ * &quot;-&quot;_ ;_ @_ "/>
    <numFmt numFmtId="187" formatCode="#,##0.0;&quot;△ &quot;#,##0.0"/>
    <numFmt numFmtId="188" formatCode="0.0_);\(0.0\)"/>
    <numFmt numFmtId="190" formatCode="#,##0;&quot;△ &quot;#,##0"/>
    <numFmt numFmtId="192" formatCode="#,##0.0_ "/>
    <numFmt numFmtId="193" formatCode="#,##0.0;[Red]#,##0.0"/>
    <numFmt numFmtId="195" formatCode="#,##0,"/>
    <numFmt numFmtId="196" formatCode="#,##0_ "/>
    <numFmt numFmtId="199" formatCode="#,##0.00_ "/>
    <numFmt numFmtId="203" formatCode="0_);[Red]\(0\)"/>
    <numFmt numFmtId="211" formatCode="0.0000_ "/>
  </numFmts>
  <fonts count="4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HGS創英角ｺﾞｼｯｸUB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name val="HGPｺﾞｼｯｸM"/>
      <family val="3"/>
      <charset val="128"/>
    </font>
    <font>
      <sz val="11"/>
      <name val="HGS明朝B"/>
      <family val="1"/>
      <charset val="128"/>
    </font>
    <font>
      <b/>
      <sz val="14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sz val="36"/>
      <name val="HGPｺﾞｼｯｸM"/>
      <family val="3"/>
      <charset val="128"/>
    </font>
    <font>
      <b/>
      <sz val="10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36"/>
      <name val="HGSｺﾞｼｯｸM"/>
      <family val="3"/>
      <charset val="128"/>
    </font>
    <font>
      <b/>
      <sz val="10"/>
      <name val="HGｺﾞｼｯｸM"/>
      <family val="3"/>
      <charset val="128"/>
    </font>
    <font>
      <sz val="10"/>
      <name val="HGｺﾞｼｯｸM"/>
      <family val="3"/>
      <charset val="128"/>
    </font>
    <font>
      <sz val="11"/>
      <name val="HGｺﾞｼｯｸM"/>
      <family val="3"/>
      <charset val="128"/>
    </font>
    <font>
      <sz val="36"/>
      <name val="HGｺﾞｼｯｸM"/>
      <family val="3"/>
      <charset val="128"/>
    </font>
    <font>
      <b/>
      <sz val="11"/>
      <name val="HGｺﾞｼｯｸM"/>
      <family val="3"/>
      <charset val="128"/>
    </font>
    <font>
      <sz val="14"/>
      <name val="HGPｺﾞｼｯｸM"/>
      <family val="3"/>
      <charset val="128"/>
    </font>
    <font>
      <b/>
      <sz val="36"/>
      <name val="HGPｺﾞｼｯｸM"/>
      <family val="3"/>
      <charset val="128"/>
    </font>
    <font>
      <sz val="12"/>
      <name val="HGｺﾞｼｯｸM"/>
      <family val="3"/>
      <charset val="128"/>
    </font>
    <font>
      <b/>
      <sz val="11"/>
      <name val="HGSｺﾞｼｯｸM"/>
      <family val="3"/>
      <charset val="128"/>
    </font>
    <font>
      <sz val="2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HGPｺﾞｼｯｸM"/>
      <family val="3"/>
      <charset val="128"/>
    </font>
    <font>
      <sz val="10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HGPｺﾞｼｯｸM"/>
      <family val="3"/>
      <charset val="128"/>
    </font>
    <font>
      <sz val="10"/>
      <color rgb="FFFF0000"/>
      <name val="HGSｺﾞｼｯｸM"/>
      <family val="3"/>
      <charset val="128"/>
    </font>
    <font>
      <b/>
      <sz val="10"/>
      <color theme="1"/>
      <name val="HGｺﾞｼｯｸM"/>
      <family val="3"/>
      <charset val="128"/>
    </font>
    <font>
      <sz val="12"/>
      <color theme="1"/>
      <name val="HGSｺﾞｼｯｸM"/>
      <family val="3"/>
      <charset val="128"/>
    </font>
    <font>
      <b/>
      <sz val="10"/>
      <color theme="1"/>
      <name val="HGS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10"/>
      <color rgb="FFFF0000"/>
      <name val="HGPｺﾞｼｯｸM"/>
      <family val="3"/>
      <charset val="128"/>
    </font>
    <font>
      <sz val="36"/>
      <color theme="1"/>
      <name val="HGｺﾞｼｯｸM"/>
      <family val="3"/>
      <charset val="128"/>
    </font>
    <font>
      <sz val="36"/>
      <color theme="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38" fontId="4" fillId="0" borderId="0" applyFont="0" applyFill="0" applyBorder="0" applyAlignment="0" applyProtection="0"/>
  </cellStyleXfs>
  <cellXfs count="928">
    <xf numFmtId="0" fontId="0" fillId="0" borderId="0" xfId="0"/>
    <xf numFmtId="49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5" fillId="0" borderId="0" xfId="0" applyFont="1" applyFill="1"/>
    <xf numFmtId="0" fontId="5" fillId="0" borderId="0" xfId="0" applyFont="1" applyFill="1" applyBorder="1"/>
    <xf numFmtId="38" fontId="2" fillId="0" borderId="0" xfId="2" applyFont="1" applyFill="1" applyAlignment="1">
      <alignment vertical="center"/>
    </xf>
    <xf numFmtId="0" fontId="6" fillId="0" borderId="0" xfId="0" applyFont="1" applyFill="1"/>
    <xf numFmtId="0" fontId="7" fillId="0" borderId="0" xfId="0" applyFont="1" applyFill="1"/>
    <xf numFmtId="0" fontId="9" fillId="0" borderId="0" xfId="0" applyFont="1" applyFill="1" applyAlignment="1">
      <alignment vertical="center"/>
    </xf>
    <xf numFmtId="38" fontId="9" fillId="0" borderId="0" xfId="2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38" fontId="9" fillId="0" borderId="1" xfId="2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distributed" vertical="center"/>
    </xf>
    <xf numFmtId="38" fontId="9" fillId="0" borderId="3" xfId="2" applyFont="1" applyFill="1" applyBorder="1" applyAlignment="1">
      <alignment vertical="center"/>
    </xf>
    <xf numFmtId="0" fontId="9" fillId="0" borderId="0" xfId="0" applyFont="1" applyFill="1" applyBorder="1" applyAlignment="1">
      <alignment horizontal="distributed" vertical="center"/>
    </xf>
    <xf numFmtId="38" fontId="9" fillId="0" borderId="4" xfId="2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distributed" vertical="center"/>
    </xf>
    <xf numFmtId="38" fontId="9" fillId="0" borderId="7" xfId="2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horizontal="distributed" vertical="center"/>
    </xf>
    <xf numFmtId="38" fontId="9" fillId="0" borderId="9" xfId="2" applyFont="1" applyFill="1" applyBorder="1" applyAlignment="1">
      <alignment vertical="center"/>
    </xf>
    <xf numFmtId="49" fontId="9" fillId="0" borderId="10" xfId="0" applyNumberFormat="1" applyFont="1" applyFill="1" applyBorder="1" applyAlignment="1">
      <alignment vertical="center"/>
    </xf>
    <xf numFmtId="38" fontId="10" fillId="0" borderId="0" xfId="2" applyFont="1" applyFill="1" applyAlignment="1">
      <alignment vertical="center"/>
    </xf>
    <xf numFmtId="38" fontId="9" fillId="0" borderId="11" xfId="2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38" fontId="9" fillId="0" borderId="0" xfId="2" applyFont="1" applyFill="1" applyBorder="1" applyAlignment="1">
      <alignment vertical="center"/>
    </xf>
    <xf numFmtId="192" fontId="9" fillId="0" borderId="0" xfId="0" applyNumberFormat="1" applyFont="1" applyFill="1" applyBorder="1" applyAlignment="1">
      <alignment vertical="center"/>
    </xf>
    <xf numFmtId="38" fontId="9" fillId="0" borderId="3" xfId="2" applyFont="1" applyFill="1" applyBorder="1" applyAlignment="1">
      <alignment horizontal="right" vertical="center"/>
    </xf>
    <xf numFmtId="38" fontId="9" fillId="0" borderId="0" xfId="2" applyFont="1" applyFill="1" applyBorder="1" applyAlignment="1">
      <alignment horizontal="right" vertical="center"/>
    </xf>
    <xf numFmtId="49" fontId="9" fillId="0" borderId="12" xfId="0" applyNumberFormat="1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distributed" vertical="center"/>
    </xf>
    <xf numFmtId="181" fontId="9" fillId="0" borderId="12" xfId="2" applyNumberFormat="1" applyFont="1" applyFill="1" applyBorder="1" applyAlignment="1">
      <alignment vertical="center"/>
    </xf>
    <xf numFmtId="0" fontId="9" fillId="0" borderId="14" xfId="0" applyFont="1" applyFill="1" applyBorder="1" applyAlignment="1">
      <alignment horizontal="center" vertical="center"/>
    </xf>
    <xf numFmtId="38" fontId="9" fillId="0" borderId="14" xfId="2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right" vertical="center"/>
    </xf>
    <xf numFmtId="38" fontId="9" fillId="0" borderId="15" xfId="2" applyFont="1" applyFill="1" applyBorder="1" applyAlignment="1">
      <alignment vertical="center"/>
    </xf>
    <xf numFmtId="192" fontId="9" fillId="0" borderId="8" xfId="0" applyNumberFormat="1" applyFont="1" applyFill="1" applyBorder="1" applyAlignment="1">
      <alignment vertical="center"/>
    </xf>
    <xf numFmtId="49" fontId="9" fillId="0" borderId="11" xfId="0" applyNumberFormat="1" applyFont="1" applyFill="1" applyBorder="1" applyAlignment="1">
      <alignment horizontal="right" vertical="center"/>
    </xf>
    <xf numFmtId="0" fontId="9" fillId="0" borderId="10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vertical="center"/>
    </xf>
    <xf numFmtId="0" fontId="6" fillId="0" borderId="0" xfId="0" applyFont="1" applyFill="1" applyBorder="1"/>
    <xf numFmtId="38" fontId="9" fillId="0" borderId="4" xfId="2" applyFont="1" applyFill="1" applyBorder="1" applyAlignment="1">
      <alignment horizontal="right" vertical="center"/>
    </xf>
    <xf numFmtId="193" fontId="9" fillId="0" borderId="0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horizontal="distributed" vertical="center"/>
    </xf>
    <xf numFmtId="193" fontId="9" fillId="0" borderId="5" xfId="0" applyNumberFormat="1" applyFont="1" applyFill="1" applyBorder="1" applyAlignment="1">
      <alignment vertical="center"/>
    </xf>
    <xf numFmtId="185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/>
    <xf numFmtId="49" fontId="13" fillId="0" borderId="11" xfId="0" applyNumberFormat="1" applyFont="1" applyFill="1" applyBorder="1" applyAlignment="1">
      <alignment vertical="center"/>
    </xf>
    <xf numFmtId="38" fontId="14" fillId="0" borderId="11" xfId="2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15" fillId="0" borderId="0" xfId="0" applyFont="1" applyFill="1"/>
    <xf numFmtId="0" fontId="14" fillId="0" borderId="1" xfId="0" applyFont="1" applyFill="1" applyBorder="1" applyAlignment="1">
      <alignment horizontal="center" vertical="center"/>
    </xf>
    <xf numFmtId="38" fontId="14" fillId="0" borderId="1" xfId="2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distributed" vertical="center"/>
    </xf>
    <xf numFmtId="38" fontId="14" fillId="0" borderId="3" xfId="2" applyFont="1" applyFill="1" applyBorder="1" applyAlignment="1">
      <alignment vertical="center"/>
    </xf>
    <xf numFmtId="187" fontId="14" fillId="0" borderId="0" xfId="0" applyNumberFormat="1" applyFont="1" applyFill="1" applyBorder="1" applyAlignment="1">
      <alignment vertical="center"/>
    </xf>
    <xf numFmtId="187" fontId="14" fillId="0" borderId="12" xfId="0" applyNumberFormat="1" applyFont="1" applyFill="1" applyBorder="1" applyAlignment="1">
      <alignment vertical="center"/>
    </xf>
    <xf numFmtId="49" fontId="14" fillId="0" borderId="14" xfId="0" applyNumberFormat="1" applyFont="1" applyFill="1" applyBorder="1" applyAlignment="1">
      <alignment horizontal="right" vertical="center"/>
    </xf>
    <xf numFmtId="0" fontId="14" fillId="0" borderId="13" xfId="0" applyFont="1" applyFill="1" applyBorder="1" applyAlignment="1">
      <alignment horizontal="distributed" vertical="center"/>
    </xf>
    <xf numFmtId="38" fontId="14" fillId="0" borderId="16" xfId="2" applyFont="1" applyFill="1" applyBorder="1" applyAlignment="1">
      <alignment vertical="center"/>
    </xf>
    <xf numFmtId="0" fontId="14" fillId="0" borderId="14" xfId="0" applyFont="1" applyFill="1" applyBorder="1" applyAlignment="1">
      <alignment horizontal="center" vertical="center"/>
    </xf>
    <xf numFmtId="38" fontId="14" fillId="0" borderId="14" xfId="2" applyFont="1" applyFill="1" applyBorder="1" applyAlignment="1">
      <alignment horizontal="right" vertical="center"/>
    </xf>
    <xf numFmtId="185" fontId="14" fillId="0" borderId="14" xfId="0" applyNumberFormat="1" applyFont="1" applyFill="1" applyBorder="1" applyAlignment="1">
      <alignment horizontal="right" vertical="center"/>
    </xf>
    <xf numFmtId="38" fontId="14" fillId="0" borderId="15" xfId="2" applyFont="1" applyFill="1" applyBorder="1" applyAlignment="1">
      <alignment vertical="center"/>
    </xf>
    <xf numFmtId="49" fontId="14" fillId="0" borderId="12" xfId="0" applyNumberFormat="1" applyFont="1" applyFill="1" applyBorder="1" applyAlignment="1">
      <alignment horizontal="right" vertical="center"/>
    </xf>
    <xf numFmtId="49" fontId="14" fillId="0" borderId="11" xfId="0" applyNumberFormat="1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distributed" vertical="center"/>
    </xf>
    <xf numFmtId="38" fontId="14" fillId="0" borderId="9" xfId="2" applyFont="1" applyFill="1" applyBorder="1" applyAlignment="1">
      <alignment vertical="center"/>
    </xf>
    <xf numFmtId="187" fontId="14" fillId="0" borderId="11" xfId="0" applyNumberFormat="1" applyFont="1" applyFill="1" applyBorder="1" applyAlignment="1">
      <alignment vertical="center"/>
    </xf>
    <xf numFmtId="38" fontId="14" fillId="0" borderId="0" xfId="2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13" fillId="0" borderId="0" xfId="0" applyNumberFormat="1" applyFont="1" applyFill="1" applyBorder="1" applyAlignment="1">
      <alignment horizontal="left" vertical="center"/>
    </xf>
    <xf numFmtId="49" fontId="16" fillId="0" borderId="0" xfId="0" applyNumberFormat="1" applyFont="1" applyFill="1" applyBorder="1" applyAlignment="1">
      <alignment horizontal="left" vertical="center"/>
    </xf>
    <xf numFmtId="49" fontId="16" fillId="0" borderId="11" xfId="0" applyNumberFormat="1" applyFont="1" applyFill="1" applyBorder="1" applyAlignment="1">
      <alignment horizontal="left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distributed" vertical="center"/>
    </xf>
    <xf numFmtId="38" fontId="14" fillId="0" borderId="3" xfId="2" applyFont="1" applyFill="1" applyBorder="1" applyAlignment="1">
      <alignment horizontal="right" vertical="center"/>
    </xf>
    <xf numFmtId="187" fontId="14" fillId="0" borderId="0" xfId="0" applyNumberFormat="1" applyFont="1" applyFill="1" applyBorder="1" applyAlignment="1">
      <alignment horizontal="right" vertical="center"/>
    </xf>
    <xf numFmtId="3" fontId="14" fillId="0" borderId="3" xfId="0" applyNumberFormat="1" applyFont="1" applyFill="1" applyBorder="1" applyAlignment="1">
      <alignment vertical="center"/>
    </xf>
    <xf numFmtId="0" fontId="14" fillId="0" borderId="4" xfId="0" applyFont="1" applyFill="1" applyBorder="1" applyAlignment="1">
      <alignment vertical="center"/>
    </xf>
    <xf numFmtId="3" fontId="14" fillId="0" borderId="16" xfId="0" applyNumberFormat="1" applyFont="1" applyFill="1" applyBorder="1" applyAlignment="1">
      <alignment vertical="center"/>
    </xf>
    <xf numFmtId="187" fontId="14" fillId="0" borderId="14" xfId="0" applyNumberFormat="1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3" fontId="14" fillId="0" borderId="15" xfId="0" applyNumberFormat="1" applyFont="1" applyFill="1" applyBorder="1" applyAlignment="1">
      <alignment vertical="center"/>
    </xf>
    <xf numFmtId="187" fontId="14" fillId="0" borderId="17" xfId="0" applyNumberFormat="1" applyFont="1" applyFill="1" applyBorder="1" applyAlignment="1">
      <alignment vertical="center"/>
    </xf>
    <xf numFmtId="190" fontId="14" fillId="0" borderId="3" xfId="0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horizontal="distributed" vertical="center"/>
    </xf>
    <xf numFmtId="49" fontId="14" fillId="0" borderId="5" xfId="0" applyNumberFormat="1" applyFont="1" applyFill="1" applyBorder="1" applyAlignment="1">
      <alignment horizontal="right" vertical="center"/>
    </xf>
    <xf numFmtId="3" fontId="14" fillId="0" borderId="9" xfId="0" applyNumberFormat="1" applyFont="1" applyFill="1" applyBorder="1" applyAlignment="1">
      <alignment vertical="center"/>
    </xf>
    <xf numFmtId="187" fontId="14" fillId="0" borderId="5" xfId="0" applyNumberFormat="1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vertical="center"/>
    </xf>
    <xf numFmtId="187" fontId="14" fillId="0" borderId="2" xfId="0" applyNumberFormat="1" applyFont="1" applyFill="1" applyBorder="1" applyAlignment="1">
      <alignment vertical="center"/>
    </xf>
    <xf numFmtId="38" fontId="14" fillId="0" borderId="12" xfId="2" applyFont="1" applyFill="1" applyBorder="1" applyAlignment="1">
      <alignment vertical="center"/>
    </xf>
    <xf numFmtId="0" fontId="14" fillId="0" borderId="14" xfId="0" applyFont="1" applyFill="1" applyBorder="1" applyAlignment="1">
      <alignment horizontal="distributed" vertical="center"/>
    </xf>
    <xf numFmtId="187" fontId="14" fillId="0" borderId="13" xfId="0" applyNumberFormat="1" applyFont="1" applyFill="1" applyBorder="1" applyAlignment="1">
      <alignment vertical="center"/>
    </xf>
    <xf numFmtId="0" fontId="14" fillId="0" borderId="12" xfId="0" applyFont="1" applyFill="1" applyBorder="1" applyAlignment="1">
      <alignment horizontal="distributed" vertical="center"/>
    </xf>
    <xf numFmtId="38" fontId="14" fillId="0" borderId="4" xfId="2" applyFont="1" applyFill="1" applyBorder="1" applyAlignment="1">
      <alignment horizontal="right" vertical="center"/>
    </xf>
    <xf numFmtId="187" fontId="14" fillId="0" borderId="8" xfId="0" applyNumberFormat="1" applyFont="1" applyFill="1" applyBorder="1" applyAlignment="1">
      <alignment vertical="center"/>
    </xf>
    <xf numFmtId="0" fontId="14" fillId="0" borderId="11" xfId="0" applyFont="1" applyFill="1" applyBorder="1" applyAlignment="1">
      <alignment horizontal="distributed" vertical="center"/>
    </xf>
    <xf numFmtId="38" fontId="14" fillId="0" borderId="7" xfId="2" applyFont="1" applyFill="1" applyBorder="1" applyAlignment="1">
      <alignment vertical="center"/>
    </xf>
    <xf numFmtId="187" fontId="14" fillId="0" borderId="6" xfId="0" applyNumberFormat="1" applyFont="1" applyFill="1" applyBorder="1" applyAlignment="1">
      <alignment vertical="center"/>
    </xf>
    <xf numFmtId="0" fontId="19" fillId="0" borderId="11" xfId="0" applyFont="1" applyFill="1" applyBorder="1" applyAlignment="1">
      <alignment vertical="center"/>
    </xf>
    <xf numFmtId="0" fontId="20" fillId="0" borderId="0" xfId="0" applyFont="1" applyFill="1"/>
    <xf numFmtId="0" fontId="19" fillId="0" borderId="1" xfId="0" applyFont="1" applyFill="1" applyBorder="1" applyAlignment="1">
      <alignment horizontal="center" vertical="center"/>
    </xf>
    <xf numFmtId="38" fontId="19" fillId="0" borderId="1" xfId="2" applyFont="1" applyFill="1" applyBorder="1" applyAlignment="1">
      <alignment horizontal="center" vertical="center"/>
    </xf>
    <xf numFmtId="49" fontId="19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distributed" vertical="center"/>
    </xf>
    <xf numFmtId="49" fontId="19" fillId="0" borderId="14" xfId="0" applyNumberFormat="1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center" vertical="center"/>
    </xf>
    <xf numFmtId="38" fontId="19" fillId="0" borderId="14" xfId="2" applyFont="1" applyFill="1" applyBorder="1" applyAlignment="1">
      <alignment horizontal="right" vertical="center"/>
    </xf>
    <xf numFmtId="49" fontId="19" fillId="0" borderId="12" xfId="0" applyNumberFormat="1" applyFont="1" applyFill="1" applyBorder="1" applyAlignment="1">
      <alignment horizontal="right" vertical="center"/>
    </xf>
    <xf numFmtId="49" fontId="19" fillId="0" borderId="11" xfId="0" applyNumberFormat="1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distributed" vertical="center"/>
    </xf>
    <xf numFmtId="38" fontId="19" fillId="0" borderId="0" xfId="2" applyFont="1" applyFill="1" applyAlignment="1">
      <alignment vertical="center"/>
    </xf>
    <xf numFmtId="0" fontId="19" fillId="0" borderId="0" xfId="0" applyFont="1" applyFill="1" applyAlignment="1">
      <alignment vertical="center"/>
    </xf>
    <xf numFmtId="49" fontId="19" fillId="0" borderId="0" xfId="0" applyNumberFormat="1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187" fontId="19" fillId="0" borderId="14" xfId="0" applyNumberFormat="1" applyFont="1" applyFill="1" applyBorder="1" applyAlignment="1">
      <alignment horizontal="right" vertical="center"/>
    </xf>
    <xf numFmtId="49" fontId="19" fillId="0" borderId="5" xfId="0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vertical="center"/>
    </xf>
    <xf numFmtId="0" fontId="19" fillId="0" borderId="0" xfId="0" applyFont="1" applyFill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177" fontId="19" fillId="0" borderId="0" xfId="0" applyNumberFormat="1" applyFont="1" applyFill="1" applyBorder="1" applyAlignment="1">
      <alignment horizontal="right" vertical="center"/>
    </xf>
    <xf numFmtId="0" fontId="19" fillId="0" borderId="12" xfId="0" applyFont="1" applyFill="1" applyBorder="1" applyAlignment="1">
      <alignment horizontal="distributed" vertical="center"/>
    </xf>
    <xf numFmtId="0" fontId="20" fillId="0" borderId="0" xfId="0" applyFont="1" applyFill="1" applyAlignment="1">
      <alignment horizontal="right"/>
    </xf>
    <xf numFmtId="0" fontId="19" fillId="0" borderId="14" xfId="0" applyFont="1" applyFill="1" applyBorder="1" applyAlignment="1">
      <alignment horizontal="right" vertical="center"/>
    </xf>
    <xf numFmtId="177" fontId="19" fillId="0" borderId="5" xfId="0" applyNumberFormat="1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distributed" vertical="distributed"/>
    </xf>
    <xf numFmtId="0" fontId="19" fillId="0" borderId="0" xfId="0" applyFont="1" applyFill="1" applyBorder="1" applyAlignment="1">
      <alignment horizontal="distributed" vertical="distributed"/>
    </xf>
    <xf numFmtId="0" fontId="19" fillId="0" borderId="12" xfId="0" applyFont="1" applyFill="1" applyBorder="1" applyAlignment="1">
      <alignment horizontal="distributed" vertical="distributed"/>
    </xf>
    <xf numFmtId="49" fontId="19" fillId="0" borderId="0" xfId="0" applyNumberFormat="1" applyFont="1" applyFill="1" applyBorder="1" applyAlignment="1">
      <alignment horizontal="right" vertical="distributed"/>
    </xf>
    <xf numFmtId="0" fontId="19" fillId="0" borderId="20" xfId="0" applyFont="1" applyFill="1" applyBorder="1" applyAlignment="1">
      <alignment horizontal="distributed" vertical="center"/>
    </xf>
    <xf numFmtId="177" fontId="19" fillId="0" borderId="10" xfId="0" applyNumberFormat="1" applyFont="1" applyFill="1" applyBorder="1" applyAlignment="1">
      <alignment horizontal="right" vertical="center"/>
    </xf>
    <xf numFmtId="0" fontId="19" fillId="0" borderId="14" xfId="0" applyFont="1" applyFill="1" applyBorder="1" applyAlignment="1">
      <alignment horizontal="distributed" vertical="center"/>
    </xf>
    <xf numFmtId="0" fontId="19" fillId="0" borderId="12" xfId="0" applyFont="1" applyFill="1" applyBorder="1" applyAlignment="1">
      <alignment horizontal="right" vertical="center"/>
    </xf>
    <xf numFmtId="49" fontId="19" fillId="0" borderId="0" xfId="0" applyNumberFormat="1" applyFont="1" applyFill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38" fontId="19" fillId="0" borderId="0" xfId="2" applyFont="1" applyFill="1" applyBorder="1" applyAlignment="1">
      <alignment vertical="center"/>
    </xf>
    <xf numFmtId="1" fontId="6" fillId="0" borderId="0" xfId="0" applyNumberFormat="1" applyFont="1" applyFill="1"/>
    <xf numFmtId="2" fontId="6" fillId="0" borderId="0" xfId="0" applyNumberFormat="1" applyFont="1" applyFill="1"/>
    <xf numFmtId="38" fontId="6" fillId="0" borderId="0" xfId="0" applyNumberFormat="1" applyFont="1" applyFill="1"/>
    <xf numFmtId="187" fontId="9" fillId="0" borderId="12" xfId="0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190" fontId="9" fillId="0" borderId="12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187" fontId="9" fillId="0" borderId="14" xfId="0" applyNumberFormat="1" applyFont="1" applyFill="1" applyBorder="1" applyAlignment="1">
      <alignment horizontal="right" vertical="center"/>
    </xf>
    <xf numFmtId="195" fontId="19" fillId="0" borderId="0" xfId="2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vertical="center"/>
    </xf>
    <xf numFmtId="188" fontId="19" fillId="0" borderId="0" xfId="0" applyNumberFormat="1" applyFont="1" applyFill="1" applyBorder="1" applyAlignment="1">
      <alignment vertical="center"/>
    </xf>
    <xf numFmtId="0" fontId="20" fillId="0" borderId="0" xfId="0" applyFont="1" applyFill="1" applyBorder="1"/>
    <xf numFmtId="0" fontId="22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1" xfId="0" applyFont="1" applyFill="1" applyBorder="1" applyAlignment="1"/>
    <xf numFmtId="0" fontId="19" fillId="0" borderId="11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49" fontId="18" fillId="0" borderId="0" xfId="0" applyNumberFormat="1" applyFont="1" applyFill="1" applyBorder="1" applyAlignment="1">
      <alignment vertical="center"/>
    </xf>
    <xf numFmtId="49" fontId="25" fillId="0" borderId="0" xfId="0" applyNumberFormat="1" applyFont="1" applyFill="1" applyBorder="1" applyAlignment="1">
      <alignment horizontal="left" vertical="center"/>
    </xf>
    <xf numFmtId="49" fontId="14" fillId="0" borderId="10" xfId="0" applyNumberFormat="1" applyFont="1" applyFill="1" applyBorder="1" applyAlignment="1">
      <alignment horizontal="left" vertical="center"/>
    </xf>
    <xf numFmtId="185" fontId="9" fillId="0" borderId="12" xfId="0" applyNumberFormat="1" applyFont="1" applyFill="1" applyBorder="1" applyAlignment="1">
      <alignment horizontal="right" vertical="center"/>
    </xf>
    <xf numFmtId="192" fontId="9" fillId="0" borderId="2" xfId="0" applyNumberFormat="1" applyFont="1" applyFill="1" applyBorder="1" applyAlignment="1">
      <alignment vertical="center"/>
    </xf>
    <xf numFmtId="38" fontId="19" fillId="0" borderId="0" xfId="2" applyFont="1" applyFill="1" applyAlignment="1">
      <alignment horizontal="right" vertical="center"/>
    </xf>
    <xf numFmtId="38" fontId="19" fillId="0" borderId="11" xfId="2" applyFont="1" applyFill="1" applyBorder="1" applyAlignment="1">
      <alignment horizontal="right" vertical="center"/>
    </xf>
    <xf numFmtId="38" fontId="19" fillId="0" borderId="9" xfId="2" applyFont="1" applyFill="1" applyBorder="1" applyAlignment="1">
      <alignment horizontal="right" vertical="center"/>
    </xf>
    <xf numFmtId="38" fontId="19" fillId="0" borderId="0" xfId="2" applyFont="1" applyFill="1" applyBorder="1" applyAlignment="1">
      <alignment horizontal="right" vertical="center"/>
    </xf>
    <xf numFmtId="0" fontId="19" fillId="0" borderId="17" xfId="0" applyFont="1" applyFill="1" applyBorder="1" applyAlignment="1">
      <alignment horizontal="right" vertical="distributed"/>
    </xf>
    <xf numFmtId="0" fontId="19" fillId="0" borderId="0" xfId="0" applyFont="1" applyFill="1" applyBorder="1" applyAlignment="1">
      <alignment horizontal="right" vertical="distributed"/>
    </xf>
    <xf numFmtId="49" fontId="19" fillId="0" borderId="12" xfId="0" applyNumberFormat="1" applyFont="1" applyFill="1" applyBorder="1" applyAlignment="1">
      <alignment horizontal="right" vertical="distributed"/>
    </xf>
    <xf numFmtId="184" fontId="10" fillId="0" borderId="0" xfId="0" applyNumberFormat="1" applyFont="1" applyFill="1" applyAlignment="1">
      <alignment vertical="center"/>
    </xf>
    <xf numFmtId="184" fontId="9" fillId="0" borderId="0" xfId="2" applyNumberFormat="1" applyFont="1" applyFill="1" applyAlignment="1">
      <alignment vertical="center"/>
    </xf>
    <xf numFmtId="184" fontId="9" fillId="0" borderId="11" xfId="2" applyNumberFormat="1" applyFont="1" applyFill="1" applyBorder="1" applyAlignment="1">
      <alignment vertical="center"/>
    </xf>
    <xf numFmtId="184" fontId="6" fillId="0" borderId="0" xfId="0" applyNumberFormat="1" applyFont="1" applyFill="1"/>
    <xf numFmtId="184" fontId="5" fillId="0" borderId="0" xfId="0" applyNumberFormat="1" applyFont="1" applyFill="1"/>
    <xf numFmtId="184" fontId="0" fillId="0" borderId="0" xfId="0" applyNumberFormat="1" applyFill="1"/>
    <xf numFmtId="184" fontId="9" fillId="0" borderId="12" xfId="2" applyNumberFormat="1" applyFont="1" applyFill="1" applyBorder="1" applyAlignment="1">
      <alignment vertical="center"/>
    </xf>
    <xf numFmtId="184" fontId="9" fillId="0" borderId="14" xfId="2" applyNumberFormat="1" applyFont="1" applyFill="1" applyBorder="1" applyAlignment="1">
      <alignment horizontal="right" vertical="center"/>
    </xf>
    <xf numFmtId="0" fontId="0" fillId="0" borderId="0" xfId="0" applyFont="1" applyFill="1"/>
    <xf numFmtId="184" fontId="0" fillId="0" borderId="0" xfId="0" applyNumberFormat="1" applyFont="1" applyFill="1"/>
    <xf numFmtId="184" fontId="19" fillId="0" borderId="11" xfId="2" applyNumberFormat="1" applyFont="1" applyFill="1" applyBorder="1" applyAlignment="1">
      <alignment vertical="center"/>
    </xf>
    <xf numFmtId="184" fontId="19" fillId="0" borderId="0" xfId="2" applyNumberFormat="1" applyFont="1" applyFill="1" applyAlignment="1">
      <alignment vertical="center"/>
    </xf>
    <xf numFmtId="184" fontId="2" fillId="0" borderId="0" xfId="2" applyNumberFormat="1" applyFont="1" applyFill="1" applyAlignment="1">
      <alignment vertical="center"/>
    </xf>
    <xf numFmtId="184" fontId="13" fillId="0" borderId="11" xfId="0" applyNumberFormat="1" applyFont="1" applyFill="1" applyBorder="1" applyAlignment="1">
      <alignment vertical="center"/>
    </xf>
    <xf numFmtId="187" fontId="14" fillId="0" borderId="2" xfId="0" applyNumberFormat="1" applyFont="1" applyFill="1" applyBorder="1" applyAlignment="1">
      <alignment horizontal="right" vertical="center"/>
    </xf>
    <xf numFmtId="184" fontId="9" fillId="0" borderId="0" xfId="2" applyNumberFormat="1" applyFont="1" applyFill="1" applyBorder="1" applyAlignment="1">
      <alignment horizontal="right" vertical="center"/>
    </xf>
    <xf numFmtId="199" fontId="19" fillId="0" borderId="22" xfId="0" applyNumberFormat="1" applyFont="1" applyFill="1" applyBorder="1" applyAlignment="1">
      <alignment horizontal="right" vertical="center"/>
    </xf>
    <xf numFmtId="183" fontId="19" fillId="0" borderId="22" xfId="0" applyNumberFormat="1" applyFont="1" applyFill="1" applyBorder="1" applyAlignment="1">
      <alignment horizontal="right" vertical="center"/>
    </xf>
    <xf numFmtId="184" fontId="19" fillId="0" borderId="0" xfId="0" applyNumberFormat="1" applyFont="1" applyFill="1" applyBorder="1" applyAlignment="1">
      <alignment horizontal="right" vertical="center"/>
    </xf>
    <xf numFmtId="184" fontId="19" fillId="0" borderId="22" xfId="0" applyNumberFormat="1" applyFont="1" applyFill="1" applyBorder="1" applyAlignment="1">
      <alignment horizontal="right" vertical="center"/>
    </xf>
    <xf numFmtId="184" fontId="19" fillId="0" borderId="3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>
      <alignment horizontal="right" vertical="center"/>
    </xf>
    <xf numFmtId="187" fontId="29" fillId="0" borderId="0" xfId="0" applyNumberFormat="1" applyFont="1" applyFill="1" applyBorder="1" applyAlignment="1">
      <alignment horizontal="right" vertical="center"/>
    </xf>
    <xf numFmtId="38" fontId="29" fillId="0" borderId="7" xfId="2" applyFont="1" applyFill="1" applyBorder="1" applyAlignment="1">
      <alignment vertical="center"/>
    </xf>
    <xf numFmtId="181" fontId="29" fillId="0" borderId="5" xfId="2" applyNumberFormat="1" applyFont="1" applyFill="1" applyBorder="1" applyAlignment="1">
      <alignment vertical="center"/>
    </xf>
    <xf numFmtId="185" fontId="9" fillId="0" borderId="5" xfId="0" applyNumberFormat="1" applyFont="1" applyFill="1" applyBorder="1" applyAlignment="1">
      <alignment vertical="center"/>
    </xf>
    <xf numFmtId="38" fontId="9" fillId="0" borderId="16" xfId="2" applyFont="1" applyFill="1" applyBorder="1" applyAlignment="1">
      <alignment vertical="center"/>
    </xf>
    <xf numFmtId="185" fontId="9" fillId="0" borderId="14" xfId="0" applyNumberFormat="1" applyFont="1" applyFill="1" applyBorder="1" applyAlignment="1">
      <alignment vertical="center"/>
    </xf>
    <xf numFmtId="187" fontId="14" fillId="0" borderId="14" xfId="0" applyNumberFormat="1" applyFont="1" applyFill="1" applyBorder="1" applyAlignment="1">
      <alignment horizontal="right" vertical="center"/>
    </xf>
    <xf numFmtId="180" fontId="14" fillId="0" borderId="14" xfId="0" applyNumberFormat="1" applyFont="1" applyFill="1" applyBorder="1" applyAlignment="1">
      <alignment horizontal="right" vertical="center"/>
    </xf>
    <xf numFmtId="180" fontId="19" fillId="0" borderId="14" xfId="0" applyNumberFormat="1" applyFont="1" applyFill="1" applyBorder="1" applyAlignment="1">
      <alignment horizontal="right" vertical="center"/>
    </xf>
    <xf numFmtId="180" fontId="30" fillId="0" borderId="0" xfId="0" applyNumberFormat="1" applyFont="1" applyFill="1" applyBorder="1" applyAlignment="1">
      <alignment horizontal="right" vertical="center"/>
    </xf>
    <xf numFmtId="38" fontId="30" fillId="0" borderId="4" xfId="2" applyFont="1" applyFill="1" applyBorder="1" applyAlignment="1">
      <alignment horizontal="right" vertical="center"/>
    </xf>
    <xf numFmtId="177" fontId="30" fillId="0" borderId="12" xfId="0" applyNumberFormat="1" applyFont="1" applyFill="1" applyBorder="1" applyAlignment="1">
      <alignment horizontal="right" vertical="center"/>
    </xf>
    <xf numFmtId="187" fontId="30" fillId="0" borderId="12" xfId="0" applyNumberFormat="1" applyFont="1" applyFill="1" applyBorder="1" applyAlignment="1">
      <alignment horizontal="right" vertical="center"/>
    </xf>
    <xf numFmtId="177" fontId="30" fillId="0" borderId="0" xfId="0" applyNumberFormat="1" applyFont="1" applyFill="1" applyBorder="1" applyAlignment="1">
      <alignment horizontal="right" vertical="center"/>
    </xf>
    <xf numFmtId="0" fontId="31" fillId="0" borderId="0" xfId="0" applyFont="1" applyFill="1" applyAlignment="1">
      <alignment horizontal="right"/>
    </xf>
    <xf numFmtId="0" fontId="30" fillId="0" borderId="14" xfId="0" applyFont="1" applyFill="1" applyBorder="1" applyAlignment="1">
      <alignment horizontal="right" vertical="center"/>
    </xf>
    <xf numFmtId="177" fontId="30" fillId="0" borderId="17" xfId="0" applyNumberFormat="1" applyFont="1" applyFill="1" applyBorder="1" applyAlignment="1">
      <alignment horizontal="right" vertical="center"/>
    </xf>
    <xf numFmtId="38" fontId="30" fillId="0" borderId="0" xfId="2" applyFont="1" applyFill="1" applyBorder="1" applyAlignment="1">
      <alignment horizontal="right" vertical="center"/>
    </xf>
    <xf numFmtId="38" fontId="30" fillId="0" borderId="11" xfId="2" applyFont="1" applyFill="1" applyBorder="1" applyAlignment="1">
      <alignment horizontal="right" vertical="center"/>
    </xf>
    <xf numFmtId="0" fontId="30" fillId="0" borderId="11" xfId="0" applyFont="1" applyFill="1" applyBorder="1" applyAlignment="1">
      <alignment horizontal="right" vertical="center"/>
    </xf>
    <xf numFmtId="187" fontId="30" fillId="0" borderId="0" xfId="0" applyNumberFormat="1" applyFont="1" applyFill="1" applyBorder="1" applyAlignment="1">
      <alignment horizontal="right" vertical="center"/>
    </xf>
    <xf numFmtId="38" fontId="30" fillId="0" borderId="14" xfId="2" applyFont="1" applyFill="1" applyBorder="1" applyAlignment="1">
      <alignment horizontal="right" vertical="center"/>
    </xf>
    <xf numFmtId="38" fontId="30" fillId="0" borderId="12" xfId="2" applyFont="1" applyFill="1" applyBorder="1" applyAlignment="1">
      <alignment horizontal="right" vertical="center"/>
    </xf>
    <xf numFmtId="38" fontId="30" fillId="0" borderId="7" xfId="2" applyFont="1" applyFill="1" applyBorder="1" applyAlignment="1">
      <alignment horizontal="right" vertical="center"/>
    </xf>
    <xf numFmtId="38" fontId="30" fillId="0" borderId="0" xfId="2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38" fontId="30" fillId="0" borderId="16" xfId="2" applyFont="1" applyFill="1" applyBorder="1" applyAlignment="1">
      <alignment horizontal="right" vertical="center"/>
    </xf>
    <xf numFmtId="177" fontId="30" fillId="0" borderId="14" xfId="0" applyNumberFormat="1" applyFont="1" applyFill="1" applyBorder="1" applyAlignment="1">
      <alignment horizontal="right" vertical="center"/>
    </xf>
    <xf numFmtId="180" fontId="30" fillId="0" borderId="14" xfId="0" applyNumberFormat="1" applyFont="1" applyFill="1" applyBorder="1" applyAlignment="1">
      <alignment horizontal="right" vertical="center"/>
    </xf>
    <xf numFmtId="0" fontId="30" fillId="0" borderId="12" xfId="0" applyFont="1" applyFill="1" applyBorder="1" applyAlignment="1">
      <alignment horizontal="right" vertical="center"/>
    </xf>
    <xf numFmtId="177" fontId="32" fillId="0" borderId="0" xfId="0" applyNumberFormat="1" applyFont="1" applyFill="1" applyBorder="1" applyAlignment="1">
      <alignment vertical="center"/>
    </xf>
    <xf numFmtId="187" fontId="32" fillId="0" borderId="0" xfId="0" applyNumberFormat="1" applyFont="1" applyFill="1" applyBorder="1" applyAlignment="1">
      <alignment vertical="center"/>
    </xf>
    <xf numFmtId="38" fontId="32" fillId="0" borderId="4" xfId="2" applyFont="1" applyFill="1" applyBorder="1" applyAlignment="1">
      <alignment horizontal="right" vertical="center"/>
    </xf>
    <xf numFmtId="38" fontId="32" fillId="0" borderId="4" xfId="2" applyFont="1" applyFill="1" applyBorder="1" applyAlignment="1">
      <alignment vertical="center"/>
    </xf>
    <xf numFmtId="0" fontId="33" fillId="0" borderId="0" xfId="0" applyFont="1" applyFill="1"/>
    <xf numFmtId="0" fontId="32" fillId="0" borderId="14" xfId="0" applyFont="1" applyFill="1" applyBorder="1" applyAlignment="1">
      <alignment horizontal="right" vertical="center"/>
    </xf>
    <xf numFmtId="38" fontId="32" fillId="0" borderId="15" xfId="2" applyFont="1" applyFill="1" applyBorder="1" applyAlignment="1">
      <alignment horizontal="right" vertical="center"/>
    </xf>
    <xf numFmtId="38" fontId="32" fillId="0" borderId="9" xfId="2" applyFont="1" applyFill="1" applyBorder="1" applyAlignment="1">
      <alignment vertical="center"/>
    </xf>
    <xf numFmtId="177" fontId="32" fillId="0" borderId="5" xfId="0" applyNumberFormat="1" applyFont="1" applyFill="1" applyBorder="1" applyAlignment="1">
      <alignment vertical="center"/>
    </xf>
    <xf numFmtId="38" fontId="32" fillId="0" borderId="0" xfId="2" applyFont="1" applyFill="1" applyBorder="1" applyAlignment="1">
      <alignment vertical="center"/>
    </xf>
    <xf numFmtId="38" fontId="32" fillId="0" borderId="11" xfId="2" applyFont="1" applyFill="1" applyBorder="1" applyAlignment="1">
      <alignment vertical="center"/>
    </xf>
    <xf numFmtId="0" fontId="32" fillId="0" borderId="11" xfId="0" applyFont="1" applyFill="1" applyBorder="1" applyAlignment="1">
      <alignment vertical="center"/>
    </xf>
    <xf numFmtId="0" fontId="32" fillId="0" borderId="11" xfId="0" applyFont="1" applyFill="1" applyBorder="1" applyAlignment="1">
      <alignment horizontal="right" vertical="center"/>
    </xf>
    <xf numFmtId="38" fontId="32" fillId="0" borderId="3" xfId="2" applyFont="1" applyFill="1" applyBorder="1" applyAlignment="1">
      <alignment horizontal="right" vertical="center"/>
    </xf>
    <xf numFmtId="177" fontId="32" fillId="0" borderId="12" xfId="0" applyNumberFormat="1" applyFont="1" applyFill="1" applyBorder="1" applyAlignment="1">
      <alignment vertical="center"/>
    </xf>
    <xf numFmtId="187" fontId="32" fillId="0" borderId="12" xfId="0" applyNumberFormat="1" applyFont="1" applyFill="1" applyBorder="1" applyAlignment="1">
      <alignment vertical="center"/>
    </xf>
    <xf numFmtId="38" fontId="32" fillId="0" borderId="14" xfId="2" applyFont="1" applyFill="1" applyBorder="1" applyAlignment="1">
      <alignment horizontal="right" vertical="center"/>
    </xf>
    <xf numFmtId="38" fontId="32" fillId="0" borderId="7" xfId="2" applyFont="1" applyFill="1" applyBorder="1" applyAlignment="1">
      <alignment vertical="center"/>
    </xf>
    <xf numFmtId="38" fontId="32" fillId="0" borderId="0" xfId="2" applyFont="1" applyFill="1" applyAlignment="1">
      <alignment vertical="center"/>
    </xf>
    <xf numFmtId="0" fontId="32" fillId="0" borderId="0" xfId="0" applyFont="1" applyFill="1" applyAlignment="1">
      <alignment vertical="center"/>
    </xf>
    <xf numFmtId="187" fontId="32" fillId="0" borderId="0" xfId="0" applyNumberFormat="1" applyFont="1" applyFill="1" applyBorder="1" applyAlignment="1">
      <alignment horizontal="right" vertical="center"/>
    </xf>
    <xf numFmtId="38" fontId="32" fillId="0" borderId="12" xfId="2" applyFont="1" applyFill="1" applyBorder="1" applyAlignment="1">
      <alignment horizontal="right" vertical="center"/>
    </xf>
    <xf numFmtId="0" fontId="32" fillId="0" borderId="12" xfId="0" applyFont="1" applyFill="1" applyBorder="1" applyAlignment="1">
      <alignment horizontal="right" vertical="center"/>
    </xf>
    <xf numFmtId="38" fontId="29" fillId="0" borderId="3" xfId="2" applyFont="1" applyFill="1" applyBorder="1" applyAlignment="1">
      <alignment vertical="center"/>
    </xf>
    <xf numFmtId="181" fontId="29" fillId="0" borderId="0" xfId="2" applyNumberFormat="1" applyFont="1" applyFill="1" applyBorder="1" applyAlignment="1">
      <alignment vertical="center"/>
    </xf>
    <xf numFmtId="38" fontId="29" fillId="0" borderId="4" xfId="2" applyFont="1" applyFill="1" applyBorder="1" applyAlignment="1">
      <alignment vertical="center"/>
    </xf>
    <xf numFmtId="181" fontId="9" fillId="0" borderId="0" xfId="2" applyNumberFormat="1" applyFont="1" applyFill="1" applyBorder="1" applyAlignment="1">
      <alignment vertical="center"/>
    </xf>
    <xf numFmtId="185" fontId="9" fillId="0" borderId="12" xfId="0" applyNumberFormat="1" applyFont="1" applyFill="1" applyBorder="1" applyAlignment="1">
      <alignment vertical="center"/>
    </xf>
    <xf numFmtId="0" fontId="19" fillId="0" borderId="0" xfId="0" applyFont="1" applyFill="1" applyBorder="1" applyAlignment="1"/>
    <xf numFmtId="38" fontId="30" fillId="0" borderId="1" xfId="2" applyFont="1" applyFill="1" applyBorder="1" applyAlignment="1">
      <alignment horizontal="center" vertical="center"/>
    </xf>
    <xf numFmtId="38" fontId="30" fillId="0" borderId="3" xfId="2" applyFont="1" applyFill="1" applyBorder="1" applyAlignment="1">
      <alignment horizontal="right" vertical="center"/>
    </xf>
    <xf numFmtId="38" fontId="30" fillId="0" borderId="15" xfId="2" applyFont="1" applyFill="1" applyBorder="1" applyAlignment="1">
      <alignment horizontal="right" vertical="center"/>
    </xf>
    <xf numFmtId="38" fontId="30" fillId="0" borderId="17" xfId="2" applyFont="1" applyFill="1" applyBorder="1" applyAlignment="1">
      <alignment horizontal="right" vertical="center"/>
    </xf>
    <xf numFmtId="38" fontId="32" fillId="0" borderId="1" xfId="2" applyFont="1" applyFill="1" applyBorder="1" applyAlignment="1">
      <alignment horizontal="center" vertical="center"/>
    </xf>
    <xf numFmtId="38" fontId="32" fillId="0" borderId="3" xfId="2" applyFont="1" applyFill="1" applyBorder="1" applyAlignment="1">
      <alignment vertical="center"/>
    </xf>
    <xf numFmtId="177" fontId="32" fillId="0" borderId="12" xfId="0" applyNumberFormat="1" applyFont="1" applyFill="1" applyBorder="1" applyAlignment="1">
      <alignment horizontal="right" vertical="center"/>
    </xf>
    <xf numFmtId="177" fontId="32" fillId="0" borderId="17" xfId="0" applyNumberFormat="1" applyFont="1" applyFill="1" applyBorder="1" applyAlignment="1">
      <alignment vertical="center"/>
    </xf>
    <xf numFmtId="177" fontId="32" fillId="0" borderId="0" xfId="0" applyNumberFormat="1" applyFont="1" applyFill="1" applyBorder="1" applyAlignment="1">
      <alignment horizontal="right" vertical="center"/>
    </xf>
    <xf numFmtId="38" fontId="32" fillId="0" borderId="15" xfId="2" applyFont="1" applyFill="1" applyBorder="1" applyAlignment="1">
      <alignment vertical="center"/>
    </xf>
    <xf numFmtId="177" fontId="32" fillId="0" borderId="17" xfId="0" applyNumberFormat="1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distributed" vertical="center"/>
    </xf>
    <xf numFmtId="192" fontId="9" fillId="0" borderId="17" xfId="0" applyNumberFormat="1" applyFont="1" applyFill="1" applyBorder="1" applyAlignment="1">
      <alignment vertical="center"/>
    </xf>
    <xf numFmtId="192" fontId="9" fillId="0" borderId="0" xfId="2" applyNumberFormat="1" applyFont="1" applyFill="1" applyBorder="1" applyAlignment="1">
      <alignment vertical="center"/>
    </xf>
    <xf numFmtId="38" fontId="29" fillId="0" borderId="1" xfId="2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distributed" vertical="center"/>
    </xf>
    <xf numFmtId="0" fontId="30" fillId="0" borderId="8" xfId="0" applyFont="1" applyFill="1" applyBorder="1" applyAlignment="1">
      <alignment horizontal="distributed" vertical="center"/>
    </xf>
    <xf numFmtId="49" fontId="30" fillId="0" borderId="0" xfId="0" applyNumberFormat="1" applyFont="1" applyFill="1" applyBorder="1" applyAlignment="1">
      <alignment horizontal="right" vertical="center"/>
    </xf>
    <xf numFmtId="0" fontId="30" fillId="0" borderId="2" xfId="0" applyFont="1" applyFill="1" applyBorder="1" applyAlignment="1">
      <alignment horizontal="distributed" vertical="center"/>
    </xf>
    <xf numFmtId="49" fontId="30" fillId="0" borderId="12" xfId="0" applyNumberFormat="1" applyFont="1" applyFill="1" applyBorder="1" applyAlignment="1">
      <alignment horizontal="right" vertical="center"/>
    </xf>
    <xf numFmtId="190" fontId="30" fillId="0" borderId="4" xfId="2" applyNumberFormat="1" applyFont="1" applyFill="1" applyBorder="1" applyAlignment="1">
      <alignment vertical="center"/>
    </xf>
    <xf numFmtId="187" fontId="30" fillId="0" borderId="11" xfId="0" applyNumberFormat="1" applyFont="1" applyFill="1" applyBorder="1" applyAlignment="1">
      <alignment vertical="center"/>
    </xf>
    <xf numFmtId="0" fontId="30" fillId="0" borderId="14" xfId="0" applyFont="1" applyFill="1" applyBorder="1" applyAlignment="1">
      <alignment horizontal="center" vertical="center"/>
    </xf>
    <xf numFmtId="49" fontId="30" fillId="0" borderId="11" xfId="0" applyNumberFormat="1" applyFont="1" applyFill="1" applyBorder="1" applyAlignment="1">
      <alignment horizontal="right" vertical="center"/>
    </xf>
    <xf numFmtId="190" fontId="30" fillId="0" borderId="3" xfId="2" applyNumberFormat="1" applyFont="1" applyFill="1" applyBorder="1" applyAlignment="1">
      <alignment vertical="center"/>
    </xf>
    <xf numFmtId="184" fontId="19" fillId="0" borderId="2" xfId="0" applyNumberFormat="1" applyFont="1" applyFill="1" applyBorder="1" applyAlignment="1">
      <alignment vertical="center"/>
    </xf>
    <xf numFmtId="184" fontId="29" fillId="0" borderId="13" xfId="2" applyNumberFormat="1" applyFont="1" applyFill="1" applyBorder="1" applyAlignment="1">
      <alignment horizontal="center" vertical="center"/>
    </xf>
    <xf numFmtId="187" fontId="29" fillId="0" borderId="0" xfId="0" applyNumberFormat="1" applyFont="1" applyFill="1" applyBorder="1" applyAlignment="1">
      <alignment vertical="center"/>
    </xf>
    <xf numFmtId="49" fontId="29" fillId="0" borderId="0" xfId="0" applyNumberFormat="1" applyFont="1" applyFill="1" applyBorder="1" applyAlignment="1">
      <alignment horizontal="right" vertical="center"/>
    </xf>
    <xf numFmtId="0" fontId="29" fillId="0" borderId="8" xfId="0" applyFont="1" applyFill="1" applyBorder="1" applyAlignment="1">
      <alignment horizontal="distributed" vertical="center"/>
    </xf>
    <xf numFmtId="184" fontId="29" fillId="0" borderId="4" xfId="2" applyNumberFormat="1" applyFont="1" applyFill="1" applyBorder="1" applyAlignment="1">
      <alignment vertical="center"/>
    </xf>
    <xf numFmtId="187" fontId="29" fillId="0" borderId="12" xfId="0" applyNumberFormat="1" applyFont="1" applyFill="1" applyBorder="1" applyAlignment="1">
      <alignment vertical="center"/>
    </xf>
    <xf numFmtId="184" fontId="29" fillId="0" borderId="15" xfId="2" applyNumberFormat="1" applyFont="1" applyFill="1" applyBorder="1" applyAlignment="1">
      <alignment vertical="center"/>
    </xf>
    <xf numFmtId="187" fontId="29" fillId="0" borderId="17" xfId="0" applyNumberFormat="1" applyFont="1" applyFill="1" applyBorder="1" applyAlignment="1">
      <alignment vertical="center"/>
    </xf>
    <xf numFmtId="184" fontId="29" fillId="0" borderId="3" xfId="2" applyNumberFormat="1" applyFont="1" applyFill="1" applyBorder="1" applyAlignment="1">
      <alignment vertical="center"/>
    </xf>
    <xf numFmtId="184" fontId="29" fillId="0" borderId="3" xfId="2" applyNumberFormat="1" applyFont="1" applyFill="1" applyBorder="1" applyAlignment="1">
      <alignment horizontal="right" vertical="center"/>
    </xf>
    <xf numFmtId="0" fontId="29" fillId="0" borderId="12" xfId="0" applyFont="1" applyFill="1" applyBorder="1" applyAlignment="1">
      <alignment horizontal="distributed" vertical="center"/>
    </xf>
    <xf numFmtId="0" fontId="29" fillId="0" borderId="11" xfId="0" applyFont="1" applyFill="1" applyBorder="1" applyAlignment="1">
      <alignment horizontal="distributed" vertical="center"/>
    </xf>
    <xf numFmtId="184" fontId="29" fillId="0" borderId="7" xfId="2" applyNumberFormat="1" applyFont="1" applyFill="1" applyBorder="1" applyAlignment="1">
      <alignment vertical="center"/>
    </xf>
    <xf numFmtId="177" fontId="32" fillId="0" borderId="14" xfId="0" applyNumberFormat="1" applyFont="1" applyFill="1" applyBorder="1" applyAlignment="1">
      <alignment vertical="center"/>
    </xf>
    <xf numFmtId="177" fontId="30" fillId="0" borderId="0" xfId="0" applyNumberFormat="1" applyFont="1" applyFill="1" applyBorder="1" applyAlignment="1">
      <alignment vertical="center"/>
    </xf>
    <xf numFmtId="0" fontId="30" fillId="0" borderId="19" xfId="0" applyFont="1" applyFill="1" applyBorder="1" applyAlignment="1">
      <alignment horizontal="distributed" vertical="center"/>
    </xf>
    <xf numFmtId="184" fontId="30" fillId="0" borderId="0" xfId="2" applyNumberFormat="1" applyFont="1" applyFill="1" applyAlignment="1">
      <alignment vertical="center"/>
    </xf>
    <xf numFmtId="0" fontId="30" fillId="0" borderId="20" xfId="0" applyFont="1" applyFill="1" applyBorder="1" applyAlignment="1">
      <alignment horizontal="distributed" vertical="center"/>
    </xf>
    <xf numFmtId="177" fontId="30" fillId="0" borderId="17" xfId="0" applyNumberFormat="1" applyFont="1" applyFill="1" applyBorder="1" applyAlignment="1">
      <alignment vertical="center"/>
    </xf>
    <xf numFmtId="3" fontId="30" fillId="0" borderId="3" xfId="2" applyNumberFormat="1" applyFont="1" applyFill="1" applyBorder="1" applyAlignment="1">
      <alignment horizontal="right" vertical="center"/>
    </xf>
    <xf numFmtId="49" fontId="30" fillId="0" borderId="14" xfId="0" applyNumberFormat="1" applyFont="1" applyFill="1" applyBorder="1" applyAlignment="1">
      <alignment horizontal="right" vertical="center"/>
    </xf>
    <xf numFmtId="3" fontId="30" fillId="0" borderId="16" xfId="2" applyNumberFormat="1" applyFont="1" applyFill="1" applyBorder="1" applyAlignment="1">
      <alignment horizontal="right" vertical="center"/>
    </xf>
    <xf numFmtId="0" fontId="30" fillId="0" borderId="14" xfId="0" applyFont="1" applyFill="1" applyBorder="1" applyAlignment="1">
      <alignment horizontal="distributed" vertical="center"/>
    </xf>
    <xf numFmtId="184" fontId="30" fillId="0" borderId="14" xfId="2" applyNumberFormat="1" applyFont="1" applyFill="1" applyBorder="1" applyAlignment="1">
      <alignment horizontal="right" vertical="center"/>
    </xf>
    <xf numFmtId="187" fontId="30" fillId="0" borderId="14" xfId="0" applyNumberFormat="1" applyFont="1" applyFill="1" applyBorder="1" applyAlignment="1">
      <alignment horizontal="right" vertical="center"/>
    </xf>
    <xf numFmtId="195" fontId="30" fillId="0" borderId="14" xfId="2" applyNumberFormat="1" applyFont="1" applyFill="1" applyBorder="1" applyAlignment="1">
      <alignment horizontal="right" vertical="center"/>
    </xf>
    <xf numFmtId="49" fontId="30" fillId="0" borderId="17" xfId="0" applyNumberFormat="1" applyFont="1" applyFill="1" applyBorder="1" applyAlignment="1">
      <alignment horizontal="right" vertical="center"/>
    </xf>
    <xf numFmtId="3" fontId="30" fillId="0" borderId="7" xfId="2" applyNumberFormat="1" applyFont="1" applyFill="1" applyBorder="1" applyAlignment="1">
      <alignment vertical="center"/>
    </xf>
    <xf numFmtId="187" fontId="30" fillId="0" borderId="14" xfId="0" applyNumberFormat="1" applyFont="1" applyFill="1" applyBorder="1" applyAlignment="1">
      <alignment vertical="center"/>
    </xf>
    <xf numFmtId="185" fontId="30" fillId="0" borderId="14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0" fontId="30" fillId="0" borderId="5" xfId="0" applyFont="1" applyFill="1" applyBorder="1" applyAlignment="1">
      <alignment horizontal="distributed" vertical="center"/>
    </xf>
    <xf numFmtId="187" fontId="30" fillId="0" borderId="5" xfId="0" applyNumberFormat="1" applyFont="1" applyFill="1" applyBorder="1" applyAlignment="1">
      <alignment vertical="center"/>
    </xf>
    <xf numFmtId="3" fontId="30" fillId="0" borderId="9" xfId="2" applyNumberFormat="1" applyFont="1" applyFill="1" applyBorder="1" applyAlignment="1">
      <alignment vertical="center"/>
    </xf>
    <xf numFmtId="3" fontId="30" fillId="0" borderId="15" xfId="2" applyNumberFormat="1" applyFont="1" applyFill="1" applyBorder="1" applyAlignment="1">
      <alignment horizontal="right" vertical="center"/>
    </xf>
    <xf numFmtId="3" fontId="30" fillId="0" borderId="4" xfId="2" applyNumberFormat="1" applyFont="1" applyFill="1" applyBorder="1" applyAlignment="1">
      <alignment horizontal="right" vertical="center"/>
    </xf>
    <xf numFmtId="3" fontId="32" fillId="0" borderId="4" xfId="2" applyNumberFormat="1" applyFont="1" applyFill="1" applyBorder="1" applyAlignment="1">
      <alignment vertical="center"/>
    </xf>
    <xf numFmtId="187" fontId="32" fillId="0" borderId="0" xfId="2" applyNumberFormat="1" applyFont="1" applyFill="1" applyBorder="1" applyAlignment="1">
      <alignment vertical="center"/>
    </xf>
    <xf numFmtId="3" fontId="32" fillId="0" borderId="7" xfId="2" applyNumberFormat="1" applyFont="1" applyFill="1" applyBorder="1" applyAlignment="1">
      <alignment vertical="center"/>
    </xf>
    <xf numFmtId="187" fontId="32" fillId="0" borderId="11" xfId="0" applyNumberFormat="1" applyFont="1" applyFill="1" applyBorder="1" applyAlignment="1">
      <alignment vertical="center"/>
    </xf>
    <xf numFmtId="187" fontId="32" fillId="0" borderId="14" xfId="0" applyNumberFormat="1" applyFont="1" applyFill="1" applyBorder="1" applyAlignment="1">
      <alignment horizontal="right" vertical="center"/>
    </xf>
    <xf numFmtId="190" fontId="32" fillId="0" borderId="14" xfId="2" applyNumberFormat="1" applyFont="1" applyFill="1" applyBorder="1" applyAlignment="1">
      <alignment horizontal="right" vertical="center"/>
    </xf>
    <xf numFmtId="3" fontId="32" fillId="0" borderId="3" xfId="2" applyNumberFormat="1" applyFont="1" applyFill="1" applyBorder="1" applyAlignment="1">
      <alignment vertical="center"/>
    </xf>
    <xf numFmtId="3" fontId="32" fillId="0" borderId="15" xfId="2" applyNumberFormat="1" applyFont="1" applyFill="1" applyBorder="1" applyAlignment="1">
      <alignment vertical="center"/>
    </xf>
    <xf numFmtId="187" fontId="32" fillId="0" borderId="17" xfId="0" applyNumberFormat="1" applyFont="1" applyFill="1" applyBorder="1" applyAlignment="1">
      <alignment vertical="center"/>
    </xf>
    <xf numFmtId="3" fontId="32" fillId="0" borderId="4" xfId="0" applyNumberFormat="1" applyFont="1" applyFill="1" applyBorder="1" applyAlignment="1">
      <alignment vertical="center"/>
    </xf>
    <xf numFmtId="38" fontId="19" fillId="0" borderId="3" xfId="2" applyFont="1" applyFill="1" applyBorder="1" applyAlignment="1">
      <alignment vertical="center"/>
    </xf>
    <xf numFmtId="180" fontId="19" fillId="0" borderId="0" xfId="0" applyNumberFormat="1" applyFont="1" applyFill="1" applyBorder="1" applyAlignment="1">
      <alignment vertical="center"/>
    </xf>
    <xf numFmtId="38" fontId="19" fillId="0" borderId="4" xfId="2" applyFont="1" applyFill="1" applyBorder="1" applyAlignment="1">
      <alignment vertical="center"/>
    </xf>
    <xf numFmtId="38" fontId="19" fillId="0" borderId="15" xfId="2" applyFont="1" applyFill="1" applyBorder="1" applyAlignment="1">
      <alignment vertical="center"/>
    </xf>
    <xf numFmtId="0" fontId="19" fillId="0" borderId="8" xfId="0" applyFont="1" applyFill="1" applyBorder="1" applyAlignment="1">
      <alignment horizontal="distributed" vertical="center"/>
    </xf>
    <xf numFmtId="180" fontId="19" fillId="0" borderId="12" xfId="0" applyNumberFormat="1" applyFont="1" applyFill="1" applyBorder="1" applyAlignment="1">
      <alignment vertical="center"/>
    </xf>
    <xf numFmtId="0" fontId="19" fillId="0" borderId="2" xfId="0" applyFont="1" applyFill="1" applyBorder="1" applyAlignment="1">
      <alignment horizontal="distributed" vertical="center"/>
    </xf>
    <xf numFmtId="190" fontId="19" fillId="0" borderId="3" xfId="2" applyNumberFormat="1" applyFont="1" applyFill="1" applyBorder="1" applyAlignment="1">
      <alignment vertical="center"/>
    </xf>
    <xf numFmtId="187" fontId="19" fillId="0" borderId="0" xfId="0" applyNumberFormat="1" applyFont="1" applyFill="1" applyBorder="1" applyAlignment="1">
      <alignment vertical="center"/>
    </xf>
    <xf numFmtId="190" fontId="19" fillId="0" borderId="3" xfId="2" applyNumberFormat="1" applyFont="1" applyFill="1" applyBorder="1" applyAlignment="1">
      <alignment horizontal="right" vertical="center"/>
    </xf>
    <xf numFmtId="187" fontId="19" fillId="0" borderId="0" xfId="0" applyNumberFormat="1" applyFont="1" applyFill="1" applyBorder="1" applyAlignment="1">
      <alignment horizontal="right" vertical="center"/>
    </xf>
    <xf numFmtId="190" fontId="19" fillId="0" borderId="4" xfId="2" applyNumberFormat="1" applyFont="1" applyFill="1" applyBorder="1" applyAlignment="1">
      <alignment vertical="center"/>
    </xf>
    <xf numFmtId="187" fontId="19" fillId="0" borderId="12" xfId="0" applyNumberFormat="1" applyFont="1" applyFill="1" applyBorder="1" applyAlignment="1">
      <alignment vertical="center"/>
    </xf>
    <xf numFmtId="190" fontId="19" fillId="0" borderId="9" xfId="2" applyNumberFormat="1" applyFont="1" applyFill="1" applyBorder="1" applyAlignment="1">
      <alignment vertical="center"/>
    </xf>
    <xf numFmtId="187" fontId="19" fillId="0" borderId="11" xfId="0" applyNumberFormat="1" applyFont="1" applyFill="1" applyBorder="1" applyAlignment="1">
      <alignment vertical="center"/>
    </xf>
    <xf numFmtId="179" fontId="19" fillId="0" borderId="1" xfId="2" applyNumberFormat="1" applyFont="1" applyFill="1" applyBorder="1" applyAlignment="1">
      <alignment horizontal="center" vertical="center"/>
    </xf>
    <xf numFmtId="180" fontId="19" fillId="0" borderId="13" xfId="0" applyNumberFormat="1" applyFont="1" applyFill="1" applyBorder="1" applyAlignment="1">
      <alignment horizontal="center" vertical="center"/>
    </xf>
    <xf numFmtId="190" fontId="19" fillId="0" borderId="15" xfId="2" applyNumberFormat="1" applyFont="1" applyFill="1" applyBorder="1" applyAlignment="1">
      <alignment vertical="center"/>
    </xf>
    <xf numFmtId="190" fontId="19" fillId="0" borderId="4" xfId="2" applyNumberFormat="1" applyFont="1" applyFill="1" applyBorder="1" applyAlignment="1">
      <alignment horizontal="right" vertical="center"/>
    </xf>
    <xf numFmtId="184" fontId="19" fillId="0" borderId="14" xfId="2" applyNumberFormat="1" applyFont="1" applyFill="1" applyBorder="1" applyAlignment="1">
      <alignment vertical="center"/>
    </xf>
    <xf numFmtId="180" fontId="19" fillId="0" borderId="5" xfId="0" applyNumberFormat="1" applyFont="1" applyFill="1" applyBorder="1" applyAlignment="1">
      <alignment vertical="center"/>
    </xf>
    <xf numFmtId="184" fontId="9" fillId="0" borderId="0" xfId="2" applyNumberFormat="1" applyFont="1" applyFill="1" applyBorder="1" applyAlignment="1">
      <alignment vertical="center"/>
    </xf>
    <xf numFmtId="184" fontId="9" fillId="0" borderId="4" xfId="2" applyNumberFormat="1" applyFont="1" applyFill="1" applyBorder="1" applyAlignment="1">
      <alignment vertical="center"/>
    </xf>
    <xf numFmtId="184" fontId="9" fillId="0" borderId="9" xfId="2" applyNumberFormat="1" applyFont="1" applyFill="1" applyBorder="1" applyAlignment="1">
      <alignment vertical="center"/>
    </xf>
    <xf numFmtId="0" fontId="29" fillId="0" borderId="16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right" vertical="center"/>
    </xf>
    <xf numFmtId="0" fontId="34" fillId="0" borderId="0" xfId="0" applyFont="1" applyFill="1"/>
    <xf numFmtId="0" fontId="35" fillId="0" borderId="0" xfId="0" applyFont="1" applyFill="1"/>
    <xf numFmtId="176" fontId="36" fillId="0" borderId="0" xfId="0" applyNumberFormat="1" applyFont="1" applyFill="1"/>
    <xf numFmtId="211" fontId="34" fillId="0" borderId="0" xfId="0" applyNumberFormat="1" applyFont="1" applyFill="1"/>
    <xf numFmtId="0" fontId="36" fillId="0" borderId="0" xfId="0" applyFont="1" applyFill="1"/>
    <xf numFmtId="38" fontId="29" fillId="0" borderId="0" xfId="2" applyFont="1" applyFill="1" applyBorder="1" applyAlignment="1">
      <alignment vertical="center"/>
    </xf>
    <xf numFmtId="0" fontId="29" fillId="0" borderId="19" xfId="0" applyFont="1" applyFill="1" applyBorder="1" applyAlignment="1">
      <alignment horizontal="distributed" vertical="center"/>
    </xf>
    <xf numFmtId="192" fontId="9" fillId="0" borderId="19" xfId="0" applyNumberFormat="1" applyFont="1" applyFill="1" applyBorder="1" applyAlignment="1">
      <alignment vertical="center"/>
    </xf>
    <xf numFmtId="0" fontId="29" fillId="0" borderId="2" xfId="0" applyFont="1" applyFill="1" applyBorder="1" applyAlignment="1">
      <alignment horizontal="distributed" vertical="center"/>
    </xf>
    <xf numFmtId="38" fontId="9" fillId="0" borderId="12" xfId="2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36" fillId="0" borderId="0" xfId="0" applyFont="1" applyFill="1" applyBorder="1"/>
    <xf numFmtId="0" fontId="34" fillId="0" borderId="0" xfId="0" applyFont="1" applyFill="1" applyBorder="1"/>
    <xf numFmtId="0" fontId="35" fillId="0" borderId="0" xfId="0" applyFont="1" applyFill="1" applyBorder="1"/>
    <xf numFmtId="49" fontId="29" fillId="0" borderId="14" xfId="0" applyNumberFormat="1" applyFont="1" applyFill="1" applyBorder="1" applyAlignment="1">
      <alignment horizontal="right" vertical="center"/>
    </xf>
    <xf numFmtId="0" fontId="29" fillId="0" borderId="13" xfId="0" applyFont="1" applyFill="1" applyBorder="1" applyAlignment="1">
      <alignment horizontal="distributed" vertical="center"/>
    </xf>
    <xf numFmtId="38" fontId="29" fillId="0" borderId="12" xfId="2" applyFont="1" applyFill="1" applyBorder="1" applyAlignment="1">
      <alignment horizontal="right" vertical="center"/>
    </xf>
    <xf numFmtId="185" fontId="29" fillId="0" borderId="12" xfId="0" applyNumberFormat="1" applyFont="1" applyFill="1" applyBorder="1" applyAlignment="1">
      <alignment horizontal="right" vertical="center"/>
    </xf>
    <xf numFmtId="49" fontId="29" fillId="0" borderId="17" xfId="0" applyNumberFormat="1" applyFont="1" applyFill="1" applyBorder="1" applyAlignment="1">
      <alignment horizontal="right" vertical="center"/>
    </xf>
    <xf numFmtId="0" fontId="29" fillId="0" borderId="17" xfId="0" applyFont="1" applyFill="1" applyBorder="1" applyAlignment="1">
      <alignment horizontal="distributed" vertical="center"/>
    </xf>
    <xf numFmtId="38" fontId="37" fillId="0" borderId="11" xfId="2" applyFont="1" applyFill="1" applyBorder="1" applyAlignment="1">
      <alignment vertical="center"/>
    </xf>
    <xf numFmtId="0" fontId="37" fillId="0" borderId="11" xfId="0" applyFont="1" applyFill="1" applyBorder="1" applyAlignment="1">
      <alignment vertical="center"/>
    </xf>
    <xf numFmtId="49" fontId="32" fillId="0" borderId="0" xfId="0" applyNumberFormat="1" applyFont="1" applyFill="1" applyBorder="1" applyAlignment="1">
      <alignment horizontal="right" vertical="center"/>
    </xf>
    <xf numFmtId="180" fontId="30" fillId="0" borderId="0" xfId="0" applyNumberFormat="1" applyFont="1" applyFill="1" applyBorder="1" applyAlignment="1">
      <alignment vertical="center"/>
    </xf>
    <xf numFmtId="0" fontId="30" fillId="0" borderId="13" xfId="0" applyFont="1" applyFill="1" applyBorder="1" applyAlignment="1">
      <alignment horizontal="distributed" vertical="center"/>
    </xf>
    <xf numFmtId="38" fontId="30" fillId="0" borderId="4" xfId="2" applyFont="1" applyFill="1" applyBorder="1" applyAlignment="1">
      <alignment vertical="center"/>
    </xf>
    <xf numFmtId="0" fontId="30" fillId="0" borderId="11" xfId="0" applyFont="1" applyFill="1" applyBorder="1" applyAlignment="1">
      <alignment horizontal="distributed" vertical="center"/>
    </xf>
    <xf numFmtId="38" fontId="30" fillId="0" borderId="7" xfId="2" applyFont="1" applyFill="1" applyBorder="1" applyAlignment="1">
      <alignment vertical="center"/>
    </xf>
    <xf numFmtId="180" fontId="30" fillId="0" borderId="17" xfId="0" applyNumberFormat="1" applyFont="1" applyFill="1" applyBorder="1" applyAlignment="1">
      <alignment vertical="center"/>
    </xf>
    <xf numFmtId="38" fontId="30" fillId="0" borderId="0" xfId="2" applyFont="1" applyFill="1" applyAlignment="1">
      <alignment vertical="center"/>
    </xf>
    <xf numFmtId="49" fontId="30" fillId="0" borderId="0" xfId="0" applyNumberFormat="1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right" vertical="center"/>
    </xf>
    <xf numFmtId="0" fontId="30" fillId="0" borderId="0" xfId="0" applyFont="1" applyFill="1" applyAlignment="1">
      <alignment vertical="center"/>
    </xf>
    <xf numFmtId="38" fontId="30" fillId="0" borderId="11" xfId="2" applyFont="1" applyFill="1" applyBorder="1" applyAlignment="1">
      <alignment vertical="center"/>
    </xf>
    <xf numFmtId="0" fontId="30" fillId="0" borderId="11" xfId="0" applyFont="1" applyFill="1" applyBorder="1" applyAlignment="1">
      <alignment vertical="center"/>
    </xf>
    <xf numFmtId="0" fontId="30" fillId="0" borderId="6" xfId="0" applyFont="1" applyFill="1" applyBorder="1" applyAlignment="1">
      <alignment horizontal="distributed" vertical="center"/>
    </xf>
    <xf numFmtId="190" fontId="30" fillId="0" borderId="9" xfId="2" applyNumberFormat="1" applyFont="1" applyFill="1" applyBorder="1" applyAlignment="1">
      <alignment vertical="center"/>
    </xf>
    <xf numFmtId="184" fontId="30" fillId="0" borderId="14" xfId="2" applyNumberFormat="1" applyFont="1" applyFill="1" applyBorder="1" applyAlignment="1">
      <alignment vertical="center"/>
    </xf>
    <xf numFmtId="184" fontId="29" fillId="0" borderId="14" xfId="2" applyNumberFormat="1" applyFont="1" applyFill="1" applyBorder="1" applyAlignment="1">
      <alignment horizontal="right" vertical="center"/>
    </xf>
    <xf numFmtId="190" fontId="29" fillId="0" borderId="12" xfId="0" applyNumberFormat="1" applyFont="1" applyFill="1" applyBorder="1" applyAlignment="1">
      <alignment horizontal="right" vertical="center"/>
    </xf>
    <xf numFmtId="184" fontId="29" fillId="0" borderId="0" xfId="2" applyNumberFormat="1" applyFont="1" applyFill="1" applyAlignment="1">
      <alignment vertical="center"/>
    </xf>
    <xf numFmtId="0" fontId="29" fillId="0" borderId="1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184" fontId="29" fillId="0" borderId="11" xfId="2" applyNumberFormat="1" applyFont="1" applyFill="1" applyBorder="1" applyAlignment="1">
      <alignment vertical="center"/>
    </xf>
    <xf numFmtId="0" fontId="29" fillId="0" borderId="11" xfId="0" applyFont="1" applyFill="1" applyBorder="1" applyAlignment="1">
      <alignment vertical="center"/>
    </xf>
    <xf numFmtId="187" fontId="29" fillId="0" borderId="14" xfId="0" applyNumberFormat="1" applyFont="1" applyFill="1" applyBorder="1" applyAlignment="1">
      <alignment horizontal="right" vertical="center"/>
    </xf>
    <xf numFmtId="184" fontId="29" fillId="0" borderId="9" xfId="2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184" fontId="30" fillId="0" borderId="11" xfId="2" applyNumberFormat="1" applyFont="1" applyFill="1" applyBorder="1" applyAlignment="1">
      <alignment vertical="center"/>
    </xf>
    <xf numFmtId="184" fontId="38" fillId="0" borderId="11" xfId="0" applyNumberFormat="1" applyFont="1" applyFill="1" applyBorder="1" applyAlignment="1">
      <alignment vertical="center"/>
    </xf>
    <xf numFmtId="49" fontId="38" fillId="0" borderId="11" xfId="0" applyNumberFormat="1" applyFont="1" applyFill="1" applyBorder="1" applyAlignment="1">
      <alignment vertical="center"/>
    </xf>
    <xf numFmtId="187" fontId="30" fillId="0" borderId="8" xfId="0" applyNumberFormat="1" applyFont="1" applyFill="1" applyBorder="1" applyAlignment="1">
      <alignment vertical="center"/>
    </xf>
    <xf numFmtId="195" fontId="32" fillId="0" borderId="14" xfId="2" applyNumberFormat="1" applyFont="1" applyFill="1" applyBorder="1" applyAlignment="1">
      <alignment horizontal="right" vertical="center"/>
    </xf>
    <xf numFmtId="195" fontId="32" fillId="0" borderId="0" xfId="2" applyNumberFormat="1" applyFont="1" applyFill="1" applyBorder="1" applyAlignment="1">
      <alignment vertical="center"/>
    </xf>
    <xf numFmtId="185" fontId="32" fillId="0" borderId="0" xfId="0" applyNumberFormat="1" applyFont="1" applyFill="1" applyBorder="1" applyAlignment="1">
      <alignment vertical="center"/>
    </xf>
    <xf numFmtId="49" fontId="39" fillId="0" borderId="11" xfId="0" applyNumberFormat="1" applyFont="1" applyFill="1" applyBorder="1" applyAlignment="1">
      <alignment vertical="center"/>
    </xf>
    <xf numFmtId="187" fontId="32" fillId="0" borderId="14" xfId="2" applyNumberFormat="1" applyFont="1" applyFill="1" applyBorder="1" applyAlignment="1">
      <alignment vertical="center"/>
    </xf>
    <xf numFmtId="3" fontId="32" fillId="0" borderId="9" xfId="2" applyNumberFormat="1" applyFont="1" applyFill="1" applyBorder="1" applyAlignment="1">
      <alignment vertical="center"/>
    </xf>
    <xf numFmtId="187" fontId="32" fillId="0" borderId="5" xfId="0" applyNumberFormat="1" applyFont="1" applyFill="1" applyBorder="1" applyAlignment="1">
      <alignment vertical="center"/>
    </xf>
    <xf numFmtId="49" fontId="40" fillId="0" borderId="11" xfId="0" applyNumberFormat="1" applyFont="1" applyFill="1" applyBorder="1" applyAlignment="1">
      <alignment vertical="center"/>
    </xf>
    <xf numFmtId="203" fontId="30" fillId="0" borderId="3" xfId="0" applyNumberFormat="1" applyFont="1" applyFill="1" applyBorder="1" applyAlignment="1">
      <alignment vertical="center"/>
    </xf>
    <xf numFmtId="41" fontId="30" fillId="0" borderId="2" xfId="0" applyNumberFormat="1" applyFont="1" applyFill="1" applyBorder="1" applyAlignment="1">
      <alignment horizontal="right" vertical="center"/>
    </xf>
    <xf numFmtId="177" fontId="30" fillId="0" borderId="19" xfId="0" applyNumberFormat="1" applyFont="1" applyFill="1" applyBorder="1" applyAlignment="1">
      <alignment horizontal="right" vertical="center"/>
    </xf>
    <xf numFmtId="177" fontId="30" fillId="0" borderId="2" xfId="0" applyNumberFormat="1" applyFont="1" applyFill="1" applyBorder="1" applyAlignment="1">
      <alignment horizontal="right" vertical="center"/>
    </xf>
    <xf numFmtId="177" fontId="30" fillId="0" borderId="8" xfId="0" applyNumberFormat="1" applyFont="1" applyFill="1" applyBorder="1" applyAlignment="1">
      <alignment horizontal="right" vertical="center"/>
    </xf>
    <xf numFmtId="177" fontId="30" fillId="0" borderId="6" xfId="0" applyNumberFormat="1" applyFont="1" applyFill="1" applyBorder="1" applyAlignment="1">
      <alignment horizontal="right" vertical="center"/>
    </xf>
    <xf numFmtId="0" fontId="29" fillId="0" borderId="12" xfId="0" applyFont="1" applyFill="1" applyBorder="1" applyAlignment="1">
      <alignment vertical="center"/>
    </xf>
    <xf numFmtId="0" fontId="29" fillId="0" borderId="14" xfId="0" applyFont="1" applyFill="1" applyBorder="1" applyAlignment="1">
      <alignment horizontal="center" vertical="center"/>
    </xf>
    <xf numFmtId="0" fontId="29" fillId="0" borderId="20" xfId="0" applyFont="1" applyFill="1" applyBorder="1" applyAlignment="1">
      <alignment horizontal="distributed" vertical="center"/>
    </xf>
    <xf numFmtId="184" fontId="36" fillId="0" borderId="0" xfId="0" applyNumberFormat="1" applyFont="1" applyFill="1"/>
    <xf numFmtId="0" fontId="36" fillId="0" borderId="10" xfId="0" applyFont="1" applyFill="1" applyBorder="1"/>
    <xf numFmtId="184" fontId="29" fillId="0" borderId="1" xfId="2" applyNumberFormat="1" applyFont="1" applyFill="1" applyBorder="1" applyAlignment="1">
      <alignment horizontal="center" vertical="center"/>
    </xf>
    <xf numFmtId="187" fontId="9" fillId="0" borderId="5" xfId="0" applyNumberFormat="1" applyFont="1" applyFill="1" applyBorder="1" applyAlignment="1">
      <alignment vertical="center"/>
    </xf>
    <xf numFmtId="49" fontId="29" fillId="0" borderId="5" xfId="0" applyNumberFormat="1" applyFont="1" applyFill="1" applyBorder="1" applyAlignment="1">
      <alignment horizontal="right" vertical="center"/>
    </xf>
    <xf numFmtId="177" fontId="30" fillId="0" borderId="12" xfId="0" applyNumberFormat="1" applyFont="1" applyFill="1" applyBorder="1" applyAlignment="1">
      <alignment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84" fontId="30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right" vertical="center"/>
    </xf>
    <xf numFmtId="0" fontId="41" fillId="0" borderId="0" xfId="0" applyFont="1" applyFill="1" applyAlignment="1">
      <alignment vertical="center"/>
    </xf>
    <xf numFmtId="38" fontId="29" fillId="0" borderId="0" xfId="2" applyFont="1" applyFill="1" applyAlignment="1">
      <alignment vertical="center"/>
    </xf>
    <xf numFmtId="0" fontId="29" fillId="0" borderId="0" xfId="0" applyFont="1" applyFill="1" applyAlignment="1">
      <alignment vertical="center"/>
    </xf>
    <xf numFmtId="49" fontId="29" fillId="0" borderId="0" xfId="0" applyNumberFormat="1" applyFont="1" applyFill="1" applyAlignment="1">
      <alignment horizontal="right" vertical="center"/>
    </xf>
    <xf numFmtId="0" fontId="29" fillId="0" borderId="2" xfId="0" applyFont="1" applyFill="1" applyBorder="1" applyAlignment="1">
      <alignment horizontal="distributed" vertical="center" shrinkToFit="1"/>
    </xf>
    <xf numFmtId="0" fontId="29" fillId="0" borderId="6" xfId="0" applyFont="1" applyFill="1" applyBorder="1" applyAlignment="1">
      <alignment horizontal="distributed" vertical="center"/>
    </xf>
    <xf numFmtId="49" fontId="29" fillId="0" borderId="10" xfId="0" applyNumberFormat="1" applyFont="1" applyFill="1" applyBorder="1" applyAlignment="1">
      <alignment vertical="center"/>
    </xf>
    <xf numFmtId="38" fontId="30" fillId="0" borderId="3" xfId="2" applyFont="1" applyFill="1" applyBorder="1" applyAlignment="1">
      <alignment vertical="center"/>
    </xf>
    <xf numFmtId="178" fontId="30" fillId="0" borderId="0" xfId="0" applyNumberFormat="1" applyFont="1" applyFill="1" applyBorder="1" applyAlignment="1">
      <alignment vertical="center"/>
    </xf>
    <xf numFmtId="178" fontId="30" fillId="0" borderId="0" xfId="2" applyNumberFormat="1" applyFont="1" applyFill="1" applyBorder="1" applyAlignment="1">
      <alignment horizontal="right" vertical="center"/>
    </xf>
    <xf numFmtId="180" fontId="30" fillId="0" borderId="13" xfId="0" applyNumberFormat="1" applyFont="1" applyFill="1" applyBorder="1" applyAlignment="1">
      <alignment vertical="center"/>
    </xf>
    <xf numFmtId="38" fontId="30" fillId="0" borderId="15" xfId="2" applyFont="1" applyFill="1" applyBorder="1" applyAlignment="1">
      <alignment vertical="center"/>
    </xf>
    <xf numFmtId="180" fontId="30" fillId="0" borderId="2" xfId="0" applyNumberFormat="1" applyFont="1" applyFill="1" applyBorder="1" applyAlignment="1">
      <alignment vertical="center"/>
    </xf>
    <xf numFmtId="180" fontId="30" fillId="0" borderId="8" xfId="0" applyNumberFormat="1" applyFont="1" applyFill="1" applyBorder="1" applyAlignment="1">
      <alignment vertical="center"/>
    </xf>
    <xf numFmtId="180" fontId="30" fillId="0" borderId="6" xfId="0" applyNumberFormat="1" applyFont="1" applyFill="1" applyBorder="1" applyAlignment="1">
      <alignment vertical="center"/>
    </xf>
    <xf numFmtId="190" fontId="30" fillId="0" borderId="3" xfId="2" applyNumberFormat="1" applyFont="1" applyFill="1" applyBorder="1" applyAlignment="1">
      <alignment horizontal="right" vertical="center"/>
    </xf>
    <xf numFmtId="190" fontId="30" fillId="0" borderId="15" xfId="2" applyNumberFormat="1" applyFont="1" applyFill="1" applyBorder="1" applyAlignment="1">
      <alignment vertical="center"/>
    </xf>
    <xf numFmtId="180" fontId="30" fillId="0" borderId="0" xfId="2" applyNumberFormat="1" applyFont="1" applyFill="1" applyAlignment="1">
      <alignment vertical="center"/>
    </xf>
    <xf numFmtId="180" fontId="30" fillId="0" borderId="0" xfId="0" applyNumberFormat="1" applyFont="1" applyFill="1" applyAlignment="1">
      <alignment vertical="center"/>
    </xf>
    <xf numFmtId="184" fontId="8" fillId="0" borderId="0" xfId="0" applyNumberFormat="1" applyFont="1" applyFill="1" applyAlignment="1">
      <alignment horizontal="center" vertical="center"/>
    </xf>
    <xf numFmtId="184" fontId="9" fillId="0" borderId="13" xfId="2" applyNumberFormat="1" applyFont="1" applyFill="1" applyBorder="1" applyAlignment="1">
      <alignment horizontal="center" vertical="center"/>
    </xf>
    <xf numFmtId="181" fontId="9" fillId="0" borderId="2" xfId="2" applyNumberFormat="1" applyFont="1" applyFill="1" applyBorder="1" applyAlignment="1">
      <alignment vertical="center"/>
    </xf>
    <xf numFmtId="181" fontId="9" fillId="0" borderId="8" xfId="2" applyNumberFormat="1" applyFont="1" applyFill="1" applyBorder="1" applyAlignment="1">
      <alignment vertical="center"/>
    </xf>
    <xf numFmtId="185" fontId="9" fillId="0" borderId="0" xfId="0" applyNumberFormat="1" applyFont="1" applyFill="1" applyBorder="1" applyAlignment="1">
      <alignment vertical="center"/>
    </xf>
    <xf numFmtId="184" fontId="29" fillId="0" borderId="0" xfId="2" applyNumberFormat="1" applyFont="1" applyFill="1" applyBorder="1" applyAlignment="1">
      <alignment vertical="center"/>
    </xf>
    <xf numFmtId="184" fontId="29" fillId="0" borderId="0" xfId="2" applyNumberFormat="1" applyFont="1" applyFill="1" applyBorder="1" applyAlignment="1">
      <alignment horizontal="right" vertical="center"/>
    </xf>
    <xf numFmtId="0" fontId="9" fillId="0" borderId="20" xfId="0" applyFont="1" applyFill="1" applyBorder="1" applyAlignment="1">
      <alignment horizontal="distributed" vertical="center"/>
    </xf>
    <xf numFmtId="181" fontId="29" fillId="0" borderId="0" xfId="2" applyNumberFormat="1" applyFont="1" applyFill="1" applyBorder="1" applyAlignment="1">
      <alignment horizontal="right" vertical="center"/>
    </xf>
    <xf numFmtId="184" fontId="29" fillId="0" borderId="16" xfId="2" applyNumberFormat="1" applyFont="1" applyFill="1" applyBorder="1" applyAlignment="1">
      <alignment vertical="center"/>
    </xf>
    <xf numFmtId="184" fontId="29" fillId="0" borderId="14" xfId="2" applyNumberFormat="1" applyFont="1" applyFill="1" applyBorder="1" applyAlignment="1">
      <alignment vertical="center"/>
    </xf>
    <xf numFmtId="187" fontId="29" fillId="0" borderId="14" xfId="0" applyNumberFormat="1" applyFont="1" applyFill="1" applyBorder="1" applyAlignment="1">
      <alignment vertical="center"/>
    </xf>
    <xf numFmtId="38" fontId="19" fillId="0" borderId="11" xfId="2" applyFont="1" applyFill="1" applyBorder="1" applyAlignment="1">
      <alignment vertical="center"/>
    </xf>
    <xf numFmtId="177" fontId="30" fillId="0" borderId="5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horizontal="distributed" vertical="center"/>
    </xf>
    <xf numFmtId="3" fontId="32" fillId="0" borderId="3" xfId="2" applyNumberFormat="1" applyFont="1" applyFill="1" applyBorder="1" applyAlignment="1">
      <alignment horizontal="right" vertical="center"/>
    </xf>
    <xf numFmtId="0" fontId="14" fillId="0" borderId="12" xfId="0" applyFont="1" applyFill="1" applyBorder="1" applyAlignment="1">
      <alignment vertical="center"/>
    </xf>
    <xf numFmtId="49" fontId="14" fillId="0" borderId="0" xfId="0" applyNumberFormat="1" applyFont="1" applyFill="1" applyAlignment="1">
      <alignment horizontal="right" vertical="center"/>
    </xf>
    <xf numFmtId="184" fontId="32" fillId="0" borderId="0" xfId="2" applyNumberFormat="1" applyFont="1" applyFill="1" applyBorder="1" applyAlignment="1">
      <alignment vertical="center"/>
    </xf>
    <xf numFmtId="184" fontId="39" fillId="0" borderId="11" xfId="0" applyNumberFormat="1" applyFont="1" applyFill="1" applyBorder="1" applyAlignment="1">
      <alignment vertical="center"/>
    </xf>
    <xf numFmtId="184" fontId="32" fillId="0" borderId="0" xfId="2" applyNumberFormat="1" applyFont="1" applyFill="1" applyAlignment="1">
      <alignment vertical="center"/>
    </xf>
    <xf numFmtId="0" fontId="32" fillId="0" borderId="0" xfId="0" applyFont="1" applyFill="1" applyBorder="1" applyAlignment="1">
      <alignment vertical="center"/>
    </xf>
    <xf numFmtId="184" fontId="40" fillId="0" borderId="11" xfId="0" applyNumberFormat="1" applyFont="1" applyFill="1" applyBorder="1" applyAlignment="1">
      <alignment vertical="center"/>
    </xf>
    <xf numFmtId="0" fontId="32" fillId="0" borderId="2" xfId="0" applyFont="1" applyFill="1" applyBorder="1" applyAlignment="1">
      <alignment horizontal="distributed" vertical="center"/>
    </xf>
    <xf numFmtId="0" fontId="32" fillId="0" borderId="12" xfId="0" applyFont="1" applyFill="1" applyBorder="1" applyAlignment="1">
      <alignment vertical="center"/>
    </xf>
    <xf numFmtId="0" fontId="32" fillId="0" borderId="14" xfId="0" applyFont="1" applyFill="1" applyBorder="1" applyAlignment="1">
      <alignment horizontal="center" vertical="center"/>
    </xf>
    <xf numFmtId="49" fontId="32" fillId="0" borderId="12" xfId="0" applyNumberFormat="1" applyFont="1" applyFill="1" applyBorder="1" applyAlignment="1">
      <alignment horizontal="right" vertical="center"/>
    </xf>
    <xf numFmtId="0" fontId="32" fillId="0" borderId="12" xfId="0" applyFont="1" applyFill="1" applyBorder="1" applyAlignment="1">
      <alignment horizontal="distributed" vertical="center"/>
    </xf>
    <xf numFmtId="49" fontId="32" fillId="0" borderId="11" xfId="0" applyNumberFormat="1" applyFont="1" applyFill="1" applyBorder="1" applyAlignment="1">
      <alignment horizontal="right" vertical="center"/>
    </xf>
    <xf numFmtId="0" fontId="32" fillId="0" borderId="11" xfId="0" applyFont="1" applyFill="1" applyBorder="1" applyAlignment="1">
      <alignment horizontal="distributed" vertical="center"/>
    </xf>
    <xf numFmtId="184" fontId="14" fillId="0" borderId="0" xfId="2" applyNumberFormat="1" applyFont="1" applyFill="1" applyAlignment="1">
      <alignment vertical="center"/>
    </xf>
    <xf numFmtId="184" fontId="15" fillId="0" borderId="0" xfId="0" applyNumberFormat="1" applyFont="1" applyFill="1"/>
    <xf numFmtId="0" fontId="19" fillId="0" borderId="10" xfId="0" applyFont="1" applyFill="1" applyBorder="1" applyAlignment="1">
      <alignment horizontal="left"/>
    </xf>
    <xf numFmtId="0" fontId="19" fillId="0" borderId="0" xfId="0" applyFont="1" applyFill="1"/>
    <xf numFmtId="0" fontId="26" fillId="0" borderId="0" xfId="0" applyFont="1" applyFill="1" applyAlignment="1">
      <alignment vertical="center"/>
    </xf>
    <xf numFmtId="0" fontId="14" fillId="0" borderId="11" xfId="0" applyFont="1" applyFill="1" applyBorder="1" applyAlignment="1">
      <alignment horizontal="right" vertical="center"/>
    </xf>
    <xf numFmtId="0" fontId="14" fillId="0" borderId="14" xfId="0" applyFont="1" applyFill="1" applyBorder="1" applyAlignment="1">
      <alignment horizontal="right" vertical="center"/>
    </xf>
    <xf numFmtId="38" fontId="14" fillId="0" borderId="0" xfId="2" applyFont="1" applyFill="1" applyBorder="1" applyAlignment="1">
      <alignment vertical="center"/>
    </xf>
    <xf numFmtId="177" fontId="14" fillId="0" borderId="0" xfId="0" applyNumberFormat="1" applyFont="1" applyFill="1" applyBorder="1" applyAlignment="1">
      <alignment vertical="center"/>
    </xf>
    <xf numFmtId="49" fontId="14" fillId="0" borderId="17" xfId="0" applyNumberFormat="1" applyFont="1" applyFill="1" applyBorder="1" applyAlignment="1">
      <alignment horizontal="right" vertical="center"/>
    </xf>
    <xf numFmtId="0" fontId="32" fillId="0" borderId="19" xfId="0" applyFont="1" applyFill="1" applyBorder="1" applyAlignment="1">
      <alignment horizontal="distributed" vertical="center" wrapText="1"/>
    </xf>
    <xf numFmtId="190" fontId="14" fillId="0" borderId="14" xfId="2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horizontal="distributed" vertical="center"/>
    </xf>
    <xf numFmtId="190" fontId="14" fillId="0" borderId="10" xfId="2" applyNumberFormat="1" applyFont="1" applyFill="1" applyBorder="1" applyAlignment="1">
      <alignment vertical="center"/>
    </xf>
    <xf numFmtId="187" fontId="14" fillId="0" borderId="10" xfId="0" applyNumberFormat="1" applyFont="1" applyFill="1" applyBorder="1" applyAlignment="1">
      <alignment vertical="center"/>
    </xf>
    <xf numFmtId="49" fontId="14" fillId="0" borderId="0" xfId="0" applyNumberFormat="1" applyFont="1" applyFill="1" applyBorder="1" applyAlignment="1">
      <alignment horizontal="left" vertical="center"/>
    </xf>
    <xf numFmtId="177" fontId="14" fillId="0" borderId="10" xfId="0" applyNumberFormat="1" applyFont="1" applyFill="1" applyBorder="1" applyAlignment="1">
      <alignment vertical="center"/>
    </xf>
    <xf numFmtId="0" fontId="15" fillId="0" borderId="0" xfId="0" applyFont="1" applyFill="1" applyBorder="1"/>
    <xf numFmtId="0" fontId="22" fillId="0" borderId="0" xfId="0" applyFont="1" applyFill="1" applyBorder="1" applyAlignment="1">
      <alignment vertical="center"/>
    </xf>
    <xf numFmtId="0" fontId="19" fillId="0" borderId="13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42" fontId="30" fillId="0" borderId="2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184" fontId="29" fillId="0" borderId="16" xfId="2" applyNumberFormat="1" applyFont="1" applyFill="1" applyBorder="1" applyAlignment="1">
      <alignment horizontal="right" vertical="center"/>
    </xf>
    <xf numFmtId="0" fontId="29" fillId="0" borderId="16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0" fillId="0" borderId="16" xfId="0" applyFont="1" applyFill="1" applyBorder="1" applyAlignment="1">
      <alignment horizontal="center" vertical="center"/>
    </xf>
    <xf numFmtId="184" fontId="30" fillId="0" borderId="3" xfId="0" applyNumberFormat="1" applyFont="1" applyFill="1" applyBorder="1" applyAlignment="1">
      <alignment vertical="center"/>
    </xf>
    <xf numFmtId="184" fontId="30" fillId="0" borderId="2" xfId="0" applyNumberFormat="1" applyFont="1" applyFill="1" applyBorder="1" applyAlignment="1">
      <alignment vertical="center"/>
    </xf>
    <xf numFmtId="38" fontId="29" fillId="2" borderId="1" xfId="2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9" fillId="2" borderId="16" xfId="0" applyFont="1" applyFill="1" applyBorder="1" applyAlignment="1">
      <alignment horizontal="center" vertical="center"/>
    </xf>
    <xf numFmtId="38" fontId="29" fillId="2" borderId="3" xfId="2" applyFont="1" applyFill="1" applyBorder="1" applyAlignment="1">
      <alignment vertical="center"/>
    </xf>
    <xf numFmtId="181" fontId="29" fillId="2" borderId="0" xfId="2" applyNumberFormat="1" applyFont="1" applyFill="1" applyBorder="1" applyAlignment="1">
      <alignment vertical="center"/>
    </xf>
    <xf numFmtId="187" fontId="29" fillId="2" borderId="0" xfId="0" applyNumberFormat="1" applyFont="1" applyFill="1" applyBorder="1" applyAlignment="1">
      <alignment horizontal="right" vertical="center"/>
    </xf>
    <xf numFmtId="38" fontId="29" fillId="2" borderId="4" xfId="2" applyFont="1" applyFill="1" applyBorder="1" applyAlignment="1">
      <alignment vertical="center"/>
    </xf>
    <xf numFmtId="180" fontId="29" fillId="2" borderId="12" xfId="0" applyNumberFormat="1" applyFont="1" applyFill="1" applyBorder="1" applyAlignment="1">
      <alignment horizontal="right" vertical="center"/>
    </xf>
    <xf numFmtId="38" fontId="29" fillId="2" borderId="7" xfId="2" applyFont="1" applyFill="1" applyBorder="1" applyAlignment="1">
      <alignment vertical="center"/>
    </xf>
    <xf numFmtId="181" fontId="29" fillId="2" borderId="5" xfId="2" applyNumberFormat="1" applyFont="1" applyFill="1" applyBorder="1" applyAlignment="1">
      <alignment vertical="center"/>
    </xf>
    <xf numFmtId="180" fontId="29" fillId="2" borderId="5" xfId="0" applyNumberFormat="1" applyFont="1" applyFill="1" applyBorder="1" applyAlignment="1">
      <alignment horizontal="right" vertical="center"/>
    </xf>
    <xf numFmtId="180" fontId="29" fillId="2" borderId="0" xfId="0" applyNumberFormat="1" applyFont="1" applyFill="1" applyBorder="1" applyAlignment="1">
      <alignment horizontal="right" vertical="center"/>
    </xf>
    <xf numFmtId="38" fontId="9" fillId="2" borderId="0" xfId="2" applyFont="1" applyFill="1" applyBorder="1" applyAlignment="1">
      <alignment vertical="center"/>
    </xf>
    <xf numFmtId="192" fontId="9" fillId="2" borderId="0" xfId="0" applyNumberFormat="1" applyFont="1" applyFill="1" applyBorder="1" applyAlignment="1">
      <alignment vertical="center"/>
    </xf>
    <xf numFmtId="38" fontId="9" fillId="2" borderId="12" xfId="2" applyFont="1" applyFill="1" applyBorder="1" applyAlignment="1">
      <alignment vertical="center"/>
    </xf>
    <xf numFmtId="192" fontId="9" fillId="2" borderId="12" xfId="0" applyNumberFormat="1" applyFont="1" applyFill="1" applyBorder="1" applyAlignment="1">
      <alignment vertical="center"/>
    </xf>
    <xf numFmtId="38" fontId="9" fillId="2" borderId="4" xfId="2" applyFont="1" applyFill="1" applyBorder="1" applyAlignment="1">
      <alignment vertical="center"/>
    </xf>
    <xf numFmtId="38" fontId="9" fillId="2" borderId="15" xfId="2" applyFont="1" applyFill="1" applyBorder="1" applyAlignment="1">
      <alignment vertical="center"/>
    </xf>
    <xf numFmtId="38" fontId="9" fillId="2" borderId="3" xfId="2" applyFont="1" applyFill="1" applyBorder="1" applyAlignment="1">
      <alignment vertical="center"/>
    </xf>
    <xf numFmtId="185" fontId="9" fillId="2" borderId="12" xfId="0" applyNumberFormat="1" applyFont="1" applyFill="1" applyBorder="1" applyAlignment="1">
      <alignment vertical="center"/>
    </xf>
    <xf numFmtId="38" fontId="9" fillId="2" borderId="7" xfId="2" applyFont="1" applyFill="1" applyBorder="1" applyAlignment="1">
      <alignment vertical="center"/>
    </xf>
    <xf numFmtId="185" fontId="9" fillId="2" borderId="5" xfId="0" applyNumberFormat="1" applyFont="1" applyFill="1" applyBorder="1" applyAlignment="1">
      <alignment vertical="center"/>
    </xf>
    <xf numFmtId="38" fontId="9" fillId="2" borderId="1" xfId="2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187" fontId="9" fillId="2" borderId="0" xfId="0" applyNumberFormat="1" applyFont="1" applyFill="1" applyBorder="1" applyAlignment="1">
      <alignment horizontal="right" vertical="center"/>
    </xf>
    <xf numFmtId="187" fontId="9" fillId="2" borderId="12" xfId="0" applyNumberFormat="1" applyFont="1" applyFill="1" applyBorder="1" applyAlignment="1">
      <alignment horizontal="right" vertical="center"/>
    </xf>
    <xf numFmtId="187" fontId="9" fillId="2" borderId="5" xfId="0" applyNumberFormat="1" applyFont="1" applyFill="1" applyBorder="1" applyAlignment="1">
      <alignment horizontal="right" vertical="center"/>
    </xf>
    <xf numFmtId="38" fontId="9" fillId="2" borderId="3" xfId="2" applyFont="1" applyFill="1" applyBorder="1" applyAlignment="1">
      <alignment horizontal="right" vertical="center"/>
    </xf>
    <xf numFmtId="38" fontId="29" fillId="2" borderId="4" xfId="2" applyFont="1" applyFill="1" applyBorder="1" applyAlignment="1">
      <alignment horizontal="right" vertical="center"/>
    </xf>
    <xf numFmtId="185" fontId="29" fillId="2" borderId="12" xfId="0" applyNumberFormat="1" applyFont="1" applyFill="1" applyBorder="1" applyAlignment="1">
      <alignment horizontal="right" vertical="center"/>
    </xf>
    <xf numFmtId="38" fontId="29" fillId="2" borderId="16" xfId="2" applyFont="1" applyFill="1" applyBorder="1" applyAlignment="1">
      <alignment vertical="center"/>
    </xf>
    <xf numFmtId="185" fontId="29" fillId="2" borderId="14" xfId="0" applyNumberFormat="1" applyFont="1" applyFill="1" applyBorder="1" applyAlignment="1">
      <alignment vertical="center"/>
    </xf>
    <xf numFmtId="38" fontId="29" fillId="2" borderId="15" xfId="2" applyFont="1" applyFill="1" applyBorder="1" applyAlignment="1">
      <alignment vertical="center"/>
    </xf>
    <xf numFmtId="192" fontId="29" fillId="2" borderId="17" xfId="0" applyNumberFormat="1" applyFont="1" applyFill="1" applyBorder="1" applyAlignment="1">
      <alignment vertical="center"/>
    </xf>
    <xf numFmtId="192" fontId="29" fillId="2" borderId="0" xfId="2" applyNumberFormat="1" applyFont="1" applyFill="1" applyBorder="1" applyAlignment="1">
      <alignment vertical="center"/>
    </xf>
    <xf numFmtId="192" fontId="29" fillId="2" borderId="0" xfId="0" applyNumberFormat="1" applyFont="1" applyFill="1" applyBorder="1" applyAlignment="1">
      <alignment vertical="center"/>
    </xf>
    <xf numFmtId="193" fontId="9" fillId="2" borderId="0" xfId="0" applyNumberFormat="1" applyFont="1" applyFill="1" applyBorder="1" applyAlignment="1">
      <alignment vertical="center"/>
    </xf>
    <xf numFmtId="38" fontId="9" fillId="2" borderId="9" xfId="2" applyFont="1" applyFill="1" applyBorder="1" applyAlignment="1">
      <alignment vertical="center"/>
    </xf>
    <xf numFmtId="193" fontId="9" fillId="2" borderId="5" xfId="0" applyNumberFormat="1" applyFont="1" applyFill="1" applyBorder="1" applyAlignment="1">
      <alignment vertical="center"/>
    </xf>
    <xf numFmtId="180" fontId="9" fillId="2" borderId="0" xfId="0" applyNumberFormat="1" applyFont="1" applyFill="1" applyBorder="1" applyAlignment="1">
      <alignment horizontal="right" vertical="center"/>
    </xf>
    <xf numFmtId="180" fontId="29" fillId="2" borderId="14" xfId="0" applyNumberFormat="1" applyFont="1" applyFill="1" applyBorder="1" applyAlignment="1">
      <alignment horizontal="right" vertical="center"/>
    </xf>
    <xf numFmtId="180" fontId="29" fillId="2" borderId="17" xfId="0" applyNumberFormat="1" applyFont="1" applyFill="1" applyBorder="1" applyAlignment="1">
      <alignment horizontal="right" vertical="center"/>
    </xf>
    <xf numFmtId="180" fontId="9" fillId="2" borderId="12" xfId="0" applyNumberFormat="1" applyFont="1" applyFill="1" applyBorder="1" applyAlignment="1">
      <alignment horizontal="right" vertical="center"/>
    </xf>
    <xf numFmtId="180" fontId="9" fillId="2" borderId="5" xfId="0" applyNumberFormat="1" applyFont="1" applyFill="1" applyBorder="1" applyAlignment="1">
      <alignment horizontal="right" vertical="center"/>
    </xf>
    <xf numFmtId="38" fontId="14" fillId="2" borderId="1" xfId="2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38" fontId="14" fillId="2" borderId="3" xfId="2" applyFont="1" applyFill="1" applyBorder="1" applyAlignment="1">
      <alignment vertical="center"/>
    </xf>
    <xf numFmtId="187" fontId="14" fillId="2" borderId="0" xfId="0" applyNumberFormat="1" applyFont="1" applyFill="1" applyBorder="1" applyAlignment="1">
      <alignment vertical="center"/>
    </xf>
    <xf numFmtId="180" fontId="14" fillId="2" borderId="0" xfId="0" applyNumberFormat="1" applyFont="1" applyFill="1" applyBorder="1" applyAlignment="1">
      <alignment horizontal="right" vertical="center"/>
    </xf>
    <xf numFmtId="38" fontId="14" fillId="2" borderId="4" xfId="2" applyFont="1" applyFill="1" applyBorder="1" applyAlignment="1">
      <alignment vertical="center"/>
    </xf>
    <xf numFmtId="187" fontId="14" fillId="2" borderId="12" xfId="0" applyNumberFormat="1" applyFont="1" applyFill="1" applyBorder="1" applyAlignment="1">
      <alignment vertical="center"/>
    </xf>
    <xf numFmtId="180" fontId="14" fillId="2" borderId="12" xfId="0" applyNumberFormat="1" applyFont="1" applyFill="1" applyBorder="1" applyAlignment="1">
      <alignment horizontal="right" vertical="center"/>
    </xf>
    <xf numFmtId="187" fontId="14" fillId="2" borderId="14" xfId="0" applyNumberFormat="1" applyFont="1" applyFill="1" applyBorder="1" applyAlignment="1">
      <alignment horizontal="right" vertical="center"/>
    </xf>
    <xf numFmtId="38" fontId="14" fillId="2" borderId="15" xfId="2" applyFont="1" applyFill="1" applyBorder="1" applyAlignment="1">
      <alignment vertical="center"/>
    </xf>
    <xf numFmtId="180" fontId="14" fillId="2" borderId="17" xfId="0" applyNumberFormat="1" applyFont="1" applyFill="1" applyBorder="1" applyAlignment="1">
      <alignment horizontal="right" vertical="center"/>
    </xf>
    <xf numFmtId="38" fontId="14" fillId="2" borderId="9" xfId="2" applyFont="1" applyFill="1" applyBorder="1" applyAlignment="1">
      <alignment vertical="center"/>
    </xf>
    <xf numFmtId="187" fontId="14" fillId="2" borderId="11" xfId="0" applyNumberFormat="1" applyFont="1" applyFill="1" applyBorder="1" applyAlignment="1">
      <alignment vertical="center"/>
    </xf>
    <xf numFmtId="180" fontId="14" fillId="2" borderId="11" xfId="0" applyNumberFormat="1" applyFont="1" applyFill="1" applyBorder="1" applyAlignment="1">
      <alignment horizontal="right" vertical="center"/>
    </xf>
    <xf numFmtId="38" fontId="14" fillId="2" borderId="3" xfId="2" applyFont="1" applyFill="1" applyBorder="1" applyAlignment="1">
      <alignment horizontal="right" vertical="center"/>
    </xf>
    <xf numFmtId="187" fontId="14" fillId="2" borderId="0" xfId="0" applyNumberFormat="1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right" vertical="center"/>
    </xf>
    <xf numFmtId="187" fontId="14" fillId="2" borderId="0" xfId="0" applyNumberFormat="1" applyFont="1" applyFill="1" applyAlignment="1">
      <alignment horizontal="right" vertical="center"/>
    </xf>
    <xf numFmtId="187" fontId="14" fillId="2" borderId="12" xfId="0" applyNumberFormat="1" applyFont="1" applyFill="1" applyBorder="1" applyAlignment="1">
      <alignment horizontal="right" vertical="center"/>
    </xf>
    <xf numFmtId="3" fontId="14" fillId="2" borderId="16" xfId="0" applyNumberFormat="1" applyFont="1" applyFill="1" applyBorder="1" applyAlignment="1">
      <alignment vertical="center"/>
    </xf>
    <xf numFmtId="187" fontId="14" fillId="2" borderId="14" xfId="0" applyNumberFormat="1" applyFont="1" applyFill="1" applyBorder="1" applyAlignment="1">
      <alignment vertical="center"/>
    </xf>
    <xf numFmtId="3" fontId="14" fillId="2" borderId="15" xfId="0" applyNumberFormat="1" applyFont="1" applyFill="1" applyBorder="1" applyAlignment="1">
      <alignment vertical="center"/>
    </xf>
    <xf numFmtId="187" fontId="14" fillId="2" borderId="17" xfId="0" applyNumberFormat="1" applyFont="1" applyFill="1" applyBorder="1" applyAlignment="1">
      <alignment vertical="center"/>
    </xf>
    <xf numFmtId="3" fontId="14" fillId="2" borderId="3" xfId="0" applyNumberFormat="1" applyFont="1" applyFill="1" applyBorder="1" applyAlignment="1">
      <alignment vertical="center"/>
    </xf>
    <xf numFmtId="3" fontId="14" fillId="2" borderId="4" xfId="0" applyNumberFormat="1" applyFont="1" applyFill="1" applyBorder="1" applyAlignment="1">
      <alignment vertical="center"/>
    </xf>
    <xf numFmtId="3" fontId="14" fillId="2" borderId="9" xfId="0" applyNumberFormat="1" applyFont="1" applyFill="1" applyBorder="1" applyAlignment="1">
      <alignment vertical="center"/>
    </xf>
    <xf numFmtId="187" fontId="14" fillId="2" borderId="5" xfId="0" applyNumberFormat="1" applyFont="1" applyFill="1" applyBorder="1" applyAlignment="1">
      <alignment vertical="center"/>
    </xf>
    <xf numFmtId="187" fontId="14" fillId="2" borderId="5" xfId="0" applyNumberFormat="1" applyFont="1" applyFill="1" applyBorder="1" applyAlignment="1">
      <alignment horizontal="right" vertical="center"/>
    </xf>
    <xf numFmtId="0" fontId="0" fillId="2" borderId="0" xfId="0" applyFont="1" applyFill="1"/>
    <xf numFmtId="0" fontId="0" fillId="2" borderId="0" xfId="0" applyFill="1"/>
    <xf numFmtId="38" fontId="14" fillId="2" borderId="16" xfId="2" applyFont="1" applyFill="1" applyBorder="1" applyAlignment="1">
      <alignment vertical="center"/>
    </xf>
    <xf numFmtId="180" fontId="14" fillId="2" borderId="14" xfId="0" applyNumberFormat="1" applyFont="1" applyFill="1" applyBorder="1" applyAlignment="1">
      <alignment horizontal="right" vertical="center"/>
    </xf>
    <xf numFmtId="38" fontId="14" fillId="2" borderId="4" xfId="2" applyFont="1" applyFill="1" applyBorder="1" applyAlignment="1">
      <alignment horizontal="right" vertical="center"/>
    </xf>
    <xf numFmtId="38" fontId="14" fillId="2" borderId="7" xfId="2" applyFont="1" applyFill="1" applyBorder="1" applyAlignment="1">
      <alignment vertical="center"/>
    </xf>
    <xf numFmtId="180" fontId="14" fillId="2" borderId="5" xfId="0" applyNumberFormat="1" applyFont="1" applyFill="1" applyBorder="1" applyAlignment="1">
      <alignment horizontal="right" vertical="center"/>
    </xf>
    <xf numFmtId="38" fontId="30" fillId="2" borderId="1" xfId="2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0" fillId="2" borderId="16" xfId="0" applyFont="1" applyFill="1" applyBorder="1" applyAlignment="1">
      <alignment horizontal="center" vertical="center"/>
    </xf>
    <xf numFmtId="38" fontId="30" fillId="2" borderId="3" xfId="2" applyFont="1" applyFill="1" applyBorder="1" applyAlignment="1">
      <alignment vertical="center"/>
    </xf>
    <xf numFmtId="180" fontId="30" fillId="2" borderId="0" xfId="0" applyNumberFormat="1" applyFont="1" applyFill="1" applyBorder="1" applyAlignment="1">
      <alignment vertical="center"/>
    </xf>
    <xf numFmtId="180" fontId="30" fillId="2" borderId="0" xfId="0" applyNumberFormat="1" applyFont="1" applyFill="1" applyBorder="1" applyAlignment="1">
      <alignment horizontal="right" vertical="center"/>
    </xf>
    <xf numFmtId="38" fontId="30" fillId="2" borderId="3" xfId="2" applyFont="1" applyFill="1" applyBorder="1" applyAlignment="1">
      <alignment horizontal="right" vertical="center"/>
    </xf>
    <xf numFmtId="38" fontId="30" fillId="2" borderId="4" xfId="2" applyFont="1" applyFill="1" applyBorder="1" applyAlignment="1">
      <alignment vertical="center"/>
    </xf>
    <xf numFmtId="185" fontId="30" fillId="2" borderId="0" xfId="0" applyNumberFormat="1" applyFont="1" applyFill="1" applyBorder="1" applyAlignment="1">
      <alignment vertical="center"/>
    </xf>
    <xf numFmtId="180" fontId="30" fillId="2" borderId="14" xfId="0" applyNumberFormat="1" applyFont="1" applyFill="1" applyBorder="1" applyAlignment="1">
      <alignment vertical="center"/>
    </xf>
    <xf numFmtId="180" fontId="30" fillId="2" borderId="14" xfId="0" applyNumberFormat="1" applyFont="1" applyFill="1" applyBorder="1" applyAlignment="1">
      <alignment horizontal="right" vertical="center"/>
    </xf>
    <xf numFmtId="38" fontId="30" fillId="2" borderId="14" xfId="2" applyFont="1" applyFill="1" applyBorder="1" applyAlignment="1">
      <alignment horizontal="right" vertical="center"/>
    </xf>
    <xf numFmtId="38" fontId="30" fillId="2" borderId="15" xfId="2" applyFont="1" applyFill="1" applyBorder="1" applyAlignment="1">
      <alignment vertical="center"/>
    </xf>
    <xf numFmtId="180" fontId="30" fillId="2" borderId="17" xfId="0" applyNumberFormat="1" applyFont="1" applyFill="1" applyBorder="1" applyAlignment="1">
      <alignment vertical="center"/>
    </xf>
    <xf numFmtId="180" fontId="30" fillId="2" borderId="17" xfId="0" applyNumberFormat="1" applyFont="1" applyFill="1" applyBorder="1" applyAlignment="1">
      <alignment horizontal="right" vertical="center"/>
    </xf>
    <xf numFmtId="180" fontId="30" fillId="2" borderId="12" xfId="0" applyNumberFormat="1" applyFont="1" applyFill="1" applyBorder="1" applyAlignment="1">
      <alignment vertical="center"/>
    </xf>
    <xf numFmtId="38" fontId="30" fillId="2" borderId="7" xfId="2" applyFont="1" applyFill="1" applyBorder="1" applyAlignment="1">
      <alignment vertical="center"/>
    </xf>
    <xf numFmtId="180" fontId="30" fillId="2" borderId="11" xfId="0" applyNumberFormat="1" applyFont="1" applyFill="1" applyBorder="1" applyAlignment="1">
      <alignment horizontal="right" vertical="center"/>
    </xf>
    <xf numFmtId="190" fontId="30" fillId="2" borderId="3" xfId="2" applyNumberFormat="1" applyFont="1" applyFill="1" applyBorder="1" applyAlignment="1">
      <alignment vertical="center"/>
    </xf>
    <xf numFmtId="187" fontId="30" fillId="2" borderId="0" xfId="0" applyNumberFormat="1" applyFont="1" applyFill="1" applyBorder="1" applyAlignment="1">
      <alignment vertical="center"/>
    </xf>
    <xf numFmtId="190" fontId="30" fillId="2" borderId="3" xfId="2" applyNumberFormat="1" applyFont="1" applyFill="1" applyBorder="1" applyAlignment="1">
      <alignment horizontal="right" vertical="center"/>
    </xf>
    <xf numFmtId="187" fontId="30" fillId="2" borderId="0" xfId="0" applyNumberFormat="1" applyFont="1" applyFill="1" applyBorder="1" applyAlignment="1">
      <alignment horizontal="right" vertical="center"/>
    </xf>
    <xf numFmtId="190" fontId="30" fillId="2" borderId="4" xfId="2" applyNumberFormat="1" applyFont="1" applyFill="1" applyBorder="1" applyAlignment="1">
      <alignment vertical="center"/>
    </xf>
    <xf numFmtId="187" fontId="30" fillId="2" borderId="12" xfId="0" applyNumberFormat="1" applyFont="1" applyFill="1" applyBorder="1" applyAlignment="1">
      <alignment vertical="center"/>
    </xf>
    <xf numFmtId="180" fontId="30" fillId="2" borderId="12" xfId="0" applyNumberFormat="1" applyFont="1" applyFill="1" applyBorder="1" applyAlignment="1">
      <alignment horizontal="right" vertical="center"/>
    </xf>
    <xf numFmtId="190" fontId="30" fillId="2" borderId="9" xfId="2" applyNumberFormat="1" applyFont="1" applyFill="1" applyBorder="1" applyAlignment="1">
      <alignment vertical="center"/>
    </xf>
    <xf numFmtId="187" fontId="30" fillId="2" borderId="11" xfId="0" applyNumberFormat="1" applyFont="1" applyFill="1" applyBorder="1" applyAlignment="1">
      <alignment vertical="center"/>
    </xf>
    <xf numFmtId="180" fontId="30" fillId="2" borderId="5" xfId="0" applyNumberFormat="1" applyFont="1" applyFill="1" applyBorder="1" applyAlignment="1">
      <alignment horizontal="right" vertical="center"/>
    </xf>
    <xf numFmtId="179" fontId="30" fillId="2" borderId="1" xfId="2" applyNumberFormat="1" applyFont="1" applyFill="1" applyBorder="1" applyAlignment="1">
      <alignment horizontal="center" vertical="center"/>
    </xf>
    <xf numFmtId="180" fontId="30" fillId="2" borderId="13" xfId="0" applyNumberFormat="1" applyFont="1" applyFill="1" applyBorder="1" applyAlignment="1">
      <alignment horizontal="center" vertical="center"/>
    </xf>
    <xf numFmtId="180" fontId="30" fillId="2" borderId="16" xfId="0" applyNumberFormat="1" applyFont="1" applyFill="1" applyBorder="1" applyAlignment="1">
      <alignment horizontal="center" vertical="center"/>
    </xf>
    <xf numFmtId="190" fontId="30" fillId="2" borderId="15" xfId="2" applyNumberFormat="1" applyFont="1" applyFill="1" applyBorder="1" applyAlignment="1">
      <alignment vertical="center"/>
    </xf>
    <xf numFmtId="190" fontId="30" fillId="2" borderId="4" xfId="2" applyNumberFormat="1" applyFont="1" applyFill="1" applyBorder="1" applyAlignment="1">
      <alignment horizontal="right" vertical="center"/>
    </xf>
    <xf numFmtId="180" fontId="30" fillId="2" borderId="5" xfId="0" applyNumberFormat="1" applyFont="1" applyFill="1" applyBorder="1" applyAlignment="1">
      <alignment vertical="center"/>
    </xf>
    <xf numFmtId="38" fontId="29" fillId="2" borderId="9" xfId="2" applyFont="1" applyFill="1" applyBorder="1" applyAlignment="1">
      <alignment vertical="center"/>
    </xf>
    <xf numFmtId="180" fontId="29" fillId="2" borderId="5" xfId="0" applyNumberFormat="1" applyFont="1" applyFill="1" applyBorder="1" applyAlignment="1">
      <alignment vertical="center"/>
    </xf>
    <xf numFmtId="177" fontId="30" fillId="2" borderId="0" xfId="0" applyNumberFormat="1" applyFont="1" applyFill="1" applyBorder="1" applyAlignment="1">
      <alignment horizontal="right" vertical="center"/>
    </xf>
    <xf numFmtId="38" fontId="30" fillId="2" borderId="4" xfId="2" applyFont="1" applyFill="1" applyBorder="1" applyAlignment="1">
      <alignment horizontal="right" vertical="center"/>
    </xf>
    <xf numFmtId="177" fontId="30" fillId="2" borderId="12" xfId="0" applyNumberFormat="1" applyFont="1" applyFill="1" applyBorder="1" applyAlignment="1">
      <alignment horizontal="right" vertical="center"/>
    </xf>
    <xf numFmtId="187" fontId="30" fillId="2" borderId="12" xfId="0" applyNumberFormat="1" applyFont="1" applyFill="1" applyBorder="1" applyAlignment="1">
      <alignment horizontal="right" vertical="center"/>
    </xf>
    <xf numFmtId="38" fontId="30" fillId="2" borderId="15" xfId="2" applyFont="1" applyFill="1" applyBorder="1" applyAlignment="1">
      <alignment horizontal="right" vertical="center"/>
    </xf>
    <xf numFmtId="177" fontId="30" fillId="2" borderId="17" xfId="0" applyNumberFormat="1" applyFont="1" applyFill="1" applyBorder="1" applyAlignment="1">
      <alignment horizontal="right" vertical="center"/>
    </xf>
    <xf numFmtId="38" fontId="30" fillId="2" borderId="9" xfId="2" applyFont="1" applyFill="1" applyBorder="1" applyAlignment="1">
      <alignment horizontal="right" vertical="center"/>
    </xf>
    <xf numFmtId="177" fontId="30" fillId="2" borderId="5" xfId="0" applyNumberFormat="1" applyFont="1" applyFill="1" applyBorder="1" applyAlignment="1">
      <alignment horizontal="right" vertical="center"/>
    </xf>
    <xf numFmtId="0" fontId="30" fillId="2" borderId="14" xfId="0" applyFont="1" applyFill="1" applyBorder="1" applyAlignment="1">
      <alignment horizontal="right" vertical="center"/>
    </xf>
    <xf numFmtId="38" fontId="30" fillId="2" borderId="17" xfId="2" applyFont="1" applyFill="1" applyBorder="1" applyAlignment="1">
      <alignment horizontal="right" vertical="center"/>
    </xf>
    <xf numFmtId="38" fontId="30" fillId="2" borderId="0" xfId="2" applyFont="1" applyFill="1" applyBorder="1" applyAlignment="1">
      <alignment horizontal="right" vertical="center"/>
    </xf>
    <xf numFmtId="38" fontId="30" fillId="2" borderId="12" xfId="2" applyFont="1" applyFill="1" applyBorder="1" applyAlignment="1">
      <alignment horizontal="right" vertical="center"/>
    </xf>
    <xf numFmtId="38" fontId="30" fillId="2" borderId="11" xfId="2" applyFont="1" applyFill="1" applyBorder="1" applyAlignment="1">
      <alignment horizontal="right" vertical="center"/>
    </xf>
    <xf numFmtId="0" fontId="31" fillId="2" borderId="0" xfId="0" applyFont="1" applyFill="1" applyAlignment="1">
      <alignment horizontal="right"/>
    </xf>
    <xf numFmtId="38" fontId="30" fillId="2" borderId="7" xfId="2" applyFont="1" applyFill="1" applyBorder="1" applyAlignment="1">
      <alignment horizontal="right" vertical="center"/>
    </xf>
    <xf numFmtId="38" fontId="30" fillId="2" borderId="16" xfId="2" applyFont="1" applyFill="1" applyBorder="1" applyAlignment="1">
      <alignment horizontal="right" vertical="center"/>
    </xf>
    <xf numFmtId="177" fontId="30" fillId="2" borderId="14" xfId="0" applyNumberFormat="1" applyFont="1" applyFill="1" applyBorder="1" applyAlignment="1">
      <alignment horizontal="right" vertical="center"/>
    </xf>
    <xf numFmtId="0" fontId="30" fillId="2" borderId="12" xfId="0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distributed" vertical="center"/>
    </xf>
    <xf numFmtId="181" fontId="9" fillId="0" borderId="6" xfId="2" applyNumberFormat="1" applyFont="1" applyFill="1" applyBorder="1" applyAlignment="1">
      <alignment vertical="center"/>
    </xf>
    <xf numFmtId="184" fontId="9" fillId="2" borderId="13" xfId="2" applyNumberFormat="1" applyFont="1" applyFill="1" applyBorder="1" applyAlignment="1">
      <alignment horizontal="center" vertical="center"/>
    </xf>
    <xf numFmtId="184" fontId="9" fillId="2" borderId="0" xfId="2" applyNumberFormat="1" applyFont="1" applyFill="1" applyBorder="1" applyAlignment="1">
      <alignment horizontal="right" vertical="center"/>
    </xf>
    <xf numFmtId="181" fontId="9" fillId="2" borderId="0" xfId="2" applyNumberFormat="1" applyFont="1" applyFill="1" applyBorder="1" applyAlignment="1">
      <alignment vertical="center"/>
    </xf>
    <xf numFmtId="184" fontId="9" fillId="2" borderId="3" xfId="2" applyNumberFormat="1" applyFont="1" applyFill="1" applyBorder="1" applyAlignment="1">
      <alignment horizontal="right" vertical="center"/>
    </xf>
    <xf numFmtId="184" fontId="9" fillId="2" borderId="12" xfId="2" applyNumberFormat="1" applyFont="1" applyFill="1" applyBorder="1" applyAlignment="1">
      <alignment vertical="center"/>
    </xf>
    <xf numFmtId="181" fontId="9" fillId="2" borderId="12" xfId="2" applyNumberFormat="1" applyFont="1" applyFill="1" applyBorder="1" applyAlignment="1">
      <alignment vertical="center"/>
    </xf>
    <xf numFmtId="184" fontId="9" fillId="2" borderId="11" xfId="2" applyNumberFormat="1" applyFont="1" applyFill="1" applyBorder="1" applyAlignment="1">
      <alignment vertical="center"/>
    </xf>
    <xf numFmtId="181" fontId="9" fillId="2" borderId="5" xfId="2" applyNumberFormat="1" applyFont="1" applyFill="1" applyBorder="1" applyAlignment="1">
      <alignment vertical="center"/>
    </xf>
    <xf numFmtId="184" fontId="29" fillId="2" borderId="1" xfId="2" applyNumberFormat="1" applyFont="1" applyFill="1" applyBorder="1" applyAlignment="1">
      <alignment horizontal="center" vertical="center"/>
    </xf>
    <xf numFmtId="184" fontId="29" fillId="2" borderId="15" xfId="2" applyNumberFormat="1" applyFont="1" applyFill="1" applyBorder="1" applyAlignment="1">
      <alignment vertical="center"/>
    </xf>
    <xf numFmtId="187" fontId="29" fillId="2" borderId="0" xfId="0" applyNumberFormat="1" applyFont="1" applyFill="1" applyBorder="1" applyAlignment="1">
      <alignment vertical="center"/>
    </xf>
    <xf numFmtId="184" fontId="29" fillId="2" borderId="3" xfId="2" applyNumberFormat="1" applyFont="1" applyFill="1" applyBorder="1" applyAlignment="1">
      <alignment vertical="center"/>
    </xf>
    <xf numFmtId="184" fontId="29" fillId="2" borderId="3" xfId="2" applyNumberFormat="1" applyFont="1" applyFill="1" applyBorder="1" applyAlignment="1">
      <alignment horizontal="right" vertical="center"/>
    </xf>
    <xf numFmtId="184" fontId="9" fillId="2" borderId="4" xfId="2" applyNumberFormat="1" applyFont="1" applyFill="1" applyBorder="1" applyAlignment="1">
      <alignment vertical="center"/>
    </xf>
    <xf numFmtId="187" fontId="9" fillId="2" borderId="12" xfId="0" applyNumberFormat="1" applyFont="1" applyFill="1" applyBorder="1" applyAlignment="1">
      <alignment vertical="center"/>
    </xf>
    <xf numFmtId="184" fontId="9" fillId="2" borderId="9" xfId="2" applyNumberFormat="1" applyFont="1" applyFill="1" applyBorder="1" applyAlignment="1">
      <alignment vertical="center"/>
    </xf>
    <xf numFmtId="187" fontId="9" fillId="2" borderId="5" xfId="0" applyNumberFormat="1" applyFont="1" applyFill="1" applyBorder="1" applyAlignment="1">
      <alignment vertical="center"/>
    </xf>
    <xf numFmtId="184" fontId="29" fillId="2" borderId="13" xfId="2" applyNumberFormat="1" applyFont="1" applyFill="1" applyBorder="1" applyAlignment="1">
      <alignment horizontal="center" vertical="center"/>
    </xf>
    <xf numFmtId="184" fontId="29" fillId="2" borderId="0" xfId="2" applyNumberFormat="1" applyFont="1" applyFill="1" applyBorder="1" applyAlignment="1">
      <alignment vertical="center"/>
    </xf>
    <xf numFmtId="184" fontId="29" fillId="2" borderId="0" xfId="2" applyNumberFormat="1" applyFont="1" applyFill="1" applyBorder="1" applyAlignment="1">
      <alignment horizontal="right" vertical="center"/>
    </xf>
    <xf numFmtId="181" fontId="29" fillId="2" borderId="0" xfId="2" applyNumberFormat="1" applyFont="1" applyFill="1" applyBorder="1" applyAlignment="1">
      <alignment horizontal="right" vertical="center"/>
    </xf>
    <xf numFmtId="184" fontId="29" fillId="2" borderId="14" xfId="2" applyNumberFormat="1" applyFont="1" applyFill="1" applyBorder="1" applyAlignment="1">
      <alignment vertical="center"/>
    </xf>
    <xf numFmtId="187" fontId="29" fillId="2" borderId="14" xfId="0" applyNumberFormat="1" applyFont="1" applyFill="1" applyBorder="1" applyAlignment="1">
      <alignment vertical="center"/>
    </xf>
    <xf numFmtId="187" fontId="29" fillId="2" borderId="17" xfId="0" applyNumberFormat="1" applyFont="1" applyFill="1" applyBorder="1" applyAlignment="1">
      <alignment vertical="center"/>
    </xf>
    <xf numFmtId="184" fontId="29" fillId="2" borderId="4" xfId="2" applyNumberFormat="1" applyFont="1" applyFill="1" applyBorder="1" applyAlignment="1">
      <alignment vertical="center"/>
    </xf>
    <xf numFmtId="187" fontId="29" fillId="2" borderId="12" xfId="0" applyNumberFormat="1" applyFont="1" applyFill="1" applyBorder="1" applyAlignment="1">
      <alignment vertical="center"/>
    </xf>
    <xf numFmtId="184" fontId="29" fillId="2" borderId="7" xfId="2" applyNumberFormat="1" applyFont="1" applyFill="1" applyBorder="1" applyAlignment="1">
      <alignment vertical="center"/>
    </xf>
    <xf numFmtId="184" fontId="29" fillId="2" borderId="16" xfId="2" applyNumberFormat="1" applyFont="1" applyFill="1" applyBorder="1" applyAlignment="1">
      <alignment vertical="center"/>
    </xf>
    <xf numFmtId="177" fontId="30" fillId="2" borderId="0" xfId="0" applyNumberFormat="1" applyFont="1" applyFill="1" applyBorder="1" applyAlignment="1">
      <alignment vertical="center"/>
    </xf>
    <xf numFmtId="177" fontId="30" fillId="2" borderId="12" xfId="0" applyNumberFormat="1" applyFont="1" applyFill="1" applyBorder="1" applyAlignment="1">
      <alignment vertical="center"/>
    </xf>
    <xf numFmtId="177" fontId="30" fillId="2" borderId="17" xfId="0" applyNumberFormat="1" applyFont="1" applyFill="1" applyBorder="1" applyAlignment="1">
      <alignment vertical="center"/>
    </xf>
    <xf numFmtId="3" fontId="30" fillId="2" borderId="3" xfId="2" applyNumberFormat="1" applyFont="1" applyFill="1" applyBorder="1" applyAlignment="1">
      <alignment horizontal="right" vertical="center"/>
    </xf>
    <xf numFmtId="3" fontId="30" fillId="2" borderId="15" xfId="2" applyNumberFormat="1" applyFont="1" applyFill="1" applyBorder="1" applyAlignment="1">
      <alignment horizontal="right" vertical="center"/>
    </xf>
    <xf numFmtId="3" fontId="30" fillId="2" borderId="4" xfId="2" applyNumberFormat="1" applyFont="1" applyFill="1" applyBorder="1" applyAlignment="1">
      <alignment horizontal="right" vertical="center"/>
    </xf>
    <xf numFmtId="3" fontId="30" fillId="2" borderId="0" xfId="2" applyNumberFormat="1" applyFont="1" applyFill="1" applyBorder="1" applyAlignment="1">
      <alignment horizontal="right" vertical="center"/>
    </xf>
    <xf numFmtId="187" fontId="30" fillId="0" borderId="19" xfId="0" applyNumberFormat="1" applyFont="1" applyFill="1" applyBorder="1" applyAlignment="1">
      <alignment horizontal="right" vertical="center"/>
    </xf>
    <xf numFmtId="3" fontId="30" fillId="2" borderId="4" xfId="2" applyNumberFormat="1" applyFont="1" applyFill="1" applyBorder="1" applyAlignment="1">
      <alignment vertical="center"/>
    </xf>
    <xf numFmtId="38" fontId="32" fillId="2" borderId="1" xfId="2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 vertical="center"/>
    </xf>
    <xf numFmtId="3" fontId="32" fillId="2" borderId="3" xfId="2" applyNumberFormat="1" applyFont="1" applyFill="1" applyBorder="1" applyAlignment="1">
      <alignment vertical="center"/>
    </xf>
    <xf numFmtId="187" fontId="32" fillId="2" borderId="0" xfId="0" applyNumberFormat="1" applyFont="1" applyFill="1" applyBorder="1" applyAlignment="1">
      <alignment vertical="center"/>
    </xf>
    <xf numFmtId="3" fontId="32" fillId="2" borderId="3" xfId="2" applyNumberFormat="1" applyFont="1" applyFill="1" applyBorder="1" applyAlignment="1">
      <alignment horizontal="right" vertical="center"/>
    </xf>
    <xf numFmtId="187" fontId="32" fillId="2" borderId="0" xfId="0" applyNumberFormat="1" applyFont="1" applyFill="1" applyBorder="1" applyAlignment="1">
      <alignment horizontal="right" vertical="center"/>
    </xf>
    <xf numFmtId="3" fontId="32" fillId="2" borderId="4" xfId="2" applyNumberFormat="1" applyFont="1" applyFill="1" applyBorder="1" applyAlignment="1">
      <alignment vertical="center"/>
    </xf>
    <xf numFmtId="187" fontId="32" fillId="2" borderId="12" xfId="0" applyNumberFormat="1" applyFont="1" applyFill="1" applyBorder="1" applyAlignment="1">
      <alignment vertical="center"/>
    </xf>
    <xf numFmtId="187" fontId="32" fillId="2" borderId="0" xfId="2" applyNumberFormat="1" applyFont="1" applyFill="1" applyBorder="1" applyAlignment="1">
      <alignment vertical="center"/>
    </xf>
    <xf numFmtId="3" fontId="32" fillId="2" borderId="15" xfId="2" applyNumberFormat="1" applyFont="1" applyFill="1" applyBorder="1" applyAlignment="1">
      <alignment vertical="center"/>
    </xf>
    <xf numFmtId="187" fontId="32" fillId="2" borderId="17" xfId="0" applyNumberFormat="1" applyFont="1" applyFill="1" applyBorder="1" applyAlignment="1">
      <alignment vertical="center"/>
    </xf>
    <xf numFmtId="187" fontId="32" fillId="2" borderId="0" xfId="2" applyNumberFormat="1" applyFont="1" applyFill="1" applyBorder="1" applyAlignment="1">
      <alignment horizontal="right" vertical="center"/>
    </xf>
    <xf numFmtId="3" fontId="32" fillId="2" borderId="4" xfId="0" applyNumberFormat="1" applyFont="1" applyFill="1" applyBorder="1" applyAlignment="1">
      <alignment vertical="center"/>
    </xf>
    <xf numFmtId="0" fontId="32" fillId="2" borderId="1" xfId="0" applyFont="1" applyFill="1" applyBorder="1" applyAlignment="1">
      <alignment horizontal="center" vertical="center"/>
    </xf>
    <xf numFmtId="38" fontId="32" fillId="2" borderId="3" xfId="2" applyFont="1" applyFill="1" applyBorder="1" applyAlignment="1">
      <alignment vertical="center"/>
    </xf>
    <xf numFmtId="177" fontId="32" fillId="2" borderId="0" xfId="0" applyNumberFormat="1" applyFont="1" applyFill="1" applyBorder="1" applyAlignment="1">
      <alignment vertical="center"/>
    </xf>
    <xf numFmtId="180" fontId="32" fillId="2" borderId="0" xfId="0" applyNumberFormat="1" applyFont="1" applyFill="1" applyBorder="1" applyAlignment="1">
      <alignment vertical="center"/>
    </xf>
    <xf numFmtId="38" fontId="32" fillId="2" borderId="4" xfId="2" applyFont="1" applyFill="1" applyBorder="1" applyAlignment="1">
      <alignment horizontal="right" vertical="center"/>
    </xf>
    <xf numFmtId="177" fontId="32" fillId="2" borderId="12" xfId="0" applyNumberFormat="1" applyFont="1" applyFill="1" applyBorder="1" applyAlignment="1">
      <alignment horizontal="right" vertical="center"/>
    </xf>
    <xf numFmtId="187" fontId="32" fillId="2" borderId="12" xfId="0" applyNumberFormat="1" applyFont="1" applyFill="1" applyBorder="1" applyAlignment="1">
      <alignment horizontal="right" vertical="center"/>
    </xf>
    <xf numFmtId="38" fontId="32" fillId="2" borderId="4" xfId="2" applyFont="1" applyFill="1" applyBorder="1" applyAlignment="1">
      <alignment vertical="center"/>
    </xf>
    <xf numFmtId="0" fontId="32" fillId="2" borderId="14" xfId="0" applyFont="1" applyFill="1" applyBorder="1" applyAlignment="1">
      <alignment horizontal="right" vertical="center"/>
    </xf>
    <xf numFmtId="38" fontId="32" fillId="2" borderId="15" xfId="2" applyFont="1" applyFill="1" applyBorder="1" applyAlignment="1">
      <alignment horizontal="right" vertical="center"/>
    </xf>
    <xf numFmtId="177" fontId="32" fillId="2" borderId="17" xfId="0" applyNumberFormat="1" applyFont="1" applyFill="1" applyBorder="1" applyAlignment="1">
      <alignment vertical="center"/>
    </xf>
    <xf numFmtId="180" fontId="32" fillId="2" borderId="17" xfId="0" applyNumberFormat="1" applyFont="1" applyFill="1" applyBorder="1" applyAlignment="1">
      <alignment horizontal="right" vertical="center"/>
    </xf>
    <xf numFmtId="180" fontId="32" fillId="2" borderId="0" xfId="0" applyNumberFormat="1" applyFont="1" applyFill="1" applyBorder="1" applyAlignment="1">
      <alignment horizontal="right" vertical="center"/>
    </xf>
    <xf numFmtId="38" fontId="32" fillId="2" borderId="9" xfId="2" applyFont="1" applyFill="1" applyBorder="1" applyAlignment="1">
      <alignment vertical="center"/>
    </xf>
    <xf numFmtId="177" fontId="32" fillId="2" borderId="5" xfId="0" applyNumberFormat="1" applyFont="1" applyFill="1" applyBorder="1" applyAlignment="1">
      <alignment vertical="center"/>
    </xf>
    <xf numFmtId="180" fontId="32" fillId="2" borderId="5" xfId="0" applyNumberFormat="1" applyFont="1" applyFill="1" applyBorder="1" applyAlignment="1">
      <alignment horizontal="right" vertical="center"/>
    </xf>
    <xf numFmtId="177" fontId="32" fillId="2" borderId="17" xfId="0" applyNumberFormat="1" applyFont="1" applyFill="1" applyBorder="1" applyAlignment="1">
      <alignment horizontal="right" vertical="center"/>
    </xf>
    <xf numFmtId="38" fontId="32" fillId="2" borderId="3" xfId="2" applyFont="1" applyFill="1" applyBorder="1" applyAlignment="1">
      <alignment horizontal="right" vertical="center"/>
    </xf>
    <xf numFmtId="177" fontId="32" fillId="2" borderId="0" xfId="0" applyNumberFormat="1" applyFont="1" applyFill="1" applyBorder="1" applyAlignment="1">
      <alignment horizontal="right" vertical="center"/>
    </xf>
    <xf numFmtId="177" fontId="32" fillId="2" borderId="12" xfId="0" applyNumberFormat="1" applyFont="1" applyFill="1" applyBorder="1" applyAlignment="1">
      <alignment vertical="center"/>
    </xf>
    <xf numFmtId="38" fontId="32" fillId="2" borderId="15" xfId="2" applyFont="1" applyFill="1" applyBorder="1" applyAlignment="1">
      <alignment vertical="center"/>
    </xf>
    <xf numFmtId="180" fontId="32" fillId="2" borderId="12" xfId="0" applyNumberFormat="1" applyFont="1" applyFill="1" applyBorder="1" applyAlignment="1">
      <alignment horizontal="right" vertical="center"/>
    </xf>
    <xf numFmtId="38" fontId="32" fillId="2" borderId="7" xfId="2" applyFont="1" applyFill="1" applyBorder="1" applyAlignment="1">
      <alignment vertical="center"/>
    </xf>
    <xf numFmtId="187" fontId="32" fillId="2" borderId="17" xfId="0" applyNumberFormat="1" applyFont="1" applyFill="1" applyBorder="1" applyAlignment="1">
      <alignment horizontal="right" vertical="center"/>
    </xf>
    <xf numFmtId="38" fontId="32" fillId="2" borderId="14" xfId="2" applyFont="1" applyFill="1" applyBorder="1" applyAlignment="1">
      <alignment horizontal="right" vertical="center"/>
    </xf>
    <xf numFmtId="180" fontId="32" fillId="2" borderId="11" xfId="0" applyNumberFormat="1" applyFont="1" applyFill="1" applyBorder="1" applyAlignment="1">
      <alignment horizontal="right" vertical="center"/>
    </xf>
    <xf numFmtId="38" fontId="32" fillId="2" borderId="16" xfId="2" applyFont="1" applyFill="1" applyBorder="1" applyAlignment="1">
      <alignment vertical="center"/>
    </xf>
    <xf numFmtId="177" fontId="32" fillId="2" borderId="14" xfId="0" applyNumberFormat="1" applyFont="1" applyFill="1" applyBorder="1" applyAlignment="1">
      <alignment vertical="center"/>
    </xf>
    <xf numFmtId="180" fontId="32" fillId="2" borderId="14" xfId="0" applyNumberFormat="1" applyFont="1" applyFill="1" applyBorder="1" applyAlignment="1">
      <alignment horizontal="right" vertical="center"/>
    </xf>
    <xf numFmtId="184" fontId="30" fillId="2" borderId="20" xfId="0" applyNumberFormat="1" applyFont="1" applyFill="1" applyBorder="1" applyAlignment="1">
      <alignment vertical="center"/>
    </xf>
    <xf numFmtId="203" fontId="30" fillId="2" borderId="7" xfId="0" applyNumberFormat="1" applyFont="1" applyFill="1" applyBorder="1" applyAlignment="1">
      <alignment vertical="center"/>
    </xf>
    <xf numFmtId="42" fontId="30" fillId="2" borderId="20" xfId="0" applyNumberFormat="1" applyFont="1" applyFill="1" applyBorder="1" applyAlignment="1">
      <alignment horizontal="right" vertical="center"/>
    </xf>
    <xf numFmtId="49" fontId="30" fillId="2" borderId="0" xfId="0" applyNumberFormat="1" applyFont="1" applyFill="1" applyBorder="1" applyAlignment="1">
      <alignment horizontal="left" vertical="center"/>
    </xf>
    <xf numFmtId="38" fontId="30" fillId="2" borderId="0" xfId="2" applyFont="1" applyFill="1" applyAlignment="1">
      <alignment vertical="center"/>
    </xf>
    <xf numFmtId="0" fontId="30" fillId="2" borderId="0" xfId="0" applyFont="1" applyFill="1" applyAlignment="1">
      <alignment vertical="center"/>
    </xf>
    <xf numFmtId="181" fontId="9" fillId="2" borderId="0" xfId="2" applyNumberFormat="1" applyFont="1" applyFill="1" applyBorder="1" applyAlignment="1">
      <alignment horizontal="right" vertical="center"/>
    </xf>
    <xf numFmtId="49" fontId="42" fillId="0" borderId="0" xfId="0" applyNumberFormat="1" applyFont="1" applyFill="1" applyBorder="1" applyAlignment="1">
      <alignment horizontal="right" vertical="center"/>
    </xf>
    <xf numFmtId="181" fontId="9" fillId="0" borderId="2" xfId="2" applyNumberFormat="1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distributed" vertical="center"/>
    </xf>
    <xf numFmtId="3" fontId="30" fillId="0" borderId="4" xfId="2" applyNumberFormat="1" applyFont="1" applyFill="1" applyBorder="1" applyAlignment="1">
      <alignment vertical="center"/>
    </xf>
    <xf numFmtId="190" fontId="30" fillId="0" borderId="4" xfId="2" applyNumberFormat="1" applyFont="1" applyFill="1" applyBorder="1" applyAlignment="1">
      <alignment horizontal="right" vertical="center"/>
    </xf>
    <xf numFmtId="0" fontId="19" fillId="2" borderId="0" xfId="0" applyFont="1" applyFill="1" applyBorder="1" applyAlignment="1"/>
    <xf numFmtId="0" fontId="19" fillId="2" borderId="0" xfId="0" applyFont="1" applyFill="1" applyBorder="1" applyAlignment="1">
      <alignment vertical="center"/>
    </xf>
    <xf numFmtId="49" fontId="37" fillId="0" borderId="0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center" vertical="center"/>
    </xf>
    <xf numFmtId="184" fontId="30" fillId="2" borderId="7" xfId="0" applyNumberFormat="1" applyFont="1" applyFill="1" applyBorder="1" applyAlignment="1">
      <alignment vertical="center"/>
    </xf>
    <xf numFmtId="38" fontId="29" fillId="0" borderId="9" xfId="2" applyFont="1" applyFill="1" applyBorder="1" applyAlignment="1">
      <alignment vertical="center"/>
    </xf>
    <xf numFmtId="49" fontId="29" fillId="2" borderId="0" xfId="0" applyNumberFormat="1" applyFont="1" applyFill="1" applyBorder="1" applyAlignment="1">
      <alignment horizontal="right" vertical="center"/>
    </xf>
    <xf numFmtId="0" fontId="29" fillId="2" borderId="0" xfId="0" applyFont="1" applyFill="1" applyBorder="1" applyAlignment="1">
      <alignment horizontal="distributed" vertical="center"/>
    </xf>
    <xf numFmtId="49" fontId="30" fillId="2" borderId="12" xfId="0" applyNumberFormat="1" applyFont="1" applyFill="1" applyBorder="1" applyAlignment="1">
      <alignment horizontal="right" vertical="center"/>
    </xf>
    <xf numFmtId="0" fontId="30" fillId="2" borderId="8" xfId="0" applyFont="1" applyFill="1" applyBorder="1" applyAlignment="1">
      <alignment horizontal="distributed" vertical="center"/>
    </xf>
    <xf numFmtId="49" fontId="30" fillId="2" borderId="0" xfId="0" applyNumberFormat="1" applyFont="1" applyFill="1" applyBorder="1" applyAlignment="1">
      <alignment horizontal="right" vertical="center"/>
    </xf>
    <xf numFmtId="0" fontId="30" fillId="2" borderId="0" xfId="0" applyFont="1" applyFill="1" applyBorder="1" applyAlignment="1">
      <alignment horizontal="distributed" vertical="center"/>
    </xf>
    <xf numFmtId="199" fontId="30" fillId="2" borderId="22" xfId="0" applyNumberFormat="1" applyFont="1" applyFill="1" applyBorder="1" applyAlignment="1">
      <alignment horizontal="right" vertical="center"/>
    </xf>
    <xf numFmtId="183" fontId="30" fillId="2" borderId="22" xfId="0" applyNumberFormat="1" applyFont="1" applyFill="1" applyBorder="1" applyAlignment="1">
      <alignment horizontal="right" vertical="center"/>
    </xf>
    <xf numFmtId="184" fontId="30" fillId="2" borderId="22" xfId="0" applyNumberFormat="1" applyFont="1" applyFill="1" applyBorder="1" applyAlignment="1">
      <alignment horizontal="right" vertical="center"/>
    </xf>
    <xf numFmtId="184" fontId="30" fillId="2" borderId="2" xfId="0" applyNumberFormat="1" applyFont="1" applyFill="1" applyBorder="1" applyAlignment="1">
      <alignment horizontal="right" vertical="center"/>
    </xf>
    <xf numFmtId="196" fontId="30" fillId="2" borderId="3" xfId="0" applyNumberFormat="1" applyFont="1" applyFill="1" applyBorder="1" applyAlignment="1">
      <alignment horizontal="right" vertical="center"/>
    </xf>
    <xf numFmtId="199" fontId="30" fillId="2" borderId="33" xfId="0" applyNumberFormat="1" applyFont="1" applyFill="1" applyBorder="1" applyAlignment="1">
      <alignment horizontal="right" vertical="center"/>
    </xf>
    <xf numFmtId="183" fontId="30" fillId="2" borderId="33" xfId="0" applyNumberFormat="1" applyFont="1" applyFill="1" applyBorder="1" applyAlignment="1">
      <alignment horizontal="right" vertical="center"/>
    </xf>
    <xf numFmtId="184" fontId="30" fillId="2" borderId="33" xfId="0" applyNumberFormat="1" applyFont="1" applyFill="1" applyBorder="1" applyAlignment="1">
      <alignment horizontal="right" vertical="center"/>
    </xf>
    <xf numFmtId="184" fontId="30" fillId="2" borderId="20" xfId="0" applyNumberFormat="1" applyFont="1" applyFill="1" applyBorder="1" applyAlignment="1">
      <alignment horizontal="right" vertical="center"/>
    </xf>
    <xf numFmtId="196" fontId="30" fillId="2" borderId="7" xfId="0" applyNumberFormat="1" applyFont="1" applyFill="1" applyBorder="1" applyAlignment="1">
      <alignment horizontal="right" vertical="center"/>
    </xf>
    <xf numFmtId="0" fontId="27" fillId="0" borderId="0" xfId="0" applyFont="1" applyFill="1" applyAlignment="1">
      <alignment horizontal="center"/>
    </xf>
    <xf numFmtId="0" fontId="29" fillId="0" borderId="13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29" fillId="2" borderId="16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horizontal="center" vertical="center"/>
    </xf>
    <xf numFmtId="0" fontId="29" fillId="0" borderId="24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right" vertical="center"/>
    </xf>
    <xf numFmtId="49" fontId="11" fillId="0" borderId="11" xfId="0" applyNumberFormat="1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49" fontId="11" fillId="0" borderId="0" xfId="0" applyNumberFormat="1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right" vertical="center"/>
    </xf>
    <xf numFmtId="49" fontId="13" fillId="0" borderId="0" xfId="0" applyNumberFormat="1" applyFont="1" applyFill="1" applyBorder="1" applyAlignment="1">
      <alignment horizontal="left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left" vertical="center"/>
    </xf>
    <xf numFmtId="0" fontId="14" fillId="0" borderId="10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49" fontId="38" fillId="0" borderId="0" xfId="0" applyNumberFormat="1" applyFont="1" applyFill="1" applyBorder="1" applyAlignment="1">
      <alignment horizontal="left" vertical="center"/>
    </xf>
    <xf numFmtId="0" fontId="30" fillId="0" borderId="25" xfId="0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49" fontId="30" fillId="0" borderId="10" xfId="0" applyNumberFormat="1" applyFont="1" applyFill="1" applyBorder="1" applyAlignment="1">
      <alignment horizontal="left" vertical="center"/>
    </xf>
    <xf numFmtId="0" fontId="30" fillId="0" borderId="10" xfId="0" applyFont="1" applyFill="1" applyBorder="1" applyAlignment="1">
      <alignment horizontal="right" vertical="center"/>
    </xf>
    <xf numFmtId="49" fontId="38" fillId="0" borderId="11" xfId="0" applyNumberFormat="1" applyFont="1" applyFill="1" applyBorder="1" applyAlignment="1">
      <alignment horizontal="left" vertical="center"/>
    </xf>
    <xf numFmtId="0" fontId="30" fillId="0" borderId="10" xfId="0" applyFont="1" applyFill="1" applyBorder="1" applyAlignment="1">
      <alignment horizontal="center" vertical="center"/>
    </xf>
    <xf numFmtId="0" fontId="43" fillId="0" borderId="18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0" fillId="0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left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7" xfId="0" applyFont="1" applyFill="1" applyBorder="1" applyAlignment="1">
      <alignment horizontal="center" vertical="center"/>
    </xf>
    <xf numFmtId="0" fontId="19" fillId="0" borderId="25" xfId="0" applyFont="1" applyFill="1" applyBorder="1" applyAlignment="1">
      <alignment horizontal="center" vertical="center"/>
    </xf>
    <xf numFmtId="0" fontId="30" fillId="2" borderId="27" xfId="0" applyFont="1" applyFill="1" applyBorder="1" applyAlignment="1">
      <alignment horizontal="center" vertical="center"/>
    </xf>
    <xf numFmtId="0" fontId="30" fillId="2" borderId="24" xfId="0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left" vertical="center"/>
    </xf>
    <xf numFmtId="0" fontId="19" fillId="0" borderId="10" xfId="0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0" fillId="2" borderId="16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44" fillId="0" borderId="8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/>
    </xf>
    <xf numFmtId="0" fontId="29" fillId="2" borderId="12" xfId="0" applyFont="1" applyFill="1" applyBorder="1" applyAlignment="1">
      <alignment horizontal="center" vertical="center"/>
    </xf>
    <xf numFmtId="49" fontId="29" fillId="0" borderId="10" xfId="0" applyNumberFormat="1" applyFont="1" applyFill="1" applyBorder="1" applyAlignment="1">
      <alignment horizontal="left" vertical="center"/>
    </xf>
    <xf numFmtId="49" fontId="24" fillId="0" borderId="0" xfId="0" applyNumberFormat="1" applyFont="1" applyFill="1" applyBorder="1" applyAlignment="1">
      <alignment horizontal="left" vertical="center"/>
    </xf>
    <xf numFmtId="0" fontId="29" fillId="0" borderId="25" xfId="0" applyFont="1" applyFill="1" applyBorder="1" applyAlignment="1">
      <alignment horizontal="center" vertical="center"/>
    </xf>
    <xf numFmtId="0" fontId="29" fillId="0" borderId="26" xfId="0" applyFont="1" applyFill="1" applyBorder="1" applyAlignment="1">
      <alignment horizontal="center" vertical="center"/>
    </xf>
    <xf numFmtId="0" fontId="29" fillId="2" borderId="24" xfId="0" applyFont="1" applyFill="1" applyBorder="1" applyAlignment="1">
      <alignment horizontal="center" vertical="center"/>
    </xf>
    <xf numFmtId="0" fontId="30" fillId="0" borderId="27" xfId="0" applyFont="1" applyFill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left" vertical="center"/>
    </xf>
    <xf numFmtId="0" fontId="30" fillId="0" borderId="18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center" vertical="center"/>
    </xf>
    <xf numFmtId="0" fontId="30" fillId="2" borderId="12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right" vertical="center"/>
    </xf>
    <xf numFmtId="49" fontId="13" fillId="0" borderId="11" xfId="0" applyNumberFormat="1" applyFont="1" applyFill="1" applyBorder="1" applyAlignment="1">
      <alignment horizontal="left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8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32" fillId="2" borderId="12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32" fillId="0" borderId="25" xfId="0" applyFont="1" applyFill="1" applyBorder="1" applyAlignment="1">
      <alignment horizontal="center" vertical="center"/>
    </xf>
    <xf numFmtId="0" fontId="32" fillId="0" borderId="26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28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left" vertical="center"/>
    </xf>
    <xf numFmtId="0" fontId="26" fillId="0" borderId="0" xfId="0" applyFont="1" applyFill="1" applyAlignment="1">
      <alignment vertical="center"/>
    </xf>
    <xf numFmtId="0" fontId="17" fillId="0" borderId="11" xfId="0" applyFont="1" applyFill="1" applyBorder="1" applyAlignment="1">
      <alignment horizontal="left" vertical="center"/>
    </xf>
    <xf numFmtId="184" fontId="30" fillId="2" borderId="22" xfId="0" applyNumberFormat="1" applyFont="1" applyFill="1" applyBorder="1" applyAlignment="1">
      <alignment vertical="center"/>
    </xf>
    <xf numFmtId="184" fontId="30" fillId="2" borderId="31" xfId="0" applyNumberFormat="1" applyFont="1" applyFill="1" applyBorder="1" applyAlignment="1">
      <alignment vertical="center"/>
    </xf>
    <xf numFmtId="49" fontId="19" fillId="0" borderId="11" xfId="0" applyNumberFormat="1" applyFont="1" applyFill="1" applyBorder="1" applyAlignment="1">
      <alignment horizontal="right" vertical="center"/>
    </xf>
    <xf numFmtId="0" fontId="30" fillId="2" borderId="25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right" vertical="center"/>
    </xf>
    <xf numFmtId="0" fontId="30" fillId="0" borderId="17" xfId="0" applyFont="1" applyFill="1" applyBorder="1" applyAlignment="1">
      <alignment horizontal="center" vertical="center" shrinkToFit="1"/>
    </xf>
    <xf numFmtId="0" fontId="30" fillId="0" borderId="19" xfId="0" applyFont="1" applyFill="1" applyBorder="1" applyAlignment="1">
      <alignment horizontal="center" vertical="center" shrinkToFit="1"/>
    </xf>
    <xf numFmtId="184" fontId="30" fillId="0" borderId="15" xfId="0" applyNumberFormat="1" applyFont="1" applyFill="1" applyBorder="1" applyAlignment="1">
      <alignment horizontal="right" vertical="center"/>
    </xf>
    <xf numFmtId="184" fontId="30" fillId="0" borderId="17" xfId="0" applyNumberFormat="1" applyFont="1" applyFill="1" applyBorder="1" applyAlignment="1">
      <alignment horizontal="right" vertical="center"/>
    </xf>
    <xf numFmtId="184" fontId="19" fillId="0" borderId="3" xfId="0" applyNumberFormat="1" applyFont="1" applyFill="1" applyBorder="1" applyAlignment="1">
      <alignment horizontal="right" vertical="center"/>
    </xf>
    <xf numFmtId="184" fontId="19" fillId="0" borderId="0" xfId="0" applyNumberFormat="1" applyFont="1" applyFill="1" applyBorder="1" applyAlignment="1">
      <alignment horizontal="right" vertical="center"/>
    </xf>
    <xf numFmtId="184" fontId="30" fillId="2" borderId="35" xfId="0" applyNumberFormat="1" applyFont="1" applyFill="1" applyBorder="1" applyAlignment="1">
      <alignment vertical="center"/>
    </xf>
    <xf numFmtId="184" fontId="30" fillId="2" borderId="36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 shrinkToFit="1"/>
    </xf>
    <xf numFmtId="0" fontId="30" fillId="0" borderId="2" xfId="0" applyFont="1" applyFill="1" applyBorder="1" applyAlignment="1">
      <alignment horizontal="center" vertical="center" shrinkToFit="1"/>
    </xf>
    <xf numFmtId="0" fontId="19" fillId="0" borderId="2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 indent="1" shrinkToFit="1"/>
    </xf>
    <xf numFmtId="0" fontId="19" fillId="0" borderId="2" xfId="0" applyFont="1" applyFill="1" applyBorder="1" applyAlignment="1">
      <alignment horizontal="left" vertical="center" indent="1" shrinkToFit="1"/>
    </xf>
    <xf numFmtId="184" fontId="30" fillId="2" borderId="7" xfId="0" applyNumberFormat="1" applyFont="1" applyFill="1" applyBorder="1" applyAlignment="1">
      <alignment vertical="center"/>
    </xf>
    <xf numFmtId="184" fontId="30" fillId="2" borderId="11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0" fillId="2" borderId="11" xfId="0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/>
    </xf>
    <xf numFmtId="184" fontId="30" fillId="0" borderId="3" xfId="0" applyNumberFormat="1" applyFont="1" applyFill="1" applyBorder="1" applyAlignment="1">
      <alignment horizontal="right" vertical="center"/>
    </xf>
    <xf numFmtId="184" fontId="30" fillId="0" borderId="0" xfId="0" applyNumberFormat="1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left" vertical="center" indent="1" shrinkToFit="1"/>
    </xf>
    <xf numFmtId="0" fontId="19" fillId="0" borderId="20" xfId="0" applyFont="1" applyFill="1" applyBorder="1" applyAlignment="1">
      <alignment horizontal="left" vertical="center" indent="1" shrinkToFit="1"/>
    </xf>
    <xf numFmtId="184" fontId="30" fillId="2" borderId="33" xfId="0" applyNumberFormat="1" applyFont="1" applyFill="1" applyBorder="1" applyAlignment="1">
      <alignment vertical="center"/>
    </xf>
    <xf numFmtId="184" fontId="30" fillId="2" borderId="34" xfId="0" applyNumberFormat="1" applyFont="1" applyFill="1" applyBorder="1" applyAlignment="1">
      <alignment vertical="center"/>
    </xf>
    <xf numFmtId="0" fontId="30" fillId="0" borderId="2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30" fillId="0" borderId="0" xfId="0" applyFont="1" applyFill="1" applyBorder="1" applyAlignment="1">
      <alignment horizontal="left" vertical="center" indent="1" shrinkToFit="1"/>
    </xf>
    <xf numFmtId="0" fontId="30" fillId="0" borderId="2" xfId="0" applyFont="1" applyFill="1" applyBorder="1" applyAlignment="1">
      <alignment horizontal="left" vertical="center" indent="1" shrinkToFit="1"/>
    </xf>
    <xf numFmtId="0" fontId="30" fillId="0" borderId="32" xfId="0" applyFont="1" applyFill="1" applyBorder="1" applyAlignment="1">
      <alignment horizontal="center" vertical="center"/>
    </xf>
    <xf numFmtId="0" fontId="30" fillId="0" borderId="30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184" fontId="30" fillId="2" borderId="7" xfId="0" applyNumberFormat="1" applyFont="1" applyFill="1" applyBorder="1" applyAlignment="1">
      <alignment horizontal="right" vertical="center"/>
    </xf>
    <xf numFmtId="184" fontId="30" fillId="2" borderId="11" xfId="0" applyNumberFormat="1" applyFont="1" applyFill="1" applyBorder="1" applyAlignment="1">
      <alignment horizontal="right" vertical="center"/>
    </xf>
    <xf numFmtId="0" fontId="0" fillId="0" borderId="10" xfId="0" applyFill="1" applyBorder="1" applyAlignment="1"/>
    <xf numFmtId="184" fontId="30" fillId="2" borderId="29" xfId="0" applyNumberFormat="1" applyFont="1" applyFill="1" applyBorder="1" applyAlignment="1">
      <alignment vertical="center"/>
    </xf>
    <xf numFmtId="184" fontId="30" fillId="2" borderId="3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/>
    </xf>
  </cellXfs>
  <cellStyles count="3">
    <cellStyle name="パーセント 2" xfId="1"/>
    <cellStyle name="桁区切り 2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800"/>
              <a:t>一般会計歳入予算額</a:t>
            </a:r>
          </a:p>
        </c:rich>
      </c:tx>
      <c:layout>
        <c:manualLayout>
          <c:xMode val="edge"/>
          <c:yMode val="edge"/>
          <c:x val="0.3165256599624624"/>
          <c:y val="1.97877494228884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83875530410184"/>
          <c:y val="0.10701551992113179"/>
          <c:w val="0.87835926449787838"/>
          <c:h val="0.81093982873568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'グラフ（入力シート）'!$K$9</c:f>
              <c:strCache>
                <c:ptCount val="1"/>
                <c:pt idx="0">
                  <c:v>予算額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'グラフ（入力シート）'!$J$10:$J$14</c:f>
              <c:strCache>
                <c:ptCount val="5"/>
                <c:pt idx="0">
                  <c:v>30年</c:v>
                </c:pt>
                <c:pt idx="1">
                  <c:v>令和元年</c:v>
                </c:pt>
                <c:pt idx="2">
                  <c:v>2年</c:v>
                </c:pt>
                <c:pt idx="3">
                  <c:v>3年</c:v>
                </c:pt>
                <c:pt idx="4">
                  <c:v>4年</c:v>
                </c:pt>
              </c:strCache>
            </c:strRef>
          </c:cat>
          <c:val>
            <c:numRef>
              <c:f>'グラフ（入力シート）'!$K$10:$K$14</c:f>
              <c:numCache>
                <c:formatCode>General</c:formatCode>
                <c:ptCount val="5"/>
                <c:pt idx="0">
                  <c:v>266</c:v>
                </c:pt>
                <c:pt idx="1">
                  <c:v>273</c:v>
                </c:pt>
                <c:pt idx="2">
                  <c:v>272</c:v>
                </c:pt>
                <c:pt idx="3">
                  <c:v>278</c:v>
                </c:pt>
                <c:pt idx="4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B9-4ADB-985B-D834D663A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4996544"/>
        <c:axId val="1"/>
      </c:barChart>
      <c:catAx>
        <c:axId val="172499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92644388421828094"/>
              <c:y val="0.944114600132814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/>
                  <a:t>（億円）</a:t>
                </a:r>
              </a:p>
            </c:rich>
          </c:tx>
          <c:layout>
            <c:manualLayout>
              <c:xMode val="edge"/>
              <c:yMode val="edge"/>
              <c:x val="4.0912008706951122E-2"/>
              <c:y val="5.452132941213672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24996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bg1">
          <a:lumMod val="85000"/>
        </a:schemeClr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一般会計歳入予算額</a:t>
            </a:r>
          </a:p>
        </c:rich>
      </c:tx>
      <c:layout>
        <c:manualLayout>
          <c:xMode val="edge"/>
          <c:yMode val="edge"/>
          <c:x val="0.36472602463153642"/>
          <c:y val="2.82574932505455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86301369863013"/>
          <c:y val="0.11459977387271716"/>
          <c:w val="0.85616438356164382"/>
          <c:h val="0.783360098116244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'グラフ（入力シート）'!$K$9</c:f>
              <c:strCache>
                <c:ptCount val="1"/>
                <c:pt idx="0">
                  <c:v>予算額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'グラフ（入力シート）'!$J$10:$J$14</c:f>
              <c:strCache>
                <c:ptCount val="5"/>
                <c:pt idx="0">
                  <c:v>30年</c:v>
                </c:pt>
                <c:pt idx="1">
                  <c:v>令和元年</c:v>
                </c:pt>
                <c:pt idx="2">
                  <c:v>2年</c:v>
                </c:pt>
                <c:pt idx="3">
                  <c:v>3年</c:v>
                </c:pt>
                <c:pt idx="4">
                  <c:v>4年</c:v>
                </c:pt>
              </c:strCache>
            </c:strRef>
          </c:cat>
          <c:val>
            <c:numRef>
              <c:f>'グラフ（入力シート）'!$K$10:$K$14</c:f>
              <c:numCache>
                <c:formatCode>General</c:formatCode>
                <c:ptCount val="5"/>
                <c:pt idx="0">
                  <c:v>266</c:v>
                </c:pt>
                <c:pt idx="1">
                  <c:v>273</c:v>
                </c:pt>
                <c:pt idx="2">
                  <c:v>272</c:v>
                </c:pt>
                <c:pt idx="3">
                  <c:v>278</c:v>
                </c:pt>
                <c:pt idx="4">
                  <c:v>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5-4FB2-A620-6F0B563EC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5007744"/>
        <c:axId val="1"/>
      </c:barChart>
      <c:catAx>
        <c:axId val="172500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（年度）</a:t>
                </a:r>
              </a:p>
            </c:rich>
          </c:tx>
          <c:layout>
            <c:manualLayout>
              <c:xMode val="edge"/>
              <c:yMode val="edge"/>
              <c:x val="0.89041092940305533"/>
              <c:y val="0.956044548485493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10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（億円）</a:t>
                </a:r>
              </a:p>
            </c:rich>
          </c:tx>
          <c:layout>
            <c:manualLayout>
              <c:xMode val="edge"/>
              <c:yMode val="edge"/>
              <c:x val="2.9109540794580165E-2"/>
              <c:y val="7.8493129535278684E-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725007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3</xdr:row>
      <xdr:rowOff>66675</xdr:rowOff>
    </xdr:from>
    <xdr:to>
      <xdr:col>10</xdr:col>
      <xdr:colOff>495300</xdr:colOff>
      <xdr:row>50</xdr:row>
      <xdr:rowOff>19050</xdr:rowOff>
    </xdr:to>
    <xdr:graphicFrame macro="">
      <xdr:nvGraphicFramePr>
        <xdr:cNvPr id="1089605" name="グラフ 4">
          <a:extLst>
            <a:ext uri="{FF2B5EF4-FFF2-40B4-BE49-F238E27FC236}">
              <a16:creationId xmlns:a16="http://schemas.microsoft.com/office/drawing/2014/main" id="{54F84F2B-7594-4773-8E8A-6C9B21753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222249</xdr:colOff>
      <xdr:row>48</xdr:row>
      <xdr:rowOff>124884</xdr:rowOff>
    </xdr:from>
    <xdr:to>
      <xdr:col>10</xdr:col>
      <xdr:colOff>317499</xdr:colOff>
      <xdr:row>50</xdr:row>
      <xdr:rowOff>95250</xdr:rowOff>
    </xdr:to>
    <xdr:sp macro="" textlink="">
      <xdr:nvSpPr>
        <xdr:cNvPr id="1029" name="Rectangle 5">
          <a:extLst>
            <a:ext uri="{FF2B5EF4-FFF2-40B4-BE49-F238E27FC236}">
              <a16:creationId xmlns:a16="http://schemas.microsoft.com/office/drawing/2014/main" id="{5342457D-F2FB-45CF-AADD-288F793E23AB}"/>
            </a:ext>
          </a:extLst>
        </xdr:cNvPr>
        <xdr:cNvSpPr>
          <a:spLocks noChangeArrowheads="1"/>
        </xdr:cNvSpPr>
      </xdr:nvSpPr>
      <xdr:spPr bwMode="auto">
        <a:xfrm>
          <a:off x="5725582" y="9184217"/>
          <a:ext cx="1471084" cy="309033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〈資料〉総務部財務室財政課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7</xdr:row>
      <xdr:rowOff>66675</xdr:rowOff>
    </xdr:from>
    <xdr:to>
      <xdr:col>8</xdr:col>
      <xdr:colOff>219075</xdr:colOff>
      <xdr:row>42</xdr:row>
      <xdr:rowOff>133350</xdr:rowOff>
    </xdr:to>
    <xdr:graphicFrame macro="">
      <xdr:nvGraphicFramePr>
        <xdr:cNvPr id="4642" name="グラフ 2">
          <a:extLst>
            <a:ext uri="{FF2B5EF4-FFF2-40B4-BE49-F238E27FC236}">
              <a16:creationId xmlns:a16="http://schemas.microsoft.com/office/drawing/2014/main" id="{49DC5B2B-4D02-40C9-87B2-D36427B357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H26&#32113;&#35336;\01%20&#32113;&#35336;&#26360;\&#20316;&#25104;&#20381;&#38972;\02%20&#24193;&#20869;&#20381;&#38972;\&#32207;&#21209;&#37096;\&#36001;&#25919;&#35506;\&#12304;&#35519;&#26619;&#29992;&#32025;%20&#36001;&#25919;&#35506;&#12305;&#26412;&#31295;&#65290;&#31532;13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予算①"/>
      <sheetName val="予算②"/>
      <sheetName val="予算③"/>
      <sheetName val="予算④"/>
      <sheetName val="予算⑤"/>
      <sheetName val="水道予算"/>
      <sheetName val="下水道予算 "/>
      <sheetName val="決算①"/>
      <sheetName val="決算②"/>
      <sheetName val="決算③"/>
      <sheetName val="決算④"/>
      <sheetName val="決算⑤"/>
      <sheetName val="市有財産、水道決算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4"/>
  </sheetPr>
  <dimension ref="A1:K49"/>
  <sheetViews>
    <sheetView tabSelected="1" view="pageBreakPreview" zoomScale="90" zoomScaleNormal="100" zoomScaleSheetLayoutView="90" workbookViewId="0">
      <selection activeCell="O9" sqref="O9"/>
    </sheetView>
  </sheetViews>
  <sheetFormatPr defaultRowHeight="13.5"/>
  <cols>
    <col min="1" max="10" width="9" style="4"/>
    <col min="11" max="11" width="12.25" style="4" customWidth="1"/>
    <col min="12" max="16384" width="9" style="4"/>
  </cols>
  <sheetData>
    <row r="1" spans="1:11" ht="72" customHeight="1"/>
    <row r="2" spans="1:11" ht="28.5">
      <c r="A2" s="767" t="s">
        <v>0</v>
      </c>
      <c r="B2" s="767"/>
      <c r="C2" s="767"/>
      <c r="D2" s="767"/>
      <c r="E2" s="767"/>
      <c r="F2" s="767"/>
      <c r="G2" s="767"/>
      <c r="H2" s="767"/>
      <c r="I2" s="767"/>
      <c r="J2" s="767"/>
      <c r="K2" s="767"/>
    </row>
    <row r="6" spans="1:11">
      <c r="K6" s="6"/>
    </row>
    <row r="49" ht="13.5" customHeight="1"/>
  </sheetData>
  <mergeCells count="1">
    <mergeCell ref="A2:K2"/>
  </mergeCells>
  <phoneticPr fontId="1"/>
  <pageMargins left="0.16" right="0.16" top="0.21" bottom="0.22" header="0.16" footer="0.16"/>
  <pageSetup paperSize="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14"/>
  </sheetPr>
  <dimension ref="A1:J63"/>
  <sheetViews>
    <sheetView topLeftCell="A52" zoomScale="90" zoomScaleNormal="90" workbookViewId="0">
      <selection activeCell="O9" sqref="O9"/>
    </sheetView>
  </sheetViews>
  <sheetFormatPr defaultRowHeight="13.5"/>
  <cols>
    <col min="1" max="1" width="4.625" style="4" customWidth="1"/>
    <col min="2" max="2" width="27.625" style="4" customWidth="1"/>
    <col min="3" max="3" width="15.625" style="182" customWidth="1"/>
    <col min="4" max="4" width="10.625" style="4" customWidth="1"/>
    <col min="5" max="5" width="15.625" style="4" customWidth="1"/>
    <col min="6" max="6" width="10.625" style="4" customWidth="1"/>
    <col min="7" max="16384" width="9" style="4"/>
  </cols>
  <sheetData>
    <row r="1" spans="1:10" ht="15" customHeight="1" thickBot="1">
      <c r="A1" s="860" t="s">
        <v>91</v>
      </c>
      <c r="B1" s="860"/>
      <c r="C1" s="190"/>
      <c r="D1" s="55"/>
      <c r="E1" s="55"/>
      <c r="F1" s="55"/>
      <c r="G1" s="58"/>
      <c r="H1" s="7"/>
      <c r="I1" s="7"/>
      <c r="J1" s="7"/>
    </row>
    <row r="2" spans="1:10" ht="15" customHeight="1">
      <c r="A2" s="869" t="s">
        <v>4</v>
      </c>
      <c r="B2" s="870"/>
      <c r="C2" s="865" t="s">
        <v>231</v>
      </c>
      <c r="D2" s="863"/>
      <c r="E2" s="866" t="s">
        <v>196</v>
      </c>
      <c r="F2" s="867"/>
      <c r="G2" s="58"/>
      <c r="H2" s="7"/>
      <c r="I2" s="7"/>
      <c r="J2" s="7"/>
    </row>
    <row r="3" spans="1:10" ht="15" customHeight="1">
      <c r="A3" s="871"/>
      <c r="B3" s="811"/>
      <c r="C3" s="262" t="s">
        <v>109</v>
      </c>
      <c r="D3" s="513" t="s">
        <v>6</v>
      </c>
      <c r="E3" s="691" t="s">
        <v>109</v>
      </c>
      <c r="F3" s="692" t="s">
        <v>6</v>
      </c>
      <c r="G3" s="58"/>
      <c r="H3" s="7"/>
      <c r="I3" s="7"/>
      <c r="J3" s="7"/>
    </row>
    <row r="4" spans="1:10" ht="15" customHeight="1">
      <c r="A4" s="378" t="s">
        <v>69</v>
      </c>
      <c r="B4" s="472" t="s">
        <v>33</v>
      </c>
      <c r="C4" s="326">
        <v>88746</v>
      </c>
      <c r="D4" s="230">
        <v>19.8</v>
      </c>
      <c r="E4" s="693">
        <v>156343</v>
      </c>
      <c r="F4" s="694">
        <v>67.900000000000006</v>
      </c>
      <c r="G4" s="58"/>
      <c r="H4" s="7"/>
      <c r="I4" s="7"/>
      <c r="J4" s="7"/>
    </row>
    <row r="5" spans="1:10" ht="15" customHeight="1">
      <c r="A5" s="61" t="s">
        <v>203</v>
      </c>
      <c r="B5" s="62" t="s">
        <v>37</v>
      </c>
      <c r="C5" s="473">
        <v>111</v>
      </c>
      <c r="D5" s="249">
        <v>0</v>
      </c>
      <c r="E5" s="695">
        <v>123</v>
      </c>
      <c r="F5" s="696">
        <v>0</v>
      </c>
      <c r="G5" s="58"/>
      <c r="H5" s="7"/>
      <c r="I5" s="7"/>
      <c r="J5" s="7"/>
    </row>
    <row r="6" spans="1:10" ht="15" customHeight="1">
      <c r="A6" s="61" t="s">
        <v>10</v>
      </c>
      <c r="B6" s="62" t="s">
        <v>39</v>
      </c>
      <c r="C6" s="326">
        <v>22</v>
      </c>
      <c r="D6" s="230">
        <v>0</v>
      </c>
      <c r="E6" s="693">
        <v>13</v>
      </c>
      <c r="F6" s="694">
        <v>0</v>
      </c>
      <c r="G6" s="58"/>
      <c r="H6" s="7"/>
      <c r="I6" s="7"/>
      <c r="J6" s="7"/>
    </row>
    <row r="7" spans="1:10" ht="15" customHeight="1">
      <c r="A7" s="61" t="s">
        <v>12</v>
      </c>
      <c r="B7" s="62" t="s">
        <v>43</v>
      </c>
      <c r="C7" s="473">
        <v>4918</v>
      </c>
      <c r="D7" s="249">
        <v>1.1000000000000001</v>
      </c>
      <c r="E7" s="695">
        <v>42341</v>
      </c>
      <c r="F7" s="696">
        <v>18.399999999999999</v>
      </c>
      <c r="G7" s="58"/>
      <c r="H7" s="7"/>
      <c r="I7" s="7"/>
      <c r="J7" s="7"/>
    </row>
    <row r="8" spans="1:10" ht="15" customHeight="1">
      <c r="A8" s="61" t="s">
        <v>14</v>
      </c>
      <c r="B8" s="62" t="s">
        <v>181</v>
      </c>
      <c r="C8" s="473">
        <v>27525</v>
      </c>
      <c r="D8" s="249">
        <v>6.1</v>
      </c>
      <c r="E8" s="695">
        <v>31566</v>
      </c>
      <c r="F8" s="696">
        <v>13.7</v>
      </c>
      <c r="G8" s="58"/>
      <c r="H8" s="7"/>
      <c r="I8" s="7"/>
      <c r="J8" s="7"/>
    </row>
    <row r="9" spans="1:10" ht="15" customHeight="1">
      <c r="A9" s="61" t="s">
        <v>16</v>
      </c>
      <c r="B9" s="62" t="s">
        <v>142</v>
      </c>
      <c r="C9" s="473">
        <v>327900</v>
      </c>
      <c r="D9" s="249">
        <v>73</v>
      </c>
      <c r="E9" s="695">
        <v>0</v>
      </c>
      <c r="F9" s="696">
        <v>0</v>
      </c>
      <c r="G9" s="58"/>
      <c r="H9" s="7"/>
      <c r="I9" s="7"/>
      <c r="J9" s="7"/>
    </row>
    <row r="10" spans="1:10" ht="15" customHeight="1">
      <c r="A10" s="73"/>
      <c r="B10" s="474"/>
      <c r="C10" s="320"/>
      <c r="D10" s="244"/>
      <c r="E10" s="697"/>
      <c r="F10" s="698"/>
      <c r="G10" s="58"/>
      <c r="H10" s="7"/>
      <c r="I10" s="7"/>
      <c r="J10" s="7"/>
    </row>
    <row r="11" spans="1:10" ht="15" customHeight="1">
      <c r="A11" s="475"/>
      <c r="B11" s="62" t="s">
        <v>50</v>
      </c>
      <c r="C11" s="320">
        <f>SUM(C4:C10)</f>
        <v>449222</v>
      </c>
      <c r="D11" s="321">
        <f>SUM(D4:D10)</f>
        <v>100</v>
      </c>
      <c r="E11" s="681">
        <f>SUM(E4:E10)</f>
        <v>230386</v>
      </c>
      <c r="F11" s="676">
        <f>SUM(F4:F10)</f>
        <v>100.00000000000001</v>
      </c>
      <c r="G11" s="58"/>
      <c r="H11" s="7"/>
      <c r="I11" s="7"/>
      <c r="J11" s="7"/>
    </row>
    <row r="12" spans="1:10" ht="15" customHeight="1">
      <c r="A12" s="69"/>
      <c r="B12" s="69"/>
      <c r="C12" s="408"/>
      <c r="D12" s="324"/>
      <c r="E12" s="408"/>
      <c r="F12" s="324"/>
      <c r="G12" s="58"/>
      <c r="H12" s="7"/>
      <c r="I12" s="7"/>
      <c r="J12" s="7"/>
    </row>
    <row r="13" spans="1:10" ht="15" customHeight="1">
      <c r="A13" s="61" t="s">
        <v>202</v>
      </c>
      <c r="B13" s="62" t="s">
        <v>92</v>
      </c>
      <c r="C13" s="327">
        <v>405531</v>
      </c>
      <c r="D13" s="328">
        <v>90.3</v>
      </c>
      <c r="E13" s="700">
        <v>157455</v>
      </c>
      <c r="F13" s="701">
        <v>68.3</v>
      </c>
      <c r="G13" s="58"/>
      <c r="H13" s="7"/>
      <c r="I13" s="7"/>
      <c r="J13" s="7"/>
    </row>
    <row r="14" spans="1:10" ht="15" customHeight="1">
      <c r="A14" s="61" t="s">
        <v>203</v>
      </c>
      <c r="B14" s="62" t="s">
        <v>63</v>
      </c>
      <c r="C14" s="326">
        <v>43691</v>
      </c>
      <c r="D14" s="230">
        <v>9.6999999999999993</v>
      </c>
      <c r="E14" s="693">
        <v>72931</v>
      </c>
      <c r="F14" s="694">
        <v>31.7</v>
      </c>
      <c r="G14" s="58"/>
      <c r="H14" s="7"/>
      <c r="I14" s="7"/>
      <c r="J14" s="7"/>
    </row>
    <row r="15" spans="1:10" ht="15" customHeight="1">
      <c r="A15" s="73"/>
      <c r="B15" s="104"/>
      <c r="C15" s="320"/>
      <c r="D15" s="244"/>
      <c r="E15" s="697"/>
      <c r="F15" s="698"/>
      <c r="G15" s="58"/>
      <c r="H15" s="7"/>
      <c r="I15" s="7"/>
      <c r="J15" s="7"/>
    </row>
    <row r="16" spans="1:10" ht="15" customHeight="1" thickBot="1">
      <c r="A16" s="74"/>
      <c r="B16" s="107" t="s">
        <v>66</v>
      </c>
      <c r="C16" s="322">
        <f>SUM(C13:C15)</f>
        <v>449222</v>
      </c>
      <c r="D16" s="323">
        <f>SUM(D13:D15)</f>
        <v>100</v>
      </c>
      <c r="E16" s="680">
        <f>SUM(E13:E15)</f>
        <v>230386</v>
      </c>
      <c r="F16" s="676">
        <f>SUM(F13:F15)</f>
        <v>100</v>
      </c>
      <c r="G16" s="58"/>
      <c r="H16" s="7"/>
      <c r="I16" s="7"/>
      <c r="J16" s="7"/>
    </row>
    <row r="17" spans="1:10" ht="15" customHeight="1">
      <c r="A17" s="802" t="s">
        <v>131</v>
      </c>
      <c r="B17" s="802"/>
      <c r="C17" s="476"/>
      <c r="D17" s="230"/>
      <c r="E17" s="859" t="s">
        <v>129</v>
      </c>
      <c r="F17" s="859"/>
      <c r="G17" s="58"/>
      <c r="H17" s="7"/>
      <c r="I17" s="7"/>
      <c r="J17" s="7"/>
    </row>
    <row r="18" spans="1:10" ht="15" customHeight="1">
      <c r="A18" s="61"/>
      <c r="B18" s="62"/>
      <c r="C18" s="476"/>
      <c r="D18" s="410"/>
      <c r="E18" s="409"/>
      <c r="F18" s="410"/>
      <c r="G18" s="58"/>
      <c r="H18" s="7"/>
      <c r="I18" s="7"/>
      <c r="J18" s="7"/>
    </row>
    <row r="19" spans="1:10" ht="15" customHeight="1" thickBot="1">
      <c r="A19" s="860" t="s">
        <v>143</v>
      </c>
      <c r="B19" s="860"/>
      <c r="C19" s="477"/>
      <c r="D19" s="411"/>
      <c r="E19" s="411"/>
      <c r="F19" s="411"/>
      <c r="G19" s="58"/>
      <c r="H19" s="7"/>
      <c r="I19" s="7"/>
      <c r="J19" s="7"/>
    </row>
    <row r="20" spans="1:10" ht="15" customHeight="1">
      <c r="A20" s="803" t="s">
        <v>4</v>
      </c>
      <c r="B20" s="868"/>
      <c r="C20" s="865" t="s">
        <v>231</v>
      </c>
      <c r="D20" s="863"/>
      <c r="E20" s="866" t="s">
        <v>196</v>
      </c>
      <c r="F20" s="867"/>
      <c r="G20" s="58"/>
      <c r="H20" s="7"/>
      <c r="I20" s="7"/>
      <c r="J20" s="7"/>
    </row>
    <row r="21" spans="1:10" ht="15" customHeight="1">
      <c r="A21" s="805"/>
      <c r="B21" s="798"/>
      <c r="C21" s="262" t="s">
        <v>109</v>
      </c>
      <c r="D21" s="513" t="s">
        <v>6</v>
      </c>
      <c r="E21" s="691" t="s">
        <v>109</v>
      </c>
      <c r="F21" s="692" t="s">
        <v>6</v>
      </c>
      <c r="G21" s="58"/>
      <c r="H21" s="7"/>
      <c r="I21" s="7"/>
      <c r="J21" s="7"/>
    </row>
    <row r="22" spans="1:10" ht="15" customHeight="1">
      <c r="A22" s="61" t="s">
        <v>202</v>
      </c>
      <c r="B22" s="62" t="s">
        <v>33</v>
      </c>
      <c r="C22" s="326">
        <v>27959</v>
      </c>
      <c r="D22" s="321">
        <v>39.5</v>
      </c>
      <c r="E22" s="693">
        <v>16683</v>
      </c>
      <c r="F22" s="699">
        <v>39.299999999999997</v>
      </c>
      <c r="G22" s="58"/>
      <c r="H22" s="7"/>
      <c r="I22" s="7"/>
      <c r="J22" s="7"/>
    </row>
    <row r="23" spans="1:10" ht="15" customHeight="1">
      <c r="A23" s="61" t="s">
        <v>203</v>
      </c>
      <c r="B23" s="62" t="s">
        <v>39</v>
      </c>
      <c r="C23" s="326">
        <v>20</v>
      </c>
      <c r="D23" s="321">
        <v>0</v>
      </c>
      <c r="E23" s="693">
        <v>11</v>
      </c>
      <c r="F23" s="699">
        <v>0</v>
      </c>
      <c r="G23" s="58"/>
      <c r="H23" s="7"/>
      <c r="I23" s="7"/>
      <c r="J23" s="7"/>
    </row>
    <row r="24" spans="1:10" ht="15" customHeight="1">
      <c r="A24" s="61" t="s">
        <v>10</v>
      </c>
      <c r="B24" s="62" t="s">
        <v>43</v>
      </c>
      <c r="C24" s="326">
        <v>41912</v>
      </c>
      <c r="D24" s="321">
        <v>59.1</v>
      </c>
      <c r="E24" s="693">
        <v>25734</v>
      </c>
      <c r="F24" s="699">
        <v>60.7</v>
      </c>
      <c r="G24" s="58"/>
      <c r="H24" s="7"/>
      <c r="I24" s="7"/>
      <c r="J24" s="7"/>
    </row>
    <row r="25" spans="1:10" ht="15" customHeight="1">
      <c r="A25" s="61" t="s">
        <v>12</v>
      </c>
      <c r="B25" s="62" t="s">
        <v>216</v>
      </c>
      <c r="C25" s="326">
        <v>990</v>
      </c>
      <c r="D25" s="321">
        <v>1.4</v>
      </c>
      <c r="E25" s="693">
        <v>0</v>
      </c>
      <c r="F25" s="699">
        <v>0</v>
      </c>
      <c r="G25" s="58"/>
      <c r="H25" s="7"/>
      <c r="I25" s="7"/>
      <c r="J25" s="7"/>
    </row>
    <row r="26" spans="1:10" ht="15" customHeight="1">
      <c r="A26" s="73"/>
      <c r="B26" s="62"/>
      <c r="C26" s="320"/>
      <c r="D26" s="230"/>
      <c r="E26" s="697"/>
      <c r="F26" s="694"/>
      <c r="G26" s="58"/>
      <c r="H26" s="7"/>
      <c r="I26" s="7"/>
      <c r="J26" s="7"/>
    </row>
    <row r="27" spans="1:10" ht="15" customHeight="1">
      <c r="A27" s="61"/>
      <c r="B27" s="67" t="s">
        <v>50</v>
      </c>
      <c r="C27" s="320">
        <f>SUM(C22:C26)</f>
        <v>70881</v>
      </c>
      <c r="D27" s="412">
        <f>SUM(D22:D26)</f>
        <v>100</v>
      </c>
      <c r="E27" s="681">
        <f>SUM(E22:E26)</f>
        <v>42428</v>
      </c>
      <c r="F27" s="676">
        <f>SUM(F22:F26)</f>
        <v>100</v>
      </c>
      <c r="G27" s="58"/>
      <c r="H27" s="7"/>
      <c r="I27" s="7"/>
      <c r="J27" s="7"/>
    </row>
    <row r="28" spans="1:10" ht="15" customHeight="1">
      <c r="A28" s="69"/>
      <c r="B28" s="69"/>
      <c r="C28" s="408"/>
      <c r="D28" s="324"/>
      <c r="E28" s="408"/>
      <c r="F28" s="324"/>
      <c r="G28" s="58"/>
      <c r="H28" s="7"/>
      <c r="I28" s="7"/>
      <c r="J28" s="7"/>
    </row>
    <row r="29" spans="1:10" ht="15" customHeight="1">
      <c r="A29" s="61" t="s">
        <v>202</v>
      </c>
      <c r="B29" s="62" t="s">
        <v>94</v>
      </c>
      <c r="C29" s="327">
        <v>69253</v>
      </c>
      <c r="D29" s="328">
        <v>97.7</v>
      </c>
      <c r="E29" s="700">
        <v>40733</v>
      </c>
      <c r="F29" s="701">
        <v>96</v>
      </c>
      <c r="G29" s="58"/>
      <c r="H29" s="7"/>
      <c r="I29" s="7"/>
      <c r="J29" s="7"/>
    </row>
    <row r="30" spans="1:10" ht="15" customHeight="1">
      <c r="A30" s="61" t="s">
        <v>203</v>
      </c>
      <c r="B30" s="62" t="s">
        <v>63</v>
      </c>
      <c r="C30" s="473">
        <v>1628</v>
      </c>
      <c r="D30" s="249">
        <v>2.2999999999999998</v>
      </c>
      <c r="E30" s="695">
        <v>1695</v>
      </c>
      <c r="F30" s="696">
        <v>4</v>
      </c>
      <c r="G30" s="58"/>
      <c r="H30" s="7"/>
      <c r="I30" s="7"/>
      <c r="J30" s="7"/>
    </row>
    <row r="31" spans="1:10" ht="15" customHeight="1">
      <c r="A31" s="61"/>
      <c r="B31" s="62"/>
      <c r="C31" s="326"/>
      <c r="D31" s="230"/>
      <c r="E31" s="697"/>
      <c r="F31" s="694"/>
      <c r="G31" s="58"/>
      <c r="H31" s="7"/>
      <c r="I31" s="7"/>
      <c r="J31" s="7"/>
    </row>
    <row r="32" spans="1:10" ht="15" customHeight="1" thickBot="1">
      <c r="A32" s="96"/>
      <c r="B32" s="75" t="s">
        <v>66</v>
      </c>
      <c r="C32" s="413">
        <f>SUM(C29:C31)</f>
        <v>70881</v>
      </c>
      <c r="D32" s="414">
        <f>SUM(D29:D31)</f>
        <v>100</v>
      </c>
      <c r="E32" s="680">
        <f>SUM(E29:E31)</f>
        <v>42428</v>
      </c>
      <c r="F32" s="676">
        <f>SUM(F29:F31)</f>
        <v>100</v>
      </c>
      <c r="G32" s="58"/>
      <c r="H32" s="7"/>
      <c r="I32" s="7"/>
      <c r="J32" s="7"/>
    </row>
    <row r="33" spans="1:10" ht="15" customHeight="1">
      <c r="A33" s="802" t="s">
        <v>131</v>
      </c>
      <c r="B33" s="802"/>
      <c r="C33" s="478"/>
      <c r="D33" s="479"/>
      <c r="E33" s="859" t="s">
        <v>129</v>
      </c>
      <c r="F33" s="859"/>
      <c r="G33" s="58"/>
      <c r="H33" s="7"/>
      <c r="I33" s="7"/>
      <c r="J33" s="7"/>
    </row>
    <row r="34" spans="1:10" ht="15" customHeight="1">
      <c r="A34" s="61"/>
      <c r="B34" s="62"/>
      <c r="C34" s="476"/>
      <c r="D34" s="410"/>
      <c r="E34" s="409"/>
      <c r="F34" s="410"/>
      <c r="G34" s="58"/>
      <c r="H34" s="7"/>
      <c r="I34" s="7"/>
      <c r="J34" s="7"/>
    </row>
    <row r="35" spans="1:10" ht="15" customHeight="1" thickBot="1">
      <c r="A35" s="860" t="s">
        <v>126</v>
      </c>
      <c r="B35" s="860"/>
      <c r="C35" s="480"/>
      <c r="D35" s="415"/>
      <c r="E35" s="415"/>
      <c r="F35" s="415"/>
      <c r="G35" s="58"/>
      <c r="H35" s="7"/>
      <c r="I35" s="7"/>
      <c r="J35" s="7"/>
    </row>
    <row r="36" spans="1:10" ht="15" customHeight="1">
      <c r="A36" s="861" t="s">
        <v>4</v>
      </c>
      <c r="B36" s="862"/>
      <c r="C36" s="865" t="s">
        <v>231</v>
      </c>
      <c r="D36" s="863"/>
      <c r="E36" s="866" t="s">
        <v>196</v>
      </c>
      <c r="F36" s="867"/>
      <c r="G36" s="58"/>
      <c r="H36" s="7"/>
      <c r="I36" s="7"/>
      <c r="J36" s="7"/>
    </row>
    <row r="37" spans="1:10" ht="15" customHeight="1">
      <c r="A37" s="863"/>
      <c r="B37" s="864"/>
      <c r="C37" s="262" t="s">
        <v>109</v>
      </c>
      <c r="D37" s="513" t="s">
        <v>6</v>
      </c>
      <c r="E37" s="691" t="s">
        <v>109</v>
      </c>
      <c r="F37" s="692" t="s">
        <v>6</v>
      </c>
      <c r="G37" s="58"/>
      <c r="H37" s="7"/>
      <c r="I37" s="7"/>
      <c r="J37" s="7"/>
    </row>
    <row r="38" spans="1:10" ht="15" customHeight="1">
      <c r="A38" s="378" t="s">
        <v>202</v>
      </c>
      <c r="B38" s="472" t="s">
        <v>33</v>
      </c>
      <c r="C38" s="327">
        <v>48534</v>
      </c>
      <c r="D38" s="230">
        <v>97.2</v>
      </c>
      <c r="E38" s="700">
        <v>35037</v>
      </c>
      <c r="F38" s="694">
        <v>96.4</v>
      </c>
      <c r="G38" s="58"/>
      <c r="H38" s="7"/>
      <c r="I38" s="7"/>
      <c r="J38" s="7"/>
    </row>
    <row r="39" spans="1:10" ht="15" customHeight="1">
      <c r="A39" s="378" t="s">
        <v>203</v>
      </c>
      <c r="B39" s="481" t="s">
        <v>43</v>
      </c>
      <c r="C39" s="473">
        <v>1376</v>
      </c>
      <c r="D39" s="249">
        <v>2.8</v>
      </c>
      <c r="E39" s="695">
        <v>1319</v>
      </c>
      <c r="F39" s="696">
        <v>3.6</v>
      </c>
      <c r="G39" s="58"/>
      <c r="H39" s="7"/>
      <c r="I39" s="7"/>
      <c r="J39" s="7"/>
    </row>
    <row r="40" spans="1:10" ht="15" customHeight="1">
      <c r="A40" s="482"/>
      <c r="B40" s="482"/>
      <c r="C40" s="329"/>
      <c r="D40" s="244"/>
      <c r="E40" s="703"/>
      <c r="F40" s="698"/>
      <c r="G40" s="58"/>
      <c r="H40" s="7"/>
      <c r="I40" s="7"/>
      <c r="J40" s="7"/>
    </row>
    <row r="41" spans="1:10" ht="15" customHeight="1">
      <c r="A41" s="378"/>
      <c r="B41" s="472" t="s">
        <v>50</v>
      </c>
      <c r="C41" s="320">
        <f>SUM(C38:C40)</f>
        <v>49910</v>
      </c>
      <c r="D41" s="321">
        <f>SUM(D38:D40)</f>
        <v>100</v>
      </c>
      <c r="E41" s="681">
        <f>SUM(E38:E40)</f>
        <v>36356</v>
      </c>
      <c r="F41" s="676">
        <f>SUM(F38:F40)</f>
        <v>100</v>
      </c>
      <c r="G41" s="58"/>
      <c r="H41" s="7"/>
      <c r="I41" s="7"/>
      <c r="J41" s="7"/>
    </row>
    <row r="42" spans="1:10" ht="15" customHeight="1">
      <c r="A42" s="483"/>
      <c r="B42" s="483"/>
      <c r="C42" s="325"/>
      <c r="D42" s="324"/>
      <c r="E42" s="325"/>
      <c r="F42" s="324"/>
      <c r="G42" s="58"/>
      <c r="H42" s="7"/>
      <c r="I42" s="7"/>
      <c r="J42" s="7"/>
    </row>
    <row r="43" spans="1:10" ht="15" customHeight="1">
      <c r="A43" s="378" t="s">
        <v>202</v>
      </c>
      <c r="B43" s="472" t="s">
        <v>96</v>
      </c>
      <c r="C43" s="327">
        <v>42248</v>
      </c>
      <c r="D43" s="328">
        <v>84.6</v>
      </c>
      <c r="E43" s="700">
        <v>28701</v>
      </c>
      <c r="F43" s="701">
        <v>78.900000000000006</v>
      </c>
      <c r="G43" s="58"/>
      <c r="H43" s="7"/>
      <c r="I43" s="7"/>
      <c r="J43" s="7"/>
    </row>
    <row r="44" spans="1:10" ht="15" customHeight="1">
      <c r="A44" s="378" t="s">
        <v>203</v>
      </c>
      <c r="B44" s="472" t="s">
        <v>63</v>
      </c>
      <c r="C44" s="326">
        <v>7662</v>
      </c>
      <c r="D44" s="230">
        <v>15.4</v>
      </c>
      <c r="E44" s="693">
        <v>7655</v>
      </c>
      <c r="F44" s="694">
        <v>21.1</v>
      </c>
      <c r="G44" s="58"/>
      <c r="H44" s="7"/>
      <c r="I44" s="7"/>
      <c r="J44" s="7"/>
    </row>
    <row r="45" spans="1:10" ht="15" customHeight="1">
      <c r="A45" s="484"/>
      <c r="B45" s="485"/>
      <c r="C45" s="320"/>
      <c r="D45" s="244"/>
      <c r="E45" s="697"/>
      <c r="F45" s="698"/>
      <c r="G45" s="58"/>
      <c r="H45" s="7"/>
      <c r="I45" s="7"/>
      <c r="J45" s="7"/>
    </row>
    <row r="46" spans="1:10" ht="14.25" thickBot="1">
      <c r="A46" s="486"/>
      <c r="B46" s="487" t="s">
        <v>66</v>
      </c>
      <c r="C46" s="322">
        <f>SUM(C43:C45)</f>
        <v>49910</v>
      </c>
      <c r="D46" s="323">
        <f>SUM(D43:D45)</f>
        <v>100</v>
      </c>
      <c r="E46" s="680">
        <f>SUM(E43:E45)</f>
        <v>36356</v>
      </c>
      <c r="F46" s="676">
        <f>SUM(F43:F45)</f>
        <v>100</v>
      </c>
      <c r="G46" s="58"/>
      <c r="H46" s="7"/>
      <c r="I46" s="7"/>
      <c r="J46" s="7"/>
    </row>
    <row r="47" spans="1:10">
      <c r="A47" s="802" t="s">
        <v>131</v>
      </c>
      <c r="B47" s="802"/>
      <c r="C47" s="488"/>
      <c r="D47" s="64"/>
      <c r="E47" s="790" t="s">
        <v>129</v>
      </c>
      <c r="F47" s="790"/>
      <c r="G47" s="58"/>
      <c r="H47" s="7"/>
      <c r="I47" s="7"/>
      <c r="J47" s="7"/>
    </row>
    <row r="48" spans="1:10">
      <c r="A48" s="58"/>
      <c r="B48" s="58"/>
      <c r="C48" s="489"/>
      <c r="D48" s="58"/>
      <c r="E48" s="58"/>
      <c r="F48" s="58"/>
      <c r="G48" s="58"/>
      <c r="H48" s="7"/>
      <c r="I48" s="7"/>
      <c r="J48" s="7"/>
    </row>
    <row r="49" spans="1:10">
      <c r="A49" s="58"/>
      <c r="B49" s="58"/>
      <c r="C49" s="489"/>
      <c r="D49" s="58"/>
      <c r="E49" s="58"/>
      <c r="F49" s="58"/>
      <c r="G49" s="58"/>
      <c r="H49" s="7"/>
      <c r="I49" s="7"/>
      <c r="J49" s="7"/>
    </row>
    <row r="50" spans="1:10">
      <c r="A50" s="58"/>
      <c r="B50" s="58"/>
      <c r="C50" s="489"/>
      <c r="D50" s="58"/>
      <c r="E50" s="58"/>
      <c r="F50" s="58"/>
      <c r="G50" s="58"/>
      <c r="H50" s="7"/>
      <c r="I50" s="7"/>
      <c r="J50" s="7"/>
    </row>
    <row r="51" spans="1:10">
      <c r="A51" s="7"/>
      <c r="B51" s="7"/>
      <c r="C51" s="181"/>
      <c r="D51" s="7"/>
      <c r="E51" s="7"/>
      <c r="F51" s="7"/>
      <c r="G51" s="7"/>
      <c r="H51" s="7"/>
      <c r="I51" s="7"/>
      <c r="J51" s="7"/>
    </row>
    <row r="52" spans="1:10">
      <c r="A52" s="7"/>
      <c r="B52" s="7"/>
      <c r="C52" s="181"/>
      <c r="D52" s="7"/>
      <c r="E52" s="7"/>
      <c r="F52" s="7"/>
      <c r="G52" s="7"/>
      <c r="H52" s="7"/>
      <c r="I52" s="7"/>
      <c r="J52" s="7"/>
    </row>
    <row r="53" spans="1:10">
      <c r="A53" s="7"/>
      <c r="B53" s="7"/>
      <c r="C53" s="181"/>
      <c r="D53" s="7"/>
      <c r="E53" s="7"/>
      <c r="F53" s="7"/>
      <c r="G53" s="7"/>
      <c r="H53" s="7"/>
      <c r="I53" s="7"/>
      <c r="J53" s="7"/>
    </row>
    <row r="54" spans="1:10">
      <c r="A54" s="7"/>
      <c r="B54" s="7"/>
      <c r="C54" s="181"/>
      <c r="D54" s="7"/>
      <c r="E54" s="7"/>
      <c r="F54" s="7"/>
      <c r="G54" s="7"/>
      <c r="H54" s="7"/>
      <c r="I54" s="7"/>
      <c r="J54" s="7"/>
    </row>
    <row r="55" spans="1:10">
      <c r="A55" s="7"/>
      <c r="B55" s="7"/>
      <c r="C55" s="181"/>
      <c r="D55" s="7"/>
      <c r="E55" s="7"/>
      <c r="F55" s="7"/>
      <c r="G55" s="7"/>
      <c r="H55" s="7"/>
      <c r="I55" s="7"/>
      <c r="J55" s="7"/>
    </row>
    <row r="56" spans="1:10">
      <c r="A56" s="7"/>
      <c r="B56" s="7"/>
      <c r="C56" s="181"/>
      <c r="D56" s="7"/>
      <c r="E56" s="7"/>
      <c r="F56" s="7"/>
      <c r="G56" s="7"/>
      <c r="H56" s="7"/>
      <c r="I56" s="7"/>
      <c r="J56" s="7"/>
    </row>
    <row r="57" spans="1:10">
      <c r="A57" s="7"/>
      <c r="B57" s="7"/>
      <c r="C57" s="181"/>
      <c r="D57" s="7"/>
      <c r="E57" s="7"/>
      <c r="F57" s="7"/>
      <c r="G57" s="7"/>
      <c r="H57" s="7"/>
      <c r="I57" s="7"/>
      <c r="J57" s="7"/>
    </row>
    <row r="58" spans="1:10">
      <c r="A58" s="7"/>
      <c r="B58" s="7"/>
      <c r="C58" s="181"/>
      <c r="D58" s="7"/>
      <c r="E58" s="7"/>
      <c r="F58" s="7"/>
      <c r="G58" s="7"/>
      <c r="H58" s="7"/>
      <c r="I58" s="7"/>
      <c r="J58" s="7"/>
    </row>
    <row r="59" spans="1:10">
      <c r="A59" s="7"/>
      <c r="B59" s="7"/>
      <c r="C59" s="181"/>
      <c r="D59" s="7"/>
      <c r="E59" s="7"/>
      <c r="F59" s="7"/>
      <c r="G59" s="7"/>
      <c r="H59" s="7"/>
      <c r="I59" s="7"/>
      <c r="J59" s="7"/>
    </row>
    <row r="60" spans="1:10">
      <c r="A60" s="7"/>
      <c r="B60" s="7"/>
      <c r="C60" s="181"/>
      <c r="D60" s="7"/>
      <c r="E60" s="7"/>
      <c r="F60" s="7"/>
      <c r="G60" s="7"/>
      <c r="H60" s="7"/>
      <c r="I60" s="7"/>
      <c r="J60" s="7"/>
    </row>
    <row r="61" spans="1:10">
      <c r="A61" s="7"/>
      <c r="B61" s="7"/>
      <c r="C61" s="181"/>
      <c r="D61" s="7"/>
      <c r="E61" s="7"/>
      <c r="F61" s="7"/>
      <c r="G61" s="7"/>
      <c r="H61" s="7"/>
      <c r="I61" s="7"/>
      <c r="J61" s="7"/>
    </row>
    <row r="62" spans="1:10">
      <c r="A62" s="7"/>
      <c r="B62" s="7"/>
      <c r="C62" s="181"/>
      <c r="D62" s="7"/>
      <c r="E62" s="7"/>
      <c r="F62" s="7"/>
      <c r="G62" s="7"/>
      <c r="H62" s="7"/>
      <c r="I62" s="7"/>
      <c r="J62" s="7"/>
    </row>
    <row r="63" spans="1:10">
      <c r="A63" s="7"/>
      <c r="B63" s="7"/>
      <c r="C63" s="181"/>
      <c r="D63" s="7"/>
      <c r="E63" s="7"/>
      <c r="F63" s="7"/>
      <c r="G63" s="7"/>
      <c r="H63" s="7"/>
      <c r="I63" s="7"/>
      <c r="J63" s="7"/>
    </row>
  </sheetData>
  <mergeCells count="18">
    <mergeCell ref="A19:B19"/>
    <mergeCell ref="A20:B21"/>
    <mergeCell ref="A1:B1"/>
    <mergeCell ref="A2:B3"/>
    <mergeCell ref="C2:D2"/>
    <mergeCell ref="E2:F2"/>
    <mergeCell ref="A17:B17"/>
    <mergeCell ref="E17:F17"/>
    <mergeCell ref="C20:D20"/>
    <mergeCell ref="E20:F20"/>
    <mergeCell ref="A47:B47"/>
    <mergeCell ref="E47:F47"/>
    <mergeCell ref="A33:B33"/>
    <mergeCell ref="E33:F33"/>
    <mergeCell ref="A35:B35"/>
    <mergeCell ref="A36:B37"/>
    <mergeCell ref="C36:D36"/>
    <mergeCell ref="E36:F36"/>
  </mergeCells>
  <phoneticPr fontId="1"/>
  <pageMargins left="0.75" right="0.75" top="1" bottom="0.64" header="0.51200000000000001" footer="0.51200000000000001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14"/>
    <pageSetUpPr fitToPage="1"/>
  </sheetPr>
  <dimension ref="A1:K59"/>
  <sheetViews>
    <sheetView zoomScaleNormal="100" zoomScaleSheetLayoutView="110" workbookViewId="0">
      <selection activeCell="F16" sqref="F16"/>
    </sheetView>
  </sheetViews>
  <sheetFormatPr defaultRowHeight="13.5"/>
  <cols>
    <col min="1" max="1" width="4.625" style="4" customWidth="1"/>
    <col min="2" max="2" width="6.25" style="4" customWidth="1"/>
    <col min="3" max="4" width="16.625" style="4" customWidth="1"/>
    <col min="5" max="6" width="14.625" style="4" customWidth="1"/>
    <col min="7" max="7" width="10.625" style="4" customWidth="1"/>
    <col min="8" max="9" width="13.375" style="4" customWidth="1"/>
    <col min="10" max="16384" width="9" style="4"/>
  </cols>
  <sheetData>
    <row r="1" spans="1:9" ht="15" customHeight="1">
      <c r="A1" s="124"/>
      <c r="B1" s="124"/>
      <c r="C1" s="124"/>
      <c r="D1" s="147"/>
      <c r="E1" s="158"/>
      <c r="F1" s="156"/>
      <c r="G1" s="158"/>
      <c r="H1" s="159"/>
      <c r="I1" s="111"/>
    </row>
    <row r="2" spans="1:9" ht="15" customHeight="1">
      <c r="A2" s="879" t="s">
        <v>115</v>
      </c>
      <c r="B2" s="879"/>
      <c r="C2" s="879"/>
      <c r="D2" s="879"/>
      <c r="E2" s="161"/>
      <c r="F2" s="161"/>
      <c r="G2" s="161"/>
      <c r="H2" s="161"/>
      <c r="I2" s="111"/>
    </row>
    <row r="3" spans="1:9" ht="15" customHeight="1" thickBot="1">
      <c r="A3" s="160"/>
      <c r="B3" s="160"/>
      <c r="C3" s="161"/>
      <c r="D3" s="161"/>
      <c r="E3" s="161"/>
      <c r="F3" s="130"/>
      <c r="G3" s="162"/>
      <c r="H3" s="163" t="s">
        <v>112</v>
      </c>
      <c r="I3" s="111"/>
    </row>
    <row r="4" spans="1:9" ht="15" customHeight="1">
      <c r="A4" s="824" t="s">
        <v>144</v>
      </c>
      <c r="B4" s="825"/>
      <c r="C4" s="874" t="s">
        <v>176</v>
      </c>
      <c r="D4" s="874" t="s">
        <v>177</v>
      </c>
      <c r="E4" s="874" t="s">
        <v>178</v>
      </c>
      <c r="F4" s="874" t="s">
        <v>179</v>
      </c>
      <c r="G4" s="136" t="s">
        <v>113</v>
      </c>
      <c r="H4" s="164" t="s">
        <v>114</v>
      </c>
      <c r="I4" s="111"/>
    </row>
    <row r="5" spans="1:9" ht="15" customHeight="1">
      <c r="A5" s="826"/>
      <c r="B5" s="827"/>
      <c r="C5" s="875"/>
      <c r="D5" s="875"/>
      <c r="E5" s="875"/>
      <c r="F5" s="875"/>
      <c r="G5" s="198" t="s">
        <v>148</v>
      </c>
      <c r="H5" s="144" t="s">
        <v>175</v>
      </c>
      <c r="I5" s="111"/>
    </row>
    <row r="6" spans="1:9" ht="15" customHeight="1">
      <c r="A6" s="880" t="s">
        <v>239</v>
      </c>
      <c r="B6" s="881"/>
      <c r="C6" s="193">
        <v>4634731.07</v>
      </c>
      <c r="D6" s="194">
        <v>258909.02</v>
      </c>
      <c r="E6" s="196">
        <v>77187</v>
      </c>
      <c r="F6" s="196">
        <v>4513471</v>
      </c>
      <c r="G6" s="195">
        <v>386100</v>
      </c>
      <c r="H6" s="197">
        <v>1739539</v>
      </c>
      <c r="I6" s="111"/>
    </row>
    <row r="7" spans="1:9" ht="15" customHeight="1">
      <c r="A7" s="872">
        <v>30</v>
      </c>
      <c r="B7" s="873"/>
      <c r="C7" s="193">
        <v>4661050.16</v>
      </c>
      <c r="D7" s="194">
        <v>255428.57</v>
      </c>
      <c r="E7" s="196">
        <v>71760</v>
      </c>
      <c r="F7" s="196">
        <v>4700655</v>
      </c>
      <c r="G7" s="195">
        <v>386100</v>
      </c>
      <c r="H7" s="197">
        <v>1739539</v>
      </c>
      <c r="I7" s="111"/>
    </row>
    <row r="8" spans="1:9" ht="15" customHeight="1">
      <c r="A8" s="872" t="s">
        <v>222</v>
      </c>
      <c r="B8" s="873"/>
      <c r="C8" s="193">
        <v>4729191.6100000003</v>
      </c>
      <c r="D8" s="194">
        <v>254169.09</v>
      </c>
      <c r="E8" s="196">
        <v>66380</v>
      </c>
      <c r="F8" s="196">
        <v>4789467</v>
      </c>
      <c r="G8" s="195">
        <v>386100</v>
      </c>
      <c r="H8" s="197">
        <v>1739539</v>
      </c>
      <c r="I8" s="111"/>
    </row>
    <row r="9" spans="1:9" ht="15" customHeight="1">
      <c r="A9" s="872">
        <v>2</v>
      </c>
      <c r="B9" s="873"/>
      <c r="C9" s="757">
        <v>4805150.28</v>
      </c>
      <c r="D9" s="758">
        <v>257909.47</v>
      </c>
      <c r="E9" s="759">
        <v>6160</v>
      </c>
      <c r="F9" s="760">
        <v>5561152</v>
      </c>
      <c r="G9" s="759">
        <v>382100</v>
      </c>
      <c r="H9" s="761">
        <v>1682839</v>
      </c>
      <c r="I9" s="111"/>
    </row>
    <row r="10" spans="1:9" ht="15" customHeight="1" thickBot="1">
      <c r="A10" s="876">
        <v>3</v>
      </c>
      <c r="B10" s="877"/>
      <c r="C10" s="762">
        <v>4799814.3899999997</v>
      </c>
      <c r="D10" s="763">
        <v>256983.64</v>
      </c>
      <c r="E10" s="764">
        <v>126200</v>
      </c>
      <c r="F10" s="765">
        <v>6450754</v>
      </c>
      <c r="G10" s="764">
        <v>382100</v>
      </c>
      <c r="H10" s="766">
        <v>1682839</v>
      </c>
      <c r="I10" s="111"/>
    </row>
    <row r="11" spans="1:9" ht="15" customHeight="1">
      <c r="A11" s="878" t="s">
        <v>195</v>
      </c>
      <c r="B11" s="878"/>
      <c r="C11" s="878"/>
      <c r="D11" s="878"/>
      <c r="E11" s="491"/>
      <c r="F11" s="491"/>
      <c r="G11" s="833" t="s">
        <v>180</v>
      </c>
      <c r="H11" s="833"/>
      <c r="I11" s="111"/>
    </row>
    <row r="12" spans="1:9" ht="15" customHeight="1">
      <c r="A12" s="165"/>
      <c r="B12" s="165"/>
      <c r="C12" s="165"/>
      <c r="D12" s="166"/>
      <c r="E12" s="166"/>
      <c r="F12" s="166"/>
      <c r="G12" s="166"/>
      <c r="H12" s="111"/>
      <c r="I12" s="111"/>
    </row>
    <row r="13" spans="1:9" ht="15" customHeight="1">
      <c r="A13" s="146"/>
      <c r="B13" s="146"/>
      <c r="C13" s="146"/>
      <c r="D13" s="146"/>
      <c r="E13" s="146"/>
      <c r="F13" s="146"/>
      <c r="G13" s="146"/>
      <c r="H13" s="146"/>
      <c r="I13" s="111"/>
    </row>
    <row r="14" spans="1:9" ht="15" customHeight="1">
      <c r="A14" s="146"/>
      <c r="B14" s="146"/>
      <c r="C14" s="146"/>
      <c r="D14" s="146"/>
      <c r="E14" s="146"/>
      <c r="F14" s="146"/>
      <c r="G14" s="146"/>
      <c r="H14" s="146"/>
      <c r="I14" s="111"/>
    </row>
    <row r="15" spans="1:9" ht="15" customHeight="1">
      <c r="A15" s="146"/>
      <c r="B15" s="146"/>
      <c r="C15" s="146"/>
      <c r="D15" s="146"/>
      <c r="E15" s="146"/>
      <c r="F15" s="146"/>
      <c r="G15" s="146"/>
      <c r="H15" s="146"/>
      <c r="I15" s="111"/>
    </row>
    <row r="16" spans="1:9" ht="15" customHeight="1">
      <c r="A16" s="146"/>
      <c r="B16" s="146"/>
      <c r="C16" s="146"/>
      <c r="D16" s="146"/>
      <c r="E16" s="146"/>
      <c r="F16" s="146"/>
      <c r="G16" s="146"/>
      <c r="H16" s="146"/>
      <c r="I16" s="111"/>
    </row>
    <row r="17" spans="1:9" ht="15" customHeight="1">
      <c r="A17" s="146"/>
      <c r="B17" s="146"/>
      <c r="C17" s="146"/>
      <c r="D17" s="146"/>
      <c r="E17" s="146"/>
      <c r="F17" s="146"/>
      <c r="G17" s="146"/>
      <c r="H17" s="146"/>
      <c r="I17" s="111"/>
    </row>
    <row r="18" spans="1:9" ht="15" customHeight="1">
      <c r="A18" s="146"/>
      <c r="B18" s="146"/>
      <c r="C18" s="146"/>
      <c r="D18" s="146"/>
      <c r="E18" s="146"/>
      <c r="F18" s="146"/>
      <c r="G18" s="146"/>
      <c r="H18" s="146"/>
      <c r="I18" s="111"/>
    </row>
    <row r="19" spans="1:9" ht="15" customHeight="1">
      <c r="A19" s="3"/>
      <c r="B19" s="3"/>
      <c r="C19" s="3"/>
      <c r="D19" s="3"/>
      <c r="E19" s="3"/>
      <c r="F19" s="3"/>
      <c r="G19" s="3"/>
      <c r="H19" s="3"/>
    </row>
    <row r="20" spans="1:9" ht="15" customHeight="1">
      <c r="A20" s="3"/>
      <c r="B20" s="3"/>
      <c r="C20" s="3"/>
      <c r="D20" s="3"/>
      <c r="E20" s="3"/>
      <c r="F20" s="3"/>
      <c r="G20" s="3"/>
      <c r="H20" s="3"/>
    </row>
    <row r="21" spans="1:9" ht="15" customHeight="1">
      <c r="A21" s="3"/>
      <c r="B21" s="3"/>
      <c r="C21" s="3"/>
      <c r="D21" s="3"/>
      <c r="E21" s="3"/>
      <c r="F21" s="3"/>
      <c r="G21" s="3"/>
      <c r="H21" s="3"/>
      <c r="I21" s="5"/>
    </row>
    <row r="22" spans="1:9" ht="15" customHeight="1">
      <c r="A22" s="3"/>
      <c r="B22" s="3"/>
      <c r="C22" s="3"/>
      <c r="D22" s="3"/>
      <c r="E22" s="3"/>
      <c r="F22" s="3"/>
      <c r="G22" s="3"/>
      <c r="H22" s="3"/>
      <c r="I22" s="5"/>
    </row>
    <row r="23" spans="1:9" ht="15" customHeight="1">
      <c r="A23" s="3"/>
      <c r="B23" s="3"/>
      <c r="C23" s="3"/>
      <c r="D23" s="3"/>
      <c r="E23" s="3"/>
      <c r="F23" s="3"/>
      <c r="G23" s="3"/>
      <c r="H23" s="3"/>
    </row>
    <row r="24" spans="1:9" ht="15" customHeight="1">
      <c r="A24" s="3"/>
      <c r="B24" s="3"/>
      <c r="C24" s="3"/>
      <c r="D24" s="3"/>
      <c r="E24" s="3"/>
      <c r="F24" s="3"/>
      <c r="G24" s="3"/>
      <c r="H24" s="3"/>
    </row>
    <row r="25" spans="1:9" ht="15" customHeight="1">
      <c r="A25" s="3"/>
      <c r="B25" s="3"/>
      <c r="C25" s="3"/>
      <c r="D25" s="3"/>
      <c r="E25" s="3"/>
      <c r="F25" s="3"/>
      <c r="G25" s="3"/>
      <c r="H25" s="3"/>
    </row>
    <row r="26" spans="1:9" ht="17.100000000000001" customHeight="1">
      <c r="A26" s="3"/>
      <c r="B26" s="3"/>
      <c r="C26" s="3"/>
      <c r="D26" s="3"/>
      <c r="E26" s="3"/>
      <c r="F26" s="3"/>
      <c r="G26" s="3"/>
      <c r="H26" s="3"/>
    </row>
    <row r="27" spans="1:9" ht="15" customHeight="1">
      <c r="A27" s="3"/>
      <c r="B27" s="3"/>
      <c r="C27" s="3"/>
      <c r="D27" s="3"/>
      <c r="E27" s="3"/>
      <c r="F27" s="3"/>
      <c r="G27" s="3"/>
      <c r="H27" s="3"/>
    </row>
    <row r="28" spans="1:9" ht="15" customHeight="1">
      <c r="A28" s="3"/>
      <c r="B28" s="3"/>
      <c r="C28" s="3"/>
      <c r="D28" s="3"/>
      <c r="E28" s="3"/>
      <c r="F28" s="3"/>
      <c r="G28" s="3"/>
      <c r="H28" s="3"/>
    </row>
    <row r="29" spans="1:9" ht="15" customHeight="1">
      <c r="A29" s="3"/>
      <c r="B29" s="3"/>
      <c r="C29" s="3"/>
      <c r="D29" s="3"/>
      <c r="E29" s="3"/>
      <c r="F29" s="3"/>
      <c r="G29" s="3"/>
      <c r="H29" s="3"/>
    </row>
    <row r="30" spans="1:9" ht="15" customHeight="1">
      <c r="A30" s="3"/>
      <c r="B30" s="3"/>
      <c r="C30" s="3"/>
      <c r="D30" s="3"/>
      <c r="E30" s="3"/>
      <c r="F30" s="3"/>
      <c r="G30" s="3"/>
      <c r="H30" s="3"/>
    </row>
    <row r="31" spans="1:9" ht="15" customHeight="1">
      <c r="A31" s="3"/>
      <c r="B31" s="3"/>
      <c r="C31" s="3"/>
      <c r="D31" s="3"/>
      <c r="E31" s="3"/>
      <c r="F31" s="3"/>
      <c r="G31" s="3"/>
      <c r="H31" s="3"/>
    </row>
    <row r="32" spans="1:9" ht="15" customHeight="1">
      <c r="A32" s="3"/>
      <c r="B32" s="3"/>
      <c r="C32" s="3"/>
      <c r="D32" s="3"/>
      <c r="E32" s="3"/>
      <c r="F32" s="3"/>
      <c r="G32" s="3"/>
      <c r="H32" s="3"/>
    </row>
    <row r="33" spans="1:11" ht="15" customHeight="1">
      <c r="A33" s="3"/>
      <c r="B33" s="3"/>
      <c r="C33" s="3"/>
      <c r="D33" s="3"/>
      <c r="E33" s="3"/>
      <c r="F33" s="3"/>
      <c r="G33" s="3"/>
      <c r="H33" s="3"/>
    </row>
    <row r="34" spans="1:11" ht="1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pans="1:11" ht="1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ht="1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ht="15" customHeight="1">
      <c r="I39" s="3"/>
      <c r="J39" s="3"/>
      <c r="K39" s="3"/>
    </row>
    <row r="40" spans="1:11" ht="15" customHeight="1">
      <c r="I40" s="3"/>
      <c r="J40" s="3"/>
      <c r="K40" s="3"/>
    </row>
    <row r="41" spans="1:11" ht="15" customHeight="1">
      <c r="I41" s="3"/>
      <c r="J41" s="3"/>
      <c r="K41" s="3"/>
    </row>
    <row r="42" spans="1:11" ht="15" customHeight="1">
      <c r="I42" s="3"/>
      <c r="J42" s="3"/>
      <c r="K42" s="3"/>
    </row>
    <row r="43" spans="1:11" ht="15" customHeight="1">
      <c r="I43" s="3"/>
      <c r="J43" s="3"/>
      <c r="K43" s="3"/>
    </row>
    <row r="44" spans="1:11" ht="15" customHeight="1">
      <c r="I44" s="3"/>
      <c r="J44" s="3"/>
      <c r="K44" s="3"/>
    </row>
    <row r="45" spans="1:11" ht="15" customHeight="1">
      <c r="I45" s="3"/>
      <c r="J45" s="3"/>
      <c r="K45" s="3"/>
    </row>
    <row r="46" spans="1:11" ht="15" customHeight="1">
      <c r="I46" s="3"/>
      <c r="J46" s="3"/>
      <c r="K46" s="3"/>
    </row>
    <row r="47" spans="1:11" ht="15" customHeight="1">
      <c r="I47" s="3"/>
      <c r="J47" s="3"/>
      <c r="K47" s="3"/>
    </row>
    <row r="48" spans="1:11" ht="15" customHeight="1">
      <c r="I48" s="3"/>
      <c r="J48" s="3"/>
      <c r="K48" s="3"/>
    </row>
    <row r="49" spans="9:11" ht="15" customHeight="1">
      <c r="I49" s="3"/>
      <c r="J49" s="3"/>
      <c r="K49" s="3"/>
    </row>
    <row r="50" spans="9:11" ht="15" customHeight="1">
      <c r="I50" s="3"/>
      <c r="J50" s="3"/>
      <c r="K50" s="3"/>
    </row>
    <row r="51" spans="9:11" ht="15" customHeight="1">
      <c r="I51" s="3"/>
      <c r="J51" s="3"/>
      <c r="K51" s="3"/>
    </row>
    <row r="52" spans="9:11" ht="15" customHeight="1">
      <c r="I52" s="3"/>
      <c r="J52" s="3"/>
      <c r="K52" s="3"/>
    </row>
    <row r="53" spans="9:11" ht="15" customHeight="1">
      <c r="I53" s="3"/>
      <c r="J53" s="3"/>
      <c r="K53" s="3"/>
    </row>
    <row r="54" spans="9:11">
      <c r="I54" s="3"/>
      <c r="J54" s="3"/>
      <c r="K54" s="3"/>
    </row>
    <row r="55" spans="9:11">
      <c r="I55" s="3"/>
      <c r="J55" s="3"/>
      <c r="K55" s="3"/>
    </row>
    <row r="56" spans="9:11">
      <c r="I56" s="3"/>
      <c r="J56" s="3"/>
      <c r="K56" s="3"/>
    </row>
    <row r="57" spans="9:11">
      <c r="I57" s="3"/>
      <c r="J57" s="3"/>
      <c r="K57" s="3"/>
    </row>
    <row r="58" spans="9:11">
      <c r="I58" s="3"/>
      <c r="J58" s="3"/>
      <c r="K58" s="3"/>
    </row>
    <row r="59" spans="9:11">
      <c r="I59" s="3"/>
      <c r="J59" s="3"/>
      <c r="K59" s="3"/>
    </row>
  </sheetData>
  <mergeCells count="13">
    <mergeCell ref="A11:D11"/>
    <mergeCell ref="G11:H11"/>
    <mergeCell ref="A2:D2"/>
    <mergeCell ref="A4:B5"/>
    <mergeCell ref="A6:B6"/>
    <mergeCell ref="A7:B7"/>
    <mergeCell ref="A8:B8"/>
    <mergeCell ref="A9:B9"/>
    <mergeCell ref="C4:C5"/>
    <mergeCell ref="D4:D5"/>
    <mergeCell ref="E4:E5"/>
    <mergeCell ref="F4:F5"/>
    <mergeCell ref="A10:B10"/>
  </mergeCells>
  <phoneticPr fontId="1"/>
  <pageMargins left="0.75" right="0.75" top="1" bottom="0.2" header="0.51200000000000001" footer="0.16"/>
  <pageSetup paperSize="9" scale="7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indexed="14"/>
    <pageSetUpPr fitToPage="1"/>
  </sheetPr>
  <dimension ref="A1:H76"/>
  <sheetViews>
    <sheetView view="pageBreakPreview" topLeftCell="A46" zoomScale="60" zoomScaleNormal="100" workbookViewId="0">
      <selection activeCell="O9" sqref="O9"/>
    </sheetView>
  </sheetViews>
  <sheetFormatPr defaultRowHeight="13.5"/>
  <cols>
    <col min="1" max="1" width="4.625" style="4" customWidth="1"/>
    <col min="2" max="2" width="26.875" style="4" customWidth="1"/>
    <col min="3" max="3" width="13.625" style="4" customWidth="1"/>
    <col min="4" max="4" width="8.625" style="4" customWidth="1"/>
    <col min="5" max="5" width="13.625" style="4" customWidth="1"/>
    <col min="6" max="6" width="11.75" style="4" customWidth="1"/>
    <col min="7" max="7" width="11.125" style="4" customWidth="1"/>
    <col min="8" max="16384" width="9" style="4"/>
  </cols>
  <sheetData>
    <row r="1" spans="1:8" ht="15" customHeight="1">
      <c r="A1" s="883" t="s">
        <v>116</v>
      </c>
      <c r="B1" s="883"/>
      <c r="C1" s="78"/>
      <c r="D1" s="79"/>
      <c r="E1" s="78"/>
      <c r="F1" s="79"/>
      <c r="G1" s="79"/>
      <c r="H1" s="58"/>
    </row>
    <row r="2" spans="1:8" ht="15" customHeight="1">
      <c r="A2" s="492"/>
      <c r="B2" s="492"/>
      <c r="C2" s="78"/>
      <c r="D2" s="79"/>
      <c r="E2" s="78"/>
      <c r="F2" s="79"/>
      <c r="G2" s="79"/>
      <c r="H2" s="58"/>
    </row>
    <row r="3" spans="1:8" ht="15" customHeight="1" thickBot="1">
      <c r="A3" s="882" t="s">
        <v>127</v>
      </c>
      <c r="B3" s="884"/>
      <c r="C3" s="56"/>
      <c r="D3" s="57"/>
      <c r="E3" s="56"/>
      <c r="F3" s="57"/>
      <c r="G3" s="493" t="s">
        <v>98</v>
      </c>
      <c r="H3" s="58"/>
    </row>
    <row r="4" spans="1:8" ht="15" customHeight="1">
      <c r="A4" s="792" t="s">
        <v>4</v>
      </c>
      <c r="B4" s="793"/>
      <c r="C4" s="795" t="s">
        <v>232</v>
      </c>
      <c r="D4" s="795"/>
      <c r="E4" s="819" t="s">
        <v>229</v>
      </c>
      <c r="F4" s="819"/>
      <c r="G4" s="820"/>
      <c r="H4" s="58"/>
    </row>
    <row r="5" spans="1:8" ht="15" customHeight="1">
      <c r="A5" s="794"/>
      <c r="B5" s="795"/>
      <c r="C5" s="60" t="s">
        <v>152</v>
      </c>
      <c r="D5" s="59" t="s">
        <v>6</v>
      </c>
      <c r="E5" s="691" t="s">
        <v>152</v>
      </c>
      <c r="F5" s="704" t="s">
        <v>6</v>
      </c>
      <c r="G5" s="692" t="s">
        <v>7</v>
      </c>
      <c r="H5" s="58"/>
    </row>
    <row r="6" spans="1:8" ht="15" customHeight="1">
      <c r="A6" s="61" t="s">
        <v>202</v>
      </c>
      <c r="B6" s="62" t="s">
        <v>99</v>
      </c>
      <c r="C6" s="263">
        <v>1599799</v>
      </c>
      <c r="D6" s="229">
        <v>95.772432871552439</v>
      </c>
      <c r="E6" s="705">
        <v>1641152</v>
      </c>
      <c r="F6" s="706">
        <v>96</v>
      </c>
      <c r="G6" s="707">
        <f>E6/C6*100-100</f>
        <v>2.5848872264578233</v>
      </c>
      <c r="H6" s="58"/>
    </row>
    <row r="7" spans="1:8" ht="15" customHeight="1">
      <c r="A7" s="61" t="s">
        <v>203</v>
      </c>
      <c r="B7" s="84" t="s">
        <v>100</v>
      </c>
      <c r="C7" s="263">
        <v>70584</v>
      </c>
      <c r="D7" s="229">
        <v>4.2255317085494219</v>
      </c>
      <c r="E7" s="705">
        <v>68731</v>
      </c>
      <c r="F7" s="706">
        <v>4</v>
      </c>
      <c r="G7" s="694">
        <f>E7/C7*100-100</f>
        <v>-2.6252408477841982</v>
      </c>
      <c r="H7" s="58"/>
    </row>
    <row r="8" spans="1:8" ht="15" customHeight="1">
      <c r="A8" s="73" t="s">
        <v>206</v>
      </c>
      <c r="B8" s="95" t="s">
        <v>172</v>
      </c>
      <c r="C8" s="231">
        <v>34</v>
      </c>
      <c r="D8" s="229">
        <v>2.0354198981451938E-3</v>
      </c>
      <c r="E8" s="708">
        <v>8</v>
      </c>
      <c r="F8" s="709">
        <v>0</v>
      </c>
      <c r="G8" s="710"/>
      <c r="H8" s="58"/>
    </row>
    <row r="9" spans="1:8" ht="15" customHeight="1">
      <c r="A9" s="61"/>
      <c r="B9" s="95" t="s">
        <v>101</v>
      </c>
      <c r="C9" s="232">
        <v>1670417</v>
      </c>
      <c r="D9" s="297">
        <v>100</v>
      </c>
      <c r="E9" s="711">
        <v>1709891</v>
      </c>
      <c r="F9" s="706">
        <v>100</v>
      </c>
      <c r="G9" s="707">
        <f>E9/C9*100-100</f>
        <v>2.3631225017465738</v>
      </c>
      <c r="H9" s="58"/>
    </row>
    <row r="10" spans="1:8" ht="15" customHeight="1">
      <c r="A10" s="69"/>
      <c r="B10" s="69"/>
      <c r="C10" s="58"/>
      <c r="D10" s="494"/>
      <c r="E10" s="233"/>
      <c r="F10" s="234"/>
      <c r="G10" s="234"/>
      <c r="H10" s="58"/>
    </row>
    <row r="11" spans="1:8" ht="15" customHeight="1">
      <c r="A11" s="61" t="s">
        <v>202</v>
      </c>
      <c r="B11" s="62" t="s">
        <v>102</v>
      </c>
      <c r="C11" s="235">
        <v>1453897</v>
      </c>
      <c r="D11" s="265">
        <v>96.813388628748285</v>
      </c>
      <c r="E11" s="713">
        <v>1451522</v>
      </c>
      <c r="F11" s="714">
        <v>97.7</v>
      </c>
      <c r="G11" s="715">
        <f>E11/C11*100-100</f>
        <v>-0.16335407528869439</v>
      </c>
      <c r="H11" s="58"/>
    </row>
    <row r="12" spans="1:8" ht="15" customHeight="1">
      <c r="A12" s="61" t="s">
        <v>203</v>
      </c>
      <c r="B12" s="62" t="s">
        <v>211</v>
      </c>
      <c r="C12" s="263">
        <v>47164</v>
      </c>
      <c r="D12" s="229">
        <v>3.1405984476797766</v>
      </c>
      <c r="E12" s="705">
        <v>33217</v>
      </c>
      <c r="F12" s="706">
        <v>2.2000000000000002</v>
      </c>
      <c r="G12" s="716">
        <f>E12/C12*100-100</f>
        <v>-29.571283182088038</v>
      </c>
      <c r="H12" s="58"/>
    </row>
    <row r="13" spans="1:8" ht="15" customHeight="1">
      <c r="A13" s="61" t="s">
        <v>10</v>
      </c>
      <c r="B13" s="95" t="s">
        <v>103</v>
      </c>
      <c r="C13" s="263">
        <v>691</v>
      </c>
      <c r="D13" s="229">
        <v>4.601292357193465E-2</v>
      </c>
      <c r="E13" s="705">
        <v>598</v>
      </c>
      <c r="F13" s="706">
        <v>0</v>
      </c>
      <c r="G13" s="702">
        <f>E13/C13*100-100</f>
        <v>-13.458755426917506</v>
      </c>
      <c r="H13" s="58"/>
    </row>
    <row r="14" spans="1:8" ht="15" customHeight="1" thickBot="1">
      <c r="A14" s="96"/>
      <c r="B14" s="75" t="s">
        <v>104</v>
      </c>
      <c r="C14" s="236">
        <v>1501752</v>
      </c>
      <c r="D14" s="237">
        <v>100</v>
      </c>
      <c r="E14" s="717">
        <v>1485337</v>
      </c>
      <c r="F14" s="718">
        <v>100</v>
      </c>
      <c r="G14" s="719">
        <f>E14/C14*100-100</f>
        <v>-1.0930566431741084</v>
      </c>
      <c r="H14" s="58"/>
    </row>
    <row r="15" spans="1:8" ht="15" customHeight="1">
      <c r="A15" s="61"/>
      <c r="B15" s="62"/>
      <c r="C15" s="495"/>
      <c r="D15" s="496"/>
      <c r="E15" s="238"/>
      <c r="F15" s="859" t="s">
        <v>129</v>
      </c>
      <c r="G15" s="859"/>
      <c r="H15" s="58"/>
    </row>
    <row r="16" spans="1:8" ht="15" customHeight="1" thickBot="1">
      <c r="A16" s="882" t="s">
        <v>128</v>
      </c>
      <c r="B16" s="882"/>
      <c r="C16" s="56"/>
      <c r="D16" s="57"/>
      <c r="E16" s="239"/>
      <c r="F16" s="240"/>
      <c r="G16" s="241" t="s">
        <v>98</v>
      </c>
      <c r="H16" s="58"/>
    </row>
    <row r="17" spans="1:8" ht="15" customHeight="1">
      <c r="A17" s="803" t="s">
        <v>4</v>
      </c>
      <c r="B17" s="868"/>
      <c r="C17" s="795" t="s">
        <v>232</v>
      </c>
      <c r="D17" s="795"/>
      <c r="E17" s="819" t="s">
        <v>229</v>
      </c>
      <c r="F17" s="819"/>
      <c r="G17" s="820"/>
      <c r="H17" s="58"/>
    </row>
    <row r="18" spans="1:8" ht="15" customHeight="1">
      <c r="A18" s="805"/>
      <c r="B18" s="798"/>
      <c r="C18" s="60" t="s">
        <v>152</v>
      </c>
      <c r="D18" s="59" t="s">
        <v>6</v>
      </c>
      <c r="E18" s="691" t="s">
        <v>152</v>
      </c>
      <c r="F18" s="704" t="s">
        <v>6</v>
      </c>
      <c r="G18" s="692" t="s">
        <v>7</v>
      </c>
      <c r="H18" s="58"/>
    </row>
    <row r="19" spans="1:8" ht="15" customHeight="1">
      <c r="A19" s="497" t="s">
        <v>202</v>
      </c>
      <c r="B19" s="498" t="s">
        <v>134</v>
      </c>
      <c r="C19" s="235">
        <v>140000</v>
      </c>
      <c r="D19" s="268">
        <v>90.96816114359973</v>
      </c>
      <c r="E19" s="713">
        <v>147000</v>
      </c>
      <c r="F19" s="720">
        <v>91.4</v>
      </c>
      <c r="G19" s="715">
        <f>E19/C19*100-100</f>
        <v>5</v>
      </c>
      <c r="H19" s="58"/>
    </row>
    <row r="20" spans="1:8" ht="15" customHeight="1">
      <c r="A20" s="61" t="s">
        <v>203</v>
      </c>
      <c r="B20" s="481" t="s">
        <v>149</v>
      </c>
      <c r="C20" s="242">
        <v>13900</v>
      </c>
      <c r="D20" s="266">
        <v>9.0318388564002596</v>
      </c>
      <c r="E20" s="721">
        <v>13900</v>
      </c>
      <c r="F20" s="722">
        <v>8.6</v>
      </c>
      <c r="G20" s="716">
        <f>E20/C20*100-100</f>
        <v>0</v>
      </c>
      <c r="H20" s="58"/>
    </row>
    <row r="21" spans="1:8" ht="15" customHeight="1">
      <c r="A21" s="73" t="s">
        <v>206</v>
      </c>
      <c r="B21" s="485" t="s">
        <v>212</v>
      </c>
      <c r="C21" s="231">
        <v>0</v>
      </c>
      <c r="D21" s="264">
        <v>0</v>
      </c>
      <c r="E21" s="708">
        <v>0</v>
      </c>
      <c r="F21" s="709">
        <v>0</v>
      </c>
      <c r="G21" s="710" t="s">
        <v>194</v>
      </c>
      <c r="H21" s="58"/>
    </row>
    <row r="22" spans="1:8" ht="15" customHeight="1">
      <c r="A22" s="61"/>
      <c r="B22" s="62" t="s">
        <v>101</v>
      </c>
      <c r="C22" s="232">
        <v>153900</v>
      </c>
      <c r="D22" s="243">
        <v>100</v>
      </c>
      <c r="E22" s="711">
        <v>160900</v>
      </c>
      <c r="F22" s="723">
        <v>100</v>
      </c>
      <c r="G22" s="698">
        <f>E22/C22*100-100</f>
        <v>4.5484080571799979</v>
      </c>
      <c r="H22" s="58"/>
    </row>
    <row r="23" spans="1:8" ht="15" customHeight="1">
      <c r="A23" s="69"/>
      <c r="B23" s="69"/>
      <c r="C23" s="499"/>
      <c r="D23" s="90"/>
      <c r="E23" s="245"/>
      <c r="F23" s="234"/>
      <c r="G23" s="234"/>
      <c r="H23" s="58"/>
    </row>
    <row r="24" spans="1:8" ht="15" customHeight="1">
      <c r="A24" s="61" t="s">
        <v>202</v>
      </c>
      <c r="B24" s="62" t="s">
        <v>105</v>
      </c>
      <c r="C24" s="267">
        <v>424449</v>
      </c>
      <c r="D24" s="265">
        <v>73.570914763617452</v>
      </c>
      <c r="E24" s="724">
        <v>637085</v>
      </c>
      <c r="F24" s="714">
        <v>80.2</v>
      </c>
      <c r="G24" s="715">
        <f>E24/C24*100-100</f>
        <v>50.096949221225628</v>
      </c>
      <c r="H24" s="58"/>
    </row>
    <row r="25" spans="1:8" ht="15" customHeight="1">
      <c r="A25" s="61" t="s">
        <v>203</v>
      </c>
      <c r="B25" s="95" t="s">
        <v>106</v>
      </c>
      <c r="C25" s="231">
        <v>152476</v>
      </c>
      <c r="D25" s="264">
        <v>26.429085236382544</v>
      </c>
      <c r="E25" s="708">
        <v>157556</v>
      </c>
      <c r="F25" s="709">
        <v>19.8</v>
      </c>
      <c r="G25" s="725">
        <f>E25/C25*100-100</f>
        <v>3.3316718696712968</v>
      </c>
      <c r="H25" s="58"/>
    </row>
    <row r="26" spans="1:8" ht="15" customHeight="1" thickBot="1">
      <c r="A26" s="96"/>
      <c r="B26" s="500" t="s">
        <v>104</v>
      </c>
      <c r="C26" s="246">
        <v>576925</v>
      </c>
      <c r="D26" s="229">
        <v>100</v>
      </c>
      <c r="E26" s="726">
        <v>794641</v>
      </c>
      <c r="F26" s="706">
        <v>100</v>
      </c>
      <c r="G26" s="719">
        <f>E26/C26*100-100</f>
        <v>37.737314208952625</v>
      </c>
      <c r="H26" s="58"/>
    </row>
    <row r="27" spans="1:8" ht="15" customHeight="1">
      <c r="A27" s="802" t="s">
        <v>124</v>
      </c>
      <c r="B27" s="802"/>
      <c r="C27" s="501"/>
      <c r="D27" s="502"/>
      <c r="E27" s="247"/>
      <c r="F27" s="859" t="s">
        <v>129</v>
      </c>
      <c r="G27" s="859"/>
      <c r="H27" s="58"/>
    </row>
    <row r="28" spans="1:8" ht="15" customHeight="1">
      <c r="A28" s="503"/>
      <c r="B28" s="503"/>
      <c r="C28" s="495"/>
      <c r="D28" s="79"/>
      <c r="E28" s="247"/>
      <c r="F28" s="248"/>
      <c r="G28" s="248"/>
      <c r="H28" s="58"/>
    </row>
    <row r="29" spans="1:8" ht="15" customHeight="1">
      <c r="A29" s="883" t="s">
        <v>174</v>
      </c>
      <c r="B29" s="883"/>
      <c r="C29" s="78"/>
      <c r="D29" s="79"/>
      <c r="E29" s="247"/>
      <c r="F29" s="248"/>
      <c r="G29" s="248"/>
      <c r="H29" s="58"/>
    </row>
    <row r="30" spans="1:8" ht="15" customHeight="1">
      <c r="A30" s="492"/>
      <c r="B30" s="492"/>
      <c r="C30" s="78"/>
      <c r="D30" s="79"/>
      <c r="E30" s="247"/>
      <c r="F30" s="248"/>
      <c r="G30" s="248"/>
      <c r="H30" s="58"/>
    </row>
    <row r="31" spans="1:8" ht="15" customHeight="1" thickBot="1">
      <c r="A31" s="882" t="s">
        <v>127</v>
      </c>
      <c r="B31" s="884"/>
      <c r="C31" s="56"/>
      <c r="D31" s="57"/>
      <c r="E31" s="239"/>
      <c r="F31" s="240"/>
      <c r="G31" s="241" t="s">
        <v>98</v>
      </c>
      <c r="H31" s="58"/>
    </row>
    <row r="32" spans="1:8" ht="15" customHeight="1">
      <c r="A32" s="792" t="s">
        <v>4</v>
      </c>
      <c r="B32" s="793"/>
      <c r="C32" s="795" t="s">
        <v>246</v>
      </c>
      <c r="D32" s="795"/>
      <c r="E32" s="819" t="s">
        <v>229</v>
      </c>
      <c r="F32" s="819"/>
      <c r="G32" s="820"/>
      <c r="H32" s="58"/>
    </row>
    <row r="33" spans="1:8" ht="15" customHeight="1">
      <c r="A33" s="794"/>
      <c r="B33" s="795"/>
      <c r="C33" s="262" t="s">
        <v>152</v>
      </c>
      <c r="D33" s="433" t="s">
        <v>6</v>
      </c>
      <c r="E33" s="691" t="s">
        <v>152</v>
      </c>
      <c r="F33" s="704" t="s">
        <v>6</v>
      </c>
      <c r="G33" s="692" t="s">
        <v>7</v>
      </c>
      <c r="H33" s="58"/>
    </row>
    <row r="34" spans="1:8" ht="15" customHeight="1">
      <c r="A34" s="61" t="s">
        <v>202</v>
      </c>
      <c r="B34" s="62" t="s">
        <v>99</v>
      </c>
      <c r="C34" s="267">
        <v>1715665</v>
      </c>
      <c r="D34" s="265">
        <v>62.640658658585565</v>
      </c>
      <c r="E34" s="724">
        <v>1731500</v>
      </c>
      <c r="F34" s="714">
        <v>62.9</v>
      </c>
      <c r="G34" s="727">
        <f>E34/C34*100-100</f>
        <v>0.92296573048933794</v>
      </c>
      <c r="H34" s="58"/>
    </row>
    <row r="35" spans="1:8" ht="15" customHeight="1">
      <c r="A35" s="61" t="s">
        <v>203</v>
      </c>
      <c r="B35" s="62" t="s">
        <v>100</v>
      </c>
      <c r="C35" s="263">
        <v>1022255</v>
      </c>
      <c r="D35" s="229">
        <v>37.323560553506887</v>
      </c>
      <c r="E35" s="705">
        <v>1022830</v>
      </c>
      <c r="F35" s="706">
        <v>37.1</v>
      </c>
      <c r="G35" s="696">
        <f>E35/C35*100-100</f>
        <v>5.6248196389361738E-2</v>
      </c>
      <c r="H35" s="58"/>
    </row>
    <row r="36" spans="1:8" ht="15" customHeight="1">
      <c r="A36" s="73" t="s">
        <v>10</v>
      </c>
      <c r="B36" s="104" t="s">
        <v>133</v>
      </c>
      <c r="C36" s="232">
        <v>980</v>
      </c>
      <c r="D36" s="243">
        <v>3.578078790755413E-2</v>
      </c>
      <c r="E36" s="711">
        <v>557</v>
      </c>
      <c r="F36" s="723">
        <v>0</v>
      </c>
      <c r="G36" s="710">
        <f>E36/C36*100-100</f>
        <v>-43.163265306122447</v>
      </c>
      <c r="H36" s="58"/>
    </row>
    <row r="37" spans="1:8" ht="15" customHeight="1">
      <c r="A37" s="61"/>
      <c r="B37" s="62" t="s">
        <v>101</v>
      </c>
      <c r="C37" s="232">
        <v>2738900</v>
      </c>
      <c r="D37" s="243">
        <v>100</v>
      </c>
      <c r="E37" s="711">
        <v>2754887</v>
      </c>
      <c r="F37" s="723">
        <v>100</v>
      </c>
      <c r="G37" s="698">
        <f>E37/C37*100-100</f>
        <v>0.58370148599802008</v>
      </c>
      <c r="H37" s="58"/>
    </row>
    <row r="38" spans="1:8" ht="15" customHeight="1">
      <c r="A38" s="69"/>
      <c r="B38" s="69"/>
      <c r="C38" s="70"/>
      <c r="D38" s="494"/>
      <c r="E38" s="728"/>
      <c r="F38" s="712"/>
      <c r="G38" s="712"/>
      <c r="H38" s="58"/>
    </row>
    <row r="39" spans="1:8" ht="15" customHeight="1">
      <c r="A39" s="61" t="s">
        <v>202</v>
      </c>
      <c r="B39" s="62" t="s">
        <v>102</v>
      </c>
      <c r="C39" s="267">
        <v>2403525</v>
      </c>
      <c r="D39" s="265">
        <v>93.083036098105055</v>
      </c>
      <c r="E39" s="724">
        <v>2296727</v>
      </c>
      <c r="F39" s="714">
        <v>91.9</v>
      </c>
      <c r="G39" s="715">
        <f>E39/C39*100-100</f>
        <v>-4.4433904369623747</v>
      </c>
      <c r="H39" s="58"/>
    </row>
    <row r="40" spans="1:8" ht="15" customHeight="1">
      <c r="A40" s="61" t="s">
        <v>203</v>
      </c>
      <c r="B40" s="62" t="s">
        <v>211</v>
      </c>
      <c r="C40" s="263">
        <v>178136</v>
      </c>
      <c r="D40" s="229">
        <v>6.898800602603278</v>
      </c>
      <c r="E40" s="705">
        <v>203328</v>
      </c>
      <c r="F40" s="706">
        <v>8.1</v>
      </c>
      <c r="G40" s="716">
        <f>E40/C40*100-100</f>
        <v>14.142003862217621</v>
      </c>
      <c r="H40" s="58"/>
    </row>
    <row r="41" spans="1:8" ht="15" customHeight="1">
      <c r="A41" s="73" t="s">
        <v>10</v>
      </c>
      <c r="B41" s="104" t="s">
        <v>103</v>
      </c>
      <c r="C41" s="232">
        <v>469</v>
      </c>
      <c r="D41" s="243">
        <v>1.8163299291670057E-2</v>
      </c>
      <c r="E41" s="711">
        <v>298</v>
      </c>
      <c r="F41" s="723">
        <v>0</v>
      </c>
      <c r="G41" s="725">
        <f>E41/C41*100-100</f>
        <v>-36.460554371002132</v>
      </c>
      <c r="H41" s="58"/>
    </row>
    <row r="42" spans="1:8" ht="15" customHeight="1" thickBot="1">
      <c r="A42" s="74"/>
      <c r="B42" s="107" t="s">
        <v>104</v>
      </c>
      <c r="C42" s="236">
        <v>2582130</v>
      </c>
      <c r="D42" s="243">
        <v>100</v>
      </c>
      <c r="E42" s="717">
        <v>2500353</v>
      </c>
      <c r="F42" s="723">
        <v>100</v>
      </c>
      <c r="G42" s="729">
        <f>E42/C42*100-100</f>
        <v>-3.1670365163643908</v>
      </c>
      <c r="H42" s="58"/>
    </row>
    <row r="43" spans="1:8" ht="15" customHeight="1">
      <c r="A43" s="61"/>
      <c r="B43" s="62"/>
      <c r="C43" s="495"/>
      <c r="D43" s="504"/>
      <c r="E43" s="247"/>
      <c r="F43" s="859" t="s">
        <v>129</v>
      </c>
      <c r="G43" s="859"/>
      <c r="H43" s="58"/>
    </row>
    <row r="44" spans="1:8" ht="14.25" thickBot="1">
      <c r="A44" s="882" t="s">
        <v>128</v>
      </c>
      <c r="B44" s="882"/>
      <c r="C44" s="56"/>
      <c r="D44" s="57"/>
      <c r="E44" s="239"/>
      <c r="F44" s="240"/>
      <c r="G44" s="241" t="s">
        <v>98</v>
      </c>
      <c r="H44" s="58"/>
    </row>
    <row r="45" spans="1:8">
      <c r="A45" s="803" t="s">
        <v>4</v>
      </c>
      <c r="B45" s="868"/>
      <c r="C45" s="795" t="s">
        <v>246</v>
      </c>
      <c r="D45" s="795"/>
      <c r="E45" s="819" t="s">
        <v>196</v>
      </c>
      <c r="F45" s="819"/>
      <c r="G45" s="820"/>
      <c r="H45" s="58"/>
    </row>
    <row r="46" spans="1:8">
      <c r="A46" s="805"/>
      <c r="B46" s="798"/>
      <c r="C46" s="262" t="s">
        <v>152</v>
      </c>
      <c r="D46" s="433" t="s">
        <v>6</v>
      </c>
      <c r="E46" s="691" t="s">
        <v>152</v>
      </c>
      <c r="F46" s="704" t="s">
        <v>6</v>
      </c>
      <c r="G46" s="692" t="s">
        <v>7</v>
      </c>
      <c r="H46" s="58"/>
    </row>
    <row r="47" spans="1:8">
      <c r="A47" s="61" t="s">
        <v>202</v>
      </c>
      <c r="B47" s="62" t="s">
        <v>134</v>
      </c>
      <c r="C47" s="267">
        <v>706100</v>
      </c>
      <c r="D47" s="265">
        <v>56.826549853406661</v>
      </c>
      <c r="E47" s="724">
        <v>878600</v>
      </c>
      <c r="F47" s="714">
        <v>57.2</v>
      </c>
      <c r="G47" s="727">
        <f>E47/C47*100-100</f>
        <v>24.429967426710107</v>
      </c>
      <c r="H47" s="58"/>
    </row>
    <row r="48" spans="1:8">
      <c r="A48" s="61" t="s">
        <v>71</v>
      </c>
      <c r="B48" s="62" t="s">
        <v>135</v>
      </c>
      <c r="C48" s="263">
        <v>417163</v>
      </c>
      <c r="D48" s="229">
        <v>33.573054831463928</v>
      </c>
      <c r="E48" s="705">
        <v>547193</v>
      </c>
      <c r="F48" s="706">
        <v>35.6</v>
      </c>
      <c r="G48" s="696">
        <f>E48/C48*100-100</f>
        <v>31.170070212363044</v>
      </c>
      <c r="H48" s="58"/>
    </row>
    <row r="49" spans="1:8">
      <c r="A49" s="61" t="s">
        <v>10</v>
      </c>
      <c r="B49" s="62" t="s">
        <v>136</v>
      </c>
      <c r="C49" s="263">
        <v>110728</v>
      </c>
      <c r="D49" s="229">
        <v>8.9113301404447132</v>
      </c>
      <c r="E49" s="705">
        <v>109534</v>
      </c>
      <c r="F49" s="706">
        <v>7.1</v>
      </c>
      <c r="G49" s="696">
        <f>E49/C49*100-100</f>
        <v>-1.0783180406040032</v>
      </c>
      <c r="H49" s="58"/>
    </row>
    <row r="50" spans="1:8">
      <c r="A50" s="61" t="s">
        <v>12</v>
      </c>
      <c r="B50" s="62" t="s">
        <v>137</v>
      </c>
      <c r="C50" s="263">
        <v>7432</v>
      </c>
      <c r="D50" s="229">
        <v>0.59812337984778119</v>
      </c>
      <c r="E50" s="705">
        <v>0</v>
      </c>
      <c r="F50" s="706">
        <v>0</v>
      </c>
      <c r="G50" s="696">
        <f>E50/C50*100-100</f>
        <v>-100</v>
      </c>
      <c r="H50" s="58"/>
    </row>
    <row r="51" spans="1:8">
      <c r="A51" s="61" t="s">
        <v>14</v>
      </c>
      <c r="B51" s="62" t="s">
        <v>138</v>
      </c>
      <c r="C51" s="263">
        <v>1068</v>
      </c>
      <c r="D51" s="229">
        <v>8.5952068040558438E-2</v>
      </c>
      <c r="E51" s="705">
        <v>635</v>
      </c>
      <c r="F51" s="706">
        <v>0</v>
      </c>
      <c r="G51" s="696">
        <f>E51/C51*100-100</f>
        <v>-40.543071161048694</v>
      </c>
      <c r="H51" s="58"/>
    </row>
    <row r="52" spans="1:8">
      <c r="A52" s="61" t="s">
        <v>16</v>
      </c>
      <c r="B52" s="62" t="s">
        <v>153</v>
      </c>
      <c r="C52" s="242" t="s">
        <v>147</v>
      </c>
      <c r="D52" s="266" t="s">
        <v>147</v>
      </c>
      <c r="E52" s="721" t="s">
        <v>194</v>
      </c>
      <c r="F52" s="722" t="s">
        <v>194</v>
      </c>
      <c r="G52" s="696" t="s">
        <v>194</v>
      </c>
      <c r="H52" s="58"/>
    </row>
    <row r="53" spans="1:8">
      <c r="A53" s="61" t="s">
        <v>18</v>
      </c>
      <c r="B53" s="62" t="s">
        <v>139</v>
      </c>
      <c r="C53" s="263">
        <v>62</v>
      </c>
      <c r="D53" s="229">
        <v>4.9897267963620066E-3</v>
      </c>
      <c r="E53" s="705">
        <v>22</v>
      </c>
      <c r="F53" s="706">
        <v>0</v>
      </c>
      <c r="G53" s="696">
        <f>E53/C53*100-100</f>
        <v>-64.516129032258064</v>
      </c>
      <c r="H53" s="58"/>
    </row>
    <row r="54" spans="1:8">
      <c r="A54" s="61" t="s">
        <v>213</v>
      </c>
      <c r="B54" s="62" t="s">
        <v>146</v>
      </c>
      <c r="C54" s="242" t="s">
        <v>147</v>
      </c>
      <c r="D54" s="266" t="s">
        <v>147</v>
      </c>
      <c r="E54" s="721" t="s">
        <v>194</v>
      </c>
      <c r="F54" s="722" t="s">
        <v>194</v>
      </c>
      <c r="G54" s="716" t="s">
        <v>194</v>
      </c>
      <c r="H54" s="58"/>
    </row>
    <row r="55" spans="1:8">
      <c r="A55" s="73" t="s">
        <v>22</v>
      </c>
      <c r="B55" s="104" t="s">
        <v>214</v>
      </c>
      <c r="C55" s="231">
        <v>0</v>
      </c>
      <c r="D55" s="229">
        <v>0</v>
      </c>
      <c r="E55" s="708">
        <v>0</v>
      </c>
      <c r="F55" s="706">
        <v>0</v>
      </c>
      <c r="G55" s="725" t="s">
        <v>194</v>
      </c>
      <c r="H55" s="58"/>
    </row>
    <row r="56" spans="1:8">
      <c r="A56" s="66"/>
      <c r="B56" s="102" t="s">
        <v>101</v>
      </c>
      <c r="C56" s="232">
        <v>1242553</v>
      </c>
      <c r="D56" s="297">
        <v>100</v>
      </c>
      <c r="E56" s="730">
        <v>1535984</v>
      </c>
      <c r="F56" s="731">
        <v>100</v>
      </c>
      <c r="G56" s="732">
        <f>E56/C56*100-100</f>
        <v>23.615169735214508</v>
      </c>
      <c r="H56" s="58"/>
    </row>
    <row r="57" spans="1:8">
      <c r="A57" s="83"/>
      <c r="B57" s="83"/>
      <c r="C57" s="250"/>
      <c r="D57" s="251"/>
      <c r="E57" s="250"/>
      <c r="F57" s="251"/>
      <c r="G57" s="251"/>
      <c r="H57" s="58"/>
    </row>
    <row r="58" spans="1:8">
      <c r="A58" s="61" t="s">
        <v>202</v>
      </c>
      <c r="B58" s="62" t="s">
        <v>105</v>
      </c>
      <c r="C58" s="267">
        <v>1156926</v>
      </c>
      <c r="D58" s="265">
        <v>53.868313581131012</v>
      </c>
      <c r="E58" s="724">
        <v>1492926</v>
      </c>
      <c r="F58" s="714">
        <v>60.6</v>
      </c>
      <c r="G58" s="715">
        <f>E58/C58*100-100</f>
        <v>29.042479812883471</v>
      </c>
      <c r="H58" s="58"/>
    </row>
    <row r="59" spans="1:8">
      <c r="A59" s="61" t="s">
        <v>203</v>
      </c>
      <c r="B59" s="62" t="s">
        <v>106</v>
      </c>
      <c r="C59" s="263">
        <v>990705</v>
      </c>
      <c r="D59" s="229">
        <v>46.128799600315318</v>
      </c>
      <c r="E59" s="705">
        <v>968927</v>
      </c>
      <c r="F59" s="706">
        <v>39.4</v>
      </c>
      <c r="G59" s="716">
        <f>E59/C59*100-100</f>
        <v>-2.1982325717544597</v>
      </c>
      <c r="H59" s="58"/>
    </row>
    <row r="60" spans="1:8">
      <c r="A60" s="61" t="s">
        <v>10</v>
      </c>
      <c r="B60" s="62" t="s">
        <v>140</v>
      </c>
      <c r="C60" s="263">
        <v>62</v>
      </c>
      <c r="D60" s="229">
        <v>2.8868185536759677E-3</v>
      </c>
      <c r="E60" s="705">
        <v>22</v>
      </c>
      <c r="F60" s="706">
        <v>0</v>
      </c>
      <c r="G60" s="716">
        <f>E60/C60*100-100</f>
        <v>-64.516129032258064</v>
      </c>
      <c r="H60" s="58"/>
    </row>
    <row r="61" spans="1:8">
      <c r="A61" s="73" t="s">
        <v>12</v>
      </c>
      <c r="B61" s="104" t="s">
        <v>141</v>
      </c>
      <c r="C61" s="231">
        <v>0</v>
      </c>
      <c r="D61" s="264">
        <v>0</v>
      </c>
      <c r="E61" s="708">
        <v>0</v>
      </c>
      <c r="F61" s="709">
        <v>0</v>
      </c>
      <c r="G61" s="725" t="s">
        <v>194</v>
      </c>
      <c r="H61" s="58"/>
    </row>
    <row r="62" spans="1:8" ht="14.25" thickBot="1">
      <c r="A62" s="74"/>
      <c r="B62" s="500" t="s">
        <v>104</v>
      </c>
      <c r="C62" s="246">
        <v>2147693</v>
      </c>
      <c r="D62" s="237">
        <v>100</v>
      </c>
      <c r="E62" s="717">
        <v>2461875</v>
      </c>
      <c r="F62" s="718">
        <v>100</v>
      </c>
      <c r="G62" s="729">
        <f>E62/C62*100-100</f>
        <v>14.628813335984248</v>
      </c>
      <c r="H62" s="58"/>
    </row>
    <row r="63" spans="1:8">
      <c r="A63" s="802" t="s">
        <v>124</v>
      </c>
      <c r="B63" s="802"/>
      <c r="C63" s="790"/>
      <c r="D63" s="790"/>
      <c r="E63" s="78"/>
      <c r="F63" s="790" t="s">
        <v>129</v>
      </c>
      <c r="G63" s="790"/>
      <c r="H63" s="58"/>
    </row>
    <row r="64" spans="1:8">
      <c r="A64" s="503"/>
      <c r="B64" s="58"/>
      <c r="C64" s="58"/>
      <c r="D64" s="58"/>
      <c r="E64" s="58"/>
      <c r="F64" s="58"/>
      <c r="G64" s="58"/>
      <c r="H64" s="58"/>
    </row>
    <row r="65" spans="1:8">
      <c r="A65" s="58"/>
      <c r="B65" s="58"/>
      <c r="C65" s="58"/>
      <c r="D65" s="58"/>
      <c r="E65" s="58"/>
      <c r="F65" s="505"/>
      <c r="G65" s="58"/>
      <c r="H65" s="58"/>
    </row>
    <row r="66" spans="1:8">
      <c r="A66" s="58"/>
      <c r="B66" s="58"/>
      <c r="C66" s="58"/>
      <c r="D66" s="58"/>
      <c r="E66" s="58"/>
      <c r="F66" s="58"/>
      <c r="G66" s="58"/>
      <c r="H66" s="58"/>
    </row>
    <row r="67" spans="1:8">
      <c r="A67" s="58"/>
      <c r="B67" s="58"/>
      <c r="C67" s="58"/>
      <c r="D67" s="58"/>
      <c r="E67" s="58"/>
      <c r="F67" s="58"/>
      <c r="G67" s="58"/>
      <c r="H67" s="58"/>
    </row>
    <row r="68" spans="1:8">
      <c r="A68" s="58"/>
      <c r="B68" s="58"/>
      <c r="C68" s="58"/>
      <c r="D68" s="58"/>
      <c r="E68" s="58"/>
      <c r="F68" s="58"/>
      <c r="G68" s="58"/>
      <c r="H68" s="58"/>
    </row>
    <row r="69" spans="1:8">
      <c r="A69" s="58"/>
      <c r="B69" s="58"/>
      <c r="C69" s="58"/>
      <c r="D69" s="58"/>
      <c r="E69" s="58"/>
      <c r="F69" s="58"/>
      <c r="G69" s="58"/>
      <c r="H69" s="58"/>
    </row>
    <row r="70" spans="1:8">
      <c r="A70" s="58"/>
      <c r="B70" s="58"/>
      <c r="C70" s="58"/>
      <c r="D70" s="58"/>
      <c r="E70" s="58"/>
      <c r="F70" s="58"/>
      <c r="G70" s="58"/>
      <c r="H70" s="58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</sheetData>
  <mergeCells count="25">
    <mergeCell ref="E32:G32"/>
    <mergeCell ref="F43:G43"/>
    <mergeCell ref="A44:B44"/>
    <mergeCell ref="A17:B18"/>
    <mergeCell ref="C17:D17"/>
    <mergeCell ref="E17:G17"/>
    <mergeCell ref="A27:B27"/>
    <mergeCell ref="F27:G27"/>
    <mergeCell ref="A63:B63"/>
    <mergeCell ref="C63:D63"/>
    <mergeCell ref="F63:G63"/>
    <mergeCell ref="A29:B29"/>
    <mergeCell ref="A31:B31"/>
    <mergeCell ref="A45:B46"/>
    <mergeCell ref="C45:D45"/>
    <mergeCell ref="E45:G45"/>
    <mergeCell ref="A32:B33"/>
    <mergeCell ref="C32:D32"/>
    <mergeCell ref="A16:B16"/>
    <mergeCell ref="A1:B1"/>
    <mergeCell ref="A3:B3"/>
    <mergeCell ref="A4:B5"/>
    <mergeCell ref="C4:D4"/>
    <mergeCell ref="E4:G4"/>
    <mergeCell ref="F15:G15"/>
  </mergeCells>
  <phoneticPr fontId="1"/>
  <pageMargins left="0.75" right="0.32" top="1" bottom="0.16" header="0.51200000000000001" footer="0.16"/>
  <pageSetup paperSize="9" scale="90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33CC"/>
  </sheetPr>
  <dimension ref="A1:J66"/>
  <sheetViews>
    <sheetView view="pageBreakPreview" zoomScale="115" zoomScaleNormal="85" zoomScaleSheetLayoutView="115" workbookViewId="0">
      <selection activeCell="I5" sqref="I5:I6"/>
    </sheetView>
  </sheetViews>
  <sheetFormatPr defaultRowHeight="13.5"/>
  <cols>
    <col min="1" max="1" width="4.625" style="4" customWidth="1"/>
    <col min="2" max="2" width="6.25" style="4" customWidth="1"/>
    <col min="3" max="9" width="8.625" style="4" customWidth="1"/>
    <col min="10" max="10" width="11.75" style="4" bestFit="1" customWidth="1"/>
    <col min="11" max="11" width="11" style="4" bestFit="1" customWidth="1"/>
    <col min="12" max="16384" width="9" style="4"/>
  </cols>
  <sheetData>
    <row r="1" spans="1:10" ht="15" customHeight="1">
      <c r="A1" s="773" t="s">
        <v>155</v>
      </c>
      <c r="B1" s="773"/>
      <c r="C1" s="773"/>
      <c r="D1" s="773"/>
      <c r="E1" s="773"/>
      <c r="F1" s="773"/>
      <c r="G1" s="773"/>
      <c r="H1" s="773"/>
      <c r="I1" s="773"/>
      <c r="J1" s="773"/>
    </row>
    <row r="2" spans="1:10" ht="15" customHeight="1">
      <c r="A2" s="437"/>
      <c r="B2" s="437"/>
      <c r="C2" s="437"/>
      <c r="D2" s="437"/>
      <c r="E2" s="437"/>
      <c r="F2" s="437"/>
      <c r="G2" s="437"/>
      <c r="H2" s="10"/>
      <c r="I2" s="7"/>
    </row>
    <row r="3" spans="1:10" ht="15" customHeight="1">
      <c r="A3" s="506" t="s">
        <v>156</v>
      </c>
      <c r="B3" s="506"/>
      <c r="C3" s="506"/>
      <c r="D3" s="506"/>
      <c r="E3" s="160"/>
      <c r="F3" s="160"/>
      <c r="G3" s="161"/>
    </row>
    <row r="4" spans="1:10" ht="15" customHeight="1" thickBot="1">
      <c r="A4" s="160"/>
      <c r="B4" s="160"/>
      <c r="C4" s="161"/>
      <c r="D4" s="161"/>
      <c r="E4" s="161"/>
      <c r="F4" s="161"/>
      <c r="G4" s="887" t="s">
        <v>164</v>
      </c>
      <c r="H4" s="887"/>
      <c r="I4" s="114"/>
    </row>
    <row r="5" spans="1:10" ht="20.100000000000001" customHeight="1">
      <c r="A5" s="824" t="s">
        <v>144</v>
      </c>
      <c r="B5" s="825"/>
      <c r="C5" s="900" t="s">
        <v>166</v>
      </c>
      <c r="D5" s="825"/>
      <c r="E5" s="900" t="s">
        <v>173</v>
      </c>
      <c r="F5" s="825"/>
      <c r="G5" s="900" t="s">
        <v>163</v>
      </c>
      <c r="H5" s="824"/>
      <c r="I5" s="872"/>
    </row>
    <row r="6" spans="1:10" ht="20.100000000000001" customHeight="1">
      <c r="A6" s="826"/>
      <c r="B6" s="827"/>
      <c r="C6" s="112" t="s">
        <v>160</v>
      </c>
      <c r="D6" s="507" t="s">
        <v>161</v>
      </c>
      <c r="E6" s="112" t="s">
        <v>160</v>
      </c>
      <c r="F6" s="112" t="s">
        <v>161</v>
      </c>
      <c r="G6" s="921"/>
      <c r="H6" s="826"/>
      <c r="I6" s="872"/>
    </row>
    <row r="7" spans="1:10" s="357" customFormat="1" ht="17.100000000000001" customHeight="1">
      <c r="A7" s="890" t="s">
        <v>217</v>
      </c>
      <c r="B7" s="891"/>
      <c r="C7" s="515">
        <v>7</v>
      </c>
      <c r="D7" s="516">
        <v>6920</v>
      </c>
      <c r="E7" s="515">
        <v>12</v>
      </c>
      <c r="F7" s="516">
        <v>5</v>
      </c>
      <c r="G7" s="892">
        <v>107113322</v>
      </c>
      <c r="H7" s="893"/>
      <c r="I7" s="436"/>
    </row>
    <row r="8" spans="1:10" s="357" customFormat="1" ht="17.100000000000001" customHeight="1">
      <c r="A8" s="898">
        <v>29</v>
      </c>
      <c r="B8" s="899"/>
      <c r="C8" s="515">
        <v>13</v>
      </c>
      <c r="D8" s="283">
        <v>16018</v>
      </c>
      <c r="E8" s="515">
        <v>11</v>
      </c>
      <c r="F8" s="516">
        <v>4</v>
      </c>
      <c r="G8" s="894">
        <v>216224122</v>
      </c>
      <c r="H8" s="895"/>
      <c r="I8" s="436"/>
    </row>
    <row r="9" spans="1:10" s="357" customFormat="1" ht="17.100000000000001" customHeight="1">
      <c r="A9" s="898">
        <v>30</v>
      </c>
      <c r="B9" s="899"/>
      <c r="C9" s="515">
        <v>9</v>
      </c>
      <c r="D9" s="516">
        <v>26189</v>
      </c>
      <c r="E9" s="515">
        <v>11</v>
      </c>
      <c r="F9" s="516">
        <v>6</v>
      </c>
      <c r="G9" s="909">
        <v>341230800</v>
      </c>
      <c r="H9" s="910"/>
      <c r="I9" s="436"/>
    </row>
    <row r="10" spans="1:10" s="357" customFormat="1" ht="17.100000000000001" customHeight="1">
      <c r="A10" s="905" t="s">
        <v>222</v>
      </c>
      <c r="B10" s="906"/>
      <c r="C10" s="515">
        <v>11</v>
      </c>
      <c r="D10" s="516">
        <v>41445</v>
      </c>
      <c r="E10" s="515">
        <v>9</v>
      </c>
      <c r="F10" s="516">
        <v>4</v>
      </c>
      <c r="G10" s="909">
        <v>784953200</v>
      </c>
      <c r="H10" s="910"/>
      <c r="I10" s="436"/>
    </row>
    <row r="11" spans="1:10" s="357" customFormat="1" ht="17.100000000000001" customHeight="1" thickBot="1">
      <c r="A11" s="907">
        <v>2</v>
      </c>
      <c r="B11" s="908"/>
      <c r="C11" s="749">
        <v>16</v>
      </c>
      <c r="D11" s="733">
        <v>52948</v>
      </c>
      <c r="E11" s="749">
        <v>13</v>
      </c>
      <c r="F11" s="733">
        <v>6</v>
      </c>
      <c r="G11" s="922">
        <v>1175749800</v>
      </c>
      <c r="H11" s="923"/>
      <c r="I11" s="436"/>
    </row>
    <row r="12" spans="1:10" ht="15" customHeight="1">
      <c r="A12" s="878" t="s">
        <v>183</v>
      </c>
      <c r="B12" s="878"/>
      <c r="C12" s="878"/>
      <c r="D12" s="878"/>
      <c r="E12" s="924"/>
      <c r="F12" s="924"/>
      <c r="G12" s="924"/>
      <c r="H12" s="924"/>
    </row>
    <row r="13" spans="1:10" ht="15" customHeight="1">
      <c r="A13" s="257" t="s">
        <v>220</v>
      </c>
      <c r="B13" s="165"/>
      <c r="C13" s="165"/>
      <c r="D13" s="166"/>
      <c r="E13" s="166"/>
      <c r="F13" s="166"/>
      <c r="G13" s="166"/>
    </row>
    <row r="14" spans="1:10" ht="15" customHeight="1">
      <c r="A14" s="745" t="s">
        <v>252</v>
      </c>
      <c r="B14" s="746"/>
      <c r="C14" s="746"/>
      <c r="D14" s="746"/>
      <c r="E14" s="746"/>
      <c r="F14" s="746"/>
      <c r="G14" s="746"/>
      <c r="H14" s="592"/>
      <c r="I14" s="592"/>
    </row>
    <row r="15" spans="1:10" ht="15" customHeight="1">
      <c r="A15" s="257"/>
      <c r="B15" s="146"/>
      <c r="C15" s="146"/>
      <c r="D15" s="146"/>
      <c r="E15" s="146"/>
      <c r="F15" s="146"/>
      <c r="G15" s="146"/>
    </row>
    <row r="16" spans="1:10" ht="15" customHeight="1">
      <c r="A16" s="879" t="s">
        <v>157</v>
      </c>
      <c r="B16" s="879"/>
      <c r="C16" s="879"/>
      <c r="D16" s="879"/>
      <c r="E16" s="160"/>
      <c r="F16" s="160"/>
      <c r="G16" s="146"/>
    </row>
    <row r="17" spans="1:10" s="357" customFormat="1" ht="15" customHeight="1" thickBot="1">
      <c r="A17" s="403"/>
      <c r="B17" s="403"/>
      <c r="C17" s="403"/>
      <c r="D17" s="403"/>
      <c r="G17" s="403"/>
      <c r="H17" s="403"/>
      <c r="I17" s="889" t="s">
        <v>247</v>
      </c>
      <c r="J17" s="889"/>
    </row>
    <row r="18" spans="1:10" s="357" customFormat="1" ht="18" customHeight="1">
      <c r="A18" s="852" t="s">
        <v>158</v>
      </c>
      <c r="B18" s="852"/>
      <c r="C18" s="852"/>
      <c r="D18" s="852"/>
      <c r="E18" s="852"/>
      <c r="F18" s="807"/>
      <c r="G18" s="830" t="s">
        <v>162</v>
      </c>
      <c r="H18" s="888"/>
      <c r="I18" s="830" t="s">
        <v>163</v>
      </c>
      <c r="J18" s="831"/>
    </row>
    <row r="19" spans="1:10" s="357" customFormat="1" ht="18" customHeight="1" thickBot="1">
      <c r="A19" s="919" t="s">
        <v>159</v>
      </c>
      <c r="B19" s="919"/>
      <c r="C19" s="919"/>
      <c r="D19" s="919"/>
      <c r="E19" s="919"/>
      <c r="F19" s="920"/>
      <c r="G19" s="925">
        <v>52984</v>
      </c>
      <c r="H19" s="926"/>
      <c r="I19" s="896">
        <v>1175749800</v>
      </c>
      <c r="J19" s="897"/>
    </row>
    <row r="20" spans="1:10" s="357" customFormat="1" ht="18" customHeight="1" thickTop="1">
      <c r="A20" s="917" t="s">
        <v>186</v>
      </c>
      <c r="B20" s="917"/>
      <c r="C20" s="917"/>
      <c r="D20" s="917"/>
      <c r="E20" s="917"/>
      <c r="F20" s="918"/>
      <c r="G20" s="885">
        <v>9872</v>
      </c>
      <c r="H20" s="885"/>
      <c r="I20" s="885">
        <v>227187000</v>
      </c>
      <c r="J20" s="886"/>
    </row>
    <row r="21" spans="1:10" s="357" customFormat="1" ht="18" customHeight="1">
      <c r="A21" s="917" t="s">
        <v>187</v>
      </c>
      <c r="B21" s="917"/>
      <c r="C21" s="917"/>
      <c r="D21" s="917"/>
      <c r="E21" s="917"/>
      <c r="F21" s="918"/>
      <c r="G21" s="885">
        <v>1763</v>
      </c>
      <c r="H21" s="885"/>
      <c r="I21" s="885">
        <v>40551000</v>
      </c>
      <c r="J21" s="886"/>
    </row>
    <row r="22" spans="1:10" s="357" customFormat="1" ht="18" customHeight="1">
      <c r="A22" s="917" t="s">
        <v>188</v>
      </c>
      <c r="B22" s="917"/>
      <c r="C22" s="917"/>
      <c r="D22" s="917"/>
      <c r="E22" s="917"/>
      <c r="F22" s="918"/>
      <c r="G22" s="885">
        <v>569</v>
      </c>
      <c r="H22" s="885"/>
      <c r="I22" s="885">
        <v>15031000</v>
      </c>
      <c r="J22" s="886"/>
    </row>
    <row r="23" spans="1:10" s="357" customFormat="1" ht="18" customHeight="1">
      <c r="A23" s="917" t="s">
        <v>189</v>
      </c>
      <c r="B23" s="917"/>
      <c r="C23" s="917"/>
      <c r="D23" s="917"/>
      <c r="E23" s="917"/>
      <c r="F23" s="918"/>
      <c r="G23" s="885">
        <v>1143</v>
      </c>
      <c r="H23" s="885"/>
      <c r="I23" s="885">
        <v>28849000</v>
      </c>
      <c r="J23" s="886"/>
    </row>
    <row r="24" spans="1:10" s="357" customFormat="1" ht="18" customHeight="1">
      <c r="A24" s="917" t="s">
        <v>190</v>
      </c>
      <c r="B24" s="917"/>
      <c r="C24" s="917"/>
      <c r="D24" s="917"/>
      <c r="E24" s="917"/>
      <c r="F24" s="918"/>
      <c r="G24" s="885">
        <v>911</v>
      </c>
      <c r="H24" s="885"/>
      <c r="I24" s="885">
        <v>22474000</v>
      </c>
      <c r="J24" s="886"/>
    </row>
    <row r="25" spans="1:10" s="357" customFormat="1" ht="18" customHeight="1">
      <c r="A25" s="901" t="s">
        <v>191</v>
      </c>
      <c r="B25" s="901"/>
      <c r="C25" s="901"/>
      <c r="D25" s="901"/>
      <c r="E25" s="901"/>
      <c r="F25" s="902"/>
      <c r="G25" s="885">
        <v>1829</v>
      </c>
      <c r="H25" s="885"/>
      <c r="I25" s="885">
        <v>44555000</v>
      </c>
      <c r="J25" s="886"/>
    </row>
    <row r="26" spans="1:10" s="357" customFormat="1" ht="18" customHeight="1">
      <c r="A26" s="901" t="s">
        <v>192</v>
      </c>
      <c r="B26" s="901"/>
      <c r="C26" s="901"/>
      <c r="D26" s="901"/>
      <c r="E26" s="901"/>
      <c r="F26" s="902"/>
      <c r="G26" s="885">
        <v>2699</v>
      </c>
      <c r="H26" s="885"/>
      <c r="I26" s="885">
        <v>61344000</v>
      </c>
      <c r="J26" s="886"/>
    </row>
    <row r="27" spans="1:10" s="357" customFormat="1" ht="18" customHeight="1">
      <c r="A27" s="901" t="s">
        <v>233</v>
      </c>
      <c r="B27" s="901"/>
      <c r="C27" s="901"/>
      <c r="D27" s="901"/>
      <c r="E27" s="901"/>
      <c r="F27" s="902"/>
      <c r="G27" s="885">
        <v>338</v>
      </c>
      <c r="H27" s="885"/>
      <c r="I27" s="885">
        <v>8044000</v>
      </c>
      <c r="J27" s="886"/>
    </row>
    <row r="28" spans="1:10" s="357" customFormat="1" ht="18" customHeight="1">
      <c r="A28" s="901" t="s">
        <v>253</v>
      </c>
      <c r="B28" s="901"/>
      <c r="C28" s="901"/>
      <c r="D28" s="901"/>
      <c r="E28" s="901"/>
      <c r="F28" s="902"/>
      <c r="G28" s="885">
        <v>2754</v>
      </c>
      <c r="H28" s="885"/>
      <c r="I28" s="885">
        <v>71866000</v>
      </c>
      <c r="J28" s="886"/>
    </row>
    <row r="29" spans="1:10" s="357" customFormat="1" ht="18" customHeight="1">
      <c r="A29" s="901" t="s">
        <v>254</v>
      </c>
      <c r="B29" s="901"/>
      <c r="C29" s="901"/>
      <c r="D29" s="901"/>
      <c r="E29" s="901"/>
      <c r="F29" s="902"/>
      <c r="G29" s="885">
        <v>4987</v>
      </c>
      <c r="H29" s="885"/>
      <c r="I29" s="885">
        <v>87747900</v>
      </c>
      <c r="J29" s="886"/>
    </row>
    <row r="30" spans="1:10" s="357" customFormat="1" ht="18" customHeight="1" thickBot="1">
      <c r="A30" s="911" t="s">
        <v>193</v>
      </c>
      <c r="B30" s="911"/>
      <c r="C30" s="911"/>
      <c r="D30" s="911"/>
      <c r="E30" s="911"/>
      <c r="F30" s="912"/>
      <c r="G30" s="913">
        <v>26119</v>
      </c>
      <c r="H30" s="913"/>
      <c r="I30" s="913">
        <v>568100900</v>
      </c>
      <c r="J30" s="914"/>
    </row>
    <row r="31" spans="1:10" ht="18" customHeight="1">
      <c r="A31" s="878" t="s">
        <v>183</v>
      </c>
      <c r="B31" s="878"/>
      <c r="C31" s="878"/>
      <c r="D31" s="878"/>
      <c r="E31" s="878"/>
      <c r="F31" s="878"/>
      <c r="G31" s="878"/>
      <c r="H31" s="878"/>
    </row>
    <row r="32" spans="1:10" ht="18" customHeight="1">
      <c r="A32" s="257"/>
      <c r="B32" s="3"/>
      <c r="C32" s="3"/>
      <c r="D32" s="3"/>
      <c r="E32" s="3"/>
      <c r="F32" s="3"/>
      <c r="G32" s="3"/>
    </row>
    <row r="33" spans="1:9" ht="17.100000000000001" customHeight="1">
      <c r="A33" s="3"/>
      <c r="B33" s="3"/>
      <c r="C33" s="3"/>
      <c r="D33" s="3"/>
      <c r="E33" s="3"/>
      <c r="F33" s="3"/>
      <c r="G33" s="3"/>
    </row>
    <row r="34" spans="1:9" ht="15" customHeight="1">
      <c r="A34" s="506" t="s">
        <v>165</v>
      </c>
      <c r="B34" s="506"/>
      <c r="C34" s="506"/>
      <c r="D34" s="506"/>
      <c r="E34" s="3"/>
      <c r="F34" s="3"/>
      <c r="G34" s="3"/>
    </row>
    <row r="35" spans="1:9" ht="15" customHeight="1" thickBot="1">
      <c r="A35" s="160"/>
      <c r="B35" s="160"/>
      <c r="C35" s="161"/>
      <c r="D35" s="161"/>
      <c r="E35" s="161"/>
      <c r="F35" s="161"/>
      <c r="G35" s="916" t="s">
        <v>164</v>
      </c>
      <c r="H35" s="916"/>
      <c r="I35" s="114"/>
    </row>
    <row r="36" spans="1:9" s="357" customFormat="1" ht="20.100000000000001" customHeight="1">
      <c r="A36" s="815" t="s">
        <v>144</v>
      </c>
      <c r="B36" s="854"/>
      <c r="C36" s="851" t="s">
        <v>166</v>
      </c>
      <c r="D36" s="807"/>
      <c r="E36" s="851" t="s">
        <v>173</v>
      </c>
      <c r="F36" s="807"/>
      <c r="G36" s="915" t="s">
        <v>163</v>
      </c>
      <c r="H36" s="815"/>
      <c r="I36" s="508"/>
    </row>
    <row r="37" spans="1:9" s="357" customFormat="1" ht="20.100000000000001" customHeight="1">
      <c r="A37" s="817"/>
      <c r="B37" s="818"/>
      <c r="C37" s="432" t="s">
        <v>160</v>
      </c>
      <c r="D37" s="431" t="s">
        <v>161</v>
      </c>
      <c r="E37" s="432" t="s">
        <v>160</v>
      </c>
      <c r="F37" s="432" t="s">
        <v>161</v>
      </c>
      <c r="G37" s="856"/>
      <c r="H37" s="817"/>
    </row>
    <row r="38" spans="1:9" s="357" customFormat="1" ht="17.100000000000001" customHeight="1">
      <c r="A38" s="890" t="s">
        <v>217</v>
      </c>
      <c r="B38" s="891"/>
      <c r="C38" s="416">
        <v>1</v>
      </c>
      <c r="D38" s="509" t="s">
        <v>147</v>
      </c>
      <c r="E38" s="416">
        <v>9</v>
      </c>
      <c r="F38" s="509" t="s">
        <v>147</v>
      </c>
      <c r="G38" s="892">
        <v>1400000</v>
      </c>
      <c r="H38" s="893"/>
    </row>
    <row r="39" spans="1:9" s="357" customFormat="1" ht="17.100000000000001" customHeight="1">
      <c r="A39" s="898">
        <v>29</v>
      </c>
      <c r="B39" s="899"/>
      <c r="C39" s="416">
        <v>1</v>
      </c>
      <c r="D39" s="509" t="s">
        <v>147</v>
      </c>
      <c r="E39" s="416">
        <v>8</v>
      </c>
      <c r="F39" s="509" t="s">
        <v>147</v>
      </c>
      <c r="G39" s="909">
        <v>660000</v>
      </c>
      <c r="H39" s="910"/>
    </row>
    <row r="40" spans="1:9" s="357" customFormat="1" ht="17.100000000000001" customHeight="1">
      <c r="A40" s="898">
        <v>30</v>
      </c>
      <c r="B40" s="899"/>
      <c r="C40" s="416">
        <v>1</v>
      </c>
      <c r="D40" s="417">
        <v>1</v>
      </c>
      <c r="E40" s="416">
        <v>10</v>
      </c>
      <c r="F40" s="509" t="s">
        <v>147</v>
      </c>
      <c r="G40" s="909">
        <v>1349400</v>
      </c>
      <c r="H40" s="910"/>
    </row>
    <row r="41" spans="1:9" s="357" customFormat="1" ht="17.100000000000001" customHeight="1">
      <c r="A41" s="905" t="s">
        <v>222</v>
      </c>
      <c r="B41" s="906"/>
      <c r="C41" s="416">
        <v>1</v>
      </c>
      <c r="D41" s="509" t="s">
        <v>194</v>
      </c>
      <c r="E41" s="416">
        <v>10</v>
      </c>
      <c r="F41" s="509" t="s">
        <v>194</v>
      </c>
      <c r="G41" s="909">
        <v>890000</v>
      </c>
      <c r="H41" s="910"/>
    </row>
    <row r="42" spans="1:9" s="357" customFormat="1" ht="17.100000000000001" customHeight="1" thickBot="1">
      <c r="A42" s="907">
        <v>2</v>
      </c>
      <c r="B42" s="908"/>
      <c r="C42" s="734">
        <v>1</v>
      </c>
      <c r="D42" s="735" t="s">
        <v>194</v>
      </c>
      <c r="E42" s="734">
        <v>8</v>
      </c>
      <c r="F42" s="735" t="s">
        <v>194</v>
      </c>
      <c r="G42" s="903">
        <v>1380000</v>
      </c>
      <c r="H42" s="904"/>
    </row>
    <row r="43" spans="1:9" ht="18" customHeight="1">
      <c r="A43" s="878" t="s">
        <v>131</v>
      </c>
      <c r="B43" s="878"/>
      <c r="C43" s="878"/>
      <c r="D43" s="878"/>
      <c r="E43" s="490"/>
      <c r="F43" s="490"/>
      <c r="G43" s="510"/>
    </row>
    <row r="44" spans="1:9" ht="15" customHeight="1">
      <c r="A44" s="3"/>
      <c r="B44" s="3"/>
      <c r="C44" s="3"/>
      <c r="D44" s="3"/>
      <c r="E44" s="3"/>
      <c r="F44" s="3"/>
      <c r="G44" s="3"/>
      <c r="H44" s="3"/>
      <c r="I44" s="3"/>
    </row>
    <row r="45" spans="1:9" ht="15" customHeight="1">
      <c r="A45" s="3"/>
      <c r="B45" s="3"/>
      <c r="C45" s="3"/>
      <c r="D45" s="3"/>
      <c r="E45" s="3"/>
      <c r="F45" s="3"/>
      <c r="G45" s="3"/>
      <c r="H45" s="3"/>
      <c r="I45" s="3"/>
    </row>
    <row r="46" spans="1:9" ht="15" customHeight="1">
      <c r="H46" s="3"/>
      <c r="I46" s="3"/>
    </row>
    <row r="47" spans="1:9" ht="15" customHeight="1">
      <c r="H47" s="3"/>
      <c r="I47" s="3"/>
    </row>
    <row r="48" spans="1:9" ht="15" customHeight="1">
      <c r="H48" s="3"/>
      <c r="I48" s="3"/>
    </row>
    <row r="49" spans="8:9" ht="15" customHeight="1">
      <c r="H49" s="3"/>
      <c r="I49" s="3"/>
    </row>
    <row r="50" spans="8:9" ht="15" customHeight="1">
      <c r="H50" s="3"/>
      <c r="I50" s="3"/>
    </row>
    <row r="51" spans="8:9" ht="15" customHeight="1">
      <c r="H51" s="3"/>
      <c r="I51" s="3"/>
    </row>
    <row r="52" spans="8:9" ht="15" customHeight="1">
      <c r="H52" s="3"/>
      <c r="I52" s="3"/>
    </row>
    <row r="53" spans="8:9" ht="15" customHeight="1">
      <c r="H53" s="3"/>
      <c r="I53" s="3"/>
    </row>
    <row r="54" spans="8:9" ht="15" customHeight="1">
      <c r="H54" s="3"/>
      <c r="I54" s="3"/>
    </row>
    <row r="55" spans="8:9" ht="15" customHeight="1">
      <c r="H55" s="3"/>
      <c r="I55" s="3"/>
    </row>
    <row r="56" spans="8:9" ht="15" customHeight="1">
      <c r="H56" s="3"/>
      <c r="I56" s="3"/>
    </row>
    <row r="57" spans="8:9" ht="15" customHeight="1">
      <c r="H57" s="3"/>
      <c r="I57" s="3"/>
    </row>
    <row r="58" spans="8:9" ht="15" customHeight="1">
      <c r="H58" s="3"/>
      <c r="I58" s="3"/>
    </row>
    <row r="59" spans="8:9" ht="15" customHeight="1">
      <c r="H59" s="3"/>
      <c r="I59" s="3"/>
    </row>
    <row r="60" spans="8:9" ht="15" customHeight="1">
      <c r="H60" s="3"/>
      <c r="I60" s="3"/>
    </row>
    <row r="61" spans="8:9">
      <c r="H61" s="3"/>
      <c r="I61" s="3"/>
    </row>
    <row r="62" spans="8:9">
      <c r="H62" s="3"/>
      <c r="I62" s="3"/>
    </row>
    <row r="63" spans="8:9">
      <c r="H63" s="3"/>
      <c r="I63" s="3"/>
    </row>
    <row r="64" spans="8:9">
      <c r="H64" s="3"/>
      <c r="I64" s="3"/>
    </row>
    <row r="65" spans="8:9">
      <c r="H65" s="3"/>
      <c r="I65" s="3"/>
    </row>
    <row r="66" spans="8:9">
      <c r="H66" s="3"/>
      <c r="I66" s="3"/>
    </row>
  </sheetData>
  <mergeCells count="76">
    <mergeCell ref="A28:F28"/>
    <mergeCell ref="A29:F29"/>
    <mergeCell ref="A20:F20"/>
    <mergeCell ref="G9:H9"/>
    <mergeCell ref="G10:H10"/>
    <mergeCell ref="A12:H12"/>
    <mergeCell ref="A16:D16"/>
    <mergeCell ref="A21:F21"/>
    <mergeCell ref="G19:H19"/>
    <mergeCell ref="A9:B9"/>
    <mergeCell ref="A22:F22"/>
    <mergeCell ref="A23:F23"/>
    <mergeCell ref="I24:J24"/>
    <mergeCell ref="I23:J23"/>
    <mergeCell ref="G5:H6"/>
    <mergeCell ref="C5:D5"/>
    <mergeCell ref="A10:B10"/>
    <mergeCell ref="A11:B11"/>
    <mergeCell ref="G11:H11"/>
    <mergeCell ref="G21:H21"/>
    <mergeCell ref="A24:F24"/>
    <mergeCell ref="A18:F18"/>
    <mergeCell ref="G20:H20"/>
    <mergeCell ref="A19:F19"/>
    <mergeCell ref="G24:H24"/>
    <mergeCell ref="I25:J25"/>
    <mergeCell ref="A25:F25"/>
    <mergeCell ref="G25:H25"/>
    <mergeCell ref="G22:H22"/>
    <mergeCell ref="I21:J21"/>
    <mergeCell ref="I20:J20"/>
    <mergeCell ref="G40:H40"/>
    <mergeCell ref="G26:H26"/>
    <mergeCell ref="G23:H23"/>
    <mergeCell ref="I30:J30"/>
    <mergeCell ref="I26:J26"/>
    <mergeCell ref="A31:H31"/>
    <mergeCell ref="G39:H39"/>
    <mergeCell ref="G36:H37"/>
    <mergeCell ref="G35:H35"/>
    <mergeCell ref="A27:F27"/>
    <mergeCell ref="G42:H42"/>
    <mergeCell ref="E36:F36"/>
    <mergeCell ref="G38:H38"/>
    <mergeCell ref="A41:B41"/>
    <mergeCell ref="A42:B42"/>
    <mergeCell ref="G41:H41"/>
    <mergeCell ref="A39:B39"/>
    <mergeCell ref="A30:F30"/>
    <mergeCell ref="G30:H30"/>
    <mergeCell ref="I19:J19"/>
    <mergeCell ref="A8:B8"/>
    <mergeCell ref="I5:I6"/>
    <mergeCell ref="E5:F5"/>
    <mergeCell ref="A43:D43"/>
    <mergeCell ref="A36:B37"/>
    <mergeCell ref="A40:B40"/>
    <mergeCell ref="C36:D36"/>
    <mergeCell ref="A38:B38"/>
    <mergeCell ref="A26:F26"/>
    <mergeCell ref="A1:J1"/>
    <mergeCell ref="G4:H4"/>
    <mergeCell ref="G18:H18"/>
    <mergeCell ref="I17:J17"/>
    <mergeCell ref="I22:J22"/>
    <mergeCell ref="A5:B6"/>
    <mergeCell ref="A7:B7"/>
    <mergeCell ref="G7:H7"/>
    <mergeCell ref="G8:H8"/>
    <mergeCell ref="I18:J18"/>
    <mergeCell ref="G27:H27"/>
    <mergeCell ref="I27:J27"/>
    <mergeCell ref="G28:H28"/>
    <mergeCell ref="I28:J28"/>
    <mergeCell ref="G29:H29"/>
    <mergeCell ref="I29:J29"/>
  </mergeCells>
  <phoneticPr fontId="1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indexed="8"/>
  </sheetPr>
  <dimension ref="A1:M49"/>
  <sheetViews>
    <sheetView view="pageBreakPreview" topLeftCell="A28" zoomScale="90" zoomScaleNormal="100" zoomScaleSheetLayoutView="90" workbookViewId="0">
      <selection activeCell="K16" sqref="K16"/>
    </sheetView>
  </sheetViews>
  <sheetFormatPr defaultRowHeight="13.5"/>
  <cols>
    <col min="1" max="12" width="9" style="4"/>
    <col min="13" max="13" width="12.25" style="4" customWidth="1"/>
    <col min="14" max="16384" width="9" style="4"/>
  </cols>
  <sheetData>
    <row r="1" spans="1:13" ht="72" customHeight="1"/>
    <row r="2" spans="1:13" ht="24">
      <c r="A2" s="927" t="s">
        <v>0</v>
      </c>
      <c r="B2" s="927"/>
      <c r="C2" s="927"/>
      <c r="D2" s="927"/>
      <c r="E2" s="927"/>
      <c r="F2" s="927"/>
      <c r="G2" s="927"/>
      <c r="H2" s="927"/>
      <c r="I2" s="927"/>
      <c r="J2" s="927"/>
      <c r="K2" s="927"/>
      <c r="L2" s="927"/>
      <c r="M2" s="927"/>
    </row>
    <row r="6" spans="1:13">
      <c r="M6" s="6"/>
    </row>
    <row r="9" spans="1:13">
      <c r="K9" s="4" t="s">
        <v>121</v>
      </c>
    </row>
    <row r="10" spans="1:13">
      <c r="J10" s="6" t="s">
        <v>240</v>
      </c>
      <c r="K10" s="4">
        <v>266</v>
      </c>
    </row>
    <row r="11" spans="1:13">
      <c r="J11" s="6" t="s">
        <v>218</v>
      </c>
      <c r="K11" s="4">
        <v>273</v>
      </c>
    </row>
    <row r="12" spans="1:13">
      <c r="J12" s="6" t="s">
        <v>219</v>
      </c>
      <c r="K12" s="4">
        <v>272</v>
      </c>
    </row>
    <row r="13" spans="1:13">
      <c r="J13" s="6" t="s">
        <v>238</v>
      </c>
      <c r="K13" s="4">
        <v>278</v>
      </c>
    </row>
    <row r="14" spans="1:13">
      <c r="J14" s="6" t="s">
        <v>256</v>
      </c>
      <c r="K14" s="4">
        <v>303</v>
      </c>
    </row>
    <row r="49" ht="150.75" customHeight="1"/>
  </sheetData>
  <mergeCells count="1">
    <mergeCell ref="A2:M2"/>
  </mergeCells>
  <phoneticPr fontId="1"/>
  <pageMargins left="0.16" right="0.16" top="0.21" bottom="0.22" header="0.16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4"/>
  </sheetPr>
  <dimension ref="A1:J70"/>
  <sheetViews>
    <sheetView topLeftCell="A49" zoomScale="73" zoomScaleNormal="73" workbookViewId="0">
      <selection activeCell="O9" sqref="O9"/>
    </sheetView>
  </sheetViews>
  <sheetFormatPr defaultRowHeight="13.5"/>
  <cols>
    <col min="1" max="1" width="4.625" style="4" customWidth="1"/>
    <col min="2" max="2" width="33.875" style="4" customWidth="1"/>
    <col min="3" max="3" width="12.75" style="4" bestFit="1" customWidth="1"/>
    <col min="4" max="4" width="8.625" style="4" customWidth="1"/>
    <col min="5" max="5" width="12.75" style="4" bestFit="1" customWidth="1"/>
    <col min="6" max="7" width="8.625" style="4" customWidth="1"/>
    <col min="8" max="8" width="9.875" style="4" bestFit="1" customWidth="1"/>
    <col min="9" max="16384" width="9" style="4"/>
  </cols>
  <sheetData>
    <row r="1" spans="1:8" ht="15" customHeight="1">
      <c r="A1" s="773" t="s">
        <v>1</v>
      </c>
      <c r="B1" s="773"/>
      <c r="C1" s="773"/>
      <c r="D1" s="773"/>
      <c r="E1" s="773"/>
      <c r="F1" s="773"/>
      <c r="G1" s="773"/>
      <c r="H1" s="7"/>
    </row>
    <row r="2" spans="1:8" ht="15" customHeight="1">
      <c r="A2" s="438"/>
      <c r="B2" s="12"/>
      <c r="C2" s="13"/>
      <c r="D2" s="12"/>
      <c r="E2" s="13"/>
      <c r="F2" s="12"/>
      <c r="G2" s="12"/>
      <c r="H2" s="7"/>
    </row>
    <row r="3" spans="1:8" s="357" customFormat="1" ht="15" customHeight="1">
      <c r="A3" s="439" t="s">
        <v>2</v>
      </c>
      <c r="B3" s="439"/>
      <c r="C3" s="440"/>
      <c r="D3" s="441"/>
      <c r="E3" s="440"/>
      <c r="F3" s="441"/>
      <c r="G3" s="441"/>
      <c r="H3" s="356"/>
    </row>
    <row r="4" spans="1:8" s="357" customFormat="1" ht="15" customHeight="1" thickBot="1">
      <c r="A4" s="442"/>
      <c r="B4" s="441"/>
      <c r="C4" s="440"/>
      <c r="D4" s="441"/>
      <c r="E4" s="440"/>
      <c r="F4" s="441"/>
      <c r="G4" s="441"/>
      <c r="H4" s="356"/>
    </row>
    <row r="5" spans="1:8" s="357" customFormat="1" ht="15" customHeight="1">
      <c r="A5" s="774" t="s">
        <v>3</v>
      </c>
      <c r="B5" s="774"/>
      <c r="C5" s="774"/>
      <c r="D5" s="774"/>
      <c r="E5" s="774"/>
      <c r="F5" s="774"/>
      <c r="G5" s="774"/>
      <c r="H5" s="356"/>
    </row>
    <row r="6" spans="1:8" s="357" customFormat="1" ht="15" customHeight="1">
      <c r="A6" s="768" t="s">
        <v>4</v>
      </c>
      <c r="B6" s="769"/>
      <c r="C6" s="769" t="s">
        <v>223</v>
      </c>
      <c r="D6" s="769"/>
      <c r="E6" s="770" t="s">
        <v>241</v>
      </c>
      <c r="F6" s="770"/>
      <c r="G6" s="771"/>
      <c r="H6" s="356"/>
    </row>
    <row r="7" spans="1:8" s="357" customFormat="1" ht="15" customHeight="1">
      <c r="A7" s="768"/>
      <c r="B7" s="769"/>
      <c r="C7" s="272" t="s">
        <v>5</v>
      </c>
      <c r="D7" s="435" t="s">
        <v>6</v>
      </c>
      <c r="E7" s="517" t="s">
        <v>5</v>
      </c>
      <c r="F7" s="518" t="s">
        <v>6</v>
      </c>
      <c r="G7" s="519" t="s">
        <v>7</v>
      </c>
      <c r="H7" s="356"/>
    </row>
    <row r="8" spans="1:8" s="357" customFormat="1" ht="15" customHeight="1">
      <c r="A8" s="286" t="s">
        <v>202</v>
      </c>
      <c r="B8" s="364" t="s">
        <v>8</v>
      </c>
      <c r="C8" s="252">
        <v>7946610</v>
      </c>
      <c r="D8" s="253">
        <v>28.4</v>
      </c>
      <c r="E8" s="520">
        <v>8422693</v>
      </c>
      <c r="F8" s="521">
        <v>27.7</v>
      </c>
      <c r="G8" s="522">
        <f>E8/C8*100-100</f>
        <v>5.9910200701934571</v>
      </c>
      <c r="H8" s="358"/>
    </row>
    <row r="9" spans="1:8" s="357" customFormat="1" ht="15" customHeight="1">
      <c r="A9" s="286" t="s">
        <v>203</v>
      </c>
      <c r="B9" s="364" t="s">
        <v>9</v>
      </c>
      <c r="C9" s="252">
        <v>249785</v>
      </c>
      <c r="D9" s="253">
        <v>0.9</v>
      </c>
      <c r="E9" s="520">
        <v>262300</v>
      </c>
      <c r="F9" s="521">
        <v>0.9</v>
      </c>
      <c r="G9" s="522">
        <f t="shared" ref="G9:G30" si="0">E9/C9*100-100</f>
        <v>5.0103088656244381</v>
      </c>
      <c r="H9" s="359"/>
    </row>
    <row r="10" spans="1:8" s="357" customFormat="1" ht="15" customHeight="1">
      <c r="A10" s="286" t="s">
        <v>10</v>
      </c>
      <c r="B10" s="364" t="s">
        <v>11</v>
      </c>
      <c r="C10" s="252">
        <v>4700</v>
      </c>
      <c r="D10" s="253">
        <v>0</v>
      </c>
      <c r="E10" s="520">
        <v>4200</v>
      </c>
      <c r="F10" s="521">
        <v>0</v>
      </c>
      <c r="G10" s="522">
        <f t="shared" si="0"/>
        <v>-10.638297872340431</v>
      </c>
      <c r="H10" s="359"/>
    </row>
    <row r="11" spans="1:8" s="357" customFormat="1" ht="15" customHeight="1">
      <c r="A11" s="286" t="s">
        <v>12</v>
      </c>
      <c r="B11" s="364" t="s">
        <v>13</v>
      </c>
      <c r="C11" s="252">
        <v>15700</v>
      </c>
      <c r="D11" s="253">
        <v>0.1</v>
      </c>
      <c r="E11" s="520">
        <v>15800</v>
      </c>
      <c r="F11" s="521">
        <v>0.1</v>
      </c>
      <c r="G11" s="522">
        <f t="shared" si="0"/>
        <v>0.63694267515923286</v>
      </c>
      <c r="H11" s="359"/>
    </row>
    <row r="12" spans="1:8" s="357" customFormat="1" ht="15" customHeight="1">
      <c r="A12" s="286" t="s">
        <v>14</v>
      </c>
      <c r="B12" s="364" t="s">
        <v>15</v>
      </c>
      <c r="C12" s="252">
        <v>11900</v>
      </c>
      <c r="D12" s="253">
        <v>0</v>
      </c>
      <c r="E12" s="520">
        <v>23400</v>
      </c>
      <c r="F12" s="521">
        <v>0.1</v>
      </c>
      <c r="G12" s="522">
        <f t="shared" si="0"/>
        <v>96.638655462184857</v>
      </c>
      <c r="H12" s="356"/>
    </row>
    <row r="13" spans="1:8" s="357" customFormat="1" ht="15" customHeight="1">
      <c r="A13" s="286" t="s">
        <v>16</v>
      </c>
      <c r="B13" s="364" t="s">
        <v>235</v>
      </c>
      <c r="C13" s="19">
        <v>60500</v>
      </c>
      <c r="D13" s="255">
        <v>0.2</v>
      </c>
      <c r="E13" s="520">
        <v>91600</v>
      </c>
      <c r="F13" s="521">
        <v>0.3</v>
      </c>
      <c r="G13" s="522">
        <f t="shared" si="0"/>
        <v>51.404958677685954</v>
      </c>
      <c r="H13" s="356"/>
    </row>
    <row r="14" spans="1:8" s="357" customFormat="1" ht="15" customHeight="1">
      <c r="A14" s="286" t="s">
        <v>18</v>
      </c>
      <c r="B14" s="364" t="s">
        <v>17</v>
      </c>
      <c r="C14" s="252">
        <v>1322907</v>
      </c>
      <c r="D14" s="253">
        <v>4.7</v>
      </c>
      <c r="E14" s="520">
        <v>1573900</v>
      </c>
      <c r="F14" s="521">
        <v>5.2</v>
      </c>
      <c r="G14" s="522">
        <f t="shared" si="0"/>
        <v>18.972837848767909</v>
      </c>
      <c r="H14" s="356"/>
    </row>
    <row r="15" spans="1:8" s="357" customFormat="1" ht="15" customHeight="1">
      <c r="A15" s="286" t="s">
        <v>20</v>
      </c>
      <c r="B15" s="364" t="s">
        <v>19</v>
      </c>
      <c r="C15" s="252">
        <v>42600</v>
      </c>
      <c r="D15" s="253">
        <v>0.2</v>
      </c>
      <c r="E15" s="520">
        <v>50600</v>
      </c>
      <c r="F15" s="521">
        <v>0.2</v>
      </c>
      <c r="G15" s="522">
        <f t="shared" si="0"/>
        <v>18.779342723004703</v>
      </c>
      <c r="H15" s="356"/>
    </row>
    <row r="16" spans="1:8" s="357" customFormat="1" ht="15" customHeight="1">
      <c r="A16" s="286" t="s">
        <v>22</v>
      </c>
      <c r="B16" s="364" t="s">
        <v>184</v>
      </c>
      <c r="C16" s="252">
        <v>14300</v>
      </c>
      <c r="D16" s="253">
        <v>0.1</v>
      </c>
      <c r="E16" s="520">
        <v>26300</v>
      </c>
      <c r="F16" s="521">
        <v>0.1</v>
      </c>
      <c r="G16" s="522">
        <f t="shared" si="0"/>
        <v>83.91608391608392</v>
      </c>
      <c r="H16" s="356"/>
    </row>
    <row r="17" spans="1:10" s="357" customFormat="1" ht="15" customHeight="1">
      <c r="A17" s="286" t="s">
        <v>24</v>
      </c>
      <c r="B17" s="443" t="s">
        <v>23</v>
      </c>
      <c r="C17" s="252">
        <v>573908</v>
      </c>
      <c r="D17" s="253">
        <v>2.1</v>
      </c>
      <c r="E17" s="520">
        <v>587524</v>
      </c>
      <c r="F17" s="521">
        <v>1.9</v>
      </c>
      <c r="G17" s="522">
        <f t="shared" si="0"/>
        <v>2.372505697777342</v>
      </c>
      <c r="H17" s="356"/>
    </row>
    <row r="18" spans="1:10" s="357" customFormat="1" ht="15" customHeight="1">
      <c r="A18" s="286" t="s">
        <v>26</v>
      </c>
      <c r="B18" s="364" t="s">
        <v>25</v>
      </c>
      <c r="C18" s="252">
        <v>129275</v>
      </c>
      <c r="D18" s="253">
        <v>0.5</v>
      </c>
      <c r="E18" s="520">
        <v>45600</v>
      </c>
      <c r="F18" s="521">
        <v>0.2</v>
      </c>
      <c r="G18" s="522">
        <f t="shared" si="0"/>
        <v>-64.726358538000397</v>
      </c>
      <c r="H18" s="356"/>
    </row>
    <row r="19" spans="1:10" s="357" customFormat="1" ht="15" customHeight="1">
      <c r="A19" s="286" t="s">
        <v>28</v>
      </c>
      <c r="B19" s="364" t="s">
        <v>27</v>
      </c>
      <c r="C19" s="252">
        <v>5139000</v>
      </c>
      <c r="D19" s="253">
        <v>18.399999999999999</v>
      </c>
      <c r="E19" s="520">
        <v>5806000</v>
      </c>
      <c r="F19" s="521">
        <v>19.100000000000001</v>
      </c>
      <c r="G19" s="522">
        <f t="shared" si="0"/>
        <v>12.979178828565878</v>
      </c>
      <c r="H19" s="356"/>
    </row>
    <row r="20" spans="1:10" s="357" customFormat="1" ht="15" customHeight="1">
      <c r="A20" s="286" t="s">
        <v>30</v>
      </c>
      <c r="B20" s="364" t="s">
        <v>29</v>
      </c>
      <c r="C20" s="252">
        <v>8800</v>
      </c>
      <c r="D20" s="253">
        <v>0</v>
      </c>
      <c r="E20" s="520">
        <v>11000</v>
      </c>
      <c r="F20" s="521">
        <v>0</v>
      </c>
      <c r="G20" s="522">
        <f t="shared" si="0"/>
        <v>25</v>
      </c>
      <c r="H20" s="356"/>
    </row>
    <row r="21" spans="1:10" s="357" customFormat="1" ht="15" customHeight="1">
      <c r="A21" s="286" t="s">
        <v>32</v>
      </c>
      <c r="B21" s="364" t="s">
        <v>31</v>
      </c>
      <c r="C21" s="252">
        <v>100227</v>
      </c>
      <c r="D21" s="253">
        <v>0.4</v>
      </c>
      <c r="E21" s="520">
        <v>98744</v>
      </c>
      <c r="F21" s="521">
        <v>0.3</v>
      </c>
      <c r="G21" s="522">
        <f t="shared" si="0"/>
        <v>-1.4796412144432196</v>
      </c>
      <c r="H21" s="356"/>
      <c r="J21" s="360"/>
    </row>
    <row r="22" spans="1:10" s="357" customFormat="1" ht="15" customHeight="1">
      <c r="A22" s="286" t="s">
        <v>34</v>
      </c>
      <c r="B22" s="364" t="s">
        <v>33</v>
      </c>
      <c r="C22" s="252">
        <v>640897</v>
      </c>
      <c r="D22" s="253">
        <v>2.2999999999999998</v>
      </c>
      <c r="E22" s="520">
        <v>934120</v>
      </c>
      <c r="F22" s="521">
        <v>3.1</v>
      </c>
      <c r="G22" s="522">
        <f t="shared" si="0"/>
        <v>45.751969505240311</v>
      </c>
      <c r="H22" s="356"/>
    </row>
    <row r="23" spans="1:10" s="357" customFormat="1" ht="15" customHeight="1">
      <c r="A23" s="286" t="s">
        <v>36</v>
      </c>
      <c r="B23" s="364" t="s">
        <v>35</v>
      </c>
      <c r="C23" s="252">
        <v>4903224</v>
      </c>
      <c r="D23" s="253">
        <v>17.600000000000001</v>
      </c>
      <c r="E23" s="520">
        <v>5878528</v>
      </c>
      <c r="F23" s="521">
        <v>19.399999999999999</v>
      </c>
      <c r="G23" s="522">
        <f t="shared" si="0"/>
        <v>19.891075749343699</v>
      </c>
      <c r="H23" s="356"/>
    </row>
    <row r="24" spans="1:10" s="357" customFormat="1" ht="15" customHeight="1">
      <c r="A24" s="286" t="s">
        <v>38</v>
      </c>
      <c r="B24" s="364" t="s">
        <v>37</v>
      </c>
      <c r="C24" s="252">
        <v>2373268</v>
      </c>
      <c r="D24" s="253">
        <v>8.5</v>
      </c>
      <c r="E24" s="520">
        <v>2499120</v>
      </c>
      <c r="F24" s="521">
        <v>8.1999999999999993</v>
      </c>
      <c r="G24" s="522">
        <f t="shared" si="0"/>
        <v>5.3028987876632527</v>
      </c>
      <c r="H24" s="356"/>
    </row>
    <row r="25" spans="1:10" s="357" customFormat="1" ht="15" customHeight="1">
      <c r="A25" s="286" t="s">
        <v>40</v>
      </c>
      <c r="B25" s="364" t="s">
        <v>39</v>
      </c>
      <c r="C25" s="252">
        <v>19799</v>
      </c>
      <c r="D25" s="253">
        <v>0.1</v>
      </c>
      <c r="E25" s="520">
        <v>21222</v>
      </c>
      <c r="F25" s="521">
        <v>0.1</v>
      </c>
      <c r="G25" s="522">
        <f t="shared" si="0"/>
        <v>7.1872316783675956</v>
      </c>
      <c r="H25" s="356"/>
    </row>
    <row r="26" spans="1:10" s="357" customFormat="1" ht="15" customHeight="1">
      <c r="A26" s="286" t="s">
        <v>42</v>
      </c>
      <c r="B26" s="364" t="s">
        <v>41</v>
      </c>
      <c r="C26" s="252">
        <v>510</v>
      </c>
      <c r="D26" s="253">
        <v>0</v>
      </c>
      <c r="E26" s="520">
        <v>510</v>
      </c>
      <c r="F26" s="521">
        <v>0</v>
      </c>
      <c r="G26" s="522">
        <f t="shared" si="0"/>
        <v>0</v>
      </c>
      <c r="H26" s="356"/>
    </row>
    <row r="27" spans="1:10" s="357" customFormat="1" ht="15" customHeight="1">
      <c r="A27" s="286" t="s">
        <v>44</v>
      </c>
      <c r="B27" s="364" t="s">
        <v>43</v>
      </c>
      <c r="C27" s="252">
        <v>1333898</v>
      </c>
      <c r="D27" s="253">
        <v>4.8</v>
      </c>
      <c r="E27" s="520">
        <v>2093472</v>
      </c>
      <c r="F27" s="521">
        <v>6.9</v>
      </c>
      <c r="G27" s="522">
        <f t="shared" si="0"/>
        <v>56.943934243847735</v>
      </c>
      <c r="H27" s="356"/>
    </row>
    <row r="28" spans="1:10" s="357" customFormat="1" ht="15" customHeight="1">
      <c r="A28" s="286" t="s">
        <v>46</v>
      </c>
      <c r="B28" s="364" t="s">
        <v>45</v>
      </c>
      <c r="C28" s="252">
        <v>112484</v>
      </c>
      <c r="D28" s="253">
        <v>0.4</v>
      </c>
      <c r="E28" s="520">
        <v>115628</v>
      </c>
      <c r="F28" s="521">
        <v>0.4</v>
      </c>
      <c r="G28" s="522">
        <f t="shared" si="0"/>
        <v>2.7950641869065862</v>
      </c>
      <c r="H28" s="356"/>
    </row>
    <row r="29" spans="1:10" s="357" customFormat="1" ht="15" customHeight="1">
      <c r="A29" s="286" t="s">
        <v>48</v>
      </c>
      <c r="B29" s="364" t="s">
        <v>47</v>
      </c>
      <c r="C29" s="252">
        <v>304208</v>
      </c>
      <c r="D29" s="253">
        <v>1.1000000000000001</v>
      </c>
      <c r="E29" s="520">
        <v>365339</v>
      </c>
      <c r="F29" s="521">
        <v>1.2</v>
      </c>
      <c r="G29" s="522">
        <f t="shared" si="0"/>
        <v>20.095132277915113</v>
      </c>
      <c r="H29" s="356"/>
    </row>
    <row r="30" spans="1:10" s="357" customFormat="1" ht="15" customHeight="1">
      <c r="A30" s="286" t="s">
        <v>185</v>
      </c>
      <c r="B30" s="364" t="s">
        <v>49</v>
      </c>
      <c r="C30" s="252">
        <v>2570500</v>
      </c>
      <c r="D30" s="253">
        <v>9.1999999999999993</v>
      </c>
      <c r="E30" s="520">
        <v>1410400</v>
      </c>
      <c r="F30" s="521">
        <v>4.5999999999999996</v>
      </c>
      <c r="G30" s="522">
        <f t="shared" si="0"/>
        <v>-45.131297412954673</v>
      </c>
      <c r="H30" s="356"/>
    </row>
    <row r="31" spans="1:10" s="357" customFormat="1" ht="15" customHeight="1">
      <c r="A31" s="286"/>
      <c r="B31" s="269"/>
      <c r="C31" s="254"/>
      <c r="D31" s="253"/>
      <c r="E31" s="523"/>
      <c r="F31" s="521"/>
      <c r="G31" s="524"/>
      <c r="H31" s="356"/>
    </row>
    <row r="32" spans="1:10" s="357" customFormat="1" ht="15" customHeight="1" thickBot="1">
      <c r="A32" s="429"/>
      <c r="B32" s="444" t="s">
        <v>50</v>
      </c>
      <c r="C32" s="200">
        <f>SUM(C8:C31)</f>
        <v>27879000</v>
      </c>
      <c r="D32" s="201">
        <f>SUM(D8:D31)</f>
        <v>100</v>
      </c>
      <c r="E32" s="525">
        <v>30338000</v>
      </c>
      <c r="F32" s="526">
        <v>100</v>
      </c>
      <c r="G32" s="527">
        <f>E32/C32*100-100</f>
        <v>8.8202589762903898</v>
      </c>
      <c r="H32" s="356"/>
    </row>
    <row r="33" spans="1:8" s="357" customFormat="1" ht="15" customHeight="1" thickBot="1">
      <c r="A33" s="286"/>
      <c r="B33" s="398"/>
      <c r="C33" s="361"/>
      <c r="D33" s="253"/>
      <c r="E33" s="440"/>
      <c r="F33" s="441"/>
      <c r="G33" s="441"/>
      <c r="H33" s="356"/>
    </row>
    <row r="34" spans="1:8" ht="15" customHeight="1">
      <c r="A34" s="775" t="s">
        <v>51</v>
      </c>
      <c r="B34" s="775"/>
      <c r="C34" s="775"/>
      <c r="D34" s="775"/>
      <c r="E34" s="775"/>
      <c r="F34" s="775"/>
      <c r="G34" s="775"/>
      <c r="H34" s="7"/>
    </row>
    <row r="35" spans="1:8" s="357" customFormat="1" ht="15" customHeight="1">
      <c r="A35" s="768" t="s">
        <v>4</v>
      </c>
      <c r="B35" s="769"/>
      <c r="C35" s="769" t="s">
        <v>223</v>
      </c>
      <c r="D35" s="769"/>
      <c r="E35" s="770" t="s">
        <v>241</v>
      </c>
      <c r="F35" s="770"/>
      <c r="G35" s="771"/>
      <c r="H35" s="356"/>
    </row>
    <row r="36" spans="1:8" s="357" customFormat="1" ht="15" customHeight="1">
      <c r="A36" s="768"/>
      <c r="B36" s="769"/>
      <c r="C36" s="272" t="s">
        <v>5</v>
      </c>
      <c r="D36" s="748" t="s">
        <v>6</v>
      </c>
      <c r="E36" s="517" t="s">
        <v>5</v>
      </c>
      <c r="F36" s="518" t="s">
        <v>6</v>
      </c>
      <c r="G36" s="519" t="s">
        <v>7</v>
      </c>
      <c r="H36" s="356"/>
    </row>
    <row r="37" spans="1:8" s="357" customFormat="1" ht="15" customHeight="1">
      <c r="A37" s="286" t="s">
        <v>202</v>
      </c>
      <c r="B37" s="269" t="s">
        <v>52</v>
      </c>
      <c r="C37" s="252">
        <v>187681</v>
      </c>
      <c r="D37" s="253">
        <v>0.7</v>
      </c>
      <c r="E37" s="520">
        <v>187106</v>
      </c>
      <c r="F37" s="521">
        <v>0.6</v>
      </c>
      <c r="G37" s="528">
        <f t="shared" ref="G37:G50" si="1">E37/C37*100-100</f>
        <v>-0.30637091660850047</v>
      </c>
      <c r="H37" s="356"/>
    </row>
    <row r="38" spans="1:8" s="357" customFormat="1" ht="15" customHeight="1">
      <c r="A38" s="286" t="s">
        <v>203</v>
      </c>
      <c r="B38" s="269" t="s">
        <v>53</v>
      </c>
      <c r="C38" s="252">
        <v>2634545</v>
      </c>
      <c r="D38" s="253">
        <v>9.4</v>
      </c>
      <c r="E38" s="520">
        <v>3469084</v>
      </c>
      <c r="F38" s="521">
        <v>11.4</v>
      </c>
      <c r="G38" s="528">
        <f t="shared" si="1"/>
        <v>31.676779102273827</v>
      </c>
      <c r="H38" s="356"/>
    </row>
    <row r="39" spans="1:8" s="357" customFormat="1" ht="15" customHeight="1">
      <c r="A39" s="286" t="s">
        <v>10</v>
      </c>
      <c r="B39" s="269" t="s">
        <v>54</v>
      </c>
      <c r="C39" s="252">
        <v>10574401</v>
      </c>
      <c r="D39" s="253">
        <v>38</v>
      </c>
      <c r="E39" s="520">
        <v>11193051</v>
      </c>
      <c r="F39" s="521">
        <v>37</v>
      </c>
      <c r="G39" s="528">
        <f t="shared" si="1"/>
        <v>5.8504495904779787</v>
      </c>
      <c r="H39" s="356"/>
    </row>
    <row r="40" spans="1:8" s="357" customFormat="1" ht="15" customHeight="1">
      <c r="A40" s="286" t="s">
        <v>12</v>
      </c>
      <c r="B40" s="269" t="s">
        <v>55</v>
      </c>
      <c r="C40" s="252">
        <v>1859841</v>
      </c>
      <c r="D40" s="253">
        <v>6.7</v>
      </c>
      <c r="E40" s="520">
        <v>2190514</v>
      </c>
      <c r="F40" s="521">
        <v>7.2</v>
      </c>
      <c r="G40" s="528">
        <f t="shared" si="1"/>
        <v>17.779638151863523</v>
      </c>
      <c r="H40" s="356"/>
    </row>
    <row r="41" spans="1:8" s="357" customFormat="1" ht="15" customHeight="1">
      <c r="A41" s="286" t="s">
        <v>14</v>
      </c>
      <c r="B41" s="269" t="s">
        <v>56</v>
      </c>
      <c r="C41" s="252">
        <v>18179</v>
      </c>
      <c r="D41" s="253">
        <v>0.1</v>
      </c>
      <c r="E41" s="520">
        <v>20111</v>
      </c>
      <c r="F41" s="521">
        <v>0.1</v>
      </c>
      <c r="G41" s="528">
        <f t="shared" si="1"/>
        <v>10.627647285329232</v>
      </c>
      <c r="H41" s="356"/>
    </row>
    <row r="42" spans="1:8" s="357" customFormat="1" ht="15" customHeight="1">
      <c r="A42" s="286" t="s">
        <v>16</v>
      </c>
      <c r="B42" s="269" t="s">
        <v>57</v>
      </c>
      <c r="C42" s="252">
        <v>510469</v>
      </c>
      <c r="D42" s="253">
        <v>1.8</v>
      </c>
      <c r="E42" s="520">
        <v>312797</v>
      </c>
      <c r="F42" s="521">
        <v>1</v>
      </c>
      <c r="G42" s="528">
        <f t="shared" si="1"/>
        <v>-38.723605155259186</v>
      </c>
      <c r="H42" s="356"/>
    </row>
    <row r="43" spans="1:8" s="357" customFormat="1" ht="15" customHeight="1">
      <c r="A43" s="286" t="s">
        <v>18</v>
      </c>
      <c r="B43" s="269" t="s">
        <v>58</v>
      </c>
      <c r="C43" s="252">
        <v>510019</v>
      </c>
      <c r="D43" s="253">
        <v>1.8</v>
      </c>
      <c r="E43" s="520">
        <v>435458</v>
      </c>
      <c r="F43" s="521">
        <v>1.4</v>
      </c>
      <c r="G43" s="528">
        <f t="shared" si="1"/>
        <v>-14.619259282497325</v>
      </c>
      <c r="H43" s="356"/>
    </row>
    <row r="44" spans="1:8" s="357" customFormat="1" ht="15" customHeight="1">
      <c r="A44" s="286" t="s">
        <v>20</v>
      </c>
      <c r="B44" s="269" t="s">
        <v>59</v>
      </c>
      <c r="C44" s="252">
        <v>3096324</v>
      </c>
      <c r="D44" s="253">
        <v>11.1</v>
      </c>
      <c r="E44" s="520">
        <v>3937859</v>
      </c>
      <c r="F44" s="521">
        <v>13</v>
      </c>
      <c r="G44" s="528">
        <f t="shared" si="1"/>
        <v>27.178518785501765</v>
      </c>
      <c r="H44" s="356"/>
    </row>
    <row r="45" spans="1:8" s="357" customFormat="1" ht="15" customHeight="1">
      <c r="A45" s="286" t="s">
        <v>22</v>
      </c>
      <c r="B45" s="269" t="s">
        <v>60</v>
      </c>
      <c r="C45" s="252">
        <v>252418</v>
      </c>
      <c r="D45" s="253">
        <v>0.9</v>
      </c>
      <c r="E45" s="520">
        <v>221870</v>
      </c>
      <c r="F45" s="521">
        <v>0.7</v>
      </c>
      <c r="G45" s="528">
        <f t="shared" si="1"/>
        <v>-12.102148024308889</v>
      </c>
      <c r="H45" s="356"/>
    </row>
    <row r="46" spans="1:8" s="357" customFormat="1" ht="15" customHeight="1">
      <c r="A46" s="286" t="s">
        <v>24</v>
      </c>
      <c r="B46" s="269" t="s">
        <v>61</v>
      </c>
      <c r="C46" s="252">
        <v>1954490</v>
      </c>
      <c r="D46" s="253">
        <v>7</v>
      </c>
      <c r="E46" s="520">
        <v>1869672</v>
      </c>
      <c r="F46" s="521">
        <v>6.2</v>
      </c>
      <c r="G46" s="528">
        <f t="shared" si="1"/>
        <v>-4.3396487063121327</v>
      </c>
      <c r="H46" s="356"/>
    </row>
    <row r="47" spans="1:8" s="357" customFormat="1" ht="15" customHeight="1">
      <c r="A47" s="286" t="s">
        <v>26</v>
      </c>
      <c r="B47" s="269" t="s">
        <v>62</v>
      </c>
      <c r="C47" s="252">
        <v>2</v>
      </c>
      <c r="D47" s="253">
        <v>0</v>
      </c>
      <c r="E47" s="520">
        <v>2</v>
      </c>
      <c r="F47" s="521">
        <v>0</v>
      </c>
      <c r="G47" s="528">
        <f t="shared" si="1"/>
        <v>0</v>
      </c>
      <c r="H47" s="356"/>
    </row>
    <row r="48" spans="1:8" s="357" customFormat="1" ht="15" customHeight="1">
      <c r="A48" s="286" t="s">
        <v>28</v>
      </c>
      <c r="B48" s="269" t="s">
        <v>63</v>
      </c>
      <c r="C48" s="252">
        <v>2471170</v>
      </c>
      <c r="D48" s="253">
        <v>8.9</v>
      </c>
      <c r="E48" s="520">
        <v>2710871</v>
      </c>
      <c r="F48" s="521">
        <v>8.9</v>
      </c>
      <c r="G48" s="528">
        <f t="shared" si="1"/>
        <v>9.6998992380127618</v>
      </c>
      <c r="H48" s="356"/>
    </row>
    <row r="49" spans="1:8" s="357" customFormat="1" ht="15" customHeight="1">
      <c r="A49" s="286" t="s">
        <v>30</v>
      </c>
      <c r="B49" s="269" t="s">
        <v>64</v>
      </c>
      <c r="C49" s="252">
        <v>3804461</v>
      </c>
      <c r="D49" s="253">
        <v>13.6</v>
      </c>
      <c r="E49" s="520">
        <v>3784605</v>
      </c>
      <c r="F49" s="521">
        <v>12.5</v>
      </c>
      <c r="G49" s="528">
        <f t="shared" si="1"/>
        <v>-0.52191361667264857</v>
      </c>
      <c r="H49" s="356"/>
    </row>
    <row r="50" spans="1:8" s="357" customFormat="1" ht="15" customHeight="1">
      <c r="A50" s="286" t="s">
        <v>32</v>
      </c>
      <c r="B50" s="269" t="s">
        <v>65</v>
      </c>
      <c r="C50" s="252">
        <v>5000</v>
      </c>
      <c r="D50" s="253">
        <v>0</v>
      </c>
      <c r="E50" s="520">
        <v>5000</v>
      </c>
      <c r="F50" s="521">
        <v>0</v>
      </c>
      <c r="G50" s="528">
        <f t="shared" si="1"/>
        <v>0</v>
      </c>
      <c r="H50" s="356"/>
    </row>
    <row r="51" spans="1:8" s="357" customFormat="1" ht="15" customHeight="1">
      <c r="A51" s="286"/>
      <c r="B51" s="287"/>
      <c r="C51" s="252"/>
      <c r="D51" s="253"/>
      <c r="E51" s="520"/>
      <c r="F51" s="521"/>
      <c r="G51" s="524"/>
      <c r="H51" s="356"/>
    </row>
    <row r="52" spans="1:8" s="357" customFormat="1" ht="15" customHeight="1" thickBot="1">
      <c r="A52" s="429"/>
      <c r="B52" s="295" t="s">
        <v>66</v>
      </c>
      <c r="C52" s="750">
        <v>27879000</v>
      </c>
      <c r="D52" s="201">
        <v>100.00000000000001</v>
      </c>
      <c r="E52" s="632">
        <v>30338000</v>
      </c>
      <c r="F52" s="526">
        <v>100</v>
      </c>
      <c r="G52" s="633">
        <f>E52/C52*100-100</f>
        <v>8.8202589762903898</v>
      </c>
      <c r="H52" s="356"/>
    </row>
    <row r="53" spans="1:8" s="357" customFormat="1" ht="15" customHeight="1">
      <c r="A53" s="445" t="s">
        <v>123</v>
      </c>
      <c r="B53" s="445"/>
      <c r="C53" s="440"/>
      <c r="D53" s="441"/>
      <c r="E53" s="440"/>
      <c r="F53" s="772" t="s">
        <v>129</v>
      </c>
      <c r="G53" s="772"/>
      <c r="H53" s="356"/>
    </row>
    <row r="54" spans="1:8" ht="15" customHeight="1">
      <c r="A54" s="10"/>
      <c r="B54" s="10"/>
      <c r="C54" s="10"/>
      <c r="D54" s="10"/>
      <c r="E54" s="10"/>
      <c r="F54" s="10"/>
      <c r="G54" s="10"/>
      <c r="H54" s="7"/>
    </row>
    <row r="55" spans="1:8" ht="15" customHeight="1">
      <c r="A55" s="10"/>
      <c r="B55" s="10"/>
      <c r="C55" s="10"/>
      <c r="D55" s="10"/>
      <c r="E55" s="10"/>
      <c r="F55" s="10"/>
      <c r="G55" s="10"/>
      <c r="H55" s="7"/>
    </row>
    <row r="56" spans="1:8" ht="15" customHeight="1">
      <c r="A56" s="10"/>
      <c r="B56" s="10"/>
      <c r="C56" s="10"/>
      <c r="D56" s="10"/>
      <c r="E56" s="10"/>
      <c r="F56" s="10"/>
      <c r="G56" s="10"/>
      <c r="H56" s="7"/>
    </row>
    <row r="57" spans="1:8" ht="15" customHeight="1">
      <c r="A57" s="10"/>
      <c r="B57" s="10"/>
      <c r="C57" s="10"/>
      <c r="D57" s="10"/>
      <c r="E57" s="10"/>
      <c r="F57" s="10"/>
      <c r="G57" s="10"/>
      <c r="H57" s="7"/>
    </row>
    <row r="58" spans="1:8" ht="15" customHeight="1">
      <c r="A58" s="10"/>
      <c r="B58" s="10"/>
      <c r="C58" s="10"/>
      <c r="D58" s="10"/>
      <c r="E58" s="10"/>
      <c r="F58" s="10"/>
      <c r="G58" s="10"/>
      <c r="H58" s="7"/>
    </row>
    <row r="59" spans="1:8" ht="15" customHeight="1">
      <c r="A59" s="11"/>
      <c r="B59" s="11"/>
      <c r="C59" s="11"/>
      <c r="D59" s="11"/>
      <c r="E59" s="11"/>
      <c r="F59" s="11"/>
      <c r="G59" s="11"/>
      <c r="H59" s="7"/>
    </row>
    <row r="60" spans="1:8" ht="15" customHeight="1">
      <c r="A60" s="11"/>
      <c r="B60" s="11"/>
      <c r="C60" s="11"/>
      <c r="D60" s="11"/>
      <c r="E60" s="11"/>
      <c r="F60" s="11"/>
      <c r="G60" s="11"/>
      <c r="H60" s="7"/>
    </row>
    <row r="61" spans="1:8" ht="15" customHeight="1">
      <c r="A61" s="11"/>
      <c r="B61" s="11"/>
      <c r="C61" s="11"/>
      <c r="D61" s="11"/>
      <c r="E61" s="11"/>
      <c r="F61" s="11"/>
      <c r="G61" s="11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</sheetData>
  <mergeCells count="10">
    <mergeCell ref="A35:B36"/>
    <mergeCell ref="C35:D35"/>
    <mergeCell ref="E35:G35"/>
    <mergeCell ref="F53:G53"/>
    <mergeCell ref="A1:G1"/>
    <mergeCell ref="A5:G5"/>
    <mergeCell ref="A6:B7"/>
    <mergeCell ref="C6:D6"/>
    <mergeCell ref="E6:G6"/>
    <mergeCell ref="A34:G34"/>
  </mergeCells>
  <phoneticPr fontId="1"/>
  <pageMargins left="0.75" right="0.75" top="1" bottom="0.22" header="0.51200000000000001" footer="0.16"/>
  <pageSetup paperSize="9" scale="96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indexed="14"/>
  </sheetPr>
  <dimension ref="A1:I66"/>
  <sheetViews>
    <sheetView topLeftCell="A40" zoomScale="90" zoomScaleNormal="90" workbookViewId="0">
      <selection activeCell="O9" sqref="O9"/>
    </sheetView>
  </sheetViews>
  <sheetFormatPr defaultRowHeight="13.5"/>
  <cols>
    <col min="1" max="1" width="4.625" style="4" customWidth="1"/>
    <col min="2" max="2" width="27.875" style="4" customWidth="1"/>
    <col min="3" max="3" width="13.625" style="4" customWidth="1"/>
    <col min="4" max="4" width="8.625" style="4" customWidth="1"/>
    <col min="5" max="5" width="13.625" style="4" customWidth="1"/>
    <col min="6" max="7" width="8.625" style="4" customWidth="1"/>
    <col min="8" max="16384" width="9" style="4"/>
  </cols>
  <sheetData>
    <row r="1" spans="1:9" ht="15" customHeight="1">
      <c r="A1" s="785" t="s">
        <v>67</v>
      </c>
      <c r="B1" s="785"/>
      <c r="C1" s="29"/>
      <c r="D1" s="14"/>
      <c r="E1" s="29"/>
      <c r="F1" s="14"/>
      <c r="G1" s="14"/>
      <c r="H1" s="10"/>
      <c r="I1" s="7"/>
    </row>
    <row r="2" spans="1:9" ht="15" customHeight="1">
      <c r="A2" s="14"/>
      <c r="B2" s="14"/>
      <c r="C2" s="29"/>
      <c r="D2" s="14"/>
      <c r="E2" s="29"/>
      <c r="F2" s="14"/>
      <c r="G2" s="14"/>
      <c r="H2" s="10"/>
      <c r="I2" s="7"/>
    </row>
    <row r="3" spans="1:9" ht="15" customHeight="1" thickBot="1">
      <c r="A3" s="786" t="s">
        <v>68</v>
      </c>
      <c r="B3" s="786"/>
      <c r="C3" s="30"/>
      <c r="D3" s="31"/>
      <c r="E3" s="30"/>
      <c r="F3" s="31"/>
      <c r="G3" s="31"/>
      <c r="H3" s="10"/>
      <c r="I3" s="7"/>
    </row>
    <row r="4" spans="1:9" ht="15" customHeight="1">
      <c r="A4" s="779" t="s">
        <v>4</v>
      </c>
      <c r="B4" s="787"/>
      <c r="C4" s="782" t="s">
        <v>223</v>
      </c>
      <c r="D4" s="782"/>
      <c r="E4" s="788" t="s">
        <v>241</v>
      </c>
      <c r="F4" s="788"/>
      <c r="G4" s="789"/>
      <c r="H4" s="10"/>
      <c r="I4" s="7"/>
    </row>
    <row r="5" spans="1:9" ht="15" customHeight="1">
      <c r="A5" s="781"/>
      <c r="B5" s="782"/>
      <c r="C5" s="16" t="s">
        <v>5</v>
      </c>
      <c r="D5" s="15" t="s">
        <v>6</v>
      </c>
      <c r="E5" s="539" t="s">
        <v>5</v>
      </c>
      <c r="F5" s="540" t="s">
        <v>6</v>
      </c>
      <c r="G5" s="541" t="s">
        <v>7</v>
      </c>
      <c r="H5" s="10"/>
      <c r="I5" s="7"/>
    </row>
    <row r="6" spans="1:9" ht="15" customHeight="1">
      <c r="A6" s="286" t="s">
        <v>69</v>
      </c>
      <c r="B6" s="362" t="s">
        <v>70</v>
      </c>
      <c r="C6" s="32">
        <v>1133299</v>
      </c>
      <c r="D6" s="363">
        <v>17</v>
      </c>
      <c r="E6" s="529">
        <v>1125750</v>
      </c>
      <c r="F6" s="530">
        <v>16.3</v>
      </c>
      <c r="G6" s="542">
        <f>E6/C6*100-100</f>
        <v>-0.66610841446077984</v>
      </c>
      <c r="H6" s="10"/>
      <c r="I6" s="7"/>
    </row>
    <row r="7" spans="1:9" ht="15" customHeight="1">
      <c r="A7" s="286" t="s">
        <v>71</v>
      </c>
      <c r="B7" s="364" t="s">
        <v>224</v>
      </c>
      <c r="C7" s="32">
        <v>4858754</v>
      </c>
      <c r="D7" s="169">
        <v>73.099999999999994</v>
      </c>
      <c r="E7" s="529">
        <v>5108619</v>
      </c>
      <c r="F7" s="530">
        <v>73.900000000000006</v>
      </c>
      <c r="G7" s="542">
        <f>E7/C7*100-100</f>
        <v>5.1425735898545213</v>
      </c>
      <c r="H7" s="10"/>
      <c r="I7" s="7"/>
    </row>
    <row r="8" spans="1:9" ht="15" customHeight="1">
      <c r="A8" s="286" t="s">
        <v>10</v>
      </c>
      <c r="B8" s="364" t="s">
        <v>225</v>
      </c>
      <c r="C8" s="32">
        <v>647522</v>
      </c>
      <c r="D8" s="169">
        <v>9.6999999999999993</v>
      </c>
      <c r="E8" s="529">
        <v>666478</v>
      </c>
      <c r="F8" s="530">
        <v>9.6</v>
      </c>
      <c r="G8" s="542">
        <f>E8/C8*100-100</f>
        <v>2.9274681014699127</v>
      </c>
      <c r="H8" s="10"/>
      <c r="I8" s="7"/>
    </row>
    <row r="9" spans="1:9" ht="15" customHeight="1">
      <c r="A9" s="286" t="s">
        <v>12</v>
      </c>
      <c r="B9" s="364" t="s">
        <v>226</v>
      </c>
      <c r="C9" s="32">
        <v>1</v>
      </c>
      <c r="D9" s="169">
        <v>0</v>
      </c>
      <c r="E9" s="529">
        <v>1</v>
      </c>
      <c r="F9" s="530">
        <v>0</v>
      </c>
      <c r="G9" s="542">
        <f>E9/C9*100-100</f>
        <v>0</v>
      </c>
      <c r="H9" s="10"/>
      <c r="I9" s="7"/>
    </row>
    <row r="10" spans="1:9" ht="15" customHeight="1">
      <c r="A10" s="286" t="s">
        <v>14</v>
      </c>
      <c r="B10" s="364" t="s">
        <v>227</v>
      </c>
      <c r="C10" s="32">
        <v>12291</v>
      </c>
      <c r="D10" s="169">
        <v>0.2</v>
      </c>
      <c r="E10" s="529">
        <v>12389</v>
      </c>
      <c r="F10" s="530">
        <v>0.2</v>
      </c>
      <c r="G10" s="542">
        <f>E10/C10*100-100</f>
        <v>0.79733138068505127</v>
      </c>
      <c r="H10" s="10"/>
      <c r="I10" s="7"/>
    </row>
    <row r="11" spans="1:9" ht="15" customHeight="1">
      <c r="A11" s="36"/>
      <c r="B11" s="26"/>
      <c r="C11" s="365"/>
      <c r="D11" s="43"/>
      <c r="E11" s="531"/>
      <c r="F11" s="532"/>
      <c r="G11" s="543"/>
      <c r="H11" s="10"/>
      <c r="I11" s="7"/>
    </row>
    <row r="12" spans="1:9" ht="15" customHeight="1">
      <c r="A12" s="17"/>
      <c r="B12" s="37" t="s">
        <v>50</v>
      </c>
      <c r="C12" s="21">
        <v>6787432</v>
      </c>
      <c r="D12" s="38">
        <v>100</v>
      </c>
      <c r="E12" s="533">
        <v>6913237</v>
      </c>
      <c r="F12" s="532">
        <v>100</v>
      </c>
      <c r="G12" s="542">
        <f>E12/C12*100-100</f>
        <v>1.8534992321101811</v>
      </c>
      <c r="H12" s="10"/>
      <c r="I12" s="7"/>
    </row>
    <row r="13" spans="1:9" ht="15" customHeight="1">
      <c r="A13" s="39"/>
      <c r="B13" s="39"/>
      <c r="C13" s="40"/>
      <c r="D13" s="41"/>
      <c r="E13" s="40"/>
      <c r="F13" s="41"/>
      <c r="G13" s="41"/>
      <c r="H13" s="10"/>
      <c r="I13" s="7"/>
    </row>
    <row r="14" spans="1:9" ht="15" customHeight="1">
      <c r="A14" s="17" t="s">
        <v>69</v>
      </c>
      <c r="B14" s="20" t="s">
        <v>53</v>
      </c>
      <c r="C14" s="42">
        <v>146994</v>
      </c>
      <c r="D14" s="33">
        <v>2.2000000000000002</v>
      </c>
      <c r="E14" s="534">
        <v>206569</v>
      </c>
      <c r="F14" s="530">
        <v>3</v>
      </c>
      <c r="G14" s="542">
        <f>E14/C14*100-100</f>
        <v>40.528865123746527</v>
      </c>
      <c r="H14" s="10"/>
      <c r="I14" s="7"/>
    </row>
    <row r="15" spans="1:9" ht="15" customHeight="1">
      <c r="A15" s="17" t="s">
        <v>71</v>
      </c>
      <c r="B15" s="20" t="s">
        <v>72</v>
      </c>
      <c r="C15" s="19">
        <v>4761915</v>
      </c>
      <c r="D15" s="33">
        <v>71.599999999999994</v>
      </c>
      <c r="E15" s="535">
        <v>4951813</v>
      </c>
      <c r="F15" s="530">
        <v>71.599999999999994</v>
      </c>
      <c r="G15" s="542">
        <f t="shared" ref="G15:G21" si="0">E15/C15*100-100</f>
        <v>3.9878494261237307</v>
      </c>
      <c r="H15" s="10"/>
      <c r="I15" s="7"/>
    </row>
    <row r="16" spans="1:9" ht="15" customHeight="1">
      <c r="A16" s="17" t="s">
        <v>10</v>
      </c>
      <c r="B16" s="20" t="s">
        <v>182</v>
      </c>
      <c r="C16" s="19">
        <v>1615649</v>
      </c>
      <c r="D16" s="33">
        <v>24.3</v>
      </c>
      <c r="E16" s="535">
        <v>1617998</v>
      </c>
      <c r="F16" s="530">
        <v>23.4</v>
      </c>
      <c r="G16" s="542">
        <f t="shared" si="0"/>
        <v>0.14539049013740168</v>
      </c>
      <c r="H16" s="10"/>
      <c r="I16" s="7"/>
    </row>
    <row r="17" spans="1:9" ht="15" customHeight="1">
      <c r="A17" s="17" t="s">
        <v>12</v>
      </c>
      <c r="B17" s="20" t="s">
        <v>197</v>
      </c>
      <c r="C17" s="19">
        <v>2</v>
      </c>
      <c r="D17" s="33">
        <v>0</v>
      </c>
      <c r="E17" s="535">
        <v>2</v>
      </c>
      <c r="F17" s="530">
        <v>0</v>
      </c>
      <c r="G17" s="542">
        <f t="shared" si="0"/>
        <v>0</v>
      </c>
      <c r="H17" s="10"/>
      <c r="I17" s="7"/>
    </row>
    <row r="18" spans="1:9" ht="15" customHeight="1">
      <c r="A18" s="17" t="s">
        <v>14</v>
      </c>
      <c r="B18" s="20" t="s">
        <v>199</v>
      </c>
      <c r="C18" s="19">
        <v>71605</v>
      </c>
      <c r="D18" s="33">
        <v>1.1000000000000001</v>
      </c>
      <c r="E18" s="535">
        <v>69022</v>
      </c>
      <c r="F18" s="530">
        <v>1</v>
      </c>
      <c r="G18" s="542">
        <f t="shared" si="0"/>
        <v>-3.6072899937155256</v>
      </c>
      <c r="H18" s="10"/>
      <c r="I18" s="7"/>
    </row>
    <row r="19" spans="1:9" ht="15" customHeight="1">
      <c r="A19" s="17" t="s">
        <v>16</v>
      </c>
      <c r="B19" s="20" t="s">
        <v>200</v>
      </c>
      <c r="C19" s="19">
        <v>22690</v>
      </c>
      <c r="D19" s="33">
        <v>0.3</v>
      </c>
      <c r="E19" s="535">
        <v>34823</v>
      </c>
      <c r="F19" s="530">
        <v>0.5</v>
      </c>
      <c r="G19" s="542">
        <f t="shared" si="0"/>
        <v>53.472895548699881</v>
      </c>
      <c r="H19" s="10"/>
      <c r="I19" s="7"/>
    </row>
    <row r="20" spans="1:9" ht="15" customHeight="1">
      <c r="A20" s="17" t="s">
        <v>18</v>
      </c>
      <c r="B20" s="20" t="s">
        <v>132</v>
      </c>
      <c r="C20" s="19">
        <v>33000</v>
      </c>
      <c r="D20" s="33">
        <v>0.5</v>
      </c>
      <c r="E20" s="535">
        <v>33000</v>
      </c>
      <c r="F20" s="530">
        <v>0.5</v>
      </c>
      <c r="G20" s="542">
        <f t="shared" si="0"/>
        <v>0</v>
      </c>
      <c r="H20" s="10"/>
      <c r="I20" s="7"/>
    </row>
    <row r="21" spans="1:9" ht="15" customHeight="1">
      <c r="A21" s="17" t="s">
        <v>20</v>
      </c>
      <c r="B21" s="20" t="s">
        <v>201</v>
      </c>
      <c r="C21" s="19">
        <v>10</v>
      </c>
      <c r="D21" s="33">
        <v>0</v>
      </c>
      <c r="E21" s="535">
        <v>10</v>
      </c>
      <c r="F21" s="530">
        <v>0</v>
      </c>
      <c r="G21" s="542">
        <f t="shared" si="0"/>
        <v>0</v>
      </c>
      <c r="H21" s="10"/>
      <c r="I21" s="7"/>
    </row>
    <row r="22" spans="1:9" ht="15" customHeight="1">
      <c r="A22" s="740" t="s">
        <v>205</v>
      </c>
      <c r="B22" s="742" t="s">
        <v>198</v>
      </c>
      <c r="C22" s="19">
        <v>2</v>
      </c>
      <c r="D22" s="33">
        <v>0</v>
      </c>
      <c r="E22" s="535">
        <v>0</v>
      </c>
      <c r="F22" s="530">
        <v>0</v>
      </c>
      <c r="G22" s="542" t="s">
        <v>221</v>
      </c>
      <c r="H22" s="10"/>
      <c r="I22" s="7"/>
    </row>
    <row r="23" spans="1:9" ht="15" customHeight="1">
      <c r="A23" s="17"/>
      <c r="B23" s="20"/>
      <c r="C23" s="19"/>
      <c r="D23" s="33"/>
      <c r="E23" s="535"/>
      <c r="F23" s="530"/>
      <c r="G23" s="542"/>
      <c r="H23" s="10"/>
      <c r="I23" s="7"/>
    </row>
    <row r="24" spans="1:9" ht="15" customHeight="1">
      <c r="A24" s="36"/>
      <c r="B24" s="20"/>
      <c r="C24" s="21"/>
      <c r="D24" s="256"/>
      <c r="E24" s="533"/>
      <c r="F24" s="536"/>
      <c r="G24" s="543"/>
      <c r="H24" s="10"/>
      <c r="I24" s="7"/>
    </row>
    <row r="25" spans="1:9" ht="15" customHeight="1" thickBot="1">
      <c r="A25" s="44"/>
      <c r="B25" s="23" t="s">
        <v>66</v>
      </c>
      <c r="C25" s="24">
        <f>SUM(C14:C24)</f>
        <v>6651867</v>
      </c>
      <c r="D25" s="202">
        <f>SUM(D14:D24)</f>
        <v>99.999999999999986</v>
      </c>
      <c r="E25" s="537">
        <v>6913237</v>
      </c>
      <c r="F25" s="538">
        <v>100</v>
      </c>
      <c r="G25" s="544">
        <f>E25/C25*100-100</f>
        <v>3.9292727891282198</v>
      </c>
      <c r="H25" s="10"/>
      <c r="I25" s="7"/>
    </row>
    <row r="26" spans="1:9" ht="15" customHeight="1">
      <c r="A26" s="28" t="s">
        <v>123</v>
      </c>
      <c r="B26" s="28"/>
      <c r="C26" s="13"/>
      <c r="D26" s="45"/>
      <c r="E26" s="13"/>
      <c r="F26" s="777" t="s">
        <v>129</v>
      </c>
      <c r="G26" s="777"/>
      <c r="H26" s="10"/>
      <c r="I26" s="7"/>
    </row>
    <row r="27" spans="1:9" ht="15" customHeight="1">
      <c r="A27" s="47"/>
      <c r="B27" s="47"/>
      <c r="C27" s="13"/>
      <c r="D27" s="25"/>
      <c r="E27" s="13"/>
      <c r="F27" s="366"/>
      <c r="G27" s="366"/>
      <c r="H27" s="10"/>
      <c r="I27" s="7"/>
    </row>
    <row r="28" spans="1:9" ht="15" customHeight="1">
      <c r="A28" s="47"/>
      <c r="B28" s="47"/>
      <c r="C28" s="13"/>
      <c r="D28" s="25"/>
      <c r="E28" s="13"/>
      <c r="F28" s="366"/>
      <c r="G28" s="366"/>
      <c r="H28" s="10"/>
      <c r="I28" s="7"/>
    </row>
    <row r="29" spans="1:9" ht="15" customHeight="1">
      <c r="A29" s="47"/>
      <c r="B29" s="47"/>
      <c r="C29" s="13"/>
      <c r="D29" s="12"/>
      <c r="F29" s="12"/>
      <c r="G29" s="12"/>
      <c r="H29" s="10"/>
      <c r="I29" s="7"/>
    </row>
    <row r="30" spans="1:9" ht="15" customHeight="1" thickBot="1">
      <c r="A30" s="778" t="s">
        <v>77</v>
      </c>
      <c r="B30" s="778"/>
      <c r="C30" s="30"/>
      <c r="D30" s="31"/>
      <c r="E30" s="30"/>
      <c r="F30" s="30"/>
      <c r="G30" s="31"/>
      <c r="H30" s="10"/>
      <c r="I30" s="7"/>
    </row>
    <row r="31" spans="1:9" s="5" customFormat="1" ht="15" customHeight="1">
      <c r="A31" s="779" t="s">
        <v>4</v>
      </c>
      <c r="B31" s="780"/>
      <c r="C31" s="782" t="s">
        <v>242</v>
      </c>
      <c r="D31" s="782"/>
      <c r="E31" s="783" t="s">
        <v>241</v>
      </c>
      <c r="F31" s="783"/>
      <c r="G31" s="784"/>
      <c r="H31" s="48"/>
      <c r="I31" s="8"/>
    </row>
    <row r="32" spans="1:9" s="5" customFormat="1" ht="15" customHeight="1">
      <c r="A32" s="781"/>
      <c r="B32" s="782"/>
      <c r="C32" s="16" t="s">
        <v>5</v>
      </c>
      <c r="D32" s="15" t="s">
        <v>6</v>
      </c>
      <c r="E32" s="539" t="s">
        <v>5</v>
      </c>
      <c r="F32" s="540" t="s">
        <v>6</v>
      </c>
      <c r="G32" s="541" t="s">
        <v>7</v>
      </c>
      <c r="H32" s="48"/>
      <c r="I32" s="8"/>
    </row>
    <row r="33" spans="1:9" s="5" customFormat="1" ht="15" customHeight="1">
      <c r="A33" s="17" t="s">
        <v>202</v>
      </c>
      <c r="B33" s="18" t="s">
        <v>78</v>
      </c>
      <c r="C33" s="19">
        <v>793921</v>
      </c>
      <c r="D33" s="33">
        <v>74</v>
      </c>
      <c r="E33" s="535">
        <v>838082</v>
      </c>
      <c r="F33" s="530">
        <v>73.3</v>
      </c>
      <c r="G33" s="557">
        <f>E33/C33*100-100</f>
        <v>5.5623922279420839</v>
      </c>
      <c r="H33" s="48"/>
      <c r="I33" s="8"/>
    </row>
    <row r="34" spans="1:9" s="5" customFormat="1" ht="15" customHeight="1">
      <c r="A34" s="17" t="s">
        <v>203</v>
      </c>
      <c r="B34" s="18" t="s">
        <v>43</v>
      </c>
      <c r="C34" s="19">
        <v>276186</v>
      </c>
      <c r="D34" s="33">
        <v>25.7</v>
      </c>
      <c r="E34" s="535">
        <v>302187</v>
      </c>
      <c r="F34" s="530">
        <v>26.4</v>
      </c>
      <c r="G34" s="557">
        <f>E34/C34*100-100</f>
        <v>9.414307749125598</v>
      </c>
      <c r="H34" s="48"/>
      <c r="I34" s="8"/>
    </row>
    <row r="35" spans="1:9" s="5" customFormat="1" ht="15" customHeight="1">
      <c r="A35" s="17" t="s">
        <v>10</v>
      </c>
      <c r="B35" s="18" t="s">
        <v>130</v>
      </c>
      <c r="C35" s="19">
        <v>1100</v>
      </c>
      <c r="D35" s="33">
        <v>0.1</v>
      </c>
      <c r="E35" s="535">
        <v>1000</v>
      </c>
      <c r="F35" s="530">
        <v>0.1</v>
      </c>
      <c r="G35" s="557">
        <f>E35/C35*100-100</f>
        <v>-9.0909090909090935</v>
      </c>
      <c r="H35" s="48"/>
      <c r="I35" s="8"/>
    </row>
    <row r="36" spans="1:9" s="5" customFormat="1" ht="15" customHeight="1">
      <c r="A36" s="17" t="s">
        <v>12</v>
      </c>
      <c r="B36" s="18" t="s">
        <v>47</v>
      </c>
      <c r="C36" s="34">
        <v>1701</v>
      </c>
      <c r="D36" s="33">
        <v>0.2</v>
      </c>
      <c r="E36" s="545">
        <v>2637</v>
      </c>
      <c r="F36" s="530">
        <v>0.2</v>
      </c>
      <c r="G36" s="557">
        <f>E36/C36*100-100</f>
        <v>55.026455026455011</v>
      </c>
      <c r="H36" s="48"/>
      <c r="I36" s="8"/>
    </row>
    <row r="37" spans="1:9" s="369" customFormat="1" ht="15" customHeight="1">
      <c r="A37" s="286"/>
      <c r="B37" s="287"/>
      <c r="C37" s="49"/>
      <c r="D37" s="168"/>
      <c r="E37" s="546"/>
      <c r="F37" s="547"/>
      <c r="G37" s="524"/>
      <c r="H37" s="367"/>
      <c r="I37" s="368"/>
    </row>
    <row r="38" spans="1:9" s="369" customFormat="1" ht="15" customHeight="1">
      <c r="A38" s="370"/>
      <c r="B38" s="371" t="s">
        <v>50</v>
      </c>
      <c r="C38" s="203">
        <v>1072908</v>
      </c>
      <c r="D38" s="204">
        <v>100</v>
      </c>
      <c r="E38" s="548">
        <v>1143906</v>
      </c>
      <c r="F38" s="549">
        <v>100</v>
      </c>
      <c r="G38" s="558">
        <f>E38/C38*100-100</f>
        <v>6.6173427730989118</v>
      </c>
      <c r="H38" s="367"/>
      <c r="I38" s="368"/>
    </row>
    <row r="39" spans="1:9" s="369" customFormat="1" ht="15" customHeight="1">
      <c r="A39" s="434"/>
      <c r="B39" s="434"/>
      <c r="C39" s="372"/>
      <c r="D39" s="373"/>
      <c r="E39" s="372"/>
      <c r="F39" s="373"/>
      <c r="G39" s="373"/>
      <c r="H39" s="367"/>
      <c r="I39" s="368"/>
    </row>
    <row r="40" spans="1:9" s="369" customFormat="1" ht="15" customHeight="1">
      <c r="A40" s="374" t="s">
        <v>202</v>
      </c>
      <c r="B40" s="375" t="s">
        <v>53</v>
      </c>
      <c r="C40" s="42">
        <v>61257</v>
      </c>
      <c r="D40" s="270">
        <v>5.7</v>
      </c>
      <c r="E40" s="550">
        <v>72258</v>
      </c>
      <c r="F40" s="551">
        <v>6.3</v>
      </c>
      <c r="G40" s="559">
        <f>E40/C40*100-100</f>
        <v>17.958763896371039</v>
      </c>
      <c r="H40" s="367"/>
      <c r="I40" s="368"/>
    </row>
    <row r="41" spans="1:9" s="369" customFormat="1" ht="15" customHeight="1">
      <c r="A41" s="286" t="s">
        <v>203</v>
      </c>
      <c r="B41" s="269" t="s">
        <v>120</v>
      </c>
      <c r="C41" s="19">
        <v>1009851</v>
      </c>
      <c r="D41" s="271">
        <v>94.1</v>
      </c>
      <c r="E41" s="520">
        <v>1069548</v>
      </c>
      <c r="F41" s="552">
        <v>93.5</v>
      </c>
      <c r="G41" s="528">
        <f>E41/C41*100-100</f>
        <v>5.9114661469860295</v>
      </c>
      <c r="H41" s="367"/>
      <c r="I41" s="368"/>
    </row>
    <row r="42" spans="1:9" s="369" customFormat="1" ht="15" customHeight="1">
      <c r="A42" s="286" t="s">
        <v>10</v>
      </c>
      <c r="B42" s="269" t="s">
        <v>75</v>
      </c>
      <c r="C42" s="19">
        <v>1700</v>
      </c>
      <c r="D42" s="33">
        <v>0.2</v>
      </c>
      <c r="E42" s="520">
        <v>2000</v>
      </c>
      <c r="F42" s="553">
        <v>0.2</v>
      </c>
      <c r="G42" s="528">
        <f>E42/C42*100-100</f>
        <v>17.64705882352942</v>
      </c>
      <c r="H42" s="367"/>
      <c r="I42" s="368"/>
    </row>
    <row r="43" spans="1:9" s="369" customFormat="1" ht="15" customHeight="1">
      <c r="A43" s="286" t="s">
        <v>12</v>
      </c>
      <c r="B43" s="269" t="s">
        <v>65</v>
      </c>
      <c r="C43" s="19">
        <v>100</v>
      </c>
      <c r="D43" s="33">
        <v>0</v>
      </c>
      <c r="E43" s="520">
        <v>100</v>
      </c>
      <c r="F43" s="553">
        <v>0</v>
      </c>
      <c r="G43" s="528">
        <f>E43/C43*100-100</f>
        <v>0</v>
      </c>
      <c r="H43" s="367"/>
      <c r="I43" s="368"/>
    </row>
    <row r="44" spans="1:9" s="5" customFormat="1" ht="15" customHeight="1">
      <c r="A44" s="36"/>
      <c r="B44" s="26"/>
      <c r="C44" s="21"/>
      <c r="D44" s="50"/>
      <c r="E44" s="533"/>
      <c r="F44" s="554"/>
      <c r="G44" s="560"/>
      <c r="H44" s="48"/>
      <c r="I44" s="8"/>
    </row>
    <row r="45" spans="1:9" s="5" customFormat="1" ht="15" customHeight="1" thickBot="1">
      <c r="A45" s="22"/>
      <c r="B45" s="51" t="s">
        <v>66</v>
      </c>
      <c r="C45" s="27">
        <v>1072908</v>
      </c>
      <c r="D45" s="52">
        <v>100</v>
      </c>
      <c r="E45" s="555">
        <v>1143906</v>
      </c>
      <c r="F45" s="556">
        <v>100</v>
      </c>
      <c r="G45" s="561">
        <f>E45/C45*100-100</f>
        <v>6.6173427730989118</v>
      </c>
      <c r="H45" s="48"/>
      <c r="I45" s="8"/>
    </row>
    <row r="46" spans="1:9" s="5" customFormat="1" ht="15" customHeight="1">
      <c r="A46" s="776" t="s">
        <v>123</v>
      </c>
      <c r="B46" s="776"/>
      <c r="C46" s="35"/>
      <c r="D46" s="53"/>
      <c r="E46" s="35"/>
      <c r="F46" s="777" t="s">
        <v>129</v>
      </c>
      <c r="G46" s="777"/>
      <c r="H46" s="48"/>
      <c r="I46" s="8"/>
    </row>
    <row r="47" spans="1:9" s="5" customFormat="1" ht="15" customHeight="1">
      <c r="A47" s="47"/>
      <c r="B47" s="47"/>
      <c r="C47" s="32"/>
      <c r="D47" s="25"/>
      <c r="E47" s="32"/>
      <c r="F47" s="25"/>
      <c r="G47" s="25"/>
      <c r="H47" s="48"/>
      <c r="I47" s="8"/>
    </row>
    <row r="48" spans="1:9" s="5" customFormat="1">
      <c r="A48" s="54"/>
      <c r="B48" s="48"/>
      <c r="C48" s="48"/>
      <c r="D48" s="48"/>
      <c r="E48" s="48"/>
      <c r="F48" s="48"/>
      <c r="G48" s="48"/>
      <c r="H48" s="48"/>
      <c r="I48" s="8"/>
    </row>
    <row r="49" spans="1:9">
      <c r="A49" s="10"/>
      <c r="B49" s="10"/>
      <c r="C49" s="10"/>
      <c r="D49" s="10"/>
      <c r="E49" s="10"/>
      <c r="F49" s="10"/>
      <c r="G49" s="10"/>
      <c r="H49" s="10"/>
      <c r="I49" s="7"/>
    </row>
    <row r="50" spans="1:9">
      <c r="A50" s="10"/>
      <c r="B50" s="10"/>
      <c r="C50" s="10"/>
      <c r="D50" s="10"/>
      <c r="E50" s="10"/>
      <c r="F50" s="10"/>
      <c r="G50" s="10"/>
      <c r="H50" s="10"/>
      <c r="I50" s="7"/>
    </row>
    <row r="51" spans="1:9">
      <c r="A51" s="10"/>
      <c r="B51" s="10"/>
      <c r="C51" s="10"/>
      <c r="D51" s="10"/>
      <c r="E51" s="10"/>
      <c r="F51" s="10"/>
      <c r="G51" s="10"/>
      <c r="H51" s="10"/>
      <c r="I51" s="7"/>
    </row>
    <row r="52" spans="1:9">
      <c r="A52" s="10"/>
      <c r="B52" s="10"/>
      <c r="C52" s="10"/>
      <c r="D52" s="10"/>
      <c r="E52" s="10"/>
      <c r="F52" s="10"/>
      <c r="G52" s="10"/>
      <c r="H52" s="10"/>
      <c r="I52" s="7"/>
    </row>
    <row r="53" spans="1:9">
      <c r="A53" s="7"/>
      <c r="B53" s="7"/>
      <c r="C53" s="7"/>
      <c r="D53" s="7"/>
      <c r="E53" s="7"/>
      <c r="F53" s="7"/>
      <c r="G53" s="7"/>
      <c r="H53" s="7"/>
      <c r="I53" s="7"/>
    </row>
    <row r="54" spans="1:9">
      <c r="A54" s="7"/>
      <c r="B54" s="7"/>
      <c r="C54" s="7"/>
      <c r="D54" s="7"/>
      <c r="E54" s="7"/>
      <c r="F54" s="7"/>
      <c r="G54" s="7"/>
      <c r="H54" s="7"/>
      <c r="I54" s="7"/>
    </row>
    <row r="55" spans="1:9">
      <c r="A55" s="7"/>
      <c r="B55" s="7"/>
      <c r="C55" s="7"/>
      <c r="D55" s="7"/>
      <c r="E55" s="7"/>
      <c r="F55" s="7"/>
      <c r="G55" s="7"/>
      <c r="H55" s="7"/>
      <c r="I55" s="7"/>
    </row>
    <row r="56" spans="1:9">
      <c r="A56" s="7"/>
      <c r="B56" s="7"/>
      <c r="C56" s="7"/>
      <c r="D56" s="7"/>
      <c r="E56" s="7"/>
      <c r="F56" s="7"/>
      <c r="G56" s="7"/>
      <c r="H56" s="7"/>
      <c r="I56" s="7"/>
    </row>
    <row r="57" spans="1:9">
      <c r="A57" s="7"/>
      <c r="B57" s="7"/>
      <c r="C57" s="7"/>
      <c r="D57" s="7"/>
      <c r="E57" s="7"/>
      <c r="F57" s="7"/>
      <c r="G57" s="7"/>
      <c r="H57" s="7"/>
      <c r="I57" s="7"/>
    </row>
    <row r="58" spans="1:9">
      <c r="A58" s="7"/>
      <c r="B58" s="7"/>
      <c r="C58" s="7"/>
      <c r="D58" s="7"/>
      <c r="E58" s="7"/>
      <c r="F58" s="7"/>
      <c r="G58" s="7"/>
      <c r="H58" s="7"/>
      <c r="I58" s="7"/>
    </row>
    <row r="59" spans="1:9">
      <c r="A59" s="7"/>
      <c r="B59" s="7"/>
      <c r="C59" s="7"/>
      <c r="D59" s="7"/>
      <c r="E59" s="7"/>
      <c r="F59" s="7"/>
      <c r="G59" s="7"/>
      <c r="H59" s="7"/>
      <c r="I59" s="7"/>
    </row>
    <row r="60" spans="1:9">
      <c r="A60" s="7"/>
      <c r="B60" s="7"/>
      <c r="C60" s="7"/>
      <c r="D60" s="7"/>
      <c r="E60" s="7"/>
      <c r="F60" s="7"/>
      <c r="G60" s="7"/>
      <c r="H60" s="7"/>
      <c r="I60" s="7"/>
    </row>
    <row r="61" spans="1:9">
      <c r="A61" s="7"/>
      <c r="B61" s="7"/>
      <c r="C61" s="7"/>
      <c r="D61" s="7"/>
      <c r="E61" s="7"/>
      <c r="F61" s="7"/>
      <c r="G61" s="7"/>
      <c r="H61" s="7"/>
      <c r="I61" s="7"/>
    </row>
    <row r="62" spans="1:9">
      <c r="A62" s="7"/>
      <c r="B62" s="7"/>
      <c r="C62" s="7"/>
      <c r="D62" s="7"/>
      <c r="E62" s="7"/>
      <c r="F62" s="7"/>
      <c r="G62" s="7"/>
      <c r="H62" s="7"/>
      <c r="I62" s="7"/>
    </row>
    <row r="63" spans="1:9">
      <c r="A63" s="7"/>
      <c r="B63" s="7"/>
      <c r="C63" s="7"/>
      <c r="D63" s="7"/>
      <c r="E63" s="7"/>
      <c r="F63" s="7"/>
      <c r="G63" s="7"/>
      <c r="H63" s="7"/>
      <c r="I63" s="7"/>
    </row>
    <row r="64" spans="1:9">
      <c r="A64" s="7"/>
      <c r="B64" s="7"/>
      <c r="C64" s="7"/>
      <c r="D64" s="7"/>
      <c r="E64" s="7"/>
      <c r="F64" s="7"/>
      <c r="G64" s="7"/>
      <c r="H64" s="7"/>
      <c r="I64" s="7"/>
    </row>
    <row r="65" spans="1:9">
      <c r="A65" s="7"/>
      <c r="B65" s="7"/>
      <c r="C65" s="7"/>
      <c r="D65" s="7"/>
      <c r="E65" s="7"/>
      <c r="F65" s="7"/>
      <c r="G65" s="7"/>
      <c r="H65" s="7"/>
      <c r="I65" s="7"/>
    </row>
    <row r="66" spans="1:9">
      <c r="A66" s="7"/>
      <c r="B66" s="7"/>
      <c r="C66" s="7"/>
      <c r="D66" s="7"/>
      <c r="E66" s="7"/>
      <c r="F66" s="7"/>
      <c r="G66" s="7"/>
      <c r="H66" s="7"/>
      <c r="I66" s="7"/>
    </row>
  </sheetData>
  <mergeCells count="12">
    <mergeCell ref="A1:B1"/>
    <mergeCell ref="A3:B3"/>
    <mergeCell ref="A4:B5"/>
    <mergeCell ref="C4:D4"/>
    <mergeCell ref="E4:G4"/>
    <mergeCell ref="F26:G26"/>
    <mergeCell ref="A46:B46"/>
    <mergeCell ref="F46:G46"/>
    <mergeCell ref="A30:B30"/>
    <mergeCell ref="A31:B32"/>
    <mergeCell ref="C31:D31"/>
    <mergeCell ref="E31:G31"/>
  </mergeCells>
  <phoneticPr fontId="1"/>
  <pageMargins left="0.75" right="0.75" top="1" bottom="0.56999999999999995" header="0.51200000000000001" footer="0.51200000000000001"/>
  <pageSetup paperSize="9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indexed="14"/>
  </sheetPr>
  <dimension ref="A1:G64"/>
  <sheetViews>
    <sheetView topLeftCell="A25" zoomScale="82" zoomScaleNormal="82" workbookViewId="0">
      <selection activeCell="O9" sqref="O9"/>
    </sheetView>
  </sheetViews>
  <sheetFormatPr defaultRowHeight="13.5"/>
  <cols>
    <col min="1" max="1" width="4.625" style="4" customWidth="1"/>
    <col min="2" max="2" width="26.25" style="4" customWidth="1"/>
    <col min="3" max="3" width="13.625" style="4" customWidth="1"/>
    <col min="4" max="4" width="8.625" style="4" customWidth="1"/>
    <col min="5" max="5" width="13.625" style="4" customWidth="1"/>
    <col min="6" max="6" width="10.625" style="4" customWidth="1"/>
    <col min="7" max="7" width="9.625" style="4" bestFit="1" customWidth="1"/>
    <col min="8" max="16384" width="9" style="4"/>
  </cols>
  <sheetData>
    <row r="1" spans="1:7" ht="15" customHeight="1" thickBot="1">
      <c r="A1" s="55" t="s">
        <v>79</v>
      </c>
      <c r="B1" s="55"/>
      <c r="C1" s="56"/>
      <c r="D1" s="57"/>
      <c r="E1" s="56"/>
      <c r="F1" s="57"/>
      <c r="G1" s="57"/>
    </row>
    <row r="2" spans="1:7" ht="15" customHeight="1">
      <c r="A2" s="798" t="s">
        <v>4</v>
      </c>
      <c r="B2" s="799"/>
      <c r="C2" s="795" t="s">
        <v>223</v>
      </c>
      <c r="D2" s="795"/>
      <c r="E2" s="800" t="s">
        <v>241</v>
      </c>
      <c r="F2" s="800"/>
      <c r="G2" s="801"/>
    </row>
    <row r="3" spans="1:7" ht="15" customHeight="1">
      <c r="A3" s="794"/>
      <c r="B3" s="795"/>
      <c r="C3" s="60" t="s">
        <v>5</v>
      </c>
      <c r="D3" s="59" t="s">
        <v>6</v>
      </c>
      <c r="E3" s="562" t="s">
        <v>5</v>
      </c>
      <c r="F3" s="563" t="s">
        <v>6</v>
      </c>
      <c r="G3" s="564" t="s">
        <v>7</v>
      </c>
    </row>
    <row r="4" spans="1:7" ht="15" customHeight="1">
      <c r="A4" s="61" t="s">
        <v>202</v>
      </c>
      <c r="B4" s="62" t="s">
        <v>80</v>
      </c>
      <c r="C4" s="63">
        <v>1013410</v>
      </c>
      <c r="D4" s="64">
        <v>20.7</v>
      </c>
      <c r="E4" s="565">
        <v>1030400</v>
      </c>
      <c r="F4" s="566">
        <v>20.100000000000001</v>
      </c>
      <c r="G4" s="567">
        <f>E4/C4*100-100</f>
        <v>1.676517895027672</v>
      </c>
    </row>
    <row r="5" spans="1:7" ht="15" customHeight="1">
      <c r="A5" s="61" t="s">
        <v>203</v>
      </c>
      <c r="B5" s="62" t="s">
        <v>35</v>
      </c>
      <c r="C5" s="63">
        <v>1089048</v>
      </c>
      <c r="D5" s="64">
        <v>22.3</v>
      </c>
      <c r="E5" s="565">
        <v>1166176</v>
      </c>
      <c r="F5" s="566">
        <v>22.8</v>
      </c>
      <c r="G5" s="567">
        <f t="shared" ref="G5:G10" si="0">E5/C5*100-100</f>
        <v>7.0821488125408507</v>
      </c>
    </row>
    <row r="6" spans="1:7" ht="15" customHeight="1">
      <c r="A6" s="61" t="s">
        <v>10</v>
      </c>
      <c r="B6" s="62" t="s">
        <v>37</v>
      </c>
      <c r="C6" s="63">
        <v>691340</v>
      </c>
      <c r="D6" s="64">
        <v>14.2</v>
      </c>
      <c r="E6" s="565">
        <v>721313</v>
      </c>
      <c r="F6" s="566">
        <v>14.1</v>
      </c>
      <c r="G6" s="567">
        <f t="shared" si="0"/>
        <v>4.3354933896490877</v>
      </c>
    </row>
    <row r="7" spans="1:7" ht="15" customHeight="1">
      <c r="A7" s="61" t="s">
        <v>12</v>
      </c>
      <c r="B7" s="62" t="s">
        <v>76</v>
      </c>
      <c r="C7" s="63">
        <v>1227554</v>
      </c>
      <c r="D7" s="64">
        <v>25.1</v>
      </c>
      <c r="E7" s="565">
        <v>1295325</v>
      </c>
      <c r="F7" s="566">
        <v>25.2</v>
      </c>
      <c r="G7" s="567">
        <f t="shared" si="0"/>
        <v>5.5208161922001011</v>
      </c>
    </row>
    <row r="8" spans="1:7" ht="15" customHeight="1">
      <c r="A8" s="61" t="s">
        <v>14</v>
      </c>
      <c r="B8" s="62" t="s">
        <v>39</v>
      </c>
      <c r="C8" s="63">
        <v>362</v>
      </c>
      <c r="D8" s="64">
        <v>0</v>
      </c>
      <c r="E8" s="565">
        <v>363</v>
      </c>
      <c r="F8" s="566">
        <v>0</v>
      </c>
      <c r="G8" s="567">
        <f>E8/C8*100-100</f>
        <v>0.27624309392264479</v>
      </c>
    </row>
    <row r="9" spans="1:7" ht="15" customHeight="1">
      <c r="A9" s="61" t="s">
        <v>16</v>
      </c>
      <c r="B9" s="62" t="s">
        <v>43</v>
      </c>
      <c r="C9" s="63">
        <v>862251</v>
      </c>
      <c r="D9" s="64">
        <v>17.7</v>
      </c>
      <c r="E9" s="565">
        <v>909649</v>
      </c>
      <c r="F9" s="566">
        <v>17.8</v>
      </c>
      <c r="G9" s="567">
        <f t="shared" si="0"/>
        <v>5.4970072519486877</v>
      </c>
    </row>
    <row r="10" spans="1:7" ht="15" customHeight="1">
      <c r="A10" s="61" t="s">
        <v>18</v>
      </c>
      <c r="B10" s="62" t="s">
        <v>45</v>
      </c>
      <c r="C10" s="63">
        <v>1</v>
      </c>
      <c r="D10" s="64">
        <v>0</v>
      </c>
      <c r="E10" s="565">
        <v>1</v>
      </c>
      <c r="F10" s="566">
        <v>0</v>
      </c>
      <c r="G10" s="567">
        <f t="shared" si="0"/>
        <v>0</v>
      </c>
    </row>
    <row r="11" spans="1:7" ht="15" customHeight="1">
      <c r="A11" s="747" t="s">
        <v>205</v>
      </c>
      <c r="B11" s="62" t="s">
        <v>47</v>
      </c>
      <c r="C11" s="63">
        <v>50</v>
      </c>
      <c r="D11" s="64">
        <v>0</v>
      </c>
      <c r="E11" s="565">
        <v>0</v>
      </c>
      <c r="F11" s="566">
        <v>0</v>
      </c>
      <c r="G11" s="567" t="s">
        <v>221</v>
      </c>
    </row>
    <row r="12" spans="1:7" ht="15" customHeight="1">
      <c r="A12" s="61"/>
      <c r="B12" s="62"/>
      <c r="C12" s="63"/>
      <c r="D12" s="65"/>
      <c r="E12" s="568"/>
      <c r="F12" s="569"/>
      <c r="G12" s="570"/>
    </row>
    <row r="13" spans="1:7" ht="15" customHeight="1">
      <c r="A13" s="66"/>
      <c r="B13" s="67" t="s">
        <v>50</v>
      </c>
      <c r="C13" s="68">
        <v>4884016</v>
      </c>
      <c r="D13" s="64">
        <v>100.00000000000001</v>
      </c>
      <c r="E13" s="568">
        <v>5123227</v>
      </c>
      <c r="F13" s="566">
        <v>100</v>
      </c>
      <c r="G13" s="567">
        <f>E13/C13*100-100</f>
        <v>4.8978340775296374</v>
      </c>
    </row>
    <row r="14" spans="1:7" ht="15" customHeight="1">
      <c r="A14" s="69"/>
      <c r="B14" s="69"/>
      <c r="C14" s="70"/>
      <c r="D14" s="71"/>
      <c r="E14" s="70"/>
      <c r="F14" s="205"/>
      <c r="G14" s="71"/>
    </row>
    <row r="15" spans="1:7" ht="15" customHeight="1">
      <c r="A15" s="61" t="s">
        <v>202</v>
      </c>
      <c r="B15" s="62" t="s">
        <v>53</v>
      </c>
      <c r="C15" s="72">
        <v>165527</v>
      </c>
      <c r="D15" s="64">
        <v>3.4</v>
      </c>
      <c r="E15" s="572">
        <v>155107</v>
      </c>
      <c r="F15" s="566">
        <v>3</v>
      </c>
      <c r="G15" s="573">
        <f t="shared" ref="G15:G20" si="1">E15/C15*100-100</f>
        <v>-6.2950455212744743</v>
      </c>
    </row>
    <row r="16" spans="1:7" ht="15" customHeight="1">
      <c r="A16" s="61" t="s">
        <v>203</v>
      </c>
      <c r="B16" s="62" t="s">
        <v>72</v>
      </c>
      <c r="C16" s="63">
        <v>4266718</v>
      </c>
      <c r="D16" s="64">
        <v>87.4</v>
      </c>
      <c r="E16" s="565">
        <v>4515941</v>
      </c>
      <c r="F16" s="566">
        <v>88.2</v>
      </c>
      <c r="G16" s="567">
        <f t="shared" si="1"/>
        <v>5.8410937868403607</v>
      </c>
    </row>
    <row r="17" spans="1:7" ht="15" customHeight="1">
      <c r="A17" s="61" t="s">
        <v>10</v>
      </c>
      <c r="B17" s="62" t="s">
        <v>81</v>
      </c>
      <c r="C17" s="63">
        <v>440272</v>
      </c>
      <c r="D17" s="64">
        <v>9</v>
      </c>
      <c r="E17" s="565">
        <v>439092</v>
      </c>
      <c r="F17" s="566">
        <v>8.6</v>
      </c>
      <c r="G17" s="567">
        <f t="shared" si="1"/>
        <v>-0.26801613547988268</v>
      </c>
    </row>
    <row r="18" spans="1:7" ht="15" customHeight="1">
      <c r="A18" s="61" t="s">
        <v>12</v>
      </c>
      <c r="B18" s="62" t="s">
        <v>82</v>
      </c>
      <c r="C18" s="63">
        <v>362</v>
      </c>
      <c r="D18" s="64">
        <v>0</v>
      </c>
      <c r="E18" s="565">
        <v>363</v>
      </c>
      <c r="F18" s="566">
        <v>0</v>
      </c>
      <c r="G18" s="567">
        <f t="shared" si="1"/>
        <v>0.27624309392264479</v>
      </c>
    </row>
    <row r="19" spans="1:7" ht="15" customHeight="1">
      <c r="A19" s="61" t="s">
        <v>14</v>
      </c>
      <c r="B19" s="62" t="s">
        <v>75</v>
      </c>
      <c r="C19" s="63">
        <v>11037</v>
      </c>
      <c r="D19" s="64">
        <v>0.2</v>
      </c>
      <c r="E19" s="565">
        <v>12624</v>
      </c>
      <c r="F19" s="566">
        <v>0.2</v>
      </c>
      <c r="G19" s="567">
        <f t="shared" si="1"/>
        <v>14.378907311769495</v>
      </c>
    </row>
    <row r="20" spans="1:7" ht="15" customHeight="1">
      <c r="A20" s="61" t="s">
        <v>16</v>
      </c>
      <c r="B20" s="62" t="s">
        <v>65</v>
      </c>
      <c r="C20" s="63">
        <v>100</v>
      </c>
      <c r="D20" s="64">
        <v>0</v>
      </c>
      <c r="E20" s="565">
        <v>100</v>
      </c>
      <c r="F20" s="566">
        <v>0</v>
      </c>
      <c r="G20" s="567">
        <f t="shared" si="1"/>
        <v>0</v>
      </c>
    </row>
    <row r="21" spans="1:7" ht="15" customHeight="1">
      <c r="A21" s="73"/>
      <c r="B21" s="62"/>
      <c r="C21" s="63"/>
      <c r="D21" s="65"/>
      <c r="E21" s="565"/>
      <c r="F21" s="569"/>
      <c r="G21" s="570"/>
    </row>
    <row r="22" spans="1:7" ht="15" customHeight="1" thickBot="1">
      <c r="A22" s="74"/>
      <c r="B22" s="75" t="s">
        <v>66</v>
      </c>
      <c r="C22" s="76">
        <v>4884016</v>
      </c>
      <c r="D22" s="77">
        <v>100.00000000000001</v>
      </c>
      <c r="E22" s="574">
        <v>5123227</v>
      </c>
      <c r="F22" s="575">
        <v>100</v>
      </c>
      <c r="G22" s="576">
        <f>E22/C22*100-100</f>
        <v>4.8978340775296374</v>
      </c>
    </row>
    <row r="23" spans="1:7" ht="15" customHeight="1">
      <c r="A23" s="802" t="s">
        <v>131</v>
      </c>
      <c r="B23" s="802"/>
      <c r="C23" s="78"/>
      <c r="D23" s="79"/>
      <c r="E23" s="78"/>
      <c r="F23" s="790" t="s">
        <v>129</v>
      </c>
      <c r="G23" s="790"/>
    </row>
    <row r="24" spans="1:7" ht="15" customHeight="1">
      <c r="A24" s="80"/>
      <c r="B24" s="81"/>
      <c r="C24" s="78"/>
      <c r="D24" s="79"/>
      <c r="E24" s="78"/>
      <c r="F24" s="79"/>
      <c r="G24" s="79"/>
    </row>
    <row r="25" spans="1:7" ht="15" customHeight="1" thickBot="1">
      <c r="A25" s="80" t="s">
        <v>154</v>
      </c>
      <c r="B25" s="82"/>
      <c r="C25" s="56"/>
      <c r="D25" s="57"/>
      <c r="E25" s="56"/>
      <c r="F25" s="57"/>
      <c r="G25" s="57"/>
    </row>
    <row r="26" spans="1:7" ht="15" customHeight="1">
      <c r="A26" s="803" t="s">
        <v>83</v>
      </c>
      <c r="B26" s="804"/>
      <c r="C26" s="795" t="s">
        <v>223</v>
      </c>
      <c r="D26" s="795"/>
      <c r="E26" s="800" t="s">
        <v>241</v>
      </c>
      <c r="F26" s="800"/>
      <c r="G26" s="801"/>
    </row>
    <row r="27" spans="1:7" ht="15" customHeight="1">
      <c r="A27" s="805"/>
      <c r="B27" s="798"/>
      <c r="C27" s="60" t="s">
        <v>84</v>
      </c>
      <c r="D27" s="59" t="s">
        <v>85</v>
      </c>
      <c r="E27" s="562" t="s">
        <v>84</v>
      </c>
      <c r="F27" s="563" t="s">
        <v>85</v>
      </c>
      <c r="G27" s="564" t="s">
        <v>86</v>
      </c>
    </row>
    <row r="28" spans="1:7" ht="15" customHeight="1">
      <c r="A28" s="61" t="s">
        <v>69</v>
      </c>
      <c r="B28" s="84" t="s">
        <v>43</v>
      </c>
      <c r="C28" s="85">
        <v>123223</v>
      </c>
      <c r="D28" s="86">
        <v>100</v>
      </c>
      <c r="E28" s="577">
        <v>68660</v>
      </c>
      <c r="F28" s="578">
        <v>97.7</v>
      </c>
      <c r="G28" s="567">
        <f>E28/C28*100-100</f>
        <v>-44.279882814085035</v>
      </c>
    </row>
    <row r="29" spans="1:7" ht="15" customHeight="1">
      <c r="A29" s="61" t="s">
        <v>203</v>
      </c>
      <c r="B29" s="84" t="s">
        <v>181</v>
      </c>
      <c r="C29" s="85">
        <v>1</v>
      </c>
      <c r="D29" s="86">
        <v>0</v>
      </c>
      <c r="E29" s="577">
        <v>1615</v>
      </c>
      <c r="F29" s="578">
        <v>2.2999999999999998</v>
      </c>
      <c r="G29" s="578" t="s">
        <v>234</v>
      </c>
    </row>
    <row r="30" spans="1:7" ht="15" customHeight="1">
      <c r="A30" s="73"/>
      <c r="B30" s="84"/>
      <c r="C30" s="87"/>
      <c r="D30" s="86"/>
      <c r="E30" s="579"/>
      <c r="F30" s="580"/>
      <c r="G30" s="581"/>
    </row>
    <row r="31" spans="1:7" ht="15" customHeight="1">
      <c r="A31" s="61"/>
      <c r="B31" s="67" t="s">
        <v>50</v>
      </c>
      <c r="C31" s="89">
        <v>123224</v>
      </c>
      <c r="D31" s="90">
        <v>100</v>
      </c>
      <c r="E31" s="582">
        <v>70275</v>
      </c>
      <c r="F31" s="583">
        <v>100</v>
      </c>
      <c r="G31" s="571">
        <f>E31/C31*100-100</f>
        <v>-42.969713692137887</v>
      </c>
    </row>
    <row r="32" spans="1:7" ht="15" customHeight="1">
      <c r="A32" s="69"/>
      <c r="B32" s="69"/>
      <c r="C32" s="91"/>
      <c r="D32" s="90"/>
      <c r="E32" s="91"/>
      <c r="F32" s="90"/>
      <c r="G32" s="205"/>
    </row>
    <row r="33" spans="1:7" ht="15" customHeight="1">
      <c r="A33" s="61" t="s">
        <v>69</v>
      </c>
      <c r="B33" s="84" t="s">
        <v>87</v>
      </c>
      <c r="C33" s="92">
        <v>58167</v>
      </c>
      <c r="D33" s="93">
        <v>47.2</v>
      </c>
      <c r="E33" s="584">
        <v>1645</v>
      </c>
      <c r="F33" s="585">
        <v>2.2999999999999998</v>
      </c>
      <c r="G33" s="578">
        <f>E33/C33*100-100</f>
        <v>-97.171935977444249</v>
      </c>
    </row>
    <row r="34" spans="1:7" ht="15" customHeight="1">
      <c r="A34" s="61" t="s">
        <v>71</v>
      </c>
      <c r="B34" s="84" t="s">
        <v>132</v>
      </c>
      <c r="C34" s="94">
        <v>65057</v>
      </c>
      <c r="D34" s="64">
        <v>52.8</v>
      </c>
      <c r="E34" s="586">
        <v>68630</v>
      </c>
      <c r="F34" s="566">
        <v>97.7</v>
      </c>
      <c r="G34" s="578">
        <f>E34/C34*100-100</f>
        <v>5.4921069216225931</v>
      </c>
    </row>
    <row r="35" spans="1:7" ht="15" customHeight="1">
      <c r="A35" s="73"/>
      <c r="B35" s="95"/>
      <c r="C35" s="88"/>
      <c r="D35" s="65"/>
      <c r="E35" s="587"/>
      <c r="F35" s="569"/>
      <c r="G35" s="581"/>
    </row>
    <row r="36" spans="1:7" ht="15" customHeight="1" thickBot="1">
      <c r="A36" s="96"/>
      <c r="B36" s="75" t="s">
        <v>66</v>
      </c>
      <c r="C36" s="97">
        <v>123224</v>
      </c>
      <c r="D36" s="98">
        <v>100</v>
      </c>
      <c r="E36" s="588">
        <v>70275</v>
      </c>
      <c r="F36" s="589">
        <v>100</v>
      </c>
      <c r="G36" s="590">
        <f>E36/C36*100-100</f>
        <v>-42.969713692137887</v>
      </c>
    </row>
    <row r="37" spans="1:7" ht="15" customHeight="1">
      <c r="A37" s="99" t="s">
        <v>131</v>
      </c>
      <c r="B37" s="79"/>
      <c r="C37" s="78"/>
      <c r="D37" s="79"/>
      <c r="E37" s="78"/>
      <c r="F37" s="790" t="s">
        <v>129</v>
      </c>
      <c r="G37" s="790"/>
    </row>
    <row r="38" spans="1:7" ht="15" customHeight="1">
      <c r="A38" s="58"/>
      <c r="B38" s="58"/>
      <c r="C38" s="58"/>
      <c r="D38" s="58"/>
      <c r="E38" s="58"/>
      <c r="F38" s="58"/>
      <c r="G38" s="58"/>
    </row>
    <row r="39" spans="1:7" ht="15" customHeight="1" thickBot="1">
      <c r="A39" s="791" t="s">
        <v>88</v>
      </c>
      <c r="B39" s="791"/>
      <c r="C39" s="56"/>
      <c r="D39" s="57"/>
      <c r="E39" s="376"/>
      <c r="F39" s="377"/>
      <c r="G39" s="377"/>
    </row>
    <row r="40" spans="1:7">
      <c r="A40" s="792" t="s">
        <v>4</v>
      </c>
      <c r="B40" s="793"/>
      <c r="C40" s="795" t="s">
        <v>223</v>
      </c>
      <c r="D40" s="795"/>
      <c r="E40" s="796" t="s">
        <v>241</v>
      </c>
      <c r="F40" s="796"/>
      <c r="G40" s="797"/>
    </row>
    <row r="41" spans="1:7">
      <c r="A41" s="794"/>
      <c r="B41" s="795"/>
      <c r="C41" s="60" t="s">
        <v>5</v>
      </c>
      <c r="D41" s="59" t="s">
        <v>6</v>
      </c>
      <c r="E41" s="562" t="s">
        <v>5</v>
      </c>
      <c r="F41" s="563" t="s">
        <v>6</v>
      </c>
      <c r="G41" s="564" t="s">
        <v>7</v>
      </c>
    </row>
    <row r="42" spans="1:7">
      <c r="A42" s="61" t="s">
        <v>202</v>
      </c>
      <c r="B42" s="84" t="s">
        <v>43</v>
      </c>
      <c r="C42" s="63">
        <v>20440</v>
      </c>
      <c r="D42" s="64">
        <v>100</v>
      </c>
      <c r="E42" s="565">
        <v>513</v>
      </c>
      <c r="F42" s="566">
        <v>100</v>
      </c>
      <c r="G42" s="567">
        <f>E42/C42*100-100</f>
        <v>-97.490215264187867</v>
      </c>
    </row>
    <row r="43" spans="1:7">
      <c r="A43" s="73"/>
      <c r="B43" s="95"/>
      <c r="C43" s="101"/>
      <c r="D43" s="100"/>
      <c r="E43" s="591"/>
      <c r="F43" s="591"/>
      <c r="G43" s="592"/>
    </row>
    <row r="44" spans="1:7">
      <c r="A44" s="66"/>
      <c r="B44" s="102" t="s">
        <v>89</v>
      </c>
      <c r="C44" s="68">
        <v>20440</v>
      </c>
      <c r="D44" s="103">
        <v>100</v>
      </c>
      <c r="E44" s="593">
        <v>513</v>
      </c>
      <c r="F44" s="583">
        <v>100</v>
      </c>
      <c r="G44" s="594">
        <f>E44/C44*100-100</f>
        <v>-97.490215264187867</v>
      </c>
    </row>
    <row r="45" spans="1:7">
      <c r="A45" s="83"/>
      <c r="B45" s="83"/>
      <c r="C45" s="70"/>
      <c r="D45" s="90"/>
      <c r="E45" s="70"/>
      <c r="F45" s="205"/>
      <c r="G45" s="206"/>
    </row>
    <row r="46" spans="1:7">
      <c r="A46" s="378" t="s">
        <v>228</v>
      </c>
      <c r="B46" s="62" t="s">
        <v>63</v>
      </c>
      <c r="C46" s="85">
        <v>20440</v>
      </c>
      <c r="D46" s="191">
        <v>100</v>
      </c>
      <c r="E46" s="577">
        <v>513</v>
      </c>
      <c r="F46" s="566">
        <v>100</v>
      </c>
      <c r="G46" s="567">
        <f>E46/C46*100-100</f>
        <v>-97.490215264187867</v>
      </c>
    </row>
    <row r="47" spans="1:7">
      <c r="A47" s="73"/>
      <c r="B47" s="104"/>
      <c r="C47" s="105"/>
      <c r="D47" s="106"/>
      <c r="E47" s="595"/>
      <c r="F47" s="581"/>
      <c r="G47" s="570"/>
    </row>
    <row r="48" spans="1:7" ht="14.25" thickBot="1">
      <c r="A48" s="74"/>
      <c r="B48" s="107" t="s">
        <v>90</v>
      </c>
      <c r="C48" s="108">
        <v>20440</v>
      </c>
      <c r="D48" s="109">
        <v>100</v>
      </c>
      <c r="E48" s="596">
        <v>513</v>
      </c>
      <c r="F48" s="589">
        <v>100</v>
      </c>
      <c r="G48" s="597">
        <f>E48/C48*100-100</f>
        <v>-97.490215264187867</v>
      </c>
    </row>
    <row r="49" spans="1:7">
      <c r="A49" s="167" t="s">
        <v>131</v>
      </c>
      <c r="B49" s="167"/>
      <c r="C49" s="7"/>
      <c r="D49" s="7"/>
      <c r="E49" s="78"/>
      <c r="F49" s="790" t="s">
        <v>129</v>
      </c>
      <c r="G49" s="790"/>
    </row>
    <row r="50" spans="1:7">
      <c r="A50" s="7"/>
      <c r="B50" s="7"/>
      <c r="C50" s="7"/>
      <c r="D50" s="7"/>
    </row>
    <row r="51" spans="1:7">
      <c r="A51" s="7"/>
      <c r="B51" s="7"/>
      <c r="C51" s="7"/>
      <c r="D51" s="7"/>
    </row>
    <row r="52" spans="1:7">
      <c r="A52" s="7"/>
      <c r="B52" s="7"/>
      <c r="C52" s="7"/>
      <c r="D52" s="7"/>
    </row>
    <row r="53" spans="1:7">
      <c r="A53" s="7"/>
      <c r="B53" s="7"/>
      <c r="C53" s="7"/>
      <c r="D53" s="7"/>
    </row>
    <row r="54" spans="1:7">
      <c r="A54" s="7"/>
      <c r="B54" s="7"/>
      <c r="C54" s="7"/>
      <c r="D54" s="7"/>
    </row>
    <row r="55" spans="1:7">
      <c r="A55" s="7"/>
      <c r="B55" s="7"/>
      <c r="C55" s="7"/>
      <c r="D55" s="7"/>
      <c r="E55" s="7"/>
      <c r="F55" s="7"/>
      <c r="G55" s="7"/>
    </row>
    <row r="56" spans="1:7">
      <c r="A56" s="7"/>
      <c r="B56" s="7"/>
      <c r="C56" s="7"/>
      <c r="D56" s="7"/>
      <c r="E56" s="7"/>
      <c r="F56" s="7"/>
      <c r="G56" s="7"/>
    </row>
    <row r="57" spans="1:7">
      <c r="A57" s="7"/>
      <c r="B57" s="7"/>
      <c r="C57" s="7"/>
      <c r="D57" s="7"/>
      <c r="E57" s="7"/>
      <c r="F57" s="7"/>
      <c r="G57" s="7"/>
    </row>
    <row r="58" spans="1:7">
      <c r="A58" s="7"/>
      <c r="B58" s="7"/>
      <c r="C58" s="7"/>
      <c r="D58" s="7"/>
      <c r="E58" s="7"/>
      <c r="F58" s="7"/>
      <c r="G58" s="7"/>
    </row>
    <row r="59" spans="1:7">
      <c r="A59" s="7"/>
      <c r="B59" s="7"/>
      <c r="C59" s="7"/>
      <c r="D59" s="7"/>
      <c r="E59" s="7"/>
      <c r="F59" s="7"/>
      <c r="G59" s="7"/>
    </row>
    <row r="60" spans="1:7">
      <c r="A60" s="7"/>
      <c r="B60" s="7"/>
      <c r="C60" s="7"/>
      <c r="D60" s="7"/>
      <c r="E60" s="7"/>
      <c r="F60" s="7"/>
      <c r="G60" s="7"/>
    </row>
    <row r="61" spans="1:7">
      <c r="A61" s="7"/>
      <c r="B61" s="7"/>
      <c r="C61" s="7"/>
      <c r="D61" s="7"/>
      <c r="E61" s="7"/>
      <c r="F61" s="7"/>
      <c r="G61" s="7"/>
    </row>
    <row r="62" spans="1:7">
      <c r="A62" s="7"/>
      <c r="B62" s="7"/>
      <c r="C62" s="7"/>
      <c r="D62" s="7"/>
      <c r="E62" s="7"/>
      <c r="F62" s="7"/>
      <c r="G62" s="7"/>
    </row>
    <row r="63" spans="1:7">
      <c r="A63" s="7"/>
      <c r="B63" s="7"/>
      <c r="C63" s="7"/>
      <c r="D63" s="7"/>
      <c r="E63" s="7"/>
      <c r="F63" s="7"/>
      <c r="G63" s="7"/>
    </row>
    <row r="64" spans="1:7">
      <c r="A64" s="7"/>
      <c r="B64" s="7"/>
      <c r="C64" s="7"/>
      <c r="D64" s="7"/>
      <c r="E64" s="7"/>
      <c r="F64" s="7"/>
      <c r="G64" s="7"/>
    </row>
  </sheetData>
  <mergeCells count="14">
    <mergeCell ref="A2:B3"/>
    <mergeCell ref="C2:D2"/>
    <mergeCell ref="E2:G2"/>
    <mergeCell ref="A23:B23"/>
    <mergeCell ref="F23:G23"/>
    <mergeCell ref="A26:B27"/>
    <mergeCell ref="C26:D26"/>
    <mergeCell ref="E26:G26"/>
    <mergeCell ref="F49:G49"/>
    <mergeCell ref="F37:G37"/>
    <mergeCell ref="A39:B39"/>
    <mergeCell ref="A40:B41"/>
    <mergeCell ref="C40:D40"/>
    <mergeCell ref="E40:G40"/>
  </mergeCells>
  <phoneticPr fontId="1"/>
  <pageMargins left="0.75" right="0.75" top="1" bottom="0.27" header="0.51200000000000001" footer="0.23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indexed="14"/>
  </sheetPr>
  <dimension ref="A1:G59"/>
  <sheetViews>
    <sheetView topLeftCell="A46" zoomScale="90" zoomScaleNormal="90" workbookViewId="0">
      <selection activeCell="O9" sqref="O9"/>
    </sheetView>
  </sheetViews>
  <sheetFormatPr defaultRowHeight="13.5"/>
  <cols>
    <col min="1" max="1" width="4.625" style="4" customWidth="1"/>
    <col min="2" max="2" width="28.375" style="4" customWidth="1"/>
    <col min="3" max="3" width="13.625" style="4" customWidth="1"/>
    <col min="4" max="4" width="8.625" style="4" customWidth="1"/>
    <col min="5" max="5" width="13.625" style="4" customWidth="1"/>
    <col min="6" max="7" width="8.625" style="4" customWidth="1"/>
    <col min="8" max="16384" width="9" style="4"/>
  </cols>
  <sheetData>
    <row r="1" spans="1:7" s="357" customFormat="1" ht="15" customHeight="1" thickBot="1">
      <c r="A1" s="806" t="s">
        <v>91</v>
      </c>
      <c r="B1" s="806"/>
      <c r="C1" s="389"/>
      <c r="D1" s="390"/>
      <c r="E1" s="389"/>
      <c r="F1" s="390"/>
      <c r="G1" s="390"/>
    </row>
    <row r="2" spans="1:7" s="357" customFormat="1" ht="15" customHeight="1">
      <c r="A2" s="807" t="s">
        <v>4</v>
      </c>
      <c r="B2" s="808"/>
      <c r="C2" s="811" t="s">
        <v>243</v>
      </c>
      <c r="D2" s="811"/>
      <c r="E2" s="819" t="s">
        <v>241</v>
      </c>
      <c r="F2" s="819"/>
      <c r="G2" s="820"/>
    </row>
    <row r="3" spans="1:7" s="357" customFormat="1" ht="15" customHeight="1">
      <c r="A3" s="809"/>
      <c r="B3" s="810"/>
      <c r="C3" s="258" t="s">
        <v>121</v>
      </c>
      <c r="D3" s="432" t="s">
        <v>6</v>
      </c>
      <c r="E3" s="598" t="s">
        <v>121</v>
      </c>
      <c r="F3" s="599" t="s">
        <v>6</v>
      </c>
      <c r="G3" s="600" t="s">
        <v>7</v>
      </c>
    </row>
    <row r="4" spans="1:7" s="357" customFormat="1" ht="15" customHeight="1">
      <c r="A4" s="275" t="s">
        <v>202</v>
      </c>
      <c r="B4" s="273" t="s">
        <v>33</v>
      </c>
      <c r="C4" s="446">
        <v>161093</v>
      </c>
      <c r="D4" s="447">
        <v>55.5</v>
      </c>
      <c r="E4" s="601">
        <v>0</v>
      </c>
      <c r="F4" s="602">
        <v>0</v>
      </c>
      <c r="G4" s="603" t="s">
        <v>221</v>
      </c>
    </row>
    <row r="5" spans="1:7" s="357" customFormat="1" ht="15" customHeight="1">
      <c r="A5" s="275" t="s">
        <v>203</v>
      </c>
      <c r="B5" s="273" t="s">
        <v>37</v>
      </c>
      <c r="C5" s="446">
        <v>98</v>
      </c>
      <c r="D5" s="447">
        <v>0</v>
      </c>
      <c r="E5" s="601">
        <v>0</v>
      </c>
      <c r="F5" s="602">
        <v>0</v>
      </c>
      <c r="G5" s="603" t="s">
        <v>221</v>
      </c>
    </row>
    <row r="6" spans="1:7" s="357" customFormat="1" ht="15" customHeight="1">
      <c r="A6" s="275" t="s">
        <v>10</v>
      </c>
      <c r="B6" s="273" t="s">
        <v>39</v>
      </c>
      <c r="C6" s="446">
        <v>51</v>
      </c>
      <c r="D6" s="447">
        <v>0</v>
      </c>
      <c r="E6" s="601">
        <v>0</v>
      </c>
      <c r="F6" s="602">
        <v>0</v>
      </c>
      <c r="G6" s="603" t="s">
        <v>221</v>
      </c>
    </row>
    <row r="7" spans="1:7" s="357" customFormat="1" ht="15" customHeight="1">
      <c r="A7" s="275" t="s">
        <v>215</v>
      </c>
      <c r="B7" s="273" t="s">
        <v>43</v>
      </c>
      <c r="C7" s="259">
        <v>104300</v>
      </c>
      <c r="D7" s="448">
        <v>36</v>
      </c>
      <c r="E7" s="604">
        <v>0</v>
      </c>
      <c r="F7" s="603">
        <v>0</v>
      </c>
      <c r="G7" s="603" t="s">
        <v>221</v>
      </c>
    </row>
    <row r="8" spans="1:7" s="357" customFormat="1" ht="15" customHeight="1">
      <c r="A8" s="275" t="s">
        <v>210</v>
      </c>
      <c r="B8" s="273" t="s">
        <v>181</v>
      </c>
      <c r="C8" s="259">
        <v>8058</v>
      </c>
      <c r="D8" s="448">
        <v>2.8</v>
      </c>
      <c r="E8" s="604">
        <v>0</v>
      </c>
      <c r="F8" s="603">
        <v>0</v>
      </c>
      <c r="G8" s="603" t="s">
        <v>221</v>
      </c>
    </row>
    <row r="9" spans="1:7" s="357" customFormat="1" ht="15" customHeight="1">
      <c r="A9" s="275" t="s">
        <v>204</v>
      </c>
      <c r="B9" s="273" t="s">
        <v>142</v>
      </c>
      <c r="C9" s="259">
        <v>16500</v>
      </c>
      <c r="D9" s="448">
        <v>5.7</v>
      </c>
      <c r="E9" s="604">
        <v>0</v>
      </c>
      <c r="F9" s="603">
        <v>0</v>
      </c>
      <c r="G9" s="603" t="s">
        <v>221</v>
      </c>
    </row>
    <row r="10" spans="1:7" s="357" customFormat="1" ht="15" customHeight="1">
      <c r="A10" s="275"/>
      <c r="B10" s="273"/>
      <c r="C10" s="381"/>
      <c r="D10" s="379"/>
      <c r="E10" s="605"/>
      <c r="F10" s="606"/>
      <c r="G10" s="602"/>
    </row>
    <row r="11" spans="1:7" s="357" customFormat="1" ht="15" customHeight="1">
      <c r="A11" s="304"/>
      <c r="B11" s="380" t="s">
        <v>50</v>
      </c>
      <c r="C11" s="381">
        <v>290100</v>
      </c>
      <c r="D11" s="449">
        <v>100</v>
      </c>
      <c r="E11" s="605">
        <v>0</v>
      </c>
      <c r="F11" s="607">
        <v>0</v>
      </c>
      <c r="G11" s="608" t="s">
        <v>221</v>
      </c>
    </row>
    <row r="12" spans="1:7" s="357" customFormat="1" ht="15" customHeight="1">
      <c r="A12" s="280"/>
      <c r="B12" s="280"/>
      <c r="C12" s="220"/>
      <c r="D12" s="313"/>
      <c r="E12" s="220"/>
      <c r="F12" s="313"/>
      <c r="G12" s="313"/>
    </row>
    <row r="13" spans="1:7" s="357" customFormat="1" ht="15" customHeight="1">
      <c r="A13" s="275" t="s">
        <v>202</v>
      </c>
      <c r="B13" s="273" t="s">
        <v>92</v>
      </c>
      <c r="C13" s="450">
        <v>176874</v>
      </c>
      <c r="D13" s="384">
        <v>61</v>
      </c>
      <c r="E13" s="610">
        <v>0</v>
      </c>
      <c r="F13" s="611">
        <v>0</v>
      </c>
      <c r="G13" s="612" t="s">
        <v>221</v>
      </c>
    </row>
    <row r="14" spans="1:7" s="357" customFormat="1" ht="15" customHeight="1">
      <c r="A14" s="275" t="s">
        <v>203</v>
      </c>
      <c r="B14" s="273" t="s">
        <v>207</v>
      </c>
      <c r="C14" s="446">
        <v>113226</v>
      </c>
      <c r="D14" s="451">
        <v>39</v>
      </c>
      <c r="E14" s="601">
        <v>0</v>
      </c>
      <c r="F14" s="602">
        <v>0</v>
      </c>
      <c r="G14" s="603" t="s">
        <v>221</v>
      </c>
    </row>
    <row r="15" spans="1:7" s="357" customFormat="1" ht="15" customHeight="1">
      <c r="A15" s="277"/>
      <c r="B15" s="274"/>
      <c r="C15" s="381"/>
      <c r="D15" s="452"/>
      <c r="E15" s="605"/>
      <c r="F15" s="613"/>
      <c r="G15" s="613"/>
    </row>
    <row r="16" spans="1:7" s="357" customFormat="1" ht="15" customHeight="1" thickBot="1">
      <c r="A16" s="281"/>
      <c r="B16" s="382" t="s">
        <v>66</v>
      </c>
      <c r="C16" s="383">
        <v>290100</v>
      </c>
      <c r="D16" s="453">
        <v>100</v>
      </c>
      <c r="E16" s="614">
        <v>0</v>
      </c>
      <c r="F16" s="611">
        <v>0</v>
      </c>
      <c r="G16" s="615" t="s">
        <v>221</v>
      </c>
    </row>
    <row r="17" spans="1:7" s="357" customFormat="1" ht="15" customHeight="1">
      <c r="A17" s="812" t="s">
        <v>131</v>
      </c>
      <c r="B17" s="812"/>
      <c r="C17" s="385"/>
      <c r="D17" s="388"/>
      <c r="E17" s="385"/>
      <c r="F17" s="813" t="s">
        <v>129</v>
      </c>
      <c r="G17" s="813"/>
    </row>
    <row r="18" spans="1:7" s="357" customFormat="1" ht="15" customHeight="1">
      <c r="A18" s="736" t="s">
        <v>248</v>
      </c>
      <c r="B18" s="736"/>
      <c r="C18" s="737"/>
      <c r="D18" s="738"/>
      <c r="E18" s="737"/>
      <c r="F18" s="387"/>
      <c r="G18" s="387"/>
    </row>
    <row r="19" spans="1:7" s="357" customFormat="1" ht="15" customHeight="1">
      <c r="A19" s="386"/>
      <c r="B19" s="386"/>
      <c r="C19" s="385"/>
      <c r="D19" s="388"/>
      <c r="E19" s="385"/>
      <c r="F19" s="388"/>
      <c r="G19" s="388"/>
    </row>
    <row r="20" spans="1:7" s="357" customFormat="1" ht="15" customHeight="1" thickBot="1">
      <c r="A20" s="814" t="s">
        <v>93</v>
      </c>
      <c r="B20" s="814"/>
      <c r="C20" s="389"/>
      <c r="D20" s="390"/>
      <c r="E20" s="389"/>
      <c r="F20" s="390"/>
      <c r="G20" s="390"/>
    </row>
    <row r="21" spans="1:7" s="357" customFormat="1" ht="15" customHeight="1">
      <c r="A21" s="815" t="s">
        <v>4</v>
      </c>
      <c r="B21" s="816"/>
      <c r="C21" s="811" t="s">
        <v>223</v>
      </c>
      <c r="D21" s="811"/>
      <c r="E21" s="819" t="s">
        <v>241</v>
      </c>
      <c r="F21" s="819"/>
      <c r="G21" s="820"/>
    </row>
    <row r="22" spans="1:7" s="357" customFormat="1" ht="15" customHeight="1">
      <c r="A22" s="817"/>
      <c r="B22" s="818"/>
      <c r="C22" s="113" t="s">
        <v>5</v>
      </c>
      <c r="D22" s="112" t="s">
        <v>6</v>
      </c>
      <c r="E22" s="598" t="s">
        <v>5</v>
      </c>
      <c r="F22" s="599" t="s">
        <v>6</v>
      </c>
      <c r="G22" s="600" t="s">
        <v>7</v>
      </c>
    </row>
    <row r="23" spans="1:7" s="357" customFormat="1" ht="15" customHeight="1">
      <c r="A23" s="275" t="s">
        <v>202</v>
      </c>
      <c r="B23" s="276" t="s">
        <v>33</v>
      </c>
      <c r="C23" s="337">
        <v>29805</v>
      </c>
      <c r="D23" s="338">
        <v>46.4</v>
      </c>
      <c r="E23" s="616">
        <v>23975</v>
      </c>
      <c r="F23" s="617">
        <v>26.9</v>
      </c>
      <c r="G23" s="603">
        <f>E23/C23*100-100</f>
        <v>-19.560476430129171</v>
      </c>
    </row>
    <row r="24" spans="1:7" s="357" customFormat="1" ht="15" customHeight="1">
      <c r="A24" s="275" t="s">
        <v>203</v>
      </c>
      <c r="B24" s="276" t="s">
        <v>39</v>
      </c>
      <c r="C24" s="337">
        <v>53</v>
      </c>
      <c r="D24" s="338">
        <v>0.2</v>
      </c>
      <c r="E24" s="616">
        <v>39</v>
      </c>
      <c r="F24" s="617">
        <v>0</v>
      </c>
      <c r="G24" s="603">
        <f>E24/C24*100-100</f>
        <v>-26.415094339622641</v>
      </c>
    </row>
    <row r="25" spans="1:7" s="357" customFormat="1" ht="15" customHeight="1">
      <c r="A25" s="275" t="s">
        <v>206</v>
      </c>
      <c r="B25" s="276" t="s">
        <v>43</v>
      </c>
      <c r="C25" s="337">
        <v>49999</v>
      </c>
      <c r="D25" s="338">
        <v>52.2</v>
      </c>
      <c r="E25" s="616">
        <v>64752</v>
      </c>
      <c r="F25" s="617">
        <v>72.900000000000006</v>
      </c>
      <c r="G25" s="603">
        <f>E25/C25*100-100</f>
        <v>29.506590131802625</v>
      </c>
    </row>
    <row r="26" spans="1:7" s="357" customFormat="1" ht="15" customHeight="1">
      <c r="A26" s="114" t="s">
        <v>215</v>
      </c>
      <c r="B26" s="276" t="s">
        <v>181</v>
      </c>
      <c r="C26" s="339">
        <v>200</v>
      </c>
      <c r="D26" s="340">
        <v>1.2</v>
      </c>
      <c r="E26" s="618">
        <v>200</v>
      </c>
      <c r="F26" s="619">
        <v>0.2</v>
      </c>
      <c r="G26" s="603">
        <f>E26/C26*100-100</f>
        <v>0</v>
      </c>
    </row>
    <row r="27" spans="1:7" s="357" customFormat="1" ht="15" customHeight="1">
      <c r="A27" s="277"/>
      <c r="B27" s="274"/>
      <c r="C27" s="341"/>
      <c r="D27" s="342"/>
      <c r="E27" s="620"/>
      <c r="F27" s="621"/>
      <c r="G27" s="622"/>
    </row>
    <row r="28" spans="1:7" s="357" customFormat="1" ht="15" customHeight="1">
      <c r="A28" s="275"/>
      <c r="B28" s="274" t="s">
        <v>50</v>
      </c>
      <c r="C28" s="341">
        <v>80057</v>
      </c>
      <c r="D28" s="338">
        <v>100.00000000000001</v>
      </c>
      <c r="E28" s="620">
        <v>88966</v>
      </c>
      <c r="F28" s="617">
        <v>100</v>
      </c>
      <c r="G28" s="603">
        <f>E28/C28*100-100</f>
        <v>11.128321071236741</v>
      </c>
    </row>
    <row r="29" spans="1:7" s="357" customFormat="1" ht="15" customHeight="1">
      <c r="A29" s="280"/>
      <c r="B29" s="280"/>
      <c r="C29" s="118"/>
      <c r="D29" s="126"/>
      <c r="E29" s="220"/>
      <c r="F29" s="308"/>
      <c r="G29" s="227"/>
    </row>
    <row r="30" spans="1:7" s="357" customFormat="1" ht="15" customHeight="1">
      <c r="A30" s="275" t="s">
        <v>202</v>
      </c>
      <c r="B30" s="273" t="s">
        <v>94</v>
      </c>
      <c r="C30" s="333">
        <v>52196</v>
      </c>
      <c r="D30" s="338">
        <v>65.2</v>
      </c>
      <c r="E30" s="610">
        <v>52365</v>
      </c>
      <c r="F30" s="617">
        <v>58.9</v>
      </c>
      <c r="G30" s="603">
        <f>E30/C30*100-100</f>
        <v>0.3237795999693418</v>
      </c>
    </row>
    <row r="31" spans="1:7" s="357" customFormat="1" ht="15" customHeight="1">
      <c r="A31" s="275" t="s">
        <v>203</v>
      </c>
      <c r="B31" s="273" t="s">
        <v>132</v>
      </c>
      <c r="C31" s="330">
        <v>27861</v>
      </c>
      <c r="D31" s="338">
        <v>34.799999999999997</v>
      </c>
      <c r="E31" s="601">
        <v>36601</v>
      </c>
      <c r="F31" s="617">
        <v>41.1</v>
      </c>
      <c r="G31" s="603">
        <f>E31/C31*100-100</f>
        <v>31.370015433760443</v>
      </c>
    </row>
    <row r="32" spans="1:7" s="357" customFormat="1" ht="15" customHeight="1">
      <c r="A32" s="275"/>
      <c r="B32" s="273"/>
      <c r="C32" s="332"/>
      <c r="D32" s="342"/>
      <c r="E32" s="605"/>
      <c r="F32" s="621"/>
      <c r="G32" s="622"/>
    </row>
    <row r="33" spans="1:7" s="357" customFormat="1" ht="15" customHeight="1" thickBot="1">
      <c r="A33" s="314"/>
      <c r="B33" s="391" t="s">
        <v>66</v>
      </c>
      <c r="C33" s="343">
        <v>80057</v>
      </c>
      <c r="D33" s="344">
        <v>100</v>
      </c>
      <c r="E33" s="623">
        <f>SUM(E30:E32)</f>
        <v>88966</v>
      </c>
      <c r="F33" s="624">
        <f>SUM(F30:F32)</f>
        <v>100</v>
      </c>
      <c r="G33" s="625">
        <f>E33/C33*100-100</f>
        <v>11.128321071236741</v>
      </c>
    </row>
    <row r="34" spans="1:7" s="357" customFormat="1" ht="15" customHeight="1">
      <c r="A34" s="812" t="s">
        <v>131</v>
      </c>
      <c r="B34" s="812"/>
      <c r="C34" s="385"/>
      <c r="D34" s="388"/>
      <c r="E34" s="385"/>
      <c r="F34" s="813" t="s">
        <v>129</v>
      </c>
      <c r="G34" s="813"/>
    </row>
    <row r="35" spans="1:7" s="357" customFormat="1" ht="15" customHeight="1">
      <c r="A35" s="386"/>
      <c r="B35" s="386"/>
      <c r="C35" s="385"/>
      <c r="D35" s="388"/>
      <c r="E35" s="385"/>
      <c r="F35" s="387"/>
      <c r="G35" s="387"/>
    </row>
    <row r="36" spans="1:7" s="357" customFormat="1" ht="15" customHeight="1">
      <c r="A36" s="386"/>
      <c r="B36" s="386"/>
      <c r="C36" s="385"/>
      <c r="D36" s="388"/>
      <c r="E36" s="385"/>
      <c r="F36" s="388"/>
      <c r="G36" s="388"/>
    </row>
    <row r="37" spans="1:7" s="357" customFormat="1" ht="15" customHeight="1" thickBot="1">
      <c r="A37" s="806" t="s">
        <v>95</v>
      </c>
      <c r="B37" s="806"/>
      <c r="C37" s="389"/>
      <c r="D37" s="390"/>
      <c r="E37" s="389"/>
      <c r="F37" s="390"/>
      <c r="G37" s="390"/>
    </row>
    <row r="38" spans="1:7" s="357" customFormat="1" ht="15" customHeight="1">
      <c r="A38" s="807" t="s">
        <v>4</v>
      </c>
      <c r="B38" s="808"/>
      <c r="C38" s="811" t="s">
        <v>223</v>
      </c>
      <c r="D38" s="811"/>
      <c r="E38" s="800" t="s">
        <v>241</v>
      </c>
      <c r="F38" s="800"/>
      <c r="G38" s="801"/>
    </row>
    <row r="39" spans="1:7" s="357" customFormat="1" ht="15" customHeight="1">
      <c r="A39" s="809"/>
      <c r="B39" s="810"/>
      <c r="C39" s="345" t="s">
        <v>5</v>
      </c>
      <c r="D39" s="346" t="s">
        <v>6</v>
      </c>
      <c r="E39" s="626" t="s">
        <v>5</v>
      </c>
      <c r="F39" s="627" t="s">
        <v>6</v>
      </c>
      <c r="G39" s="628" t="s">
        <v>7</v>
      </c>
    </row>
    <row r="40" spans="1:7" s="357" customFormat="1" ht="15" customHeight="1">
      <c r="A40" s="275" t="s">
        <v>69</v>
      </c>
      <c r="B40" s="273" t="s">
        <v>33</v>
      </c>
      <c r="C40" s="347">
        <v>36533</v>
      </c>
      <c r="D40" s="331">
        <v>100</v>
      </c>
      <c r="E40" s="629">
        <v>40429</v>
      </c>
      <c r="F40" s="602">
        <v>100</v>
      </c>
      <c r="G40" s="603">
        <f>E40/C40*100-100</f>
        <v>10.664330878931366</v>
      </c>
    </row>
    <row r="41" spans="1:7" s="357" customFormat="1" ht="15" customHeight="1">
      <c r="A41" s="277"/>
      <c r="B41" s="273"/>
      <c r="C41" s="348"/>
      <c r="D41" s="335"/>
      <c r="E41" s="630"/>
      <c r="F41" s="613"/>
      <c r="G41" s="603"/>
    </row>
    <row r="42" spans="1:7" s="357" customFormat="1" ht="15" customHeight="1">
      <c r="A42" s="275"/>
      <c r="B42" s="380" t="s">
        <v>50</v>
      </c>
      <c r="C42" s="341">
        <v>36533</v>
      </c>
      <c r="D42" s="331">
        <v>100</v>
      </c>
      <c r="E42" s="620">
        <v>40429</v>
      </c>
      <c r="F42" s="602">
        <v>100</v>
      </c>
      <c r="G42" s="608">
        <f>E42/C42*100-100</f>
        <v>10.664330878931366</v>
      </c>
    </row>
    <row r="43" spans="1:7" s="357" customFormat="1" ht="15" customHeight="1">
      <c r="A43" s="280"/>
      <c r="B43" s="280"/>
      <c r="C43" s="349"/>
      <c r="D43" s="207"/>
      <c r="E43" s="393"/>
      <c r="F43" s="227"/>
      <c r="G43" s="227"/>
    </row>
    <row r="44" spans="1:7" s="357" customFormat="1" ht="15" customHeight="1">
      <c r="A44" s="275" t="s">
        <v>69</v>
      </c>
      <c r="B44" s="273" t="s">
        <v>96</v>
      </c>
      <c r="C44" s="347">
        <v>35432</v>
      </c>
      <c r="D44" s="331">
        <v>97</v>
      </c>
      <c r="E44" s="629">
        <v>40429</v>
      </c>
      <c r="F44" s="602">
        <v>100</v>
      </c>
      <c r="G44" s="603">
        <f>E44/C44*100-100</f>
        <v>14.10307067058028</v>
      </c>
    </row>
    <row r="45" spans="1:7" s="357" customFormat="1" ht="15" customHeight="1">
      <c r="A45" s="275" t="s">
        <v>205</v>
      </c>
      <c r="B45" s="273" t="s">
        <v>63</v>
      </c>
      <c r="C45" s="337">
        <v>1101</v>
      </c>
      <c r="D45" s="331">
        <v>3</v>
      </c>
      <c r="E45" s="616">
        <v>0</v>
      </c>
      <c r="F45" s="602">
        <v>0</v>
      </c>
      <c r="G45" s="603" t="s">
        <v>221</v>
      </c>
    </row>
    <row r="46" spans="1:7" s="357" customFormat="1" ht="15" customHeight="1">
      <c r="A46" s="277"/>
      <c r="B46" s="274"/>
      <c r="C46" s="341"/>
      <c r="D46" s="331"/>
      <c r="E46" s="620"/>
      <c r="F46" s="602"/>
      <c r="G46" s="613"/>
    </row>
    <row r="47" spans="1:7" s="357" customFormat="1" ht="15" customHeight="1" thickBot="1">
      <c r="A47" s="281"/>
      <c r="B47" s="382" t="s">
        <v>66</v>
      </c>
      <c r="C47" s="343">
        <v>36533</v>
      </c>
      <c r="D47" s="350">
        <v>100</v>
      </c>
      <c r="E47" s="623">
        <f>SUM(E44:E46)</f>
        <v>40429</v>
      </c>
      <c r="F47" s="631">
        <f>SUM(F44:F46)</f>
        <v>100</v>
      </c>
      <c r="G47" s="615">
        <f>E47/C47*100-100</f>
        <v>10.664330878931366</v>
      </c>
    </row>
    <row r="48" spans="1:7" s="357" customFormat="1">
      <c r="A48" s="812" t="s">
        <v>131</v>
      </c>
      <c r="B48" s="812"/>
      <c r="C48" s="456"/>
      <c r="D48" s="457"/>
      <c r="E48" s="456"/>
      <c r="F48" s="813" t="s">
        <v>129</v>
      </c>
      <c r="G48" s="813"/>
    </row>
    <row r="49" spans="1:7">
      <c r="A49" s="111"/>
      <c r="B49" s="111"/>
      <c r="C49" s="111"/>
      <c r="D49" s="111"/>
      <c r="E49" s="111"/>
      <c r="F49" s="111"/>
      <c r="G49" s="111"/>
    </row>
    <row r="50" spans="1:7">
      <c r="A50" s="111"/>
      <c r="B50" s="111"/>
      <c r="C50" s="111"/>
      <c r="D50" s="111"/>
      <c r="E50" s="111"/>
      <c r="F50" s="111"/>
      <c r="G50" s="111"/>
    </row>
    <row r="51" spans="1:7">
      <c r="A51" s="111"/>
      <c r="B51" s="111"/>
      <c r="C51" s="111"/>
      <c r="D51" s="111"/>
      <c r="E51" s="111"/>
      <c r="F51" s="111"/>
      <c r="G51" s="111"/>
    </row>
    <row r="52" spans="1:7">
      <c r="A52" s="111"/>
      <c r="B52" s="111"/>
      <c r="C52" s="111"/>
      <c r="D52" s="111"/>
      <c r="E52" s="111"/>
      <c r="F52" s="111"/>
      <c r="G52" s="111"/>
    </row>
    <row r="53" spans="1:7">
      <c r="A53" s="111"/>
      <c r="B53" s="111"/>
      <c r="C53" s="111"/>
      <c r="D53" s="111"/>
      <c r="E53" s="111"/>
      <c r="F53" s="111"/>
      <c r="G53" s="111"/>
    </row>
    <row r="54" spans="1:7">
      <c r="A54" s="111"/>
      <c r="B54" s="111"/>
      <c r="C54" s="111"/>
      <c r="D54" s="111"/>
      <c r="E54" s="111"/>
      <c r="F54" s="111"/>
      <c r="G54" s="111"/>
    </row>
    <row r="55" spans="1:7">
      <c r="A55" s="111"/>
      <c r="B55" s="111"/>
      <c r="C55" s="111"/>
      <c r="D55" s="111"/>
      <c r="E55" s="111"/>
      <c r="F55" s="111"/>
      <c r="G55" s="111"/>
    </row>
    <row r="56" spans="1:7">
      <c r="A56" s="111"/>
      <c r="B56" s="111"/>
      <c r="C56" s="111"/>
      <c r="D56" s="111"/>
      <c r="E56" s="111"/>
      <c r="F56" s="111"/>
      <c r="G56" s="111"/>
    </row>
    <row r="57" spans="1:7">
      <c r="A57" s="111"/>
      <c r="B57" s="111"/>
      <c r="C57" s="111"/>
      <c r="D57" s="111"/>
      <c r="E57" s="111"/>
      <c r="F57" s="111"/>
      <c r="G57" s="111"/>
    </row>
    <row r="58" spans="1:7">
      <c r="A58" s="111"/>
      <c r="B58" s="111"/>
      <c r="C58" s="111"/>
      <c r="D58" s="111"/>
      <c r="E58" s="111"/>
      <c r="F58" s="111"/>
      <c r="G58" s="111"/>
    </row>
    <row r="59" spans="1:7">
      <c r="A59" s="111"/>
      <c r="B59" s="111"/>
      <c r="C59" s="111"/>
      <c r="D59" s="111"/>
      <c r="E59" s="111"/>
      <c r="F59" s="111"/>
      <c r="G59" s="111"/>
    </row>
  </sheetData>
  <mergeCells count="18">
    <mergeCell ref="A1:B1"/>
    <mergeCell ref="A2:B3"/>
    <mergeCell ref="C2:D2"/>
    <mergeCell ref="E2:G2"/>
    <mergeCell ref="A17:B17"/>
    <mergeCell ref="F17:G17"/>
    <mergeCell ref="A20:B20"/>
    <mergeCell ref="A21:B22"/>
    <mergeCell ref="C21:D21"/>
    <mergeCell ref="E21:G21"/>
    <mergeCell ref="A34:B34"/>
    <mergeCell ref="F34:G34"/>
    <mergeCell ref="A37:B37"/>
    <mergeCell ref="A38:B39"/>
    <mergeCell ref="C38:D38"/>
    <mergeCell ref="E38:G38"/>
    <mergeCell ref="A48:B48"/>
    <mergeCell ref="F48:G48"/>
  </mergeCells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4"/>
    <pageSetUpPr fitToPage="1"/>
  </sheetPr>
  <dimension ref="A1:I71"/>
  <sheetViews>
    <sheetView zoomScale="90" zoomScaleNormal="90" workbookViewId="0">
      <selection activeCell="O9" sqref="O9"/>
    </sheetView>
  </sheetViews>
  <sheetFormatPr defaultRowHeight="13.5"/>
  <cols>
    <col min="1" max="1" width="4.625" style="4" customWidth="1"/>
    <col min="2" max="2" width="26.875" style="4" customWidth="1"/>
    <col min="3" max="3" width="13.625" style="4" customWidth="1"/>
    <col min="4" max="4" width="8.625" style="4" customWidth="1"/>
    <col min="5" max="5" width="13.625" style="4" customWidth="1"/>
    <col min="6" max="7" width="11.125" style="4" customWidth="1"/>
    <col min="8" max="16384" width="9" style="4"/>
  </cols>
  <sheetData>
    <row r="1" spans="1:9" ht="15" customHeight="1">
      <c r="A1" s="821" t="s">
        <v>97</v>
      </c>
      <c r="B1" s="821"/>
      <c r="C1" s="170"/>
      <c r="D1" s="129"/>
      <c r="E1" s="170"/>
      <c r="F1" s="129"/>
      <c r="G1" s="129"/>
      <c r="H1" s="111"/>
      <c r="I1" s="111"/>
    </row>
    <row r="2" spans="1:9" ht="15" customHeight="1">
      <c r="A2" s="128"/>
      <c r="B2" s="128"/>
      <c r="C2" s="170"/>
      <c r="D2" s="129"/>
      <c r="E2" s="170"/>
      <c r="F2" s="129"/>
      <c r="G2" s="129"/>
      <c r="H2" s="111"/>
      <c r="I2" s="111"/>
    </row>
    <row r="3" spans="1:9" ht="15" customHeight="1" thickBot="1">
      <c r="A3" s="822" t="s">
        <v>127</v>
      </c>
      <c r="B3" s="823"/>
      <c r="C3" s="171"/>
      <c r="D3" s="130"/>
      <c r="E3" s="171"/>
      <c r="F3" s="130"/>
      <c r="G3" s="130" t="s">
        <v>98</v>
      </c>
      <c r="H3" s="111"/>
      <c r="I3" s="111"/>
    </row>
    <row r="4" spans="1:9" ht="15" customHeight="1">
      <c r="A4" s="824" t="s">
        <v>4</v>
      </c>
      <c r="B4" s="825"/>
      <c r="C4" s="828" t="s">
        <v>223</v>
      </c>
      <c r="D4" s="829"/>
      <c r="E4" s="830" t="s">
        <v>241</v>
      </c>
      <c r="F4" s="831"/>
      <c r="G4" s="831"/>
      <c r="H4" s="111"/>
      <c r="I4" s="111"/>
    </row>
    <row r="5" spans="1:9" ht="15" customHeight="1">
      <c r="A5" s="826"/>
      <c r="B5" s="827"/>
      <c r="C5" s="113" t="s">
        <v>5</v>
      </c>
      <c r="D5" s="112" t="s">
        <v>6</v>
      </c>
      <c r="E5" s="598" t="s">
        <v>5</v>
      </c>
      <c r="F5" s="599" t="s">
        <v>6</v>
      </c>
      <c r="G5" s="600" t="s">
        <v>7</v>
      </c>
      <c r="H5" s="111"/>
      <c r="I5" s="111"/>
    </row>
    <row r="6" spans="1:9" ht="15" customHeight="1">
      <c r="A6" s="114" t="s">
        <v>202</v>
      </c>
      <c r="B6" s="115" t="s">
        <v>99</v>
      </c>
      <c r="C6" s="259">
        <v>1615358</v>
      </c>
      <c r="D6" s="208">
        <v>96.030052231148687</v>
      </c>
      <c r="E6" s="604">
        <v>1591498</v>
      </c>
      <c r="F6" s="634">
        <v>96.2</v>
      </c>
      <c r="G6" s="603">
        <f>E6/C6*100-100</f>
        <v>-1.4770719555665153</v>
      </c>
      <c r="H6" s="111"/>
      <c r="I6" s="111"/>
    </row>
    <row r="7" spans="1:9" ht="15" customHeight="1">
      <c r="A7" s="119" t="s">
        <v>203</v>
      </c>
      <c r="B7" s="132" t="s">
        <v>100</v>
      </c>
      <c r="C7" s="209">
        <v>66780</v>
      </c>
      <c r="D7" s="208">
        <v>3.969947768851307</v>
      </c>
      <c r="E7" s="635">
        <v>62122</v>
      </c>
      <c r="F7" s="636">
        <v>3.8</v>
      </c>
      <c r="G7" s="637">
        <f>E7/C7*100-100</f>
        <v>-6.975142258161128</v>
      </c>
      <c r="H7" s="111"/>
      <c r="I7" s="111"/>
    </row>
    <row r="8" spans="1:9" ht="15" customHeight="1">
      <c r="A8" s="114"/>
      <c r="B8" s="115" t="s">
        <v>101</v>
      </c>
      <c r="C8" s="209">
        <v>1682138</v>
      </c>
      <c r="D8" s="226">
        <v>100</v>
      </c>
      <c r="E8" s="635">
        <v>1653620</v>
      </c>
      <c r="F8" s="634">
        <v>100</v>
      </c>
      <c r="G8" s="603">
        <f>E8/C8*100-100</f>
        <v>-1.6953424748742378</v>
      </c>
      <c r="H8" s="111"/>
      <c r="I8" s="111"/>
    </row>
    <row r="9" spans="1:9" ht="15" customHeight="1">
      <c r="A9" s="117"/>
      <c r="B9" s="117"/>
      <c r="C9" s="133"/>
      <c r="D9" s="134"/>
      <c r="E9" s="213"/>
      <c r="F9" s="214"/>
      <c r="G9" s="214"/>
      <c r="H9" s="111"/>
      <c r="I9" s="111"/>
    </row>
    <row r="10" spans="1:9" ht="15" customHeight="1">
      <c r="A10" s="114" t="s">
        <v>202</v>
      </c>
      <c r="B10" s="115" t="s">
        <v>102</v>
      </c>
      <c r="C10" s="260">
        <v>1475116</v>
      </c>
      <c r="D10" s="208">
        <v>98.058918471916797</v>
      </c>
      <c r="E10" s="638">
        <v>1489915</v>
      </c>
      <c r="F10" s="639">
        <v>98.4</v>
      </c>
      <c r="G10" s="612">
        <f>E10/C10*100-100</f>
        <v>1.0032431347771933</v>
      </c>
      <c r="H10" s="111"/>
      <c r="I10" s="111"/>
    </row>
    <row r="11" spans="1:9" ht="15" customHeight="1">
      <c r="A11" s="114" t="s">
        <v>203</v>
      </c>
      <c r="B11" s="115" t="s">
        <v>211</v>
      </c>
      <c r="C11" s="259">
        <v>26200</v>
      </c>
      <c r="D11" s="208">
        <v>1.7416553436910862</v>
      </c>
      <c r="E11" s="604">
        <v>21052</v>
      </c>
      <c r="F11" s="634">
        <v>1.4</v>
      </c>
      <c r="G11" s="603">
        <f>E11/C11*100-100</f>
        <v>-19.648854961832058</v>
      </c>
      <c r="H11" s="111"/>
      <c r="I11" s="111"/>
    </row>
    <row r="12" spans="1:9" ht="15" customHeight="1">
      <c r="A12" s="114" t="s">
        <v>10</v>
      </c>
      <c r="B12" s="115" t="s">
        <v>103</v>
      </c>
      <c r="C12" s="259">
        <v>1000</v>
      </c>
      <c r="D12" s="208">
        <v>6.6475394797369705E-2</v>
      </c>
      <c r="E12" s="604">
        <v>1000</v>
      </c>
      <c r="F12" s="634">
        <v>0.1</v>
      </c>
      <c r="G12" s="603">
        <f>E12/C12*100-100</f>
        <v>0</v>
      </c>
      <c r="H12" s="111"/>
      <c r="I12" s="111"/>
    </row>
    <row r="13" spans="1:9" ht="15" customHeight="1">
      <c r="A13" s="119" t="s">
        <v>12</v>
      </c>
      <c r="B13" s="132" t="s">
        <v>65</v>
      </c>
      <c r="C13" s="209">
        <v>2000</v>
      </c>
      <c r="D13" s="208">
        <v>0.13295078959473941</v>
      </c>
      <c r="E13" s="635">
        <v>2000</v>
      </c>
      <c r="F13" s="636">
        <v>0.1</v>
      </c>
      <c r="G13" s="622">
        <f>E13/C13*100-100</f>
        <v>0</v>
      </c>
      <c r="H13" s="111"/>
      <c r="I13" s="111"/>
    </row>
    <row r="14" spans="1:9" ht="15" customHeight="1" thickBot="1">
      <c r="A14" s="120"/>
      <c r="B14" s="121" t="s">
        <v>104</v>
      </c>
      <c r="C14" s="172">
        <v>1504316</v>
      </c>
      <c r="D14" s="135">
        <v>100</v>
      </c>
      <c r="E14" s="640">
        <v>1513967</v>
      </c>
      <c r="F14" s="641">
        <v>100</v>
      </c>
      <c r="G14" s="615">
        <f>E14/C14*100-100</f>
        <v>0.64155403518941512</v>
      </c>
      <c r="H14" s="111"/>
      <c r="I14" s="111"/>
    </row>
    <row r="15" spans="1:9" ht="15" customHeight="1">
      <c r="A15" s="114"/>
      <c r="B15" s="115"/>
      <c r="C15" s="173"/>
      <c r="D15" s="131"/>
      <c r="E15" s="216"/>
      <c r="F15" s="813" t="s">
        <v>129</v>
      </c>
      <c r="G15" s="813"/>
      <c r="H15" s="111"/>
      <c r="I15" s="111"/>
    </row>
    <row r="16" spans="1:9" ht="15" customHeight="1" thickBot="1">
      <c r="A16" s="822" t="s">
        <v>128</v>
      </c>
      <c r="B16" s="822"/>
      <c r="C16" s="171"/>
      <c r="D16" s="130"/>
      <c r="E16" s="217"/>
      <c r="F16" s="218"/>
      <c r="G16" s="218" t="s">
        <v>98</v>
      </c>
      <c r="H16" s="111"/>
      <c r="I16" s="111"/>
    </row>
    <row r="17" spans="1:9" ht="15" customHeight="1">
      <c r="A17" s="824" t="s">
        <v>4</v>
      </c>
      <c r="B17" s="825"/>
      <c r="C17" s="828" t="s">
        <v>223</v>
      </c>
      <c r="D17" s="829"/>
      <c r="E17" s="830" t="s">
        <v>241</v>
      </c>
      <c r="F17" s="831"/>
      <c r="G17" s="831"/>
      <c r="H17" s="111"/>
      <c r="I17" s="111"/>
    </row>
    <row r="18" spans="1:9" ht="15" customHeight="1">
      <c r="A18" s="826"/>
      <c r="B18" s="827"/>
      <c r="C18" s="113" t="s">
        <v>5</v>
      </c>
      <c r="D18" s="112" t="s">
        <v>6</v>
      </c>
      <c r="E18" s="598" t="s">
        <v>5</v>
      </c>
      <c r="F18" s="599" t="s">
        <v>6</v>
      </c>
      <c r="G18" s="600" t="s">
        <v>7</v>
      </c>
      <c r="H18" s="111"/>
      <c r="I18" s="111"/>
    </row>
    <row r="19" spans="1:9" ht="15" customHeight="1">
      <c r="A19" s="174" t="s">
        <v>69</v>
      </c>
      <c r="B19" s="137" t="s">
        <v>134</v>
      </c>
      <c r="C19" s="260">
        <v>178900</v>
      </c>
      <c r="D19" s="208">
        <v>92.790456431535276</v>
      </c>
      <c r="E19" s="638">
        <v>290000</v>
      </c>
      <c r="F19" s="603">
        <v>88.7</v>
      </c>
      <c r="G19" s="612">
        <f>E19/C19*100-100</f>
        <v>62.101732811626619</v>
      </c>
      <c r="H19" s="111"/>
      <c r="I19" s="111"/>
    </row>
    <row r="20" spans="1:9" ht="15" customHeight="1">
      <c r="A20" s="175" t="s">
        <v>71</v>
      </c>
      <c r="B20" s="138" t="s">
        <v>149</v>
      </c>
      <c r="C20" s="259">
        <v>13900</v>
      </c>
      <c r="D20" s="208">
        <v>7.2095435684647295</v>
      </c>
      <c r="E20" s="604">
        <v>36900</v>
      </c>
      <c r="F20" s="603">
        <v>11.3</v>
      </c>
      <c r="G20" s="603">
        <f>E20/C20*100-100</f>
        <v>165.46762589928056</v>
      </c>
      <c r="H20" s="111"/>
      <c r="I20" s="111"/>
    </row>
    <row r="21" spans="1:9" ht="15" customHeight="1">
      <c r="A21" s="175" t="s">
        <v>10</v>
      </c>
      <c r="B21" s="138" t="s">
        <v>150</v>
      </c>
      <c r="C21" s="259">
        <v>0</v>
      </c>
      <c r="D21" s="208">
        <v>0</v>
      </c>
      <c r="E21" s="604">
        <v>0</v>
      </c>
      <c r="F21" s="603">
        <v>0</v>
      </c>
      <c r="G21" s="619">
        <v>0</v>
      </c>
      <c r="H21" s="111"/>
      <c r="I21" s="111"/>
    </row>
    <row r="22" spans="1:9" ht="15" customHeight="1">
      <c r="A22" s="176" t="s">
        <v>12</v>
      </c>
      <c r="B22" s="139" t="s">
        <v>146</v>
      </c>
      <c r="C22" s="209" t="s">
        <v>147</v>
      </c>
      <c r="D22" s="210" t="s">
        <v>147</v>
      </c>
      <c r="E22" s="635" t="s">
        <v>194</v>
      </c>
      <c r="F22" s="636" t="s">
        <v>194</v>
      </c>
      <c r="G22" s="637" t="s">
        <v>194</v>
      </c>
      <c r="H22" s="111"/>
      <c r="I22" s="111"/>
    </row>
    <row r="23" spans="1:9" ht="15" customHeight="1">
      <c r="A23" s="140"/>
      <c r="B23" s="138" t="s">
        <v>101</v>
      </c>
      <c r="C23" s="209">
        <v>192800</v>
      </c>
      <c r="D23" s="210">
        <v>100</v>
      </c>
      <c r="E23" s="635">
        <v>326900</v>
      </c>
      <c r="F23" s="636">
        <v>100</v>
      </c>
      <c r="G23" s="637">
        <f>E23/C23*100-100</f>
        <v>69.553941908713682</v>
      </c>
      <c r="H23" s="111"/>
      <c r="I23" s="111"/>
    </row>
    <row r="24" spans="1:9" ht="15" customHeight="1">
      <c r="A24" s="117"/>
      <c r="B24" s="117"/>
      <c r="C24" s="118"/>
      <c r="D24" s="134"/>
      <c r="E24" s="609"/>
      <c r="F24" s="642"/>
      <c r="G24" s="642"/>
      <c r="H24" s="111"/>
      <c r="I24" s="111"/>
    </row>
    <row r="25" spans="1:9" ht="15" customHeight="1">
      <c r="A25" s="114" t="s">
        <v>69</v>
      </c>
      <c r="B25" s="115" t="s">
        <v>105</v>
      </c>
      <c r="C25" s="261">
        <v>656093</v>
      </c>
      <c r="D25" s="418">
        <v>78.978647489773962</v>
      </c>
      <c r="E25" s="643">
        <v>664516</v>
      </c>
      <c r="F25" s="639">
        <v>79.2</v>
      </c>
      <c r="G25" s="612">
        <f>E25/C25*100-100</f>
        <v>1.2838118986180405</v>
      </c>
      <c r="H25" s="111"/>
      <c r="I25" s="159"/>
    </row>
    <row r="26" spans="1:9" ht="15" customHeight="1">
      <c r="A26" s="114" t="s">
        <v>71</v>
      </c>
      <c r="B26" s="115" t="s">
        <v>106</v>
      </c>
      <c r="C26" s="216">
        <v>172629</v>
      </c>
      <c r="D26" s="419">
        <v>20.780598082150227</v>
      </c>
      <c r="E26" s="644">
        <v>172572</v>
      </c>
      <c r="F26" s="634">
        <v>20.6</v>
      </c>
      <c r="G26" s="603">
        <f>E26/C26*100-100</f>
        <v>-3.3018785951384189E-2</v>
      </c>
      <c r="H26" s="111"/>
      <c r="I26" s="159"/>
    </row>
    <row r="27" spans="1:9" ht="15" customHeight="1">
      <c r="A27" s="114" t="s">
        <v>10</v>
      </c>
      <c r="B27" s="132" t="s">
        <v>65</v>
      </c>
      <c r="C27" s="221">
        <v>2000</v>
      </c>
      <c r="D27" s="420">
        <v>0.24075442807581837</v>
      </c>
      <c r="E27" s="645">
        <v>2000</v>
      </c>
      <c r="F27" s="636">
        <v>0.2</v>
      </c>
      <c r="G27" s="622">
        <f>E27/C27*100-100</f>
        <v>0</v>
      </c>
      <c r="H27" s="111"/>
      <c r="I27" s="159"/>
    </row>
    <row r="28" spans="1:9" ht="15" customHeight="1" thickBot="1">
      <c r="A28" s="127"/>
      <c r="B28" s="141" t="s">
        <v>104</v>
      </c>
      <c r="C28" s="222">
        <v>830722</v>
      </c>
      <c r="D28" s="421">
        <v>100</v>
      </c>
      <c r="E28" s="646">
        <v>839088</v>
      </c>
      <c r="F28" s="641">
        <v>100</v>
      </c>
      <c r="G28" s="615">
        <f>E28/C28*100-100</f>
        <v>1.0070757726411443</v>
      </c>
      <c r="H28" s="111"/>
      <c r="I28" s="159"/>
    </row>
    <row r="29" spans="1:9" ht="15" customHeight="1">
      <c r="A29" s="832" t="s">
        <v>124</v>
      </c>
      <c r="B29" s="832"/>
      <c r="C29" s="170"/>
      <c r="D29" s="355"/>
      <c r="E29" s="223"/>
      <c r="F29" s="813" t="s">
        <v>129</v>
      </c>
      <c r="G29" s="813"/>
      <c r="H29" s="111"/>
      <c r="I29" s="111"/>
    </row>
    <row r="30" spans="1:9" ht="15" customHeight="1">
      <c r="A30" s="124"/>
      <c r="B30" s="124"/>
      <c r="C30" s="170"/>
      <c r="D30" s="129"/>
      <c r="E30" s="223"/>
      <c r="F30" s="224"/>
      <c r="G30" s="224"/>
      <c r="H30" s="111"/>
      <c r="I30" s="111"/>
    </row>
    <row r="31" spans="1:9" ht="15" customHeight="1">
      <c r="A31" s="821" t="s">
        <v>145</v>
      </c>
      <c r="B31" s="821"/>
      <c r="C31" s="170"/>
      <c r="D31" s="129"/>
      <c r="E31" s="223"/>
      <c r="F31" s="224"/>
      <c r="G31" s="224"/>
      <c r="H31" s="111"/>
      <c r="I31" s="111"/>
    </row>
    <row r="32" spans="1:9" ht="15" customHeight="1">
      <c r="A32" s="128"/>
      <c r="B32" s="128"/>
      <c r="C32" s="170"/>
      <c r="D32" s="129"/>
      <c r="E32" s="223"/>
      <c r="F32" s="224"/>
      <c r="G32" s="224"/>
      <c r="H32" s="111"/>
      <c r="I32" s="111"/>
    </row>
    <row r="33" spans="1:9" ht="15" customHeight="1" thickBot="1">
      <c r="A33" s="822" t="s">
        <v>127</v>
      </c>
      <c r="B33" s="822"/>
      <c r="C33" s="171"/>
      <c r="D33" s="130"/>
      <c r="E33" s="217"/>
      <c r="F33" s="218"/>
      <c r="G33" s="218" t="s">
        <v>98</v>
      </c>
      <c r="H33" s="111"/>
      <c r="I33" s="111"/>
    </row>
    <row r="34" spans="1:9" ht="15" customHeight="1">
      <c r="A34" s="824" t="s">
        <v>4</v>
      </c>
      <c r="B34" s="825"/>
      <c r="C34" s="828" t="s">
        <v>223</v>
      </c>
      <c r="D34" s="829"/>
      <c r="E34" s="830" t="s">
        <v>241</v>
      </c>
      <c r="F34" s="831"/>
      <c r="G34" s="831"/>
      <c r="H34" s="111"/>
      <c r="I34" s="111"/>
    </row>
    <row r="35" spans="1:9" ht="15" customHeight="1">
      <c r="A35" s="826"/>
      <c r="B35" s="827"/>
      <c r="C35" s="113" t="s">
        <v>5</v>
      </c>
      <c r="D35" s="112" t="s">
        <v>6</v>
      </c>
      <c r="E35" s="598" t="s">
        <v>5</v>
      </c>
      <c r="F35" s="599" t="s">
        <v>6</v>
      </c>
      <c r="G35" s="600" t="s">
        <v>7</v>
      </c>
      <c r="H35" s="111"/>
      <c r="I35" s="111"/>
    </row>
    <row r="36" spans="1:9" ht="15" customHeight="1">
      <c r="A36" s="114" t="s">
        <v>69</v>
      </c>
      <c r="B36" s="115" t="s">
        <v>99</v>
      </c>
      <c r="C36" s="259">
        <v>1728837</v>
      </c>
      <c r="D36" s="212">
        <v>62.35964600620769</v>
      </c>
      <c r="E36" s="604">
        <v>1705235</v>
      </c>
      <c r="F36" s="634">
        <v>60.9</v>
      </c>
      <c r="G36" s="603">
        <f>E36/C36*100-100</f>
        <v>-1.3651952150491979</v>
      </c>
      <c r="H36" s="111"/>
      <c r="I36" s="111"/>
    </row>
    <row r="37" spans="1:9" ht="15" customHeight="1">
      <c r="A37" s="114" t="s">
        <v>71</v>
      </c>
      <c r="B37" s="115" t="s">
        <v>100</v>
      </c>
      <c r="C37" s="259">
        <v>1043527</v>
      </c>
      <c r="D37" s="212">
        <v>37.640317923505748</v>
      </c>
      <c r="E37" s="604">
        <v>1096587</v>
      </c>
      <c r="F37" s="634">
        <v>39.1</v>
      </c>
      <c r="G37" s="603">
        <f>E37/C37*100-100</f>
        <v>5.0846791697771039</v>
      </c>
      <c r="H37" s="111"/>
      <c r="I37" s="111"/>
    </row>
    <row r="38" spans="1:9" ht="15" customHeight="1">
      <c r="A38" s="119" t="s">
        <v>10</v>
      </c>
      <c r="B38" s="132" t="s">
        <v>133</v>
      </c>
      <c r="C38" s="209">
        <v>1</v>
      </c>
      <c r="D38" s="210">
        <v>3.6070286560391585E-5</v>
      </c>
      <c r="E38" s="635">
        <v>0</v>
      </c>
      <c r="F38" s="636">
        <v>0</v>
      </c>
      <c r="G38" s="622">
        <f>E38/C38*100-100</f>
        <v>-100</v>
      </c>
      <c r="H38" s="111"/>
      <c r="I38" s="111"/>
    </row>
    <row r="39" spans="1:9" ht="15" customHeight="1">
      <c r="A39" s="114"/>
      <c r="B39" s="115" t="s">
        <v>101</v>
      </c>
      <c r="C39" s="209">
        <v>2772365</v>
      </c>
      <c r="D39" s="212">
        <v>100</v>
      </c>
      <c r="E39" s="635">
        <v>2801822</v>
      </c>
      <c r="F39" s="634">
        <v>100</v>
      </c>
      <c r="G39" s="603">
        <f>E39/C39*100-100</f>
        <v>1.0625224312094588</v>
      </c>
      <c r="H39" s="111"/>
      <c r="I39" s="111"/>
    </row>
    <row r="40" spans="1:9" ht="15" customHeight="1">
      <c r="A40" s="117"/>
      <c r="B40" s="117"/>
      <c r="C40" s="213"/>
      <c r="D40" s="214"/>
      <c r="E40" s="647"/>
      <c r="F40" s="642"/>
      <c r="G40" s="642"/>
      <c r="H40" s="111"/>
      <c r="I40" s="111"/>
    </row>
    <row r="41" spans="1:9" ht="15" customHeight="1">
      <c r="A41" s="114" t="s">
        <v>69</v>
      </c>
      <c r="B41" s="115" t="s">
        <v>102</v>
      </c>
      <c r="C41" s="260">
        <v>2360749</v>
      </c>
      <c r="D41" s="215">
        <v>92.126179065348637</v>
      </c>
      <c r="E41" s="638">
        <v>2457158</v>
      </c>
      <c r="F41" s="639">
        <v>92.9</v>
      </c>
      <c r="G41" s="612">
        <f>E41/C41*100-100</f>
        <v>4.0838310214258229</v>
      </c>
      <c r="H41" s="111"/>
      <c r="I41" s="111"/>
    </row>
    <row r="42" spans="1:9" ht="15" customHeight="1">
      <c r="A42" s="114" t="s">
        <v>71</v>
      </c>
      <c r="B42" s="115" t="s">
        <v>151</v>
      </c>
      <c r="C42" s="259">
        <v>198758</v>
      </c>
      <c r="D42" s="212">
        <v>7.7563582992815263</v>
      </c>
      <c r="E42" s="604">
        <v>186175</v>
      </c>
      <c r="F42" s="634">
        <v>7</v>
      </c>
      <c r="G42" s="603">
        <f>E42/C42*100-100</f>
        <v>-6.3308143571579478</v>
      </c>
      <c r="H42" s="111"/>
      <c r="I42" s="111"/>
    </row>
    <row r="43" spans="1:9" ht="15" customHeight="1">
      <c r="A43" s="114" t="s">
        <v>10</v>
      </c>
      <c r="B43" s="115" t="s">
        <v>103</v>
      </c>
      <c r="C43" s="259">
        <v>1010</v>
      </c>
      <c r="D43" s="212">
        <v>3.9414372665625245E-2</v>
      </c>
      <c r="E43" s="604">
        <v>1010</v>
      </c>
      <c r="F43" s="634">
        <v>0</v>
      </c>
      <c r="G43" s="603">
        <f>E43/C43*100-100</f>
        <v>0</v>
      </c>
      <c r="H43" s="111"/>
      <c r="I43" s="111"/>
    </row>
    <row r="44" spans="1:9" ht="15" customHeight="1">
      <c r="A44" s="119" t="s">
        <v>12</v>
      </c>
      <c r="B44" s="132" t="s">
        <v>65</v>
      </c>
      <c r="C44" s="209">
        <v>2000</v>
      </c>
      <c r="D44" s="210">
        <v>7.8048262704208407E-2</v>
      </c>
      <c r="E44" s="635">
        <v>2000</v>
      </c>
      <c r="F44" s="636">
        <v>0.1</v>
      </c>
      <c r="G44" s="622">
        <f>E44/C44*100-100</f>
        <v>0</v>
      </c>
      <c r="H44" s="111"/>
      <c r="I44" s="111"/>
    </row>
    <row r="45" spans="1:9" ht="15" customHeight="1" thickBot="1">
      <c r="A45" s="120"/>
      <c r="B45" s="121" t="s">
        <v>104</v>
      </c>
      <c r="C45" s="222">
        <v>2562517</v>
      </c>
      <c r="D45" s="215">
        <v>100</v>
      </c>
      <c r="E45" s="648">
        <v>2646343</v>
      </c>
      <c r="F45" s="639">
        <v>100</v>
      </c>
      <c r="G45" s="615">
        <f>E45/C45*100-100</f>
        <v>3.2712368347214777</v>
      </c>
      <c r="H45" s="111"/>
      <c r="I45" s="111"/>
    </row>
    <row r="46" spans="1:9" ht="15" customHeight="1">
      <c r="A46" s="114"/>
      <c r="B46" s="115"/>
      <c r="C46" s="173"/>
      <c r="D46" s="142"/>
      <c r="E46" s="216"/>
      <c r="F46" s="813" t="s">
        <v>129</v>
      </c>
      <c r="G46" s="813"/>
      <c r="H46" s="111"/>
      <c r="I46" s="111"/>
    </row>
    <row r="47" spans="1:9" ht="14.25" thickBot="1">
      <c r="A47" s="822" t="s">
        <v>128</v>
      </c>
      <c r="B47" s="822"/>
      <c r="C47" s="171"/>
      <c r="D47" s="130"/>
      <c r="E47" s="217"/>
      <c r="F47" s="218"/>
      <c r="G47" s="218" t="s">
        <v>98</v>
      </c>
      <c r="H47" s="111"/>
      <c r="I47" s="111"/>
    </row>
    <row r="48" spans="1:9">
      <c r="A48" s="824" t="s">
        <v>4</v>
      </c>
      <c r="B48" s="825"/>
      <c r="C48" s="834" t="s">
        <v>223</v>
      </c>
      <c r="D48" s="834"/>
      <c r="E48" s="835" t="s">
        <v>241</v>
      </c>
      <c r="F48" s="835"/>
      <c r="G48" s="836"/>
      <c r="H48" s="111"/>
      <c r="I48" s="111"/>
    </row>
    <row r="49" spans="1:9">
      <c r="A49" s="826"/>
      <c r="B49" s="827"/>
      <c r="C49" s="113" t="s">
        <v>5</v>
      </c>
      <c r="D49" s="112" t="s">
        <v>6</v>
      </c>
      <c r="E49" s="598" t="s">
        <v>5</v>
      </c>
      <c r="F49" s="599" t="s">
        <v>6</v>
      </c>
      <c r="G49" s="600" t="s">
        <v>7</v>
      </c>
      <c r="H49" s="111"/>
      <c r="I49" s="111"/>
    </row>
    <row r="50" spans="1:9">
      <c r="A50" s="114" t="s">
        <v>69</v>
      </c>
      <c r="B50" s="115" t="s">
        <v>134</v>
      </c>
      <c r="C50" s="259">
        <v>701300</v>
      </c>
      <c r="D50" s="212">
        <v>62.915368825986484</v>
      </c>
      <c r="E50" s="604">
        <v>743500</v>
      </c>
      <c r="F50" s="634">
        <v>64.2</v>
      </c>
      <c r="G50" s="603">
        <f t="shared" ref="G50:G55" si="0">E50/C50*100-100</f>
        <v>6.0173962640810004</v>
      </c>
      <c r="H50" s="111"/>
      <c r="I50" s="111"/>
    </row>
    <row r="51" spans="1:9">
      <c r="A51" s="114" t="s">
        <v>71</v>
      </c>
      <c r="B51" s="115" t="s">
        <v>135</v>
      </c>
      <c r="C51" s="259">
        <v>297400</v>
      </c>
      <c r="D51" s="212">
        <v>26.680494351701668</v>
      </c>
      <c r="E51" s="604">
        <v>303200</v>
      </c>
      <c r="F51" s="634">
        <v>26.2</v>
      </c>
      <c r="G51" s="603">
        <f t="shared" si="0"/>
        <v>1.9502353732347046</v>
      </c>
      <c r="H51" s="111"/>
      <c r="I51" s="111"/>
    </row>
    <row r="52" spans="1:9">
      <c r="A52" s="114" t="s">
        <v>10</v>
      </c>
      <c r="B52" s="115" t="s">
        <v>136</v>
      </c>
      <c r="C52" s="259">
        <v>112363</v>
      </c>
      <c r="D52" s="212">
        <v>10.080364448016995</v>
      </c>
      <c r="E52" s="604">
        <v>109726</v>
      </c>
      <c r="F52" s="634">
        <v>9.5</v>
      </c>
      <c r="G52" s="603">
        <f t="shared" si="0"/>
        <v>-2.3468579514608905</v>
      </c>
      <c r="H52" s="111"/>
      <c r="I52" s="111"/>
    </row>
    <row r="53" spans="1:9">
      <c r="A53" s="114" t="s">
        <v>12</v>
      </c>
      <c r="B53" s="115" t="s">
        <v>137</v>
      </c>
      <c r="C53" s="259">
        <v>964</v>
      </c>
      <c r="D53" s="212">
        <v>8.6482839795024899E-2</v>
      </c>
      <c r="E53" s="604">
        <v>0</v>
      </c>
      <c r="F53" s="634">
        <v>0</v>
      </c>
      <c r="G53" s="603">
        <f t="shared" si="0"/>
        <v>-100</v>
      </c>
      <c r="H53" s="111"/>
      <c r="I53" s="111"/>
    </row>
    <row r="54" spans="1:9">
      <c r="A54" s="114" t="s">
        <v>14</v>
      </c>
      <c r="B54" s="115" t="s">
        <v>138</v>
      </c>
      <c r="C54" s="259">
        <v>2385</v>
      </c>
      <c r="D54" s="212">
        <v>0.21396428725221411</v>
      </c>
      <c r="E54" s="604">
        <v>2233</v>
      </c>
      <c r="F54" s="634">
        <v>0.2</v>
      </c>
      <c r="G54" s="603">
        <f t="shared" si="0"/>
        <v>-6.3731656184486383</v>
      </c>
      <c r="H54" s="111"/>
      <c r="I54" s="111"/>
    </row>
    <row r="55" spans="1:9">
      <c r="A55" s="114" t="s">
        <v>16</v>
      </c>
      <c r="B55" s="115" t="s">
        <v>139</v>
      </c>
      <c r="C55" s="259">
        <v>260</v>
      </c>
      <c r="D55" s="212">
        <v>2.3325247247620827E-2</v>
      </c>
      <c r="E55" s="604">
        <v>390</v>
      </c>
      <c r="F55" s="634">
        <v>0</v>
      </c>
      <c r="G55" s="603">
        <f t="shared" si="0"/>
        <v>50</v>
      </c>
      <c r="H55" s="111"/>
      <c r="I55" s="111"/>
    </row>
    <row r="56" spans="1:9">
      <c r="A56" s="119" t="s">
        <v>18</v>
      </c>
      <c r="B56" s="115" t="s">
        <v>146</v>
      </c>
      <c r="C56" s="209" t="s">
        <v>147</v>
      </c>
      <c r="D56" s="221" t="s">
        <v>147</v>
      </c>
      <c r="E56" s="635" t="s">
        <v>194</v>
      </c>
      <c r="F56" s="645" t="s">
        <v>194</v>
      </c>
      <c r="G56" s="622" t="s">
        <v>194</v>
      </c>
      <c r="H56" s="111"/>
      <c r="I56" s="111"/>
    </row>
    <row r="57" spans="1:9">
      <c r="A57" s="116"/>
      <c r="B57" s="143" t="s">
        <v>101</v>
      </c>
      <c r="C57" s="225">
        <v>1114672</v>
      </c>
      <c r="D57" s="226">
        <v>100</v>
      </c>
      <c r="E57" s="649">
        <v>1159049</v>
      </c>
      <c r="F57" s="650">
        <v>100</v>
      </c>
      <c r="G57" s="608">
        <f>E57/C57*100-100</f>
        <v>3.9811711427218057</v>
      </c>
      <c r="H57" s="111"/>
      <c r="I57" s="111"/>
    </row>
    <row r="58" spans="1:9">
      <c r="A58" s="125"/>
      <c r="B58" s="125"/>
      <c r="C58" s="221"/>
      <c r="D58" s="228"/>
      <c r="E58" s="645"/>
      <c r="F58" s="651"/>
      <c r="G58" s="651"/>
      <c r="H58" s="111"/>
      <c r="I58" s="111"/>
    </row>
    <row r="59" spans="1:9">
      <c r="A59" s="114" t="s">
        <v>69</v>
      </c>
      <c r="B59" s="115" t="s">
        <v>105</v>
      </c>
      <c r="C59" s="260">
        <v>1067080</v>
      </c>
      <c r="D59" s="215">
        <v>52.81912710932739</v>
      </c>
      <c r="E59" s="638">
        <v>1066313</v>
      </c>
      <c r="F59" s="639">
        <v>53.3</v>
      </c>
      <c r="G59" s="612">
        <f t="shared" ref="G59:G64" si="1">E59/C59*100-100</f>
        <v>-7.1878397121110993E-2</v>
      </c>
      <c r="H59" s="111"/>
      <c r="I59" s="111"/>
    </row>
    <row r="60" spans="1:9">
      <c r="A60" s="114" t="s">
        <v>71</v>
      </c>
      <c r="B60" s="115" t="s">
        <v>106</v>
      </c>
      <c r="C60" s="259">
        <v>950640</v>
      </c>
      <c r="D60" s="212">
        <v>47.055492554645383</v>
      </c>
      <c r="E60" s="604">
        <v>931821</v>
      </c>
      <c r="F60" s="634">
        <v>46.6</v>
      </c>
      <c r="G60" s="603">
        <f t="shared" si="1"/>
        <v>-1.9796137339055804</v>
      </c>
      <c r="H60" s="111"/>
      <c r="I60" s="111"/>
    </row>
    <row r="61" spans="1:9">
      <c r="A61" s="114" t="s">
        <v>10</v>
      </c>
      <c r="B61" s="115" t="s">
        <v>140</v>
      </c>
      <c r="C61" s="259">
        <v>260</v>
      </c>
      <c r="D61" s="212">
        <v>1.2869675233745477E-2</v>
      </c>
      <c r="E61" s="604">
        <v>390</v>
      </c>
      <c r="F61" s="634">
        <v>0</v>
      </c>
      <c r="G61" s="603">
        <f t="shared" si="1"/>
        <v>50</v>
      </c>
      <c r="H61" s="111"/>
      <c r="I61" s="111"/>
    </row>
    <row r="62" spans="1:9">
      <c r="A62" s="114" t="s">
        <v>12</v>
      </c>
      <c r="B62" s="115" t="s">
        <v>141</v>
      </c>
      <c r="C62" s="259">
        <v>273</v>
      </c>
      <c r="D62" s="212">
        <v>1.3513158995432751E-2</v>
      </c>
      <c r="E62" s="604">
        <v>0</v>
      </c>
      <c r="F62" s="634">
        <v>0</v>
      </c>
      <c r="G62" s="603">
        <f t="shared" si="1"/>
        <v>-100</v>
      </c>
      <c r="H62" s="111"/>
      <c r="I62" s="111"/>
    </row>
    <row r="63" spans="1:9">
      <c r="A63" s="119" t="s">
        <v>14</v>
      </c>
      <c r="B63" s="132" t="s">
        <v>117</v>
      </c>
      <c r="C63" s="209">
        <v>2000</v>
      </c>
      <c r="D63" s="210">
        <v>9.8997501798042134E-2</v>
      </c>
      <c r="E63" s="635">
        <v>2000</v>
      </c>
      <c r="F63" s="636">
        <v>0.1</v>
      </c>
      <c r="G63" s="622">
        <f t="shared" si="1"/>
        <v>0</v>
      </c>
      <c r="H63" s="111"/>
      <c r="I63" s="111"/>
    </row>
    <row r="64" spans="1:9" ht="14.25" thickBot="1">
      <c r="A64" s="120"/>
      <c r="B64" s="141" t="s">
        <v>104</v>
      </c>
      <c r="C64" s="222">
        <v>2020253</v>
      </c>
      <c r="D64" s="421">
        <v>100</v>
      </c>
      <c r="E64" s="648">
        <v>2000524</v>
      </c>
      <c r="F64" s="639">
        <v>100</v>
      </c>
      <c r="G64" s="615">
        <f t="shared" si="1"/>
        <v>-0.9765608564867847</v>
      </c>
      <c r="H64" s="111"/>
      <c r="I64" s="111"/>
    </row>
    <row r="65" spans="1:9">
      <c r="A65" s="832" t="s">
        <v>124</v>
      </c>
      <c r="B65" s="832"/>
      <c r="C65" s="170"/>
      <c r="D65" s="129"/>
      <c r="E65" s="170"/>
      <c r="F65" s="833" t="s">
        <v>129</v>
      </c>
      <c r="G65" s="833"/>
      <c r="H65" s="111"/>
      <c r="I65" s="111"/>
    </row>
    <row r="66" spans="1:9">
      <c r="A66" s="111"/>
      <c r="B66" s="111"/>
      <c r="C66" s="133"/>
      <c r="D66" s="133"/>
      <c r="E66" s="133"/>
      <c r="F66" s="133"/>
      <c r="G66" s="133"/>
      <c r="H66" s="111"/>
      <c r="I66" s="111"/>
    </row>
    <row r="67" spans="1:9">
      <c r="A67" s="111"/>
      <c r="B67" s="111"/>
      <c r="C67" s="111"/>
      <c r="D67" s="111"/>
      <c r="E67" s="111"/>
      <c r="F67" s="111"/>
      <c r="G67" s="111"/>
      <c r="H67" s="111"/>
      <c r="I67" s="111"/>
    </row>
    <row r="68" spans="1:9">
      <c r="A68" s="111"/>
      <c r="B68" s="111"/>
      <c r="C68" s="111"/>
      <c r="D68" s="111"/>
      <c r="E68" s="111"/>
      <c r="F68" s="111"/>
      <c r="G68" s="111"/>
      <c r="H68" s="111"/>
      <c r="I68" s="111"/>
    </row>
    <row r="69" spans="1:9">
      <c r="A69" s="111"/>
      <c r="B69" s="111"/>
      <c r="C69" s="111"/>
      <c r="D69" s="111"/>
      <c r="E69" s="111"/>
      <c r="F69" s="111"/>
      <c r="G69" s="111"/>
      <c r="H69" s="111"/>
      <c r="I69" s="111"/>
    </row>
    <row r="70" spans="1:9">
      <c r="A70" s="111"/>
      <c r="B70" s="111"/>
      <c r="C70" s="111"/>
      <c r="D70" s="111"/>
      <c r="E70" s="111"/>
      <c r="F70" s="111"/>
      <c r="G70" s="111"/>
      <c r="H70" s="111"/>
      <c r="I70" s="111"/>
    </row>
    <row r="71" spans="1:9">
      <c r="A71" s="111"/>
      <c r="B71" s="111"/>
      <c r="C71" s="111"/>
      <c r="D71" s="111"/>
      <c r="E71" s="111"/>
      <c r="F71" s="111"/>
      <c r="G71" s="111"/>
      <c r="H71" s="111"/>
      <c r="I71" s="111"/>
    </row>
  </sheetData>
  <mergeCells count="24">
    <mergeCell ref="F65:G65"/>
    <mergeCell ref="F46:G46"/>
    <mergeCell ref="A47:B47"/>
    <mergeCell ref="A48:B49"/>
    <mergeCell ref="C48:D48"/>
    <mergeCell ref="E48:G48"/>
    <mergeCell ref="A65:B65"/>
    <mergeCell ref="A33:B33"/>
    <mergeCell ref="A34:B35"/>
    <mergeCell ref="C34:D34"/>
    <mergeCell ref="E34:G34"/>
    <mergeCell ref="A17:B18"/>
    <mergeCell ref="C17:D17"/>
    <mergeCell ref="E17:G17"/>
    <mergeCell ref="F29:G29"/>
    <mergeCell ref="A29:B29"/>
    <mergeCell ref="A31:B31"/>
    <mergeCell ref="A1:B1"/>
    <mergeCell ref="A3:B3"/>
    <mergeCell ref="A4:B5"/>
    <mergeCell ref="C4:D4"/>
    <mergeCell ref="E4:G4"/>
    <mergeCell ref="A16:B16"/>
    <mergeCell ref="F15:G15"/>
  </mergeCells>
  <phoneticPr fontId="1"/>
  <pageMargins left="0.75" right="0.32" top="1" bottom="0.16" header="0.51200000000000001" footer="0.16"/>
  <pageSetup paperSize="9" scale="86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14"/>
    <pageSetUpPr fitToPage="1"/>
  </sheetPr>
  <dimension ref="A1:J79"/>
  <sheetViews>
    <sheetView zoomScale="115" zoomScaleNormal="115" workbookViewId="0">
      <selection activeCell="O9" sqref="O9"/>
    </sheetView>
  </sheetViews>
  <sheetFormatPr defaultRowHeight="13.5"/>
  <cols>
    <col min="1" max="1" width="4.625" style="4" customWidth="1"/>
    <col min="2" max="2" width="32.125" style="4" customWidth="1"/>
    <col min="3" max="3" width="13.625" style="182" customWidth="1"/>
    <col min="4" max="4" width="10.625" style="4" customWidth="1"/>
    <col min="5" max="5" width="13.625" style="182" customWidth="1"/>
    <col min="6" max="6" width="10.625" style="4" customWidth="1"/>
    <col min="7" max="7" width="9" style="4"/>
    <col min="8" max="8" width="12.125" style="4" customWidth="1"/>
    <col min="9" max="9" width="9.25" style="4" bestFit="1" customWidth="1"/>
    <col min="10" max="16384" width="9" style="4"/>
  </cols>
  <sheetData>
    <row r="1" spans="1:10" ht="15" customHeight="1">
      <c r="A1" s="773" t="s">
        <v>107</v>
      </c>
      <c r="B1" s="773"/>
      <c r="C1" s="773"/>
      <c r="D1" s="773"/>
      <c r="E1" s="773"/>
      <c r="F1" s="773"/>
      <c r="G1" s="10"/>
      <c r="H1" s="10"/>
      <c r="I1" s="10"/>
      <c r="J1" s="7"/>
    </row>
    <row r="2" spans="1:10" ht="15" customHeight="1">
      <c r="A2" s="437"/>
      <c r="B2" s="437"/>
      <c r="C2" s="458"/>
      <c r="D2" s="437"/>
      <c r="E2" s="458"/>
      <c r="F2" s="437"/>
      <c r="G2" s="10"/>
      <c r="H2" s="10"/>
      <c r="I2" s="10"/>
      <c r="J2" s="7"/>
    </row>
    <row r="3" spans="1:10" ht="15" customHeight="1">
      <c r="A3" s="14" t="s">
        <v>108</v>
      </c>
      <c r="B3" s="14"/>
      <c r="C3" s="177"/>
      <c r="D3" s="14"/>
      <c r="E3" s="177"/>
      <c r="F3" s="14"/>
      <c r="G3" s="10"/>
      <c r="H3" s="10"/>
      <c r="I3" s="10"/>
      <c r="J3" s="7"/>
    </row>
    <row r="4" spans="1:10" ht="15" customHeight="1" thickBot="1">
      <c r="A4" s="438"/>
      <c r="B4" s="12"/>
      <c r="C4" s="178"/>
      <c r="D4" s="25"/>
      <c r="E4" s="179"/>
      <c r="F4" s="31"/>
      <c r="G4" s="10"/>
      <c r="H4" s="10"/>
      <c r="I4" s="10"/>
      <c r="J4" s="7"/>
    </row>
    <row r="5" spans="1:10" ht="15" customHeight="1">
      <c r="A5" s="775" t="s">
        <v>3</v>
      </c>
      <c r="B5" s="775"/>
      <c r="C5" s="775"/>
      <c r="D5" s="775"/>
      <c r="E5" s="775"/>
      <c r="F5" s="775"/>
      <c r="G5" s="10"/>
      <c r="H5" s="10"/>
      <c r="I5" s="10"/>
      <c r="J5" s="7"/>
    </row>
    <row r="6" spans="1:10" ht="15" customHeight="1">
      <c r="A6" s="781" t="s">
        <v>4</v>
      </c>
      <c r="B6" s="782"/>
      <c r="C6" s="837" t="s">
        <v>245</v>
      </c>
      <c r="D6" s="781"/>
      <c r="E6" s="838" t="s">
        <v>244</v>
      </c>
      <c r="F6" s="838"/>
      <c r="G6" s="10"/>
      <c r="H6" s="10"/>
      <c r="I6" s="10"/>
      <c r="J6" s="7"/>
    </row>
    <row r="7" spans="1:10" ht="15" customHeight="1">
      <c r="A7" s="781"/>
      <c r="B7" s="782"/>
      <c r="C7" s="459" t="s">
        <v>109</v>
      </c>
      <c r="D7" s="15" t="s">
        <v>6</v>
      </c>
      <c r="E7" s="654" t="s">
        <v>109</v>
      </c>
      <c r="F7" s="541" t="s">
        <v>6</v>
      </c>
      <c r="G7" s="10"/>
      <c r="H7" s="10"/>
      <c r="I7" s="10"/>
      <c r="J7" s="7"/>
    </row>
    <row r="8" spans="1:10" ht="15" customHeight="1">
      <c r="A8" s="17" t="s">
        <v>202</v>
      </c>
      <c r="B8" s="652" t="s">
        <v>8</v>
      </c>
      <c r="C8" s="192">
        <v>8249579</v>
      </c>
      <c r="D8" s="460">
        <v>27.2</v>
      </c>
      <c r="E8" s="655">
        <v>8266423</v>
      </c>
      <c r="F8" s="656">
        <v>21.8</v>
      </c>
      <c r="G8" s="10"/>
      <c r="H8" s="148"/>
      <c r="I8" s="10"/>
      <c r="J8" s="7"/>
    </row>
    <row r="9" spans="1:10" ht="15" customHeight="1">
      <c r="A9" s="17" t="s">
        <v>203</v>
      </c>
      <c r="B9" s="18" t="s">
        <v>9</v>
      </c>
      <c r="C9" s="192">
        <v>258754</v>
      </c>
      <c r="D9" s="460">
        <v>0.9</v>
      </c>
      <c r="E9" s="655">
        <v>260091</v>
      </c>
      <c r="F9" s="656">
        <v>0.7</v>
      </c>
      <c r="G9" s="10"/>
      <c r="H9" s="148"/>
      <c r="I9" s="10"/>
      <c r="J9" s="7"/>
    </row>
    <row r="10" spans="1:10" ht="15" customHeight="1">
      <c r="A10" s="17" t="s">
        <v>10</v>
      </c>
      <c r="B10" s="18" t="s">
        <v>11</v>
      </c>
      <c r="C10" s="192">
        <v>5624</v>
      </c>
      <c r="D10" s="460">
        <v>0</v>
      </c>
      <c r="E10" s="655">
        <v>6638</v>
      </c>
      <c r="F10" s="656">
        <v>0</v>
      </c>
      <c r="G10" s="10"/>
      <c r="H10" s="148"/>
      <c r="I10" s="10"/>
      <c r="J10" s="7"/>
    </row>
    <row r="11" spans="1:10" ht="15" customHeight="1">
      <c r="A11" s="17" t="s">
        <v>12</v>
      </c>
      <c r="B11" s="18" t="s">
        <v>13</v>
      </c>
      <c r="C11" s="192">
        <v>18257</v>
      </c>
      <c r="D11" s="460">
        <v>0.1</v>
      </c>
      <c r="E11" s="655">
        <v>16097</v>
      </c>
      <c r="F11" s="656">
        <v>0</v>
      </c>
      <c r="G11" s="10"/>
      <c r="H11" s="148"/>
      <c r="I11" s="10"/>
      <c r="J11" s="7"/>
    </row>
    <row r="12" spans="1:10" ht="15" customHeight="1">
      <c r="A12" s="17" t="s">
        <v>14</v>
      </c>
      <c r="B12" s="18" t="s">
        <v>15</v>
      </c>
      <c r="C12" s="192">
        <v>11849</v>
      </c>
      <c r="D12" s="460">
        <v>0.1</v>
      </c>
      <c r="E12" s="655">
        <v>19658</v>
      </c>
      <c r="F12" s="656">
        <v>0.1</v>
      </c>
      <c r="G12" s="10"/>
      <c r="H12" s="148"/>
      <c r="I12" s="10"/>
      <c r="J12" s="7"/>
    </row>
    <row r="13" spans="1:10" ht="15" customHeight="1">
      <c r="A13" s="740" t="s">
        <v>16</v>
      </c>
      <c r="B13" s="18" t="s">
        <v>249</v>
      </c>
      <c r="C13" s="192" t="s">
        <v>194</v>
      </c>
      <c r="D13" s="741" t="s">
        <v>194</v>
      </c>
      <c r="E13" s="655">
        <v>38283</v>
      </c>
      <c r="F13" s="656">
        <v>0.1</v>
      </c>
      <c r="G13" s="10"/>
      <c r="H13" s="148"/>
      <c r="I13" s="10"/>
      <c r="J13" s="7"/>
    </row>
    <row r="14" spans="1:10" ht="15" customHeight="1">
      <c r="A14" s="740" t="s">
        <v>18</v>
      </c>
      <c r="B14" s="18" t="s">
        <v>17</v>
      </c>
      <c r="C14" s="192">
        <v>1256668</v>
      </c>
      <c r="D14" s="460">
        <v>4.0999999999999996</v>
      </c>
      <c r="E14" s="655">
        <v>1548466</v>
      </c>
      <c r="F14" s="656">
        <v>4.0999999999999996</v>
      </c>
      <c r="G14" s="10"/>
      <c r="H14" s="148"/>
      <c r="I14" s="10"/>
      <c r="J14" s="7"/>
    </row>
    <row r="15" spans="1:10" ht="15" customHeight="1">
      <c r="A15" s="740" t="s">
        <v>20</v>
      </c>
      <c r="B15" s="18" t="s">
        <v>19</v>
      </c>
      <c r="C15" s="192">
        <v>68340</v>
      </c>
      <c r="D15" s="460">
        <v>0.2</v>
      </c>
      <c r="E15" s="655">
        <v>44139</v>
      </c>
      <c r="F15" s="656">
        <v>0.1</v>
      </c>
      <c r="G15" s="10"/>
      <c r="H15" s="148"/>
      <c r="I15" s="10"/>
      <c r="J15" s="7"/>
    </row>
    <row r="16" spans="1:10" ht="15" customHeight="1">
      <c r="A16" s="740" t="s">
        <v>236</v>
      </c>
      <c r="B16" s="18" t="s">
        <v>184</v>
      </c>
      <c r="C16" s="192">
        <v>8127</v>
      </c>
      <c r="D16" s="460">
        <v>0</v>
      </c>
      <c r="E16" s="655">
        <v>17646</v>
      </c>
      <c r="F16" s="656">
        <v>0</v>
      </c>
      <c r="G16" s="10"/>
      <c r="H16" s="148"/>
      <c r="I16" s="10"/>
      <c r="J16" s="7"/>
    </row>
    <row r="17" spans="1:10" ht="15" customHeight="1">
      <c r="A17" s="740" t="s">
        <v>255</v>
      </c>
      <c r="B17" s="18" t="s">
        <v>23</v>
      </c>
      <c r="C17" s="192">
        <v>588153</v>
      </c>
      <c r="D17" s="255">
        <v>1.9</v>
      </c>
      <c r="E17" s="657">
        <v>629523</v>
      </c>
      <c r="F17" s="656">
        <v>1.7</v>
      </c>
      <c r="G17" s="10"/>
      <c r="H17" s="148"/>
      <c r="I17" s="10"/>
      <c r="J17" s="7"/>
    </row>
    <row r="18" spans="1:10" ht="15" customHeight="1">
      <c r="A18" s="740" t="s">
        <v>26</v>
      </c>
      <c r="B18" s="18" t="s">
        <v>25</v>
      </c>
      <c r="C18" s="192">
        <v>131887</v>
      </c>
      <c r="D18" s="460">
        <v>0.4</v>
      </c>
      <c r="E18" s="655">
        <v>79540</v>
      </c>
      <c r="F18" s="656">
        <v>0.2</v>
      </c>
      <c r="G18" s="10"/>
      <c r="H18" s="148"/>
      <c r="I18" s="10"/>
      <c r="J18" s="7"/>
    </row>
    <row r="19" spans="1:10" ht="15" customHeight="1">
      <c r="A19" s="740" t="s">
        <v>28</v>
      </c>
      <c r="B19" s="18" t="s">
        <v>27</v>
      </c>
      <c r="C19" s="192">
        <v>5323039</v>
      </c>
      <c r="D19" s="460">
        <v>17.600000000000001</v>
      </c>
      <c r="E19" s="655">
        <v>5278279</v>
      </c>
      <c r="F19" s="656">
        <v>13.9</v>
      </c>
      <c r="G19" s="10"/>
      <c r="H19" s="148"/>
      <c r="I19" s="10"/>
      <c r="J19" s="7"/>
    </row>
    <row r="20" spans="1:10" ht="15" customHeight="1">
      <c r="A20" s="740" t="s">
        <v>30</v>
      </c>
      <c r="B20" s="18" t="s">
        <v>29</v>
      </c>
      <c r="C20" s="192">
        <v>8472</v>
      </c>
      <c r="D20" s="460">
        <v>0</v>
      </c>
      <c r="E20" s="655">
        <v>10107</v>
      </c>
      <c r="F20" s="656">
        <v>0</v>
      </c>
      <c r="G20" s="10"/>
      <c r="H20" s="148"/>
      <c r="I20" s="10"/>
      <c r="J20" s="7"/>
    </row>
    <row r="21" spans="1:10" ht="15" customHeight="1">
      <c r="A21" s="740" t="s">
        <v>32</v>
      </c>
      <c r="B21" s="18" t="s">
        <v>31</v>
      </c>
      <c r="C21" s="192">
        <v>163268</v>
      </c>
      <c r="D21" s="460">
        <v>0.5</v>
      </c>
      <c r="E21" s="655">
        <v>118250</v>
      </c>
      <c r="F21" s="656">
        <v>0.3</v>
      </c>
      <c r="G21" s="10"/>
      <c r="H21" s="148"/>
      <c r="I21" s="10"/>
      <c r="J21" s="7"/>
    </row>
    <row r="22" spans="1:10" ht="15" customHeight="1">
      <c r="A22" s="740" t="s">
        <v>34</v>
      </c>
      <c r="B22" s="18" t="s">
        <v>33</v>
      </c>
      <c r="C22" s="192">
        <v>564074</v>
      </c>
      <c r="D22" s="460">
        <v>1.9</v>
      </c>
      <c r="E22" s="655">
        <v>574184</v>
      </c>
      <c r="F22" s="656">
        <v>1.5</v>
      </c>
      <c r="G22" s="10"/>
      <c r="H22" s="148"/>
      <c r="I22" s="10"/>
      <c r="J22" s="7"/>
    </row>
    <row r="23" spans="1:10" ht="15" customHeight="1">
      <c r="A23" s="740" t="s">
        <v>36</v>
      </c>
      <c r="B23" s="18" t="s">
        <v>35</v>
      </c>
      <c r="C23" s="192">
        <v>5356173</v>
      </c>
      <c r="D23" s="460">
        <v>17.7</v>
      </c>
      <c r="E23" s="655">
        <v>13373011</v>
      </c>
      <c r="F23" s="656">
        <v>35.299999999999997</v>
      </c>
      <c r="G23" s="10"/>
      <c r="H23" s="148"/>
      <c r="I23" s="10"/>
      <c r="J23" s="7"/>
    </row>
    <row r="24" spans="1:10" ht="15" customHeight="1">
      <c r="A24" s="740" t="s">
        <v>38</v>
      </c>
      <c r="B24" s="18" t="s">
        <v>37</v>
      </c>
      <c r="C24" s="192">
        <v>2574210</v>
      </c>
      <c r="D24" s="460">
        <v>8.5</v>
      </c>
      <c r="E24" s="655">
        <v>2147568</v>
      </c>
      <c r="F24" s="656">
        <v>5.7</v>
      </c>
      <c r="G24" s="10"/>
      <c r="H24" s="148"/>
      <c r="I24" s="10"/>
      <c r="J24" s="7"/>
    </row>
    <row r="25" spans="1:10" ht="15" customHeight="1">
      <c r="A25" s="740" t="s">
        <v>40</v>
      </c>
      <c r="B25" s="18" t="s">
        <v>39</v>
      </c>
      <c r="C25" s="192">
        <v>96014</v>
      </c>
      <c r="D25" s="460">
        <v>0.3</v>
      </c>
      <c r="E25" s="655">
        <v>71297</v>
      </c>
      <c r="F25" s="656">
        <v>0.2</v>
      </c>
      <c r="G25" s="10"/>
      <c r="H25" s="148"/>
      <c r="I25" s="10"/>
      <c r="J25" s="7"/>
    </row>
    <row r="26" spans="1:10" ht="15" customHeight="1">
      <c r="A26" s="740" t="s">
        <v>42</v>
      </c>
      <c r="B26" s="18" t="s">
        <v>41</v>
      </c>
      <c r="C26" s="192">
        <v>785843</v>
      </c>
      <c r="D26" s="460">
        <v>2.6</v>
      </c>
      <c r="E26" s="655">
        <v>1177330</v>
      </c>
      <c r="F26" s="656">
        <v>3.1</v>
      </c>
      <c r="G26" s="10"/>
      <c r="H26" s="148"/>
      <c r="I26" s="10"/>
      <c r="J26" s="7"/>
    </row>
    <row r="27" spans="1:10" ht="15" customHeight="1">
      <c r="A27" s="740" t="s">
        <v>44</v>
      </c>
      <c r="B27" s="18" t="s">
        <v>43</v>
      </c>
      <c r="C27" s="192">
        <v>1075880</v>
      </c>
      <c r="D27" s="460">
        <v>3.5</v>
      </c>
      <c r="E27" s="655">
        <v>1232141</v>
      </c>
      <c r="F27" s="656">
        <v>3.3</v>
      </c>
      <c r="G27" s="10"/>
      <c r="H27" s="148"/>
      <c r="I27" s="10"/>
      <c r="J27" s="7"/>
    </row>
    <row r="28" spans="1:10" ht="15" customHeight="1">
      <c r="A28" s="740" t="s">
        <v>46</v>
      </c>
      <c r="B28" s="18" t="s">
        <v>45</v>
      </c>
      <c r="C28" s="192">
        <v>659396</v>
      </c>
      <c r="D28" s="460">
        <v>2.2000000000000002</v>
      </c>
      <c r="E28" s="655">
        <v>574705</v>
      </c>
      <c r="F28" s="656">
        <v>1.5</v>
      </c>
      <c r="G28" s="10"/>
      <c r="H28" s="148"/>
      <c r="I28" s="10"/>
      <c r="J28" s="7"/>
    </row>
    <row r="29" spans="1:10" ht="15" customHeight="1">
      <c r="A29" s="740" t="s">
        <v>48</v>
      </c>
      <c r="B29" s="18" t="s">
        <v>47</v>
      </c>
      <c r="C29" s="192">
        <v>556777</v>
      </c>
      <c r="D29" s="460">
        <v>1.8</v>
      </c>
      <c r="E29" s="655">
        <v>539952</v>
      </c>
      <c r="F29" s="656">
        <v>1.4</v>
      </c>
      <c r="G29" s="10"/>
      <c r="H29" s="148"/>
      <c r="I29" s="10"/>
      <c r="J29" s="7"/>
    </row>
    <row r="30" spans="1:10" ht="15" customHeight="1">
      <c r="A30" s="740" t="s">
        <v>185</v>
      </c>
      <c r="B30" s="18" t="s">
        <v>49</v>
      </c>
      <c r="C30" s="192">
        <v>2535839</v>
      </c>
      <c r="D30" s="460">
        <v>8.4</v>
      </c>
      <c r="E30" s="655">
        <v>1886017</v>
      </c>
      <c r="F30" s="656">
        <v>5</v>
      </c>
      <c r="G30" s="10"/>
      <c r="H30" s="149"/>
      <c r="I30" s="10"/>
      <c r="J30" s="7"/>
    </row>
    <row r="31" spans="1:10" ht="15" customHeight="1">
      <c r="A31" s="740" t="s">
        <v>205</v>
      </c>
      <c r="B31" s="18" t="s">
        <v>21</v>
      </c>
      <c r="C31" s="192">
        <v>28141</v>
      </c>
      <c r="D31" s="460">
        <v>0.1</v>
      </c>
      <c r="E31" s="655" t="s">
        <v>194</v>
      </c>
      <c r="F31" s="739" t="s">
        <v>194</v>
      </c>
      <c r="G31" s="10"/>
      <c r="H31" s="148"/>
      <c r="I31" s="10"/>
      <c r="J31" s="7"/>
    </row>
    <row r="32" spans="1:10" ht="15" customHeight="1">
      <c r="A32" s="36"/>
      <c r="B32" s="26"/>
      <c r="C32" s="183"/>
      <c r="D32" s="461"/>
      <c r="E32" s="658"/>
      <c r="F32" s="659"/>
      <c r="G32" s="10"/>
      <c r="H32" s="148"/>
      <c r="I32" s="10"/>
      <c r="J32" s="7"/>
    </row>
    <row r="33" spans="1:10" ht="15" customHeight="1" thickBot="1">
      <c r="A33" s="22"/>
      <c r="B33" s="51" t="s">
        <v>50</v>
      </c>
      <c r="C33" s="179">
        <f>SUM(C8:C32)</f>
        <v>30324364</v>
      </c>
      <c r="D33" s="653">
        <f>SUM(D8:D32)</f>
        <v>99.999999999999986</v>
      </c>
      <c r="E33" s="660">
        <f>SUM(E8:E32)</f>
        <v>37909345</v>
      </c>
      <c r="F33" s="661">
        <f>SUM(F8:F32)</f>
        <v>100</v>
      </c>
      <c r="G33" s="10"/>
      <c r="H33" s="10"/>
      <c r="I33" s="10"/>
      <c r="J33" s="7"/>
    </row>
    <row r="34" spans="1:10" ht="15" customHeight="1">
      <c r="A34" s="17"/>
      <c r="B34" s="20"/>
      <c r="C34" s="351"/>
      <c r="D34" s="462"/>
      <c r="E34" s="351"/>
      <c r="F34" s="462"/>
      <c r="G34" s="10"/>
      <c r="H34" s="10"/>
      <c r="I34" s="10"/>
      <c r="J34" s="7"/>
    </row>
    <row r="35" spans="1:10" ht="15" customHeight="1" thickBot="1">
      <c r="A35" s="44"/>
      <c r="B35" s="31"/>
      <c r="C35" s="179"/>
      <c r="D35" s="31"/>
      <c r="E35" s="179"/>
      <c r="F35" s="31"/>
      <c r="G35" s="10"/>
      <c r="H35" s="10"/>
      <c r="I35" s="10"/>
      <c r="J35" s="7"/>
    </row>
    <row r="36" spans="1:10" ht="15" customHeight="1">
      <c r="A36" s="774" t="s">
        <v>51</v>
      </c>
      <c r="B36" s="774"/>
      <c r="C36" s="774"/>
      <c r="D36" s="774"/>
      <c r="E36" s="774"/>
      <c r="F36" s="774"/>
      <c r="G36" s="10"/>
      <c r="H36" s="10"/>
      <c r="I36" s="10"/>
      <c r="J36" s="7"/>
    </row>
    <row r="37" spans="1:10" ht="15" customHeight="1">
      <c r="A37" s="768" t="s">
        <v>4</v>
      </c>
      <c r="B37" s="769"/>
      <c r="C37" s="837" t="s">
        <v>245</v>
      </c>
      <c r="D37" s="781"/>
      <c r="E37" s="838" t="s">
        <v>244</v>
      </c>
      <c r="F37" s="838"/>
      <c r="G37" s="10"/>
      <c r="H37" s="10"/>
      <c r="I37" s="10"/>
      <c r="J37" s="7"/>
    </row>
    <row r="38" spans="1:10" ht="15" customHeight="1">
      <c r="A38" s="768"/>
      <c r="B38" s="769"/>
      <c r="C38" s="427" t="s">
        <v>109</v>
      </c>
      <c r="D38" s="354" t="s">
        <v>6</v>
      </c>
      <c r="E38" s="662" t="s">
        <v>109</v>
      </c>
      <c r="F38" s="519" t="s">
        <v>6</v>
      </c>
      <c r="G38" s="10"/>
      <c r="H38" s="10"/>
      <c r="I38" s="10"/>
      <c r="J38" s="7"/>
    </row>
    <row r="39" spans="1:10" ht="15" customHeight="1">
      <c r="A39" s="286" t="s">
        <v>202</v>
      </c>
      <c r="B39" s="362" t="s">
        <v>52</v>
      </c>
      <c r="C39" s="290">
        <v>175873</v>
      </c>
      <c r="D39" s="285">
        <v>0.6</v>
      </c>
      <c r="E39" s="663">
        <v>180913</v>
      </c>
      <c r="F39" s="664">
        <v>0.5</v>
      </c>
      <c r="G39" s="10"/>
      <c r="H39" s="10"/>
      <c r="I39" s="150"/>
      <c r="J39" s="7"/>
    </row>
    <row r="40" spans="1:10" ht="15" customHeight="1">
      <c r="A40" s="286" t="s">
        <v>203</v>
      </c>
      <c r="B40" s="364" t="s">
        <v>53</v>
      </c>
      <c r="C40" s="292">
        <v>2899421</v>
      </c>
      <c r="D40" s="285">
        <v>9.8000000000000007</v>
      </c>
      <c r="E40" s="665">
        <v>12702365</v>
      </c>
      <c r="F40" s="664">
        <v>34.4</v>
      </c>
      <c r="G40" s="10"/>
      <c r="H40" s="10"/>
      <c r="I40" s="10"/>
      <c r="J40" s="7"/>
    </row>
    <row r="41" spans="1:10" ht="15" customHeight="1">
      <c r="A41" s="286" t="s">
        <v>10</v>
      </c>
      <c r="B41" s="364" t="s">
        <v>54</v>
      </c>
      <c r="C41" s="292">
        <v>10022835</v>
      </c>
      <c r="D41" s="285">
        <v>34</v>
      </c>
      <c r="E41" s="665">
        <v>10156718</v>
      </c>
      <c r="F41" s="664">
        <v>27.5</v>
      </c>
      <c r="G41" s="10"/>
      <c r="H41" s="10"/>
      <c r="I41" s="10"/>
      <c r="J41" s="7"/>
    </row>
    <row r="42" spans="1:10" ht="15" customHeight="1">
      <c r="A42" s="286" t="s">
        <v>12</v>
      </c>
      <c r="B42" s="364" t="s">
        <v>55</v>
      </c>
      <c r="C42" s="292">
        <v>2604791</v>
      </c>
      <c r="D42" s="285">
        <v>8.8000000000000007</v>
      </c>
      <c r="E42" s="665">
        <v>1671906</v>
      </c>
      <c r="F42" s="664">
        <v>4.5</v>
      </c>
      <c r="G42" s="10"/>
      <c r="H42" s="10"/>
      <c r="I42" s="10"/>
      <c r="J42" s="7"/>
    </row>
    <row r="43" spans="1:10" ht="15" customHeight="1">
      <c r="A43" s="286" t="s">
        <v>14</v>
      </c>
      <c r="B43" s="364" t="s">
        <v>56</v>
      </c>
      <c r="C43" s="292">
        <v>23675</v>
      </c>
      <c r="D43" s="285">
        <v>0.1</v>
      </c>
      <c r="E43" s="665">
        <v>17736</v>
      </c>
      <c r="F43" s="664">
        <v>0</v>
      </c>
      <c r="G43" s="10"/>
      <c r="H43" s="10"/>
      <c r="I43" s="10"/>
      <c r="J43" s="7"/>
    </row>
    <row r="44" spans="1:10" ht="15" customHeight="1">
      <c r="A44" s="286" t="s">
        <v>16</v>
      </c>
      <c r="B44" s="364" t="s">
        <v>57</v>
      </c>
      <c r="C44" s="292">
        <v>1080015</v>
      </c>
      <c r="D44" s="285">
        <v>3.7</v>
      </c>
      <c r="E44" s="665">
        <v>418781</v>
      </c>
      <c r="F44" s="664">
        <v>1.1000000000000001</v>
      </c>
      <c r="G44" s="10"/>
      <c r="H44" s="10"/>
      <c r="I44" s="10"/>
      <c r="J44" s="7"/>
    </row>
    <row r="45" spans="1:10" ht="15" customHeight="1">
      <c r="A45" s="286" t="s">
        <v>18</v>
      </c>
      <c r="B45" s="364" t="s">
        <v>58</v>
      </c>
      <c r="C45" s="292">
        <v>1468102</v>
      </c>
      <c r="D45" s="285">
        <v>5</v>
      </c>
      <c r="E45" s="665">
        <v>1075825</v>
      </c>
      <c r="F45" s="664">
        <v>2.9</v>
      </c>
      <c r="G45" s="10"/>
      <c r="H45" s="10"/>
      <c r="I45" s="10"/>
      <c r="J45" s="7"/>
    </row>
    <row r="46" spans="1:10" ht="15" customHeight="1">
      <c r="A46" s="286" t="s">
        <v>20</v>
      </c>
      <c r="B46" s="364" t="s">
        <v>59</v>
      </c>
      <c r="C46" s="292">
        <v>2794124</v>
      </c>
      <c r="D46" s="285">
        <v>9.5</v>
      </c>
      <c r="E46" s="665">
        <v>2727307</v>
      </c>
      <c r="F46" s="664">
        <v>7.4</v>
      </c>
      <c r="G46" s="10"/>
      <c r="H46" s="10"/>
      <c r="I46" s="10"/>
      <c r="J46" s="7"/>
    </row>
    <row r="47" spans="1:10" ht="15" customHeight="1">
      <c r="A47" s="286" t="s">
        <v>22</v>
      </c>
      <c r="B47" s="364" t="s">
        <v>60</v>
      </c>
      <c r="C47" s="292">
        <v>159778</v>
      </c>
      <c r="D47" s="285">
        <v>0.5</v>
      </c>
      <c r="E47" s="665">
        <v>205782</v>
      </c>
      <c r="F47" s="664">
        <v>0.6</v>
      </c>
      <c r="G47" s="10"/>
      <c r="H47" s="10"/>
      <c r="I47" s="10"/>
      <c r="J47" s="7"/>
    </row>
    <row r="48" spans="1:10" ht="15" customHeight="1">
      <c r="A48" s="286" t="s">
        <v>24</v>
      </c>
      <c r="B48" s="364" t="s">
        <v>61</v>
      </c>
      <c r="C48" s="292">
        <v>2086945</v>
      </c>
      <c r="D48" s="285">
        <v>7.1</v>
      </c>
      <c r="E48" s="665">
        <v>1726524</v>
      </c>
      <c r="F48" s="664">
        <v>4.7</v>
      </c>
      <c r="G48" s="10"/>
      <c r="H48" s="10"/>
      <c r="I48" s="10"/>
      <c r="J48" s="7"/>
    </row>
    <row r="49" spans="1:10" ht="15" customHeight="1">
      <c r="A49" s="286" t="s">
        <v>26</v>
      </c>
      <c r="B49" s="364" t="s">
        <v>62</v>
      </c>
      <c r="C49" s="293">
        <v>0</v>
      </c>
      <c r="D49" s="199">
        <v>0</v>
      </c>
      <c r="E49" s="666">
        <v>0</v>
      </c>
      <c r="F49" s="522">
        <v>0</v>
      </c>
      <c r="G49" s="10"/>
      <c r="H49" s="10"/>
      <c r="I49" s="10"/>
      <c r="J49" s="7"/>
    </row>
    <row r="50" spans="1:10" ht="15" customHeight="1">
      <c r="A50" s="286" t="s">
        <v>28</v>
      </c>
      <c r="B50" s="364" t="s">
        <v>63</v>
      </c>
      <c r="C50" s="292">
        <v>2310797</v>
      </c>
      <c r="D50" s="285">
        <v>7.9</v>
      </c>
      <c r="E50" s="665">
        <v>2356933</v>
      </c>
      <c r="F50" s="664">
        <v>6.4</v>
      </c>
      <c r="G50" s="10"/>
      <c r="H50" s="10"/>
      <c r="I50" s="10"/>
      <c r="J50" s="7"/>
    </row>
    <row r="51" spans="1:10" ht="15" customHeight="1">
      <c r="A51" s="286" t="s">
        <v>30</v>
      </c>
      <c r="B51" s="364" t="s">
        <v>64</v>
      </c>
      <c r="C51" s="292">
        <v>3836849</v>
      </c>
      <c r="D51" s="285">
        <v>13</v>
      </c>
      <c r="E51" s="665">
        <v>3695608</v>
      </c>
      <c r="F51" s="664">
        <v>10</v>
      </c>
      <c r="G51" s="10"/>
      <c r="H51" s="10"/>
      <c r="I51" s="10"/>
      <c r="J51" s="7"/>
    </row>
    <row r="52" spans="1:10" ht="15" customHeight="1">
      <c r="A52" s="286" t="s">
        <v>208</v>
      </c>
      <c r="B52" s="364" t="s">
        <v>117</v>
      </c>
      <c r="C52" s="293" t="s">
        <v>194</v>
      </c>
      <c r="D52" s="199" t="s">
        <v>194</v>
      </c>
      <c r="E52" s="666">
        <v>0</v>
      </c>
      <c r="F52" s="522">
        <v>0</v>
      </c>
      <c r="G52" s="10"/>
      <c r="H52" s="10"/>
      <c r="I52" s="10"/>
      <c r="J52" s="7"/>
    </row>
    <row r="53" spans="1:10">
      <c r="A53" s="17"/>
      <c r="B53" s="26"/>
      <c r="C53" s="352"/>
      <c r="D53" s="151"/>
      <c r="E53" s="667"/>
      <c r="F53" s="668"/>
      <c r="G53" s="10"/>
      <c r="H53" s="10"/>
      <c r="I53" s="10"/>
      <c r="J53" s="7"/>
    </row>
    <row r="54" spans="1:10" ht="14.25" thickBot="1">
      <c r="A54" s="22"/>
      <c r="B54" s="465" t="s">
        <v>66</v>
      </c>
      <c r="C54" s="353">
        <f>SUM(C39:C53)</f>
        <v>29463205</v>
      </c>
      <c r="D54" s="428">
        <f>SUM(D39:D53)</f>
        <v>100</v>
      </c>
      <c r="E54" s="669">
        <v>36936398</v>
      </c>
      <c r="F54" s="670">
        <v>100</v>
      </c>
      <c r="G54" s="10"/>
      <c r="H54" s="10"/>
      <c r="I54" s="10"/>
      <c r="J54" s="7"/>
    </row>
    <row r="55" spans="1:10">
      <c r="A55" s="776" t="s">
        <v>167</v>
      </c>
      <c r="B55" s="776"/>
      <c r="C55" s="178"/>
      <c r="D55" s="45"/>
      <c r="E55" s="777" t="s">
        <v>129</v>
      </c>
      <c r="F55" s="777"/>
      <c r="G55" s="10"/>
      <c r="H55" s="10"/>
      <c r="I55" s="10"/>
      <c r="J55" s="7"/>
    </row>
    <row r="56" spans="1:10">
      <c r="A56" s="10"/>
      <c r="B56" s="10"/>
      <c r="C56" s="180"/>
      <c r="D56" s="10"/>
      <c r="E56" s="180"/>
      <c r="F56" s="10"/>
      <c r="G56" s="10"/>
      <c r="H56" s="10"/>
      <c r="I56" s="10"/>
      <c r="J56" s="7"/>
    </row>
    <row r="57" spans="1:10">
      <c r="A57" s="10"/>
      <c r="B57" s="10"/>
      <c r="C57" s="180"/>
      <c r="D57" s="10"/>
      <c r="E57" s="180"/>
      <c r="F57" s="10"/>
      <c r="G57" s="10"/>
      <c r="H57" s="10"/>
      <c r="I57" s="10"/>
      <c r="J57" s="7"/>
    </row>
    <row r="58" spans="1:10">
      <c r="A58" s="10"/>
      <c r="B58" s="10"/>
      <c r="C58" s="180"/>
      <c r="D58" s="10"/>
      <c r="E58" s="180"/>
      <c r="F58" s="10"/>
      <c r="G58" s="10"/>
      <c r="H58" s="10"/>
      <c r="I58" s="10"/>
      <c r="J58" s="7"/>
    </row>
    <row r="59" spans="1:10">
      <c r="A59" s="10"/>
      <c r="B59" s="10"/>
      <c r="C59" s="180"/>
      <c r="D59" s="10"/>
      <c r="E59" s="180"/>
      <c r="F59" s="10"/>
      <c r="G59" s="10"/>
      <c r="H59" s="10"/>
      <c r="I59" s="10"/>
      <c r="J59" s="7"/>
    </row>
    <row r="60" spans="1:10">
      <c r="A60" s="10"/>
      <c r="B60" s="10"/>
      <c r="C60" s="180"/>
      <c r="D60" s="10"/>
      <c r="E60" s="180"/>
      <c r="F60" s="10"/>
      <c r="G60" s="10"/>
      <c r="H60" s="10"/>
      <c r="I60" s="10"/>
      <c r="J60" s="7"/>
    </row>
    <row r="61" spans="1:10">
      <c r="A61" s="10"/>
      <c r="B61" s="10"/>
      <c r="C61" s="180"/>
      <c r="D61" s="10"/>
      <c r="E61" s="180"/>
      <c r="F61" s="10"/>
      <c r="G61" s="10"/>
      <c r="H61" s="10"/>
      <c r="I61" s="10"/>
      <c r="J61" s="7"/>
    </row>
    <row r="62" spans="1:10">
      <c r="A62" s="7"/>
      <c r="B62" s="7"/>
      <c r="C62" s="181"/>
      <c r="D62" s="7"/>
      <c r="E62" s="181"/>
      <c r="F62" s="7"/>
      <c r="G62" s="7"/>
      <c r="H62" s="7"/>
      <c r="I62" s="7"/>
      <c r="J62" s="7"/>
    </row>
    <row r="63" spans="1:10">
      <c r="A63" s="7"/>
      <c r="B63" s="7"/>
      <c r="C63" s="181"/>
      <c r="D63" s="7"/>
      <c r="E63" s="181"/>
      <c r="F63" s="7"/>
      <c r="G63" s="7"/>
      <c r="H63" s="7"/>
      <c r="I63" s="7"/>
      <c r="J63" s="7"/>
    </row>
    <row r="64" spans="1:10">
      <c r="A64" s="7"/>
      <c r="B64" s="7"/>
      <c r="C64" s="181"/>
      <c r="D64" s="7"/>
      <c r="E64" s="181"/>
      <c r="F64" s="7"/>
      <c r="G64" s="7"/>
      <c r="H64" s="7"/>
      <c r="I64" s="7"/>
      <c r="J64" s="7"/>
    </row>
    <row r="65" spans="1:10">
      <c r="A65" s="7"/>
      <c r="B65" s="7"/>
      <c r="C65" s="181"/>
      <c r="D65" s="7"/>
      <c r="E65" s="181"/>
      <c r="F65" s="7"/>
      <c r="G65" s="7"/>
      <c r="H65" s="7"/>
      <c r="I65" s="7"/>
      <c r="J65" s="7"/>
    </row>
    <row r="66" spans="1:10">
      <c r="A66" s="7"/>
      <c r="B66" s="7"/>
      <c r="C66" s="181"/>
      <c r="D66" s="7"/>
      <c r="E66" s="181"/>
      <c r="F66" s="7"/>
      <c r="G66" s="7"/>
      <c r="H66" s="7"/>
      <c r="I66" s="7"/>
      <c r="J66" s="7"/>
    </row>
    <row r="67" spans="1:10">
      <c r="A67" s="7"/>
      <c r="B67" s="7"/>
      <c r="C67" s="181"/>
      <c r="D67" s="7"/>
      <c r="E67" s="181"/>
      <c r="F67" s="7"/>
      <c r="G67" s="7"/>
      <c r="H67" s="7"/>
      <c r="I67" s="7"/>
      <c r="J67" s="7"/>
    </row>
    <row r="68" spans="1:10">
      <c r="A68" s="7"/>
      <c r="B68" s="7"/>
      <c r="C68" s="181"/>
      <c r="D68" s="7"/>
      <c r="E68" s="181"/>
      <c r="F68" s="7"/>
      <c r="G68" s="7"/>
      <c r="H68" s="7"/>
      <c r="I68" s="7"/>
      <c r="J68" s="7"/>
    </row>
    <row r="69" spans="1:10">
      <c r="A69" s="7"/>
      <c r="B69" s="7"/>
      <c r="C69" s="181"/>
      <c r="D69" s="7"/>
      <c r="E69" s="181"/>
      <c r="F69" s="7"/>
      <c r="G69" s="7"/>
      <c r="H69" s="7"/>
      <c r="I69" s="7"/>
      <c r="J69" s="7"/>
    </row>
    <row r="70" spans="1:10">
      <c r="A70" s="7"/>
      <c r="B70" s="7"/>
      <c r="C70" s="181"/>
      <c r="D70" s="7"/>
      <c r="E70" s="181"/>
      <c r="F70" s="7"/>
      <c r="G70" s="7"/>
      <c r="H70" s="7"/>
      <c r="I70" s="7"/>
      <c r="J70" s="7"/>
    </row>
    <row r="71" spans="1:10">
      <c r="A71" s="7"/>
      <c r="B71" s="7"/>
      <c r="C71" s="181"/>
      <c r="D71" s="7"/>
      <c r="E71" s="181"/>
      <c r="F71" s="7"/>
      <c r="G71" s="7"/>
      <c r="H71" s="7"/>
      <c r="I71" s="7"/>
      <c r="J71" s="7"/>
    </row>
    <row r="72" spans="1:10">
      <c r="A72" s="7"/>
      <c r="B72" s="7"/>
      <c r="C72" s="181"/>
      <c r="D72" s="7"/>
      <c r="E72" s="181"/>
      <c r="F72" s="7"/>
      <c r="G72" s="7"/>
      <c r="H72" s="7"/>
      <c r="I72" s="7"/>
      <c r="J72" s="7"/>
    </row>
    <row r="73" spans="1:10">
      <c r="A73" s="7"/>
      <c r="B73" s="7"/>
      <c r="C73" s="181"/>
      <c r="D73" s="7"/>
      <c r="E73" s="181"/>
      <c r="F73" s="7"/>
      <c r="G73" s="7"/>
      <c r="H73" s="7"/>
      <c r="I73" s="7"/>
      <c r="J73" s="7"/>
    </row>
    <row r="74" spans="1:10">
      <c r="A74" s="7"/>
      <c r="B74" s="7"/>
      <c r="C74" s="181"/>
      <c r="D74" s="7"/>
      <c r="E74" s="181"/>
      <c r="F74" s="7"/>
      <c r="G74" s="7"/>
      <c r="H74" s="7"/>
      <c r="I74" s="7"/>
      <c r="J74" s="7"/>
    </row>
    <row r="75" spans="1:10">
      <c r="A75" s="7"/>
      <c r="B75" s="7"/>
      <c r="C75" s="181"/>
      <c r="D75" s="7"/>
      <c r="E75" s="181"/>
      <c r="F75" s="7"/>
      <c r="G75" s="7"/>
      <c r="H75" s="7"/>
      <c r="I75" s="7"/>
      <c r="J75" s="7"/>
    </row>
    <row r="76" spans="1:10">
      <c r="A76" s="7"/>
      <c r="B76" s="7"/>
      <c r="C76" s="181"/>
      <c r="D76" s="7"/>
      <c r="E76" s="181"/>
      <c r="F76" s="7"/>
      <c r="G76" s="7"/>
      <c r="H76" s="7"/>
      <c r="I76" s="7"/>
      <c r="J76" s="7"/>
    </row>
    <row r="77" spans="1:10">
      <c r="A77" s="7"/>
      <c r="B77" s="7"/>
      <c r="C77" s="181"/>
      <c r="D77" s="7"/>
      <c r="E77" s="181"/>
      <c r="F77" s="7"/>
      <c r="G77" s="7"/>
      <c r="H77" s="7"/>
      <c r="I77" s="7"/>
      <c r="J77" s="7"/>
    </row>
    <row r="78" spans="1:10">
      <c r="A78" s="7"/>
      <c r="B78" s="7"/>
      <c r="C78" s="181"/>
      <c r="D78" s="7"/>
      <c r="E78" s="181"/>
      <c r="F78" s="7"/>
      <c r="G78" s="7"/>
      <c r="H78" s="7"/>
      <c r="I78" s="7"/>
      <c r="J78" s="7"/>
    </row>
    <row r="79" spans="1:10">
      <c r="A79" s="7"/>
      <c r="B79" s="7"/>
      <c r="C79" s="181"/>
      <c r="D79" s="7"/>
      <c r="E79" s="181"/>
      <c r="F79" s="7"/>
      <c r="G79" s="7"/>
      <c r="H79" s="7"/>
      <c r="I79" s="7"/>
      <c r="J79" s="7"/>
    </row>
  </sheetData>
  <mergeCells count="11">
    <mergeCell ref="A1:F1"/>
    <mergeCell ref="A5:F5"/>
    <mergeCell ref="A6:B7"/>
    <mergeCell ref="C6:D6"/>
    <mergeCell ref="E6:F6"/>
    <mergeCell ref="A36:F36"/>
    <mergeCell ref="A37:B38"/>
    <mergeCell ref="C37:D37"/>
    <mergeCell ref="E37:F37"/>
    <mergeCell ref="A55:B55"/>
    <mergeCell ref="E55:F55"/>
  </mergeCells>
  <phoneticPr fontId="1"/>
  <pageMargins left="0.75" right="0.75" top="1" bottom="0.34" header="0.51200000000000001" footer="0.28999999999999998"/>
  <pageSetup paperSize="9" scale="9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14"/>
  </sheetPr>
  <dimension ref="A1:I50"/>
  <sheetViews>
    <sheetView topLeftCell="A37" zoomScaleNormal="100" workbookViewId="0">
      <selection activeCell="A22" sqref="A22:D22"/>
    </sheetView>
  </sheetViews>
  <sheetFormatPr defaultRowHeight="13.5"/>
  <cols>
    <col min="1" max="1" width="4.625" style="4" customWidth="1"/>
    <col min="2" max="2" width="27.625" style="4" customWidth="1"/>
    <col min="3" max="3" width="15.625" style="182" customWidth="1"/>
    <col min="4" max="4" width="10.625" style="4" customWidth="1"/>
    <col min="5" max="5" width="15.625" style="182" customWidth="1"/>
    <col min="6" max="6" width="10.625" style="4" customWidth="1"/>
    <col min="7" max="16384" width="9" style="4"/>
  </cols>
  <sheetData>
    <row r="1" spans="1:9" ht="15" customHeight="1">
      <c r="A1" s="14" t="s">
        <v>110</v>
      </c>
      <c r="B1" s="14"/>
      <c r="C1" s="177"/>
      <c r="D1" s="14"/>
      <c r="E1" s="177"/>
      <c r="F1" s="14"/>
      <c r="G1" s="10"/>
      <c r="H1" s="7"/>
      <c r="I1" s="7"/>
    </row>
    <row r="2" spans="1:9" ht="15" customHeight="1">
      <c r="A2" s="152"/>
      <c r="B2" s="152"/>
      <c r="C2" s="178"/>
      <c r="D2" s="25"/>
      <c r="E2" s="178"/>
      <c r="F2" s="25"/>
      <c r="G2" s="10"/>
      <c r="H2" s="7"/>
      <c r="I2" s="7"/>
    </row>
    <row r="3" spans="1:9" ht="15" customHeight="1" thickBot="1">
      <c r="A3" s="786" t="s">
        <v>68</v>
      </c>
      <c r="B3" s="847"/>
      <c r="C3" s="351"/>
      <c r="D3" s="25"/>
      <c r="E3" s="351"/>
      <c r="F3" s="25"/>
      <c r="G3" s="10"/>
      <c r="H3" s="7"/>
      <c r="I3" s="7"/>
    </row>
    <row r="4" spans="1:9" ht="15" customHeight="1">
      <c r="A4" s="848" t="s">
        <v>4</v>
      </c>
      <c r="B4" s="849"/>
      <c r="C4" s="774" t="s">
        <v>231</v>
      </c>
      <c r="D4" s="774"/>
      <c r="E4" s="850" t="s">
        <v>196</v>
      </c>
      <c r="F4" s="850"/>
      <c r="G4" s="10"/>
      <c r="H4" s="7"/>
      <c r="I4" s="7"/>
    </row>
    <row r="5" spans="1:9" ht="15" customHeight="1">
      <c r="A5" s="768"/>
      <c r="B5" s="769"/>
      <c r="C5" s="284" t="s">
        <v>109</v>
      </c>
      <c r="D5" s="512" t="s">
        <v>6</v>
      </c>
      <c r="E5" s="671" t="s">
        <v>109</v>
      </c>
      <c r="F5" s="519" t="s">
        <v>6</v>
      </c>
      <c r="G5" s="10"/>
      <c r="H5" s="7"/>
      <c r="I5" s="7"/>
    </row>
    <row r="6" spans="1:9" ht="15" customHeight="1">
      <c r="A6" s="286" t="s">
        <v>202</v>
      </c>
      <c r="B6" s="362" t="s">
        <v>70</v>
      </c>
      <c r="C6" s="463">
        <v>1146096</v>
      </c>
      <c r="D6" s="253">
        <v>17.399999999999999</v>
      </c>
      <c r="E6" s="672">
        <v>1193541</v>
      </c>
      <c r="F6" s="521">
        <v>18.3</v>
      </c>
      <c r="G6" s="10"/>
      <c r="H6" s="7"/>
      <c r="I6" s="7"/>
    </row>
    <row r="7" spans="1:9" ht="15" customHeight="1">
      <c r="A7" s="286" t="s">
        <v>203</v>
      </c>
      <c r="B7" s="364" t="s">
        <v>37</v>
      </c>
      <c r="C7" s="463">
        <v>4796518</v>
      </c>
      <c r="D7" s="253">
        <v>72.8</v>
      </c>
      <c r="E7" s="672">
        <v>4615561</v>
      </c>
      <c r="F7" s="521">
        <v>71</v>
      </c>
      <c r="G7" s="10"/>
      <c r="H7" s="7"/>
      <c r="I7" s="7"/>
    </row>
    <row r="8" spans="1:9" ht="15" customHeight="1">
      <c r="A8" s="286" t="s">
        <v>10</v>
      </c>
      <c r="B8" s="364" t="s">
        <v>43</v>
      </c>
      <c r="C8" s="464">
        <v>633343</v>
      </c>
      <c r="D8" s="253">
        <v>9.6</v>
      </c>
      <c r="E8" s="673">
        <v>640943</v>
      </c>
      <c r="F8" s="521">
        <v>9.9</v>
      </c>
      <c r="G8" s="10"/>
      <c r="H8" s="7"/>
      <c r="I8" s="7"/>
    </row>
    <row r="9" spans="1:9" ht="15" customHeight="1">
      <c r="A9" s="286" t="s">
        <v>12</v>
      </c>
      <c r="B9" s="364" t="s">
        <v>47</v>
      </c>
      <c r="C9" s="463">
        <v>15768</v>
      </c>
      <c r="D9" s="253">
        <v>0.2</v>
      </c>
      <c r="E9" s="672">
        <v>12555</v>
      </c>
      <c r="F9" s="521">
        <v>0.2</v>
      </c>
      <c r="G9" s="10"/>
      <c r="H9" s="7"/>
      <c r="I9" s="7"/>
    </row>
    <row r="10" spans="1:9" ht="15" customHeight="1">
      <c r="A10" s="286" t="s">
        <v>14</v>
      </c>
      <c r="B10" s="364" t="s">
        <v>237</v>
      </c>
      <c r="C10" s="463">
        <v>1308</v>
      </c>
      <c r="D10" s="253">
        <v>0</v>
      </c>
      <c r="E10" s="672">
        <v>35835</v>
      </c>
      <c r="F10" s="521">
        <v>0.6</v>
      </c>
      <c r="G10" s="10"/>
      <c r="H10" s="7"/>
      <c r="I10" s="7"/>
    </row>
    <row r="11" spans="1:9" ht="15" hidden="1" customHeight="1">
      <c r="A11" s="286" t="s">
        <v>205</v>
      </c>
      <c r="B11" s="364" t="s">
        <v>142</v>
      </c>
      <c r="C11" s="464" t="s">
        <v>194</v>
      </c>
      <c r="D11" s="466" t="s">
        <v>194</v>
      </c>
      <c r="E11" s="673"/>
      <c r="F11" s="674"/>
      <c r="G11" s="10"/>
      <c r="H11" s="7"/>
      <c r="I11" s="7"/>
    </row>
    <row r="12" spans="1:9" ht="15" customHeight="1">
      <c r="A12" s="286"/>
      <c r="B12" s="364"/>
      <c r="C12" s="463"/>
      <c r="D12" s="253"/>
      <c r="E12" s="672"/>
      <c r="F12" s="521"/>
      <c r="G12" s="10"/>
      <c r="H12" s="7"/>
      <c r="I12" s="7"/>
    </row>
    <row r="13" spans="1:9" ht="15" customHeight="1">
      <c r="A13" s="370"/>
      <c r="B13" s="371" t="s">
        <v>50</v>
      </c>
      <c r="C13" s="468">
        <f>SUM(C6:C12)</f>
        <v>6593033</v>
      </c>
      <c r="D13" s="469">
        <f>SUM(D6:D12)</f>
        <v>99.999999999999986</v>
      </c>
      <c r="E13" s="675">
        <v>6498435</v>
      </c>
      <c r="F13" s="676">
        <f>SUM(F6:F12)</f>
        <v>100</v>
      </c>
      <c r="G13" s="10"/>
      <c r="H13" s="7"/>
      <c r="I13" s="7"/>
    </row>
    <row r="14" spans="1:9" ht="15" customHeight="1">
      <c r="A14" s="39"/>
      <c r="B14" s="39"/>
      <c r="C14" s="184"/>
      <c r="D14" s="153"/>
      <c r="E14" s="394"/>
      <c r="F14" s="395"/>
      <c r="G14" s="10"/>
      <c r="H14" s="7"/>
      <c r="I14" s="7"/>
    </row>
    <row r="15" spans="1:9" ht="15" customHeight="1">
      <c r="A15" s="286" t="s">
        <v>202</v>
      </c>
      <c r="B15" s="269" t="s">
        <v>53</v>
      </c>
      <c r="C15" s="290">
        <v>139137</v>
      </c>
      <c r="D15" s="291">
        <v>2.1</v>
      </c>
      <c r="E15" s="663">
        <v>146828</v>
      </c>
      <c r="F15" s="677">
        <v>2.2000000000000002</v>
      </c>
      <c r="G15" s="10"/>
      <c r="H15" s="7"/>
      <c r="I15" s="7"/>
    </row>
    <row r="16" spans="1:9" ht="15" customHeight="1">
      <c r="A16" s="286" t="s">
        <v>71</v>
      </c>
      <c r="B16" s="269" t="s">
        <v>72</v>
      </c>
      <c r="C16" s="292">
        <v>4694742</v>
      </c>
      <c r="D16" s="285">
        <v>69.8</v>
      </c>
      <c r="E16" s="665">
        <v>4417529</v>
      </c>
      <c r="F16" s="664">
        <v>67.900000000000006</v>
      </c>
      <c r="G16" s="10"/>
      <c r="H16" s="7"/>
      <c r="I16" s="7"/>
    </row>
    <row r="17" spans="1:9" ht="15" customHeight="1">
      <c r="A17" s="286" t="s">
        <v>10</v>
      </c>
      <c r="B17" s="269" t="s">
        <v>209</v>
      </c>
      <c r="C17" s="292">
        <v>1606393</v>
      </c>
      <c r="D17" s="285">
        <v>23.9</v>
      </c>
      <c r="E17" s="665">
        <v>1646963</v>
      </c>
      <c r="F17" s="664">
        <v>25.3</v>
      </c>
      <c r="G17" s="10"/>
      <c r="H17" s="7"/>
      <c r="I17" s="7"/>
    </row>
    <row r="18" spans="1:9" ht="15" customHeight="1">
      <c r="A18" s="286" t="s">
        <v>12</v>
      </c>
      <c r="B18" s="269" t="s">
        <v>73</v>
      </c>
      <c r="C18" s="292">
        <v>1</v>
      </c>
      <c r="D18" s="285">
        <v>0</v>
      </c>
      <c r="E18" s="665">
        <v>1</v>
      </c>
      <c r="F18" s="664">
        <v>0</v>
      </c>
      <c r="G18" s="10"/>
      <c r="H18" s="7"/>
      <c r="I18" s="7"/>
    </row>
    <row r="19" spans="1:9" ht="15" customHeight="1">
      <c r="A19" s="751" t="s">
        <v>14</v>
      </c>
      <c r="B19" s="752" t="s">
        <v>198</v>
      </c>
      <c r="C19" s="293" t="s">
        <v>194</v>
      </c>
      <c r="D19" s="199" t="s">
        <v>194</v>
      </c>
      <c r="E19" s="665">
        <v>4</v>
      </c>
      <c r="F19" s="664">
        <v>0</v>
      </c>
      <c r="G19" s="10"/>
      <c r="H19" s="7"/>
      <c r="I19" s="7"/>
    </row>
    <row r="20" spans="1:9" ht="15" customHeight="1">
      <c r="A20" s="286" t="s">
        <v>16</v>
      </c>
      <c r="B20" s="269" t="s">
        <v>74</v>
      </c>
      <c r="C20" s="292">
        <v>59714</v>
      </c>
      <c r="D20" s="285">
        <v>0.9</v>
      </c>
      <c r="E20" s="665">
        <v>56595</v>
      </c>
      <c r="F20" s="664">
        <v>0.9</v>
      </c>
      <c r="G20" s="10"/>
      <c r="H20" s="7"/>
      <c r="I20" s="7"/>
    </row>
    <row r="21" spans="1:9" ht="15" customHeight="1">
      <c r="A21" s="286" t="s">
        <v>18</v>
      </c>
      <c r="B21" s="269" t="s">
        <v>75</v>
      </c>
      <c r="C21" s="292">
        <v>49072</v>
      </c>
      <c r="D21" s="285">
        <v>0.7</v>
      </c>
      <c r="E21" s="665">
        <v>75777</v>
      </c>
      <c r="F21" s="664">
        <v>1.2</v>
      </c>
      <c r="G21" s="10"/>
      <c r="H21" s="7"/>
      <c r="I21" s="7"/>
    </row>
    <row r="22" spans="1:9" ht="15" customHeight="1">
      <c r="A22" s="286" t="s">
        <v>20</v>
      </c>
      <c r="B22" s="269" t="s">
        <v>132</v>
      </c>
      <c r="C22" s="293" t="s">
        <v>194</v>
      </c>
      <c r="D22" s="199" t="s">
        <v>194</v>
      </c>
      <c r="E22" s="666">
        <v>34000</v>
      </c>
      <c r="F22" s="522">
        <v>0.5</v>
      </c>
      <c r="G22" s="10"/>
      <c r="H22" s="7"/>
      <c r="I22" s="7"/>
    </row>
    <row r="23" spans="1:9" ht="15" customHeight="1">
      <c r="A23" s="286" t="s">
        <v>22</v>
      </c>
      <c r="B23" s="269" t="s">
        <v>125</v>
      </c>
      <c r="C23" s="293">
        <v>173050</v>
      </c>
      <c r="D23" s="199">
        <v>2.6</v>
      </c>
      <c r="E23" s="666">
        <v>129076</v>
      </c>
      <c r="F23" s="522">
        <v>2</v>
      </c>
      <c r="G23" s="10"/>
      <c r="H23" s="7"/>
      <c r="I23" s="7"/>
    </row>
    <row r="24" spans="1:9" ht="15" customHeight="1">
      <c r="A24" s="286"/>
      <c r="B24" s="294"/>
      <c r="C24" s="288"/>
      <c r="D24" s="289"/>
      <c r="E24" s="678"/>
      <c r="F24" s="679"/>
      <c r="G24" s="10"/>
      <c r="H24" s="7"/>
      <c r="I24" s="7"/>
    </row>
    <row r="25" spans="1:9" ht="15" customHeight="1" thickBot="1">
      <c r="A25" s="429"/>
      <c r="B25" s="295" t="s">
        <v>66</v>
      </c>
      <c r="C25" s="296">
        <f>SUM(C15:C24)</f>
        <v>6722109</v>
      </c>
      <c r="D25" s="291">
        <f>SUM(D15:D24)</f>
        <v>99.999999999999986</v>
      </c>
      <c r="E25" s="680">
        <f>SUM(E15:E24)</f>
        <v>6506773</v>
      </c>
      <c r="F25" s="676">
        <f>SUM(F15:F24)</f>
        <v>100.00000000000001</v>
      </c>
      <c r="G25" s="10"/>
      <c r="H25" s="7"/>
      <c r="I25" s="7"/>
    </row>
    <row r="26" spans="1:9" ht="15" customHeight="1">
      <c r="A26" s="776" t="s">
        <v>168</v>
      </c>
      <c r="B26" s="776"/>
      <c r="C26" s="396"/>
      <c r="D26" s="397"/>
      <c r="E26" s="772" t="s">
        <v>129</v>
      </c>
      <c r="F26" s="772"/>
      <c r="G26" s="10"/>
      <c r="H26" s="7"/>
      <c r="I26" s="7"/>
    </row>
    <row r="27" spans="1:9" ht="15" customHeight="1">
      <c r="A27" s="46"/>
      <c r="B27" s="46"/>
      <c r="C27" s="396"/>
      <c r="D27" s="398"/>
      <c r="E27" s="396"/>
      <c r="F27" s="398"/>
      <c r="G27" s="10"/>
      <c r="H27" s="7"/>
      <c r="I27" s="7"/>
    </row>
    <row r="28" spans="1:9" ht="15" customHeight="1" thickBot="1">
      <c r="A28" s="154" t="s">
        <v>169</v>
      </c>
      <c r="B28" s="12"/>
      <c r="C28" s="399"/>
      <c r="D28" s="400"/>
      <c r="E28" s="399"/>
      <c r="F28" s="400"/>
      <c r="G28" s="10"/>
      <c r="H28" s="7"/>
      <c r="I28" s="7"/>
    </row>
    <row r="29" spans="1:9" ht="15" customHeight="1">
      <c r="A29" s="839" t="s">
        <v>4</v>
      </c>
      <c r="B29" s="840"/>
      <c r="C29" s="843" t="s">
        <v>231</v>
      </c>
      <c r="D29" s="841"/>
      <c r="E29" s="844" t="s">
        <v>196</v>
      </c>
      <c r="F29" s="845"/>
      <c r="G29" s="10"/>
      <c r="H29" s="7"/>
      <c r="I29" s="7"/>
    </row>
    <row r="30" spans="1:9" ht="15" customHeight="1">
      <c r="A30" s="841"/>
      <c r="B30" s="842"/>
      <c r="C30" s="427" t="s">
        <v>109</v>
      </c>
      <c r="D30" s="512" t="s">
        <v>6</v>
      </c>
      <c r="E30" s="662" t="s">
        <v>109</v>
      </c>
      <c r="F30" s="519" t="s">
        <v>6</v>
      </c>
      <c r="G30" s="10"/>
      <c r="H30" s="7"/>
      <c r="I30" s="7"/>
    </row>
    <row r="31" spans="1:9" ht="15" customHeight="1">
      <c r="A31" s="286" t="s">
        <v>202</v>
      </c>
      <c r="B31" s="364" t="s">
        <v>78</v>
      </c>
      <c r="C31" s="290">
        <v>726511</v>
      </c>
      <c r="D31" s="285">
        <v>74.3</v>
      </c>
      <c r="E31" s="663">
        <v>775137</v>
      </c>
      <c r="F31" s="664">
        <v>74.599999999999994</v>
      </c>
      <c r="G31" s="10"/>
      <c r="H31" s="7"/>
      <c r="I31" s="7"/>
    </row>
    <row r="32" spans="1:9" ht="15" customHeight="1">
      <c r="A32" s="286" t="s">
        <v>71</v>
      </c>
      <c r="B32" s="364" t="s">
        <v>43</v>
      </c>
      <c r="C32" s="293">
        <v>234124</v>
      </c>
      <c r="D32" s="199">
        <v>24</v>
      </c>
      <c r="E32" s="666">
        <v>245390</v>
      </c>
      <c r="F32" s="522">
        <v>23.6</v>
      </c>
      <c r="G32" s="10"/>
      <c r="H32" s="7"/>
      <c r="I32" s="7"/>
    </row>
    <row r="33" spans="1:9" ht="15" customHeight="1">
      <c r="A33" s="286" t="s">
        <v>10</v>
      </c>
      <c r="B33" s="364" t="s">
        <v>118</v>
      </c>
      <c r="C33" s="292">
        <v>15368</v>
      </c>
      <c r="D33" s="285">
        <v>1.6</v>
      </c>
      <c r="E33" s="665">
        <v>17614</v>
      </c>
      <c r="F33" s="664">
        <v>1.7</v>
      </c>
      <c r="G33" s="10"/>
      <c r="H33" s="7"/>
      <c r="I33" s="7"/>
    </row>
    <row r="34" spans="1:9" ht="15" customHeight="1">
      <c r="A34" s="286" t="s">
        <v>12</v>
      </c>
      <c r="B34" s="364" t="s">
        <v>47</v>
      </c>
      <c r="C34" s="292">
        <v>813</v>
      </c>
      <c r="D34" s="285">
        <v>0.1</v>
      </c>
      <c r="E34" s="665">
        <v>1060</v>
      </c>
      <c r="F34" s="664">
        <v>0.1</v>
      </c>
      <c r="G34" s="10"/>
      <c r="H34" s="7"/>
      <c r="I34" s="7"/>
    </row>
    <row r="35" spans="1:9" ht="15" customHeight="1">
      <c r="A35" s="286" t="s">
        <v>210</v>
      </c>
      <c r="B35" s="269" t="s">
        <v>122</v>
      </c>
      <c r="C35" s="293" t="s">
        <v>194</v>
      </c>
      <c r="D35" s="199" t="s">
        <v>194</v>
      </c>
      <c r="E35" s="666">
        <v>199</v>
      </c>
      <c r="F35" s="522">
        <v>0</v>
      </c>
      <c r="G35" s="10"/>
      <c r="H35" s="7"/>
      <c r="I35" s="7"/>
    </row>
    <row r="36" spans="1:9" ht="15" customHeight="1">
      <c r="A36" s="422"/>
      <c r="B36" s="287"/>
      <c r="C36" s="288"/>
      <c r="D36" s="289"/>
      <c r="E36" s="678"/>
      <c r="F36" s="679"/>
      <c r="G36" s="10"/>
      <c r="H36" s="7"/>
      <c r="I36" s="7"/>
    </row>
    <row r="37" spans="1:9" ht="15" customHeight="1">
      <c r="A37" s="398"/>
      <c r="B37" s="287" t="s">
        <v>50</v>
      </c>
      <c r="C37" s="467">
        <f>SUM(C31:C36)</f>
        <v>976816</v>
      </c>
      <c r="D37" s="285">
        <f>SUM(D31:D36)</f>
        <v>99.999999999999986</v>
      </c>
      <c r="E37" s="681">
        <f>SUM(E31:E36)</f>
        <v>1039400</v>
      </c>
      <c r="F37" s="676">
        <f>SUM(F31:F36)</f>
        <v>99.999999999999986</v>
      </c>
      <c r="G37" s="10"/>
      <c r="H37" s="7"/>
      <c r="I37" s="7"/>
    </row>
    <row r="38" spans="1:9" ht="15" customHeight="1">
      <c r="A38" s="423"/>
      <c r="B38" s="423"/>
      <c r="C38" s="184"/>
      <c r="D38" s="155"/>
      <c r="E38" s="511"/>
      <c r="F38" s="401"/>
      <c r="G38" s="10"/>
      <c r="H38" s="7"/>
      <c r="I38" s="7"/>
    </row>
    <row r="39" spans="1:9" ht="15" customHeight="1">
      <c r="A39" s="286" t="s">
        <v>202</v>
      </c>
      <c r="B39" s="362" t="s">
        <v>53</v>
      </c>
      <c r="C39" s="290">
        <v>42995</v>
      </c>
      <c r="D39" s="285">
        <v>4.5</v>
      </c>
      <c r="E39" s="663">
        <v>42962</v>
      </c>
      <c r="F39" s="664">
        <v>4.2</v>
      </c>
      <c r="G39" s="10"/>
      <c r="H39" s="7"/>
      <c r="I39" s="7"/>
    </row>
    <row r="40" spans="1:9" ht="15" customHeight="1">
      <c r="A40" s="286" t="s">
        <v>203</v>
      </c>
      <c r="B40" s="364" t="s">
        <v>111</v>
      </c>
      <c r="C40" s="292">
        <v>915369</v>
      </c>
      <c r="D40" s="285">
        <v>95.4</v>
      </c>
      <c r="E40" s="665">
        <v>974875</v>
      </c>
      <c r="F40" s="664">
        <v>95.7</v>
      </c>
      <c r="G40" s="10"/>
      <c r="H40" s="7"/>
      <c r="I40" s="7"/>
    </row>
    <row r="41" spans="1:9" ht="15" customHeight="1">
      <c r="A41" s="17" t="s">
        <v>206</v>
      </c>
      <c r="B41" s="18" t="s">
        <v>119</v>
      </c>
      <c r="C41" s="293">
        <v>846</v>
      </c>
      <c r="D41" s="199">
        <v>0.1</v>
      </c>
      <c r="E41" s="666">
        <v>1060</v>
      </c>
      <c r="F41" s="522">
        <v>0.1</v>
      </c>
      <c r="G41" s="48"/>
      <c r="H41" s="7"/>
      <c r="I41" s="7"/>
    </row>
    <row r="42" spans="1:9" ht="15" hidden="1" customHeight="1">
      <c r="A42" s="17" t="s">
        <v>12</v>
      </c>
      <c r="B42" s="18" t="s">
        <v>117</v>
      </c>
      <c r="C42" s="293" t="s">
        <v>194</v>
      </c>
      <c r="D42" s="199" t="s">
        <v>194</v>
      </c>
      <c r="E42" s="666"/>
      <c r="F42" s="522"/>
      <c r="G42" s="10"/>
      <c r="H42" s="7"/>
      <c r="I42" s="7"/>
    </row>
    <row r="43" spans="1:9" ht="15" customHeight="1">
      <c r="A43" s="422"/>
      <c r="B43" s="287"/>
      <c r="C43" s="288"/>
      <c r="D43" s="289"/>
      <c r="E43" s="678"/>
      <c r="F43" s="679"/>
      <c r="G43" s="10"/>
      <c r="H43" s="7"/>
      <c r="I43" s="7"/>
    </row>
    <row r="44" spans="1:9" ht="15" customHeight="1" thickBot="1">
      <c r="A44" s="400"/>
      <c r="B44" s="424" t="s">
        <v>66</v>
      </c>
      <c r="C44" s="402">
        <f>SUM(C39:C43)</f>
        <v>959210</v>
      </c>
      <c r="D44" s="285">
        <f>SUM(D39:D43)</f>
        <v>100</v>
      </c>
      <c r="E44" s="680">
        <f>SUM(E39:E43)</f>
        <v>1018897</v>
      </c>
      <c r="F44" s="676">
        <f>SUM(F39:F43)</f>
        <v>100</v>
      </c>
      <c r="G44" s="10"/>
      <c r="H44" s="7"/>
      <c r="I44" s="7"/>
    </row>
    <row r="45" spans="1:9">
      <c r="A45" s="846" t="s">
        <v>131</v>
      </c>
      <c r="B45" s="846"/>
      <c r="C45" s="425"/>
      <c r="D45" s="426"/>
      <c r="E45" s="772" t="s">
        <v>129</v>
      </c>
      <c r="F45" s="772"/>
      <c r="G45" s="10"/>
      <c r="H45" s="7"/>
      <c r="I45" s="7"/>
    </row>
    <row r="46" spans="1:9">
      <c r="A46" s="10"/>
      <c r="B46" s="10"/>
      <c r="C46" s="180"/>
      <c r="D46" s="10"/>
      <c r="E46" s="180"/>
      <c r="F46" s="10"/>
      <c r="G46" s="10"/>
      <c r="H46" s="7"/>
      <c r="I46" s="7"/>
    </row>
    <row r="47" spans="1:9">
      <c r="A47" s="7"/>
      <c r="B47" s="7"/>
      <c r="C47" s="181"/>
      <c r="D47" s="7"/>
      <c r="E47" s="181"/>
      <c r="F47" s="7"/>
      <c r="G47" s="7"/>
      <c r="H47" s="7"/>
      <c r="I47" s="7"/>
    </row>
    <row r="48" spans="1:9">
      <c r="A48" s="7"/>
      <c r="B48" s="7"/>
      <c r="C48" s="181"/>
      <c r="D48" s="7"/>
      <c r="E48" s="181"/>
      <c r="F48" s="7"/>
      <c r="G48" s="7"/>
      <c r="H48" s="7"/>
      <c r="I48" s="7"/>
    </row>
    <row r="49" spans="1:9">
      <c r="A49" s="7"/>
      <c r="B49" s="7"/>
      <c r="C49" s="181"/>
      <c r="D49" s="7"/>
      <c r="E49" s="181"/>
      <c r="F49" s="7"/>
      <c r="G49" s="7"/>
      <c r="H49" s="7"/>
      <c r="I49" s="7"/>
    </row>
    <row r="50" spans="1:9">
      <c r="A50" s="185"/>
      <c r="B50" s="185"/>
      <c r="C50" s="186"/>
      <c r="D50" s="185"/>
    </row>
  </sheetData>
  <mergeCells count="11">
    <mergeCell ref="A3:B3"/>
    <mergeCell ref="A4:B5"/>
    <mergeCell ref="C4:D4"/>
    <mergeCell ref="E4:F4"/>
    <mergeCell ref="A26:B26"/>
    <mergeCell ref="E26:F26"/>
    <mergeCell ref="A29:B30"/>
    <mergeCell ref="C29:D29"/>
    <mergeCell ref="E29:F29"/>
    <mergeCell ref="A45:B45"/>
    <mergeCell ref="E45:F45"/>
  </mergeCells>
  <phoneticPr fontId="1"/>
  <pageMargins left="0.75" right="0.75" top="1" bottom="0.22" header="0.51200000000000001" footer="0.16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14"/>
  </sheetPr>
  <dimension ref="A1:F69"/>
  <sheetViews>
    <sheetView view="pageBreakPreview" topLeftCell="A52" zoomScale="85" zoomScaleNormal="90" zoomScaleSheetLayoutView="85" workbookViewId="0">
      <selection activeCell="C41" sqref="C41"/>
    </sheetView>
  </sheetViews>
  <sheetFormatPr defaultRowHeight="12"/>
  <cols>
    <col min="1" max="1" width="4.625" style="1" customWidth="1"/>
    <col min="2" max="2" width="27.625" style="2" customWidth="1"/>
    <col min="3" max="3" width="15.625" style="189" customWidth="1"/>
    <col min="4" max="4" width="10.625" style="3" customWidth="1"/>
    <col min="5" max="5" width="15.625" style="9" customWidth="1"/>
    <col min="6" max="6" width="10.625" style="3" customWidth="1"/>
    <col min="7" max="16384" width="9" style="2"/>
  </cols>
  <sheetData>
    <row r="1" spans="1:6" ht="15" customHeight="1" thickBot="1">
      <c r="A1" s="853" t="s">
        <v>79</v>
      </c>
      <c r="B1" s="853"/>
      <c r="C1" s="187"/>
      <c r="D1" s="110"/>
      <c r="E1" s="470"/>
      <c r="F1" s="110"/>
    </row>
    <row r="2" spans="1:6" ht="15" customHeight="1">
      <c r="A2" s="815" t="s">
        <v>4</v>
      </c>
      <c r="B2" s="854"/>
      <c r="C2" s="851" t="s">
        <v>230</v>
      </c>
      <c r="D2" s="852"/>
      <c r="E2" s="830" t="s">
        <v>244</v>
      </c>
      <c r="F2" s="831"/>
    </row>
    <row r="3" spans="1:6" ht="15" customHeight="1">
      <c r="A3" s="817"/>
      <c r="B3" s="818"/>
      <c r="C3" s="258" t="s">
        <v>109</v>
      </c>
      <c r="D3" s="514" t="s">
        <v>6</v>
      </c>
      <c r="E3" s="598" t="s">
        <v>109</v>
      </c>
      <c r="F3" s="600" t="s">
        <v>6</v>
      </c>
    </row>
    <row r="4" spans="1:6" ht="15" customHeight="1">
      <c r="A4" s="275" t="s">
        <v>202</v>
      </c>
      <c r="B4" s="276" t="s">
        <v>80</v>
      </c>
      <c r="C4" s="282">
        <v>999038</v>
      </c>
      <c r="D4" s="298">
        <v>21.8</v>
      </c>
      <c r="E4" s="616">
        <v>994138</v>
      </c>
      <c r="F4" s="682">
        <v>21</v>
      </c>
    </row>
    <row r="5" spans="1:6" ht="15" customHeight="1">
      <c r="A5" s="275" t="s">
        <v>203</v>
      </c>
      <c r="B5" s="276" t="s">
        <v>35</v>
      </c>
      <c r="C5" s="282">
        <v>996183</v>
      </c>
      <c r="D5" s="298">
        <v>21.8</v>
      </c>
      <c r="E5" s="616">
        <v>1030218</v>
      </c>
      <c r="F5" s="682">
        <v>21.8</v>
      </c>
    </row>
    <row r="6" spans="1:6" ht="15" customHeight="1">
      <c r="A6" s="275" t="s">
        <v>10</v>
      </c>
      <c r="B6" s="276" t="s">
        <v>37</v>
      </c>
      <c r="C6" s="282">
        <v>614353</v>
      </c>
      <c r="D6" s="298">
        <v>13.4</v>
      </c>
      <c r="E6" s="616">
        <v>659438</v>
      </c>
      <c r="F6" s="682">
        <v>14</v>
      </c>
    </row>
    <row r="7" spans="1:6" ht="15" customHeight="1">
      <c r="A7" s="275" t="s">
        <v>12</v>
      </c>
      <c r="B7" s="276" t="s">
        <v>76</v>
      </c>
      <c r="C7" s="282">
        <v>1091848</v>
      </c>
      <c r="D7" s="298">
        <v>23.8</v>
      </c>
      <c r="E7" s="616">
        <v>1171596</v>
      </c>
      <c r="F7" s="682">
        <v>24.8</v>
      </c>
    </row>
    <row r="8" spans="1:6" ht="15" customHeight="1">
      <c r="A8" s="275" t="s">
        <v>14</v>
      </c>
      <c r="B8" s="276" t="s">
        <v>39</v>
      </c>
      <c r="C8" s="282">
        <v>106</v>
      </c>
      <c r="D8" s="298">
        <v>0</v>
      </c>
      <c r="E8" s="616">
        <v>74</v>
      </c>
      <c r="F8" s="682">
        <v>0</v>
      </c>
    </row>
    <row r="9" spans="1:6" ht="15" customHeight="1">
      <c r="A9" s="275" t="s">
        <v>16</v>
      </c>
      <c r="B9" s="276" t="s">
        <v>43</v>
      </c>
      <c r="C9" s="282">
        <v>734856</v>
      </c>
      <c r="D9" s="298">
        <v>16.100000000000001</v>
      </c>
      <c r="E9" s="616">
        <v>796110</v>
      </c>
      <c r="F9" s="682">
        <v>16.899999999999999</v>
      </c>
    </row>
    <row r="10" spans="1:6" ht="15" customHeight="1">
      <c r="A10" s="275" t="s">
        <v>18</v>
      </c>
      <c r="B10" s="276" t="s">
        <v>45</v>
      </c>
      <c r="C10" s="454">
        <v>140341</v>
      </c>
      <c r="D10" s="298">
        <v>3.1</v>
      </c>
      <c r="E10" s="618">
        <v>72306</v>
      </c>
      <c r="F10" s="682">
        <v>1.5</v>
      </c>
    </row>
    <row r="11" spans="1:6" ht="15" customHeight="1">
      <c r="A11" s="275" t="s">
        <v>20</v>
      </c>
      <c r="B11" s="276" t="s">
        <v>47</v>
      </c>
      <c r="C11" s="454">
        <v>219</v>
      </c>
      <c r="D11" s="298">
        <v>0</v>
      </c>
      <c r="E11" s="618">
        <v>52</v>
      </c>
      <c r="F11" s="682">
        <v>0</v>
      </c>
    </row>
    <row r="12" spans="1:6" ht="15" customHeight="1">
      <c r="A12" s="277"/>
      <c r="B12" s="274"/>
      <c r="C12" s="278"/>
      <c r="D12" s="430"/>
      <c r="E12" s="620"/>
      <c r="F12" s="683"/>
    </row>
    <row r="13" spans="1:6" ht="15" customHeight="1">
      <c r="A13" s="275"/>
      <c r="B13" s="274" t="s">
        <v>50</v>
      </c>
      <c r="C13" s="278">
        <f>SUM(C4:C12)</f>
        <v>4576944</v>
      </c>
      <c r="D13" s="430">
        <f>SUM(D4:D12)</f>
        <v>100</v>
      </c>
      <c r="E13" s="681">
        <f>SUM(E4:E12)</f>
        <v>4723932</v>
      </c>
      <c r="F13" s="676">
        <f>SUM(F4:F12)</f>
        <v>100</v>
      </c>
    </row>
    <row r="14" spans="1:6" ht="15" customHeight="1">
      <c r="A14" s="117"/>
      <c r="B14" s="117"/>
      <c r="C14" s="307"/>
      <c r="D14" s="214"/>
      <c r="E14" s="307"/>
      <c r="F14" s="214"/>
    </row>
    <row r="15" spans="1:6" ht="15" customHeight="1">
      <c r="A15" s="275" t="s">
        <v>69</v>
      </c>
      <c r="B15" s="299" t="s">
        <v>53</v>
      </c>
      <c r="C15" s="455">
        <v>161769</v>
      </c>
      <c r="D15" s="302">
        <v>3.6</v>
      </c>
      <c r="E15" s="629">
        <v>159470</v>
      </c>
      <c r="F15" s="684">
        <v>3.4</v>
      </c>
    </row>
    <row r="16" spans="1:6" ht="15" customHeight="1">
      <c r="A16" s="275" t="s">
        <v>71</v>
      </c>
      <c r="B16" s="276" t="s">
        <v>72</v>
      </c>
      <c r="C16" s="282">
        <v>3810252</v>
      </c>
      <c r="D16" s="298">
        <v>84.6</v>
      </c>
      <c r="E16" s="616">
        <v>4087237</v>
      </c>
      <c r="F16" s="682">
        <v>87</v>
      </c>
    </row>
    <row r="17" spans="1:6" ht="15" customHeight="1">
      <c r="A17" s="275" t="s">
        <v>10</v>
      </c>
      <c r="B17" s="276" t="s">
        <v>81</v>
      </c>
      <c r="C17" s="282">
        <v>381976</v>
      </c>
      <c r="D17" s="298">
        <v>8.5</v>
      </c>
      <c r="E17" s="616">
        <v>379393</v>
      </c>
      <c r="F17" s="682">
        <v>8.1</v>
      </c>
    </row>
    <row r="18" spans="1:6" ht="15" customHeight="1">
      <c r="A18" s="275" t="s">
        <v>12</v>
      </c>
      <c r="B18" s="276" t="s">
        <v>82</v>
      </c>
      <c r="C18" s="282">
        <v>89632</v>
      </c>
      <c r="D18" s="298">
        <v>2</v>
      </c>
      <c r="E18" s="616">
        <v>48510</v>
      </c>
      <c r="F18" s="682">
        <v>1</v>
      </c>
    </row>
    <row r="19" spans="1:6" ht="15" customHeight="1">
      <c r="A19" s="275" t="s">
        <v>14</v>
      </c>
      <c r="B19" s="276" t="s">
        <v>75</v>
      </c>
      <c r="C19" s="454">
        <v>61009</v>
      </c>
      <c r="D19" s="298">
        <v>1.3</v>
      </c>
      <c r="E19" s="618">
        <v>24411</v>
      </c>
      <c r="F19" s="682">
        <v>0.5</v>
      </c>
    </row>
    <row r="20" spans="1:6" ht="15" hidden="1" customHeight="1">
      <c r="A20" s="275" t="s">
        <v>16</v>
      </c>
      <c r="B20" s="276" t="s">
        <v>117</v>
      </c>
      <c r="C20" s="454" t="s">
        <v>194</v>
      </c>
      <c r="D20" s="212" t="s">
        <v>194</v>
      </c>
      <c r="E20" s="618"/>
      <c r="F20" s="634"/>
    </row>
    <row r="21" spans="1:6" ht="15" customHeight="1">
      <c r="A21" s="277"/>
      <c r="B21" s="274"/>
      <c r="C21" s="278"/>
      <c r="D21" s="430"/>
      <c r="E21" s="620"/>
      <c r="F21" s="683"/>
    </row>
    <row r="22" spans="1:6" ht="15" customHeight="1" thickBot="1">
      <c r="A22" s="281"/>
      <c r="B22" s="301" t="s">
        <v>66</v>
      </c>
      <c r="C22" s="392">
        <f>SUM(C15:C21)</f>
        <v>4504638</v>
      </c>
      <c r="D22" s="471">
        <f>SUM(D15:D21)</f>
        <v>99.999999999999986</v>
      </c>
      <c r="E22" s="680">
        <f>SUM(E15:E21)</f>
        <v>4699021</v>
      </c>
      <c r="F22" s="676">
        <f>SUM(F15:F21)</f>
        <v>100</v>
      </c>
    </row>
    <row r="23" spans="1:6" ht="15" customHeight="1">
      <c r="A23" s="157" t="s">
        <v>168</v>
      </c>
      <c r="B23" s="123"/>
      <c r="C23" s="300"/>
      <c r="D23" s="403"/>
      <c r="E23" s="813" t="s">
        <v>129</v>
      </c>
      <c r="F23" s="813"/>
    </row>
    <row r="24" spans="1:6" ht="15" customHeight="1">
      <c r="A24" s="157"/>
      <c r="B24" s="123"/>
      <c r="C24" s="300"/>
      <c r="D24" s="403"/>
      <c r="E24" s="385"/>
      <c r="F24" s="403"/>
    </row>
    <row r="25" spans="1:6" ht="15" customHeight="1" thickBot="1">
      <c r="A25" s="853" t="s">
        <v>170</v>
      </c>
      <c r="B25" s="853"/>
      <c r="C25" s="404"/>
      <c r="D25" s="390"/>
      <c r="E25" s="389"/>
      <c r="F25" s="390"/>
    </row>
    <row r="26" spans="1:6" ht="15" customHeight="1">
      <c r="A26" s="824" t="s">
        <v>4</v>
      </c>
      <c r="B26" s="855"/>
      <c r="C26" s="851" t="s">
        <v>230</v>
      </c>
      <c r="D26" s="852"/>
      <c r="E26" s="830" t="s">
        <v>244</v>
      </c>
      <c r="F26" s="831"/>
    </row>
    <row r="27" spans="1:6" ht="15" customHeight="1">
      <c r="A27" s="826"/>
      <c r="B27" s="827"/>
      <c r="C27" s="258" t="s">
        <v>109</v>
      </c>
      <c r="D27" s="514" t="s">
        <v>6</v>
      </c>
      <c r="E27" s="598" t="s">
        <v>109</v>
      </c>
      <c r="F27" s="600" t="s">
        <v>6</v>
      </c>
    </row>
    <row r="28" spans="1:6" ht="15" customHeight="1">
      <c r="A28" s="145" t="s">
        <v>69</v>
      </c>
      <c r="B28" s="336" t="s">
        <v>122</v>
      </c>
      <c r="C28" s="303">
        <v>127832</v>
      </c>
      <c r="D28" s="219">
        <v>40.200000000000003</v>
      </c>
      <c r="E28" s="685">
        <v>104224</v>
      </c>
      <c r="F28" s="619">
        <v>37.700000000000003</v>
      </c>
    </row>
    <row r="29" spans="1:6" ht="15" customHeight="1">
      <c r="A29" s="145" t="s">
        <v>71</v>
      </c>
      <c r="B29" s="336" t="s">
        <v>43</v>
      </c>
      <c r="C29" s="303">
        <v>69303</v>
      </c>
      <c r="D29" s="219">
        <v>21.8</v>
      </c>
      <c r="E29" s="685">
        <v>61303</v>
      </c>
      <c r="F29" s="619">
        <v>22.2</v>
      </c>
    </row>
    <row r="30" spans="1:6" ht="15" customHeight="1">
      <c r="A30" s="145" t="s">
        <v>206</v>
      </c>
      <c r="B30" s="336" t="s">
        <v>118</v>
      </c>
      <c r="C30" s="303">
        <v>5495</v>
      </c>
      <c r="D30" s="219">
        <v>1.7</v>
      </c>
      <c r="E30" s="685">
        <v>99500</v>
      </c>
      <c r="F30" s="619">
        <v>36</v>
      </c>
    </row>
    <row r="31" spans="1:6" ht="15" customHeight="1">
      <c r="A31" s="145" t="s">
        <v>215</v>
      </c>
      <c r="B31" s="336" t="s">
        <v>142</v>
      </c>
      <c r="C31" s="303">
        <v>115400</v>
      </c>
      <c r="D31" s="219">
        <v>36.299999999999997</v>
      </c>
      <c r="E31" s="685">
        <v>11175</v>
      </c>
      <c r="F31" s="619">
        <v>4.0999999999999996</v>
      </c>
    </row>
    <row r="32" spans="1:6" ht="15" customHeight="1">
      <c r="A32" s="275" t="s">
        <v>210</v>
      </c>
      <c r="B32" s="276" t="s">
        <v>250</v>
      </c>
      <c r="C32" s="303" t="s">
        <v>194</v>
      </c>
      <c r="D32" s="219" t="s">
        <v>194</v>
      </c>
      <c r="E32" s="685">
        <v>66</v>
      </c>
      <c r="F32" s="619">
        <v>0</v>
      </c>
    </row>
    <row r="33" spans="1:6" ht="15" customHeight="1">
      <c r="A33" s="145"/>
      <c r="B33" s="334"/>
      <c r="C33" s="303"/>
      <c r="D33" s="211"/>
      <c r="E33" s="685"/>
      <c r="F33" s="637"/>
    </row>
    <row r="34" spans="1:6" ht="15" customHeight="1">
      <c r="A34" s="304"/>
      <c r="B34" s="273" t="s">
        <v>50</v>
      </c>
      <c r="C34" s="305">
        <f>SUM(C28:C31)</f>
        <v>318030</v>
      </c>
      <c r="D34" s="219">
        <f>SUM(D28:D33)</f>
        <v>100</v>
      </c>
      <c r="E34" s="681">
        <f>SUM(E28:E33)</f>
        <v>276268</v>
      </c>
      <c r="F34" s="676">
        <f>SUM(F28:F33)</f>
        <v>100</v>
      </c>
    </row>
    <row r="35" spans="1:6" ht="15" customHeight="1">
      <c r="A35" s="304"/>
      <c r="B35" s="306"/>
      <c r="C35" s="309"/>
      <c r="D35" s="308"/>
      <c r="E35" s="309"/>
      <c r="F35" s="308"/>
    </row>
    <row r="36" spans="1:6" ht="15" customHeight="1">
      <c r="A36" s="310" t="s">
        <v>69</v>
      </c>
      <c r="B36" s="299" t="s">
        <v>87</v>
      </c>
      <c r="C36" s="318">
        <v>264022</v>
      </c>
      <c r="D36" s="219">
        <v>86</v>
      </c>
      <c r="E36" s="686">
        <v>222850</v>
      </c>
      <c r="F36" s="619">
        <v>80.7</v>
      </c>
    </row>
    <row r="37" spans="1:6" ht="15" customHeight="1">
      <c r="A37" s="275" t="s">
        <v>71</v>
      </c>
      <c r="B37" s="276" t="s">
        <v>132</v>
      </c>
      <c r="C37" s="303">
        <v>42833</v>
      </c>
      <c r="D37" s="219">
        <v>14</v>
      </c>
      <c r="E37" s="685">
        <v>53418</v>
      </c>
      <c r="F37" s="619">
        <v>19.3</v>
      </c>
    </row>
    <row r="38" spans="1:6" ht="15" customHeight="1">
      <c r="A38" s="277"/>
      <c r="B38" s="274"/>
      <c r="C38" s="319"/>
      <c r="D38" s="211"/>
      <c r="E38" s="687"/>
      <c r="F38" s="637"/>
    </row>
    <row r="39" spans="1:6" ht="15" customHeight="1" thickBot="1">
      <c r="A39" s="281"/>
      <c r="B39" s="301" t="s">
        <v>66</v>
      </c>
      <c r="C39" s="311">
        <f>SUM(C36:C38)</f>
        <v>306855</v>
      </c>
      <c r="D39" s="279">
        <f>SUM(D36:D38)</f>
        <v>100</v>
      </c>
      <c r="E39" s="680">
        <f>SUM(E36:E38)</f>
        <v>276268</v>
      </c>
      <c r="F39" s="676">
        <f>SUM(F36:F38)</f>
        <v>100</v>
      </c>
    </row>
    <row r="40" spans="1:6" ht="15" customHeight="1">
      <c r="A40" s="832" t="s">
        <v>171</v>
      </c>
      <c r="B40" s="832"/>
      <c r="C40" s="300"/>
      <c r="D40" s="403"/>
      <c r="E40" s="813" t="s">
        <v>129</v>
      </c>
      <c r="F40" s="813"/>
    </row>
    <row r="41" spans="1:6" ht="15" customHeight="1">
      <c r="A41" s="145"/>
      <c r="B41" s="123"/>
      <c r="C41" s="300"/>
      <c r="D41" s="403"/>
      <c r="E41" s="385"/>
      <c r="F41" s="403"/>
    </row>
    <row r="42" spans="1:6" ht="15" customHeight="1" thickBot="1">
      <c r="A42" s="853" t="s">
        <v>88</v>
      </c>
      <c r="B42" s="853"/>
      <c r="C42" s="405"/>
      <c r="D42" s="406"/>
      <c r="E42" s="406"/>
      <c r="F42" s="406"/>
    </row>
    <row r="43" spans="1:6" ht="15" customHeight="1">
      <c r="A43" s="815" t="s">
        <v>4</v>
      </c>
      <c r="B43" s="854"/>
      <c r="C43" s="856" t="s">
        <v>230</v>
      </c>
      <c r="D43" s="817"/>
      <c r="E43" s="857" t="s">
        <v>244</v>
      </c>
      <c r="F43" s="858"/>
    </row>
    <row r="44" spans="1:6" ht="15" customHeight="1">
      <c r="A44" s="817"/>
      <c r="B44" s="818"/>
      <c r="C44" s="258" t="s">
        <v>109</v>
      </c>
      <c r="D44" s="514" t="s">
        <v>6</v>
      </c>
      <c r="E44" s="598" t="s">
        <v>109</v>
      </c>
      <c r="F44" s="600" t="s">
        <v>6</v>
      </c>
    </row>
    <row r="45" spans="1:6" ht="15" customHeight="1">
      <c r="A45" s="275" t="s">
        <v>202</v>
      </c>
      <c r="B45" s="273" t="s">
        <v>43</v>
      </c>
      <c r="C45" s="454">
        <v>56783</v>
      </c>
      <c r="D45" s="219">
        <v>100</v>
      </c>
      <c r="E45" s="618">
        <v>36809</v>
      </c>
      <c r="F45" s="619">
        <v>26.4</v>
      </c>
    </row>
    <row r="46" spans="1:6" ht="15" customHeight="1">
      <c r="A46" s="753" t="s">
        <v>203</v>
      </c>
      <c r="B46" s="754" t="s">
        <v>142</v>
      </c>
      <c r="C46" s="744" t="s">
        <v>194</v>
      </c>
      <c r="D46" s="219" t="s">
        <v>194</v>
      </c>
      <c r="E46" s="620">
        <v>102600</v>
      </c>
      <c r="F46" s="617">
        <v>73.599999999999994</v>
      </c>
    </row>
    <row r="47" spans="1:6" ht="15" customHeight="1">
      <c r="A47" s="275"/>
      <c r="B47" s="273" t="s">
        <v>50</v>
      </c>
      <c r="C47" s="278">
        <f>SUM(C45:C46)</f>
        <v>56783</v>
      </c>
      <c r="D47" s="312">
        <f>SUM(D45:D46)</f>
        <v>100</v>
      </c>
      <c r="E47" s="681">
        <f>SUM(E45:E46)</f>
        <v>139409</v>
      </c>
      <c r="F47" s="676">
        <f>SUM(F45:F46)</f>
        <v>100</v>
      </c>
    </row>
    <row r="48" spans="1:6" ht="15" customHeight="1">
      <c r="A48" s="280"/>
      <c r="B48" s="280"/>
      <c r="C48" s="307"/>
      <c r="D48" s="313"/>
      <c r="E48" s="307"/>
      <c r="F48" s="313"/>
    </row>
    <row r="49" spans="1:6" ht="15" customHeight="1">
      <c r="A49" s="755" t="s">
        <v>202</v>
      </c>
      <c r="B49" s="756" t="s">
        <v>251</v>
      </c>
      <c r="C49" s="303" t="s">
        <v>194</v>
      </c>
      <c r="D49" s="689" t="s">
        <v>194</v>
      </c>
      <c r="E49" s="688">
        <v>102692</v>
      </c>
      <c r="F49" s="619">
        <v>73.7</v>
      </c>
    </row>
    <row r="50" spans="1:6" ht="15" customHeight="1">
      <c r="A50" s="755" t="s">
        <v>203</v>
      </c>
      <c r="B50" s="756" t="s">
        <v>132</v>
      </c>
      <c r="C50" s="743">
        <v>56783</v>
      </c>
      <c r="D50" s="407">
        <v>100</v>
      </c>
      <c r="E50" s="690">
        <v>36717</v>
      </c>
      <c r="F50" s="617">
        <v>26.3</v>
      </c>
    </row>
    <row r="51" spans="1:6" ht="15" customHeight="1" thickBot="1">
      <c r="A51" s="314"/>
      <c r="B51" s="315" t="s">
        <v>66</v>
      </c>
      <c r="C51" s="317">
        <f>SUM(C49:C50)</f>
        <v>56783</v>
      </c>
      <c r="D51" s="316">
        <f>SUM(D49:D50)</f>
        <v>100</v>
      </c>
      <c r="E51" s="680">
        <f>SUM(E49:E50)</f>
        <v>139409</v>
      </c>
      <c r="F51" s="676">
        <f>SUM(F49:F50)</f>
        <v>100</v>
      </c>
    </row>
    <row r="52" spans="1:6">
      <c r="A52" s="832" t="s">
        <v>171</v>
      </c>
      <c r="B52" s="832"/>
      <c r="C52" s="300"/>
      <c r="D52" s="403"/>
      <c r="E52" s="813" t="s">
        <v>129</v>
      </c>
      <c r="F52" s="813"/>
    </row>
    <row r="53" spans="1:6">
      <c r="A53" s="145"/>
      <c r="B53" s="123"/>
      <c r="C53" s="188"/>
      <c r="D53" s="146"/>
      <c r="E53" s="122"/>
      <c r="F53" s="146"/>
    </row>
    <row r="54" spans="1:6">
      <c r="A54" s="145"/>
      <c r="B54" s="123"/>
      <c r="C54" s="188"/>
      <c r="D54" s="146"/>
      <c r="E54" s="122"/>
      <c r="F54" s="146"/>
    </row>
    <row r="55" spans="1:6">
      <c r="A55" s="145"/>
      <c r="B55" s="123"/>
      <c r="C55" s="188"/>
      <c r="D55" s="146"/>
      <c r="E55" s="122"/>
      <c r="F55" s="146"/>
    </row>
    <row r="56" spans="1:6">
      <c r="A56" s="145"/>
      <c r="B56" s="123"/>
      <c r="C56" s="188"/>
      <c r="D56" s="146"/>
      <c r="E56" s="122"/>
      <c r="F56" s="146"/>
    </row>
    <row r="57" spans="1:6">
      <c r="A57" s="145"/>
      <c r="B57" s="123"/>
      <c r="C57" s="188"/>
      <c r="D57" s="146"/>
      <c r="E57" s="122"/>
      <c r="F57" s="146"/>
    </row>
    <row r="69" ht="15" customHeight="1"/>
  </sheetData>
  <mergeCells count="17">
    <mergeCell ref="A40:B40"/>
    <mergeCell ref="E40:F40"/>
    <mergeCell ref="A26:B27"/>
    <mergeCell ref="A42:B42"/>
    <mergeCell ref="A43:B44"/>
    <mergeCell ref="C43:D43"/>
    <mergeCell ref="E43:F43"/>
    <mergeCell ref="A52:B52"/>
    <mergeCell ref="E52:F52"/>
    <mergeCell ref="C26:D26"/>
    <mergeCell ref="E26:F26"/>
    <mergeCell ref="A1:B1"/>
    <mergeCell ref="A2:B3"/>
    <mergeCell ref="C2:D2"/>
    <mergeCell ref="E2:F2"/>
    <mergeCell ref="E23:F23"/>
    <mergeCell ref="A25:B25"/>
  </mergeCells>
  <phoneticPr fontId="1"/>
  <pageMargins left="0.75" right="0.75" top="1" bottom="1" header="0.51200000000000001" footer="0.51200000000000001"/>
  <pageSetup paperSize="9" scale="9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3</vt:i4>
      </vt:variant>
    </vt:vector>
  </HeadingPairs>
  <TitlesOfParts>
    <vt:vector size="17" baseType="lpstr">
      <vt:lpstr>第13編表紙</vt:lpstr>
      <vt:lpstr>予算①</vt:lpstr>
      <vt:lpstr>予算②</vt:lpstr>
      <vt:lpstr>予算③</vt:lpstr>
      <vt:lpstr>予算④</vt:lpstr>
      <vt:lpstr>予算⑤</vt:lpstr>
      <vt:lpstr>決算①</vt:lpstr>
      <vt:lpstr>決算②</vt:lpstr>
      <vt:lpstr>決算③</vt:lpstr>
      <vt:lpstr>決算④</vt:lpstr>
      <vt:lpstr>決算⑤</vt:lpstr>
      <vt:lpstr>決算⑥</vt:lpstr>
      <vt:lpstr>寄附金</vt:lpstr>
      <vt:lpstr>グラフ（入力シート）</vt:lpstr>
      <vt:lpstr>'グラフ（入力シート）'!Print_Area</vt:lpstr>
      <vt:lpstr>決算③!Print_Area</vt:lpstr>
      <vt:lpstr>決算⑤!Print_Area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2022-10-18T04:41:58Z</cp:lastPrinted>
  <dcterms:created xsi:type="dcterms:W3CDTF">1997-01-08T22:48:59Z</dcterms:created>
  <dcterms:modified xsi:type="dcterms:W3CDTF">2023-06-23T04:17:41Z</dcterms:modified>
</cp:coreProperties>
</file>