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980" yWindow="-225" windowWidth="13380" windowHeight="8895"/>
  </bookViews>
  <sheets>
    <sheet name="28" sheetId="1" r:id="rId1"/>
  </sheets>
  <externalReferences>
    <externalReference r:id="rId2"/>
  </externalReferences>
  <definedNames>
    <definedName name="市町村ｺｰﾄﾞ表">[1]ｺｰﾄﾞ表!$E$3:$F$174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<sst xmlns:r="http://schemas.openxmlformats.org/officeDocument/2006/relationships" xmlns="http://schemas.openxmlformats.org/spreadsheetml/2006/main" count="209" uniqueCount="209">
  <si>
    <t>増毛町</t>
  </si>
  <si>
    <t>団数</t>
  </si>
  <si>
    <t>留萌管内</t>
  </si>
  <si>
    <t>２４　北海道スポーツ少年団登録状況</t>
    <rPh sb="3" eb="6">
      <t>ホッカイドウ</t>
    </rPh>
    <rPh sb="10" eb="13">
      <t>ショウネンダン</t>
    </rPh>
    <rPh sb="13" eb="15">
      <t>トウロク</t>
    </rPh>
    <rPh sb="15" eb="17">
      <t>ジョウキョウ</t>
    </rPh>
    <phoneticPr fontId="24"/>
  </si>
  <si>
    <t>岩見沢市</t>
  </si>
  <si>
    <t>H28.12.1現在</t>
    <rPh sb="8" eb="10">
      <t>ゲンザイ</t>
    </rPh>
    <phoneticPr fontId="24"/>
  </si>
  <si>
    <t>奥尻町</t>
    <rPh sb="0" eb="2">
      <t>オクシリ</t>
    </rPh>
    <rPh sb="2" eb="3">
      <t>チョウ</t>
    </rPh>
    <phoneticPr fontId="25"/>
  </si>
  <si>
    <t>市町村名</t>
  </si>
  <si>
    <t>日高管内</t>
  </si>
  <si>
    <t>礼文町</t>
    <rPh sb="0" eb="2">
      <t>レブン</t>
    </rPh>
    <rPh sb="2" eb="3">
      <t>チョウ</t>
    </rPh>
    <phoneticPr fontId="25"/>
  </si>
  <si>
    <t>安平町</t>
  </si>
  <si>
    <t>泊村</t>
  </si>
  <si>
    <t>平取町</t>
    <rPh sb="0" eb="2">
      <t>ビラトリ</t>
    </rPh>
    <rPh sb="2" eb="3">
      <t>チョウ</t>
    </rPh>
    <phoneticPr fontId="25"/>
  </si>
  <si>
    <t>標茶町</t>
    <rPh sb="0" eb="2">
      <t>シベチャ</t>
    </rPh>
    <rPh sb="2" eb="3">
      <t>チョウ</t>
    </rPh>
    <phoneticPr fontId="25"/>
  </si>
  <si>
    <t>団員数</t>
  </si>
  <si>
    <t>森町</t>
    <rPh sb="0" eb="1">
      <t>モリ</t>
    </rPh>
    <rPh sb="1" eb="2">
      <t>チョウ</t>
    </rPh>
    <phoneticPr fontId="25"/>
  </si>
  <si>
    <t>空知管内</t>
  </si>
  <si>
    <t>単位団指導者</t>
  </si>
  <si>
    <t>知内町</t>
  </si>
  <si>
    <t>役職員指導者</t>
  </si>
  <si>
    <t>豊富町</t>
    <rPh sb="0" eb="2">
      <t>トヨトミ</t>
    </rPh>
    <rPh sb="2" eb="3">
      <t>チョウ</t>
    </rPh>
    <phoneticPr fontId="25"/>
  </si>
  <si>
    <t>浦臼町</t>
    <rPh sb="0" eb="2">
      <t>ウラウス</t>
    </rPh>
    <rPh sb="2" eb="3">
      <t>チョウ</t>
    </rPh>
    <phoneticPr fontId="25"/>
  </si>
  <si>
    <t>えりも町</t>
    <rPh sb="3" eb="4">
      <t>チョウ</t>
    </rPh>
    <phoneticPr fontId="25"/>
  </si>
  <si>
    <t>由仁町</t>
    <rPh sb="0" eb="2">
      <t>ユニ</t>
    </rPh>
    <rPh sb="2" eb="3">
      <t>チョウ</t>
    </rPh>
    <phoneticPr fontId="25"/>
  </si>
  <si>
    <t>新冠町</t>
    <rPh sb="0" eb="2">
      <t>ニイカップ</t>
    </rPh>
    <rPh sb="2" eb="3">
      <t>チョウ</t>
    </rPh>
    <phoneticPr fontId="25"/>
  </si>
  <si>
    <t>-</t>
  </si>
  <si>
    <t>網走市</t>
  </si>
  <si>
    <t>苫小牧市</t>
  </si>
  <si>
    <t>夕張市</t>
  </si>
  <si>
    <t>三笠市</t>
  </si>
  <si>
    <t>利尻富士町</t>
  </si>
  <si>
    <t>利尻町</t>
  </si>
  <si>
    <t>美唄市</t>
  </si>
  <si>
    <t>浦河町</t>
    <rPh sb="0" eb="2">
      <t>ウラカワ</t>
    </rPh>
    <rPh sb="2" eb="3">
      <t>チョウ</t>
    </rPh>
    <phoneticPr fontId="25"/>
  </si>
  <si>
    <t>172市町村</t>
    <phoneticPr fontId="24"/>
  </si>
  <si>
    <t>神恵内村</t>
  </si>
  <si>
    <t>長沼町</t>
    <rPh sb="0" eb="2">
      <t>ナガヌマ</t>
    </rPh>
    <rPh sb="2" eb="3">
      <t>チョウ</t>
    </rPh>
    <phoneticPr fontId="25"/>
  </si>
  <si>
    <t>枝幸町</t>
    <rPh sb="0" eb="2">
      <t>エサシ</t>
    </rPh>
    <rPh sb="2" eb="3">
      <t>チョウ</t>
    </rPh>
    <phoneticPr fontId="25"/>
  </si>
  <si>
    <t>芦別市</t>
  </si>
  <si>
    <t>様似町</t>
    <rPh sb="0" eb="2">
      <t>サマニ</t>
    </rPh>
    <rPh sb="2" eb="3">
      <t>チョウ</t>
    </rPh>
    <phoneticPr fontId="25"/>
  </si>
  <si>
    <t>赤平市</t>
  </si>
  <si>
    <t>猿払村</t>
  </si>
  <si>
    <t>栗山町</t>
    <rPh sb="0" eb="2">
      <t>クリヤマ</t>
    </rPh>
    <rPh sb="2" eb="3">
      <t>チョウ</t>
    </rPh>
    <phoneticPr fontId="25"/>
  </si>
  <si>
    <t>根室市</t>
  </si>
  <si>
    <t>日高町</t>
  </si>
  <si>
    <t>オホーツク管内</t>
    <phoneticPr fontId="24"/>
  </si>
  <si>
    <t>弟子屈町</t>
    <rPh sb="0" eb="3">
      <t>テシカガ</t>
    </rPh>
    <rPh sb="3" eb="4">
      <t>チョウ</t>
    </rPh>
    <phoneticPr fontId="25"/>
  </si>
  <si>
    <t>下川町</t>
  </si>
  <si>
    <t>南幌町</t>
    <rPh sb="0" eb="2">
      <t>ナンポロ</t>
    </rPh>
    <rPh sb="2" eb="3">
      <t>チョウ</t>
    </rPh>
    <phoneticPr fontId="25"/>
  </si>
  <si>
    <t>清里町</t>
  </si>
  <si>
    <t>浜頓別町</t>
  </si>
  <si>
    <t>雄武町</t>
  </si>
  <si>
    <t>滝川市</t>
  </si>
  <si>
    <t>新ひだか町</t>
    <rPh sb="0" eb="1">
      <t>シン</t>
    </rPh>
    <rPh sb="4" eb="5">
      <t>チョウ</t>
    </rPh>
    <phoneticPr fontId="25"/>
  </si>
  <si>
    <t>佐呂間町</t>
    <rPh sb="0" eb="3">
      <t>サロマ</t>
    </rPh>
    <rPh sb="3" eb="4">
      <t>チョウ</t>
    </rPh>
    <phoneticPr fontId="25"/>
  </si>
  <si>
    <t>砂川市</t>
  </si>
  <si>
    <t>福島町</t>
  </si>
  <si>
    <t>紋別市</t>
  </si>
  <si>
    <t>-</t>
    <phoneticPr fontId="24"/>
  </si>
  <si>
    <t>渡島管内</t>
  </si>
  <si>
    <t>津別町</t>
  </si>
  <si>
    <t>北斗市</t>
    <rPh sb="0" eb="2">
      <t>ホクト</t>
    </rPh>
    <rPh sb="2" eb="3">
      <t>シ</t>
    </rPh>
    <phoneticPr fontId="25"/>
  </si>
  <si>
    <t>北見市</t>
  </si>
  <si>
    <t>歌志内市</t>
    <rPh sb="0" eb="4">
      <t>ウタシナイシ</t>
    </rPh>
    <phoneticPr fontId="25"/>
  </si>
  <si>
    <t>斜里町</t>
  </si>
  <si>
    <t>豊浦町</t>
  </si>
  <si>
    <t>函館市</t>
  </si>
  <si>
    <t>共和町</t>
    <rPh sb="0" eb="2">
      <t>キョウワ</t>
    </rPh>
    <rPh sb="2" eb="3">
      <t>チョウ</t>
    </rPh>
    <phoneticPr fontId="25"/>
  </si>
  <si>
    <t>木古内町</t>
  </si>
  <si>
    <t>深川市</t>
  </si>
  <si>
    <t>美幌町</t>
  </si>
  <si>
    <t>松前町</t>
  </si>
  <si>
    <t>奈井江町</t>
    <rPh sb="0" eb="4">
      <t>ナイエチョウ</t>
    </rPh>
    <phoneticPr fontId="25"/>
  </si>
  <si>
    <t>上砂川町</t>
    <rPh sb="0" eb="3">
      <t>カミスナガワ</t>
    </rPh>
    <rPh sb="3" eb="4">
      <t>チョウ</t>
    </rPh>
    <phoneticPr fontId="25"/>
  </si>
  <si>
    <t>小清水町</t>
  </si>
  <si>
    <t>七飯町</t>
  </si>
  <si>
    <t>長万部町</t>
    <rPh sb="0" eb="3">
      <t>オシャマンベ</t>
    </rPh>
    <rPh sb="3" eb="4">
      <t>チョウ</t>
    </rPh>
    <phoneticPr fontId="25"/>
  </si>
  <si>
    <t>訓子府町</t>
  </si>
  <si>
    <t>置戸町</t>
  </si>
  <si>
    <t>月形町</t>
    <rPh sb="0" eb="2">
      <t>ツキガタ</t>
    </rPh>
    <rPh sb="2" eb="3">
      <t>チョウ</t>
    </rPh>
    <phoneticPr fontId="25"/>
  </si>
  <si>
    <t>鹿部町</t>
    <rPh sb="0" eb="2">
      <t>シカベ</t>
    </rPh>
    <rPh sb="2" eb="3">
      <t>チョウ</t>
    </rPh>
    <phoneticPr fontId="25"/>
  </si>
  <si>
    <t>湧別町</t>
  </si>
  <si>
    <t>新十津川町</t>
    <rPh sb="0" eb="4">
      <t>シントツカワ</t>
    </rPh>
    <rPh sb="4" eb="5">
      <t>チョウ</t>
    </rPh>
    <phoneticPr fontId="25"/>
  </si>
  <si>
    <t>八雲町</t>
    <rPh sb="0" eb="2">
      <t>ヤクモ</t>
    </rPh>
    <rPh sb="2" eb="3">
      <t>チョウ</t>
    </rPh>
    <phoneticPr fontId="25"/>
  </si>
  <si>
    <t>滝上町</t>
  </si>
  <si>
    <t>妹背牛町</t>
    <rPh sb="0" eb="3">
      <t>モセウシ</t>
    </rPh>
    <rPh sb="3" eb="4">
      <t>チョウ</t>
    </rPh>
    <phoneticPr fontId="25"/>
  </si>
  <si>
    <t>檜山管内</t>
  </si>
  <si>
    <t>興部町</t>
  </si>
  <si>
    <t>秩父別町</t>
    <rPh sb="0" eb="3">
      <t>チップベツ</t>
    </rPh>
    <rPh sb="3" eb="4">
      <t>チョウ</t>
    </rPh>
    <phoneticPr fontId="25"/>
  </si>
  <si>
    <t>鹿追町</t>
    <rPh sb="0" eb="2">
      <t>シカオイ</t>
    </rPh>
    <rPh sb="2" eb="3">
      <t>チョウ</t>
    </rPh>
    <phoneticPr fontId="25"/>
  </si>
  <si>
    <t>江差町</t>
    <rPh sb="0" eb="2">
      <t>エサシ</t>
    </rPh>
    <rPh sb="2" eb="3">
      <t>チョウ</t>
    </rPh>
    <phoneticPr fontId="25"/>
  </si>
  <si>
    <t>雨竜町</t>
    <rPh sb="0" eb="3">
      <t>ウリュウチョウ</t>
    </rPh>
    <phoneticPr fontId="25"/>
  </si>
  <si>
    <t>上ノ国町</t>
    <rPh sb="0" eb="1">
      <t>カミ</t>
    </rPh>
    <rPh sb="2" eb="3">
      <t>クニ</t>
    </rPh>
    <rPh sb="3" eb="4">
      <t>チョウ</t>
    </rPh>
    <phoneticPr fontId="25"/>
  </si>
  <si>
    <t>遠別町</t>
  </si>
  <si>
    <t>沼田町</t>
    <rPh sb="0" eb="2">
      <t>ヌマタ</t>
    </rPh>
    <rPh sb="2" eb="3">
      <t>チョウ</t>
    </rPh>
    <phoneticPr fontId="25"/>
  </si>
  <si>
    <t>大空町</t>
    <rPh sb="0" eb="2">
      <t>オオゾラ</t>
    </rPh>
    <rPh sb="2" eb="3">
      <t>チョウ</t>
    </rPh>
    <phoneticPr fontId="25"/>
  </si>
  <si>
    <t>標津町</t>
    <rPh sb="0" eb="2">
      <t>シベツ</t>
    </rPh>
    <rPh sb="2" eb="3">
      <t>チョウ</t>
    </rPh>
    <phoneticPr fontId="25"/>
  </si>
  <si>
    <t>北竜町</t>
    <rPh sb="0" eb="3">
      <t>ホクリュウチョウ</t>
    </rPh>
    <phoneticPr fontId="25"/>
  </si>
  <si>
    <t>厚沢部町</t>
    <rPh sb="0" eb="3">
      <t>アッサブ</t>
    </rPh>
    <rPh sb="3" eb="4">
      <t>チョウ</t>
    </rPh>
    <phoneticPr fontId="25"/>
  </si>
  <si>
    <t>遠軽町</t>
    <rPh sb="0" eb="2">
      <t>エンガル</t>
    </rPh>
    <rPh sb="2" eb="3">
      <t>チョウ</t>
    </rPh>
    <phoneticPr fontId="25"/>
  </si>
  <si>
    <t>乙部町</t>
    <rPh sb="0" eb="2">
      <t>オトベ</t>
    </rPh>
    <rPh sb="2" eb="3">
      <t>チョウ</t>
    </rPh>
    <phoneticPr fontId="25"/>
  </si>
  <si>
    <t>西興部村</t>
    <rPh sb="0" eb="1">
      <t>ニシ</t>
    </rPh>
    <rPh sb="1" eb="3">
      <t>オコッペ</t>
    </rPh>
    <rPh sb="3" eb="4">
      <t>ムラ</t>
    </rPh>
    <phoneticPr fontId="24"/>
  </si>
  <si>
    <t>登別市</t>
  </si>
  <si>
    <t>石狩管内</t>
  </si>
  <si>
    <t>旭川市</t>
  </si>
  <si>
    <t>今金町</t>
    <rPh sb="0" eb="2">
      <t>イマカネ</t>
    </rPh>
    <rPh sb="2" eb="3">
      <t>チョウ</t>
    </rPh>
    <phoneticPr fontId="25"/>
  </si>
  <si>
    <t>十勝管内</t>
  </si>
  <si>
    <t>江別市</t>
  </si>
  <si>
    <t>帯広市</t>
  </si>
  <si>
    <t>千歳市</t>
  </si>
  <si>
    <t>せたな町</t>
    <rPh sb="3" eb="4">
      <t>チョウ</t>
    </rPh>
    <phoneticPr fontId="25"/>
  </si>
  <si>
    <t>音更町</t>
    <rPh sb="0" eb="2">
      <t>オトフケ</t>
    </rPh>
    <rPh sb="2" eb="3">
      <t>チョウ</t>
    </rPh>
    <phoneticPr fontId="25"/>
  </si>
  <si>
    <t>幌加内町</t>
    <rPh sb="0" eb="3">
      <t>ホロカナイ</t>
    </rPh>
    <rPh sb="3" eb="4">
      <t>チョウ</t>
    </rPh>
    <phoneticPr fontId="25"/>
  </si>
  <si>
    <t>恵庭市</t>
  </si>
  <si>
    <t>上川管内</t>
  </si>
  <si>
    <t>士幌町</t>
    <rPh sb="0" eb="2">
      <t>シホロ</t>
    </rPh>
    <rPh sb="2" eb="3">
      <t>チョウ</t>
    </rPh>
    <phoneticPr fontId="25"/>
  </si>
  <si>
    <t>172市町村（H25）</t>
  </si>
  <si>
    <t>北広島市</t>
  </si>
  <si>
    <t>上士幌町</t>
    <rPh sb="0" eb="3">
      <t>カミシホロ</t>
    </rPh>
    <rPh sb="3" eb="4">
      <t>チョウ</t>
    </rPh>
    <phoneticPr fontId="25"/>
  </si>
  <si>
    <t>石狩市</t>
  </si>
  <si>
    <t>士別市</t>
  </si>
  <si>
    <t>当別町</t>
  </si>
  <si>
    <t>白糠町</t>
    <rPh sb="0" eb="2">
      <t>シラヌカ</t>
    </rPh>
    <rPh sb="2" eb="3">
      <t>チョウ</t>
    </rPh>
    <phoneticPr fontId="25"/>
  </si>
  <si>
    <t>名寄市</t>
  </si>
  <si>
    <t>新得町</t>
    <rPh sb="0" eb="2">
      <t>シントク</t>
    </rPh>
    <rPh sb="2" eb="3">
      <t>チョウ</t>
    </rPh>
    <phoneticPr fontId="25"/>
  </si>
  <si>
    <t>新篠津村</t>
  </si>
  <si>
    <t>富良野市</t>
  </si>
  <si>
    <t>美深町</t>
  </si>
  <si>
    <t>清水町</t>
    <rPh sb="0" eb="2">
      <t>シミズ</t>
    </rPh>
    <rPh sb="2" eb="3">
      <t>チョウ</t>
    </rPh>
    <phoneticPr fontId="25"/>
  </si>
  <si>
    <t>後志管内</t>
  </si>
  <si>
    <t>小平町</t>
  </si>
  <si>
    <t>芽室町</t>
    <rPh sb="0" eb="2">
      <t>メムロ</t>
    </rPh>
    <rPh sb="2" eb="3">
      <t>チョウ</t>
    </rPh>
    <phoneticPr fontId="25"/>
  </si>
  <si>
    <t>小樽市</t>
    <rPh sb="0" eb="3">
      <t>オタルシ</t>
    </rPh>
    <phoneticPr fontId="25"/>
  </si>
  <si>
    <t>鷹栖町</t>
    <rPh sb="0" eb="2">
      <t>タカス</t>
    </rPh>
    <rPh sb="2" eb="3">
      <t>チョウ</t>
    </rPh>
    <phoneticPr fontId="25"/>
  </si>
  <si>
    <t>大樹町</t>
    <rPh sb="0" eb="2">
      <t>タイキ</t>
    </rPh>
    <rPh sb="2" eb="3">
      <t>チョウ</t>
    </rPh>
    <phoneticPr fontId="25"/>
  </si>
  <si>
    <t>寿都町</t>
    <rPh sb="0" eb="2">
      <t>スッツ</t>
    </rPh>
    <rPh sb="2" eb="3">
      <t>チョウ</t>
    </rPh>
    <phoneticPr fontId="25"/>
  </si>
  <si>
    <t>東神楽町</t>
    <rPh sb="0" eb="1">
      <t>ヒガシ</t>
    </rPh>
    <rPh sb="1" eb="3">
      <t>カグラ</t>
    </rPh>
    <rPh sb="3" eb="4">
      <t>チョウ</t>
    </rPh>
    <phoneticPr fontId="25"/>
  </si>
  <si>
    <t>上富良野町</t>
    <rPh sb="0" eb="4">
      <t>カミフラノ</t>
    </rPh>
    <rPh sb="4" eb="5">
      <t>チョウ</t>
    </rPh>
    <phoneticPr fontId="25"/>
  </si>
  <si>
    <t>広尾町</t>
    <rPh sb="0" eb="2">
      <t>ヒロオ</t>
    </rPh>
    <rPh sb="2" eb="3">
      <t>チョウ</t>
    </rPh>
    <phoneticPr fontId="25"/>
  </si>
  <si>
    <t>黒松内町</t>
    <rPh sb="0" eb="3">
      <t>クロマツナイ</t>
    </rPh>
    <rPh sb="3" eb="4">
      <t>チョウ</t>
    </rPh>
    <phoneticPr fontId="25"/>
  </si>
  <si>
    <t>厚真町</t>
    <rPh sb="0" eb="2">
      <t>アツマ</t>
    </rPh>
    <rPh sb="2" eb="3">
      <t>チョウ</t>
    </rPh>
    <phoneticPr fontId="25"/>
  </si>
  <si>
    <t>当麻町</t>
    <rPh sb="0" eb="2">
      <t>トウマ</t>
    </rPh>
    <rPh sb="2" eb="3">
      <t>チョウ</t>
    </rPh>
    <phoneticPr fontId="25"/>
  </si>
  <si>
    <t>幕別町</t>
    <rPh sb="0" eb="2">
      <t>マクベツ</t>
    </rPh>
    <rPh sb="2" eb="3">
      <t>チョウ</t>
    </rPh>
    <phoneticPr fontId="25"/>
  </si>
  <si>
    <t>蘭越町</t>
    <rPh sb="0" eb="2">
      <t>ランコシ</t>
    </rPh>
    <rPh sb="2" eb="3">
      <t>チョウ</t>
    </rPh>
    <phoneticPr fontId="25"/>
  </si>
  <si>
    <t>比布町</t>
    <rPh sb="0" eb="2">
      <t>ピップ</t>
    </rPh>
    <rPh sb="2" eb="3">
      <t>チョウ</t>
    </rPh>
    <phoneticPr fontId="25"/>
  </si>
  <si>
    <t>池田町</t>
    <rPh sb="0" eb="2">
      <t>イケダ</t>
    </rPh>
    <rPh sb="2" eb="3">
      <t>チョウ</t>
    </rPh>
    <phoneticPr fontId="25"/>
  </si>
  <si>
    <t>南富良野町</t>
  </si>
  <si>
    <t>ニセコ町</t>
    <rPh sb="3" eb="4">
      <t>チョウ</t>
    </rPh>
    <phoneticPr fontId="25"/>
  </si>
  <si>
    <t>174市町村（H24）</t>
  </si>
  <si>
    <t>愛別町</t>
    <rPh sb="0" eb="2">
      <t>アイベツ</t>
    </rPh>
    <rPh sb="2" eb="3">
      <t>チョウ</t>
    </rPh>
    <phoneticPr fontId="25"/>
  </si>
  <si>
    <t>豊頃町</t>
    <rPh sb="0" eb="3">
      <t>トヨコロチョウ</t>
    </rPh>
    <phoneticPr fontId="25"/>
  </si>
  <si>
    <t>喜茂別町</t>
    <rPh sb="0" eb="3">
      <t>キモベツ</t>
    </rPh>
    <rPh sb="3" eb="4">
      <t>チョウ</t>
    </rPh>
    <phoneticPr fontId="25"/>
  </si>
  <si>
    <t>上川町</t>
    <rPh sb="0" eb="2">
      <t>カミカワ</t>
    </rPh>
    <rPh sb="2" eb="3">
      <t>チョウ</t>
    </rPh>
    <phoneticPr fontId="25"/>
  </si>
  <si>
    <t>中頓別町</t>
  </si>
  <si>
    <t>本別町</t>
    <rPh sb="0" eb="2">
      <t>ホンベツ</t>
    </rPh>
    <rPh sb="2" eb="3">
      <t>チョウ</t>
    </rPh>
    <phoneticPr fontId="25"/>
  </si>
  <si>
    <t>京極町</t>
    <rPh sb="0" eb="2">
      <t>キョウゴク</t>
    </rPh>
    <rPh sb="2" eb="3">
      <t>チョウ</t>
    </rPh>
    <phoneticPr fontId="25"/>
  </si>
  <si>
    <t>東川町</t>
    <rPh sb="0" eb="2">
      <t>ヒガシカワ</t>
    </rPh>
    <rPh sb="2" eb="3">
      <t>チョウ</t>
    </rPh>
    <phoneticPr fontId="25"/>
  </si>
  <si>
    <t>足寄町</t>
    <rPh sb="0" eb="2">
      <t>アショロ</t>
    </rPh>
    <rPh sb="2" eb="3">
      <t>チョウ</t>
    </rPh>
    <phoneticPr fontId="25"/>
  </si>
  <si>
    <t>浦幌町</t>
    <rPh sb="0" eb="2">
      <t>ウラホロ</t>
    </rPh>
    <rPh sb="2" eb="3">
      <t>チョウ</t>
    </rPh>
    <phoneticPr fontId="25"/>
  </si>
  <si>
    <t>倶知安町</t>
    <rPh sb="0" eb="3">
      <t>クッチャン</t>
    </rPh>
    <rPh sb="3" eb="4">
      <t>チョウ</t>
    </rPh>
    <phoneticPr fontId="25"/>
  </si>
  <si>
    <t>美瑛町</t>
    <rPh sb="0" eb="2">
      <t>ビエイ</t>
    </rPh>
    <rPh sb="2" eb="3">
      <t>チョウ</t>
    </rPh>
    <phoneticPr fontId="25"/>
  </si>
  <si>
    <t>陸別町</t>
    <rPh sb="0" eb="2">
      <t>リクベツ</t>
    </rPh>
    <rPh sb="2" eb="3">
      <t>チョウ</t>
    </rPh>
    <phoneticPr fontId="25"/>
  </si>
  <si>
    <t>岩内町</t>
    <rPh sb="0" eb="2">
      <t>イワナイ</t>
    </rPh>
    <rPh sb="2" eb="3">
      <t>チョウ</t>
    </rPh>
    <phoneticPr fontId="25"/>
  </si>
  <si>
    <t>中富良野町</t>
  </si>
  <si>
    <t>中札内村</t>
  </si>
  <si>
    <t>積丹町</t>
    <rPh sb="0" eb="2">
      <t>シャコタン</t>
    </rPh>
    <rPh sb="2" eb="3">
      <t>チョウ</t>
    </rPh>
    <phoneticPr fontId="25"/>
  </si>
  <si>
    <t>更別村</t>
  </si>
  <si>
    <t>本年度未登録町村</t>
    <rPh sb="0" eb="3">
      <t>ホンネンド</t>
    </rPh>
    <rPh sb="3" eb="4">
      <t>ミ</t>
    </rPh>
    <rPh sb="4" eb="6">
      <t>トウロク</t>
    </rPh>
    <rPh sb="6" eb="8">
      <t>チョウソン</t>
    </rPh>
    <phoneticPr fontId="24"/>
  </si>
  <si>
    <t>古平町</t>
    <rPh sb="0" eb="2">
      <t>フルビラ</t>
    </rPh>
    <rPh sb="2" eb="3">
      <t>チョウ</t>
    </rPh>
    <phoneticPr fontId="25"/>
  </si>
  <si>
    <t>和寒町</t>
  </si>
  <si>
    <t>釧路管内</t>
  </si>
  <si>
    <t>仁木町</t>
    <rPh sb="0" eb="2">
      <t>ニキ</t>
    </rPh>
    <rPh sb="2" eb="3">
      <t>チョウ</t>
    </rPh>
    <phoneticPr fontId="25"/>
  </si>
  <si>
    <t>剣淵町</t>
  </si>
  <si>
    <t>釧路市</t>
  </si>
  <si>
    <t>余市町</t>
    <rPh sb="0" eb="2">
      <t>ヨイチ</t>
    </rPh>
    <rPh sb="2" eb="3">
      <t>チョウ</t>
    </rPh>
    <phoneticPr fontId="25"/>
  </si>
  <si>
    <t>厚岸町</t>
    <rPh sb="0" eb="2">
      <t>アッケシ</t>
    </rPh>
    <rPh sb="2" eb="3">
      <t>チョウ</t>
    </rPh>
    <phoneticPr fontId="25"/>
  </si>
  <si>
    <t>島牧村</t>
    <rPh sb="0" eb="2">
      <t>シママキ</t>
    </rPh>
    <rPh sb="2" eb="3">
      <t>ムラ</t>
    </rPh>
    <phoneticPr fontId="25"/>
  </si>
  <si>
    <t>浜中町</t>
    <rPh sb="0" eb="2">
      <t>ハマナカ</t>
    </rPh>
    <rPh sb="2" eb="3">
      <t>チョウ</t>
    </rPh>
    <phoneticPr fontId="25"/>
  </si>
  <si>
    <t>真狩村</t>
  </si>
  <si>
    <t>中川町</t>
  </si>
  <si>
    <t>留寿都村</t>
  </si>
  <si>
    <t>占冠村</t>
    <rPh sb="0" eb="2">
      <t>シムカップ</t>
    </rPh>
    <rPh sb="2" eb="3">
      <t>ムラ</t>
    </rPh>
    <phoneticPr fontId="25"/>
  </si>
  <si>
    <t>音威子府村</t>
  </si>
  <si>
    <t>釧路町</t>
    <rPh sb="0" eb="3">
      <t>クシロチョウ</t>
    </rPh>
    <phoneticPr fontId="25"/>
  </si>
  <si>
    <t>赤井川村</t>
  </si>
  <si>
    <t>留萌市</t>
  </si>
  <si>
    <t>鶴居村</t>
  </si>
  <si>
    <t>胆振管内</t>
  </si>
  <si>
    <t>根室管内</t>
  </si>
  <si>
    <t>室蘭市</t>
  </si>
  <si>
    <t>苫前町</t>
  </si>
  <si>
    <t>別海町</t>
    <rPh sb="0" eb="2">
      <t>ベッカイ</t>
    </rPh>
    <rPh sb="2" eb="3">
      <t>チョウ</t>
    </rPh>
    <phoneticPr fontId="25"/>
  </si>
  <si>
    <t>羽幌町</t>
  </si>
  <si>
    <t>中標津町</t>
    <rPh sb="0" eb="3">
      <t>ナカシベツ</t>
    </rPh>
    <rPh sb="3" eb="4">
      <t>チョウ</t>
    </rPh>
    <phoneticPr fontId="25"/>
  </si>
  <si>
    <t>伊達市</t>
  </si>
  <si>
    <t>天塩町</t>
  </si>
  <si>
    <t>羅臼町</t>
    <rPh sb="0" eb="2">
      <t>ラウス</t>
    </rPh>
    <rPh sb="2" eb="3">
      <t>チョウ</t>
    </rPh>
    <phoneticPr fontId="25"/>
  </si>
  <si>
    <t>壮瞥町</t>
    <rPh sb="0" eb="2">
      <t>ソウベツ</t>
    </rPh>
    <rPh sb="2" eb="3">
      <t>チョウ</t>
    </rPh>
    <phoneticPr fontId="25"/>
  </si>
  <si>
    <t>初山別村</t>
  </si>
  <si>
    <t>札幌市</t>
  </si>
  <si>
    <t>白老町</t>
    <rPh sb="0" eb="3">
      <t>シラオイチョウ</t>
    </rPh>
    <phoneticPr fontId="25"/>
  </si>
  <si>
    <t>宗谷管内</t>
  </si>
  <si>
    <t>稚内市</t>
    <rPh sb="0" eb="3">
      <t>ワッカナイシ</t>
    </rPh>
    <phoneticPr fontId="25"/>
  </si>
  <si>
    <t>洞爺湖町</t>
  </si>
  <si>
    <t>幌延町</t>
  </si>
  <si>
    <t>172市町村（H26）</t>
    <rPh sb="3" eb="6">
      <t>シチョウソン</t>
    </rPh>
    <phoneticPr fontId="24"/>
  </si>
  <si>
    <t>むかわ町</t>
  </si>
  <si>
    <t>H26との対比</t>
    <rPh sb="5" eb="7">
      <t>タイヒ</t>
    </rPh>
    <phoneticPr fontId="24"/>
  </si>
  <si>
    <t>※（財）北海道体育協会北海道スポーツ少年団本部調べ</t>
    <rPh sb="1" eb="4">
      <t>ザイ</t>
    </rPh>
    <rPh sb="4" eb="7">
      <t>ホッカイドウ</t>
    </rPh>
    <rPh sb="7" eb="9">
      <t>タイイク</t>
    </rPh>
    <rPh sb="9" eb="11">
      <t>キョウカイ</t>
    </rPh>
    <rPh sb="11" eb="14">
      <t>ホッカイドウ</t>
    </rPh>
    <rPh sb="18" eb="20">
      <t>ショウネン</t>
    </rPh>
    <rPh sb="20" eb="21">
      <t>ダン</t>
    </rPh>
    <rPh sb="21" eb="23">
      <t>ホンブ</t>
    </rPh>
    <rPh sb="23" eb="24">
      <t>シラ</t>
    </rPh>
    <phoneticPr fontId="24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</si>
</sst>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;&quot;△ &quot;#,##0"/>
    <numFmt numFmtId="176" formatCode="#,##0;\-#,##0;&quot;-&quot;"/>
  </numFmts>
  <fonts count="26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0"/>
      <color indexed="8"/>
      <name val="Arial"/>
    </font>
    <font>
      <sz val="9"/>
      <color auto="1"/>
      <name val="Times New Roman"/>
    </font>
    <font>
      <b/>
      <sz val="12"/>
      <color auto="1"/>
      <name val="Arial"/>
    </font>
    <font>
      <sz val="10"/>
      <color auto="1"/>
      <name val="Arial"/>
    </font>
    <font>
      <sz val="8"/>
      <color indexed="16"/>
      <name val="Century Schoolbook"/>
    </font>
    <font>
      <b/>
      <i/>
      <sz val="10"/>
      <color auto="1"/>
      <name val="Times New Roman"/>
    </font>
    <font>
      <b/>
      <sz val="9"/>
      <color auto="1"/>
      <name val="Times New Roman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sz val="8"/>
      <color auto="1"/>
      <name val="ＭＳ Ｐゴシック"/>
    </font>
    <font>
      <b/>
      <sz val="8"/>
      <color auto="1"/>
      <name val="ＭＳ Ｐゴシック"/>
    </font>
    <font>
      <sz val="8"/>
      <color indexed="8"/>
      <name val="ＭＳ Ｐゴシック"/>
    </font>
    <font>
      <sz val="6"/>
      <color auto="1"/>
      <name val="ＭＳ Ｐゴシック"/>
    </font>
    <font>
      <b/>
      <sz val="12"/>
      <color auto="1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0">
      <alignment horizontal="left"/>
    </xf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4" fontId="4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>
      <alignment horizont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3" fillId="15" borderId="7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38" fontId="10" fillId="0" borderId="0" applyFill="0" applyBorder="0" applyAlignment="0" applyProtection="0"/>
    <xf numFmtId="0" fontId="10" fillId="0" borderId="0"/>
    <xf numFmtId="0" fontId="10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38" fontId="10" fillId="0" borderId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0" fillId="17" borderId="0" xfId="0" applyFill="1" applyAlignment="1">
      <alignment vertical="center"/>
    </xf>
    <xf numFmtId="0" fontId="20" fillId="17" borderId="0" xfId="0" applyFont="1" applyFill="1" applyAlignment="1">
      <alignment horizontal="center"/>
    </xf>
    <xf numFmtId="0" fontId="21" fillId="17" borderId="12" xfId="43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1" fillId="5" borderId="14" xfId="0" applyFont="1" applyFill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21" fillId="0" borderId="16" xfId="0" applyFont="1" applyFill="1" applyBorder="1" applyAlignment="1">
      <alignment horizontal="left" vertical="center"/>
    </xf>
    <xf numFmtId="0" fontId="23" fillId="0" borderId="14" xfId="0" applyFont="1" applyFill="1" applyBorder="1" applyAlignment="1">
      <alignment vertical="center"/>
    </xf>
    <xf numFmtId="0" fontId="21" fillId="15" borderId="14" xfId="0" applyFont="1" applyFill="1" applyBorder="1" applyAlignment="1">
      <alignment vertical="center"/>
    </xf>
    <xf numFmtId="0" fontId="22" fillId="17" borderId="12" xfId="43" applyFont="1" applyFill="1" applyBorder="1" applyAlignment="1">
      <alignment horizontal="center" vertical="center"/>
    </xf>
    <xf numFmtId="0" fontId="21" fillId="17" borderId="14" xfId="0" applyFont="1" applyFill="1" applyBorder="1" applyAlignment="1">
      <alignment vertical="center"/>
    </xf>
    <xf numFmtId="0" fontId="21" fillId="17" borderId="17" xfId="0" applyFont="1" applyFill="1" applyBorder="1" applyAlignment="1">
      <alignment vertical="center"/>
    </xf>
    <xf numFmtId="0" fontId="21" fillId="17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17" borderId="1" xfId="43" applyFont="1" applyFill="1" applyBorder="1" applyAlignment="1">
      <alignment horizontal="center" vertical="center"/>
    </xf>
    <xf numFmtId="38" fontId="21" fillId="0" borderId="18" xfId="0" applyNumberFormat="1" applyFont="1" applyFill="1" applyBorder="1" applyAlignment="1">
      <alignment vertical="center"/>
    </xf>
    <xf numFmtId="38" fontId="21" fillId="0" borderId="19" xfId="0" applyNumberFormat="1" applyFont="1" applyFill="1" applyBorder="1" applyAlignment="1">
      <alignment vertical="center"/>
    </xf>
    <xf numFmtId="38" fontId="21" fillId="0" borderId="20" xfId="0" applyNumberFormat="1" applyFont="1" applyFill="1" applyBorder="1" applyAlignment="1">
      <alignment horizontal="right" vertical="center"/>
    </xf>
    <xf numFmtId="38" fontId="21" fillId="0" borderId="20" xfId="0" applyNumberFormat="1" applyFont="1" applyFill="1" applyBorder="1" applyAlignment="1">
      <alignment vertical="center"/>
    </xf>
    <xf numFmtId="38" fontId="21" fillId="5" borderId="20" xfId="0" applyNumberFormat="1" applyFont="1" applyFill="1" applyBorder="1" applyAlignment="1">
      <alignment horizontal="right" vertical="center"/>
    </xf>
    <xf numFmtId="0" fontId="21" fillId="5" borderId="21" xfId="0" applyFont="1" applyFill="1" applyBorder="1" applyAlignment="1">
      <alignment horizontal="right" vertical="center"/>
    </xf>
    <xf numFmtId="38" fontId="21" fillId="0" borderId="22" xfId="0" applyNumberFormat="1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21" fillId="0" borderId="21" xfId="0" applyFont="1" applyBorder="1" applyAlignment="1">
      <alignment horizontal="right" vertical="center"/>
    </xf>
    <xf numFmtId="38" fontId="21" fillId="0" borderId="22" xfId="0" applyNumberFormat="1" applyFont="1" applyFill="1" applyBorder="1" applyAlignment="1">
      <alignment horizontal="right" vertical="center"/>
    </xf>
    <xf numFmtId="38" fontId="21" fillId="0" borderId="23" xfId="53" applyFont="1" applyFill="1" applyBorder="1" applyAlignment="1">
      <alignment vertical="center"/>
    </xf>
    <xf numFmtId="38" fontId="21" fillId="0" borderId="24" xfId="53" applyFont="1" applyFill="1" applyBorder="1" applyAlignment="1">
      <alignment vertical="center"/>
    </xf>
    <xf numFmtId="38" fontId="21" fillId="0" borderId="25" xfId="53" applyFont="1" applyFill="1" applyBorder="1" applyAlignment="1">
      <alignment vertical="center"/>
    </xf>
    <xf numFmtId="38" fontId="21" fillId="17" borderId="26" xfId="0" applyNumberFormat="1" applyFont="1" applyFill="1" applyBorder="1" applyAlignment="1">
      <alignment horizontal="right" vertical="center"/>
    </xf>
    <xf numFmtId="38" fontId="21" fillId="0" borderId="27" xfId="0" applyNumberFormat="1" applyFont="1" applyFill="1" applyBorder="1" applyAlignment="1">
      <alignment vertical="center"/>
    </xf>
    <xf numFmtId="38" fontId="21" fillId="0" borderId="24" xfId="53" applyFont="1" applyFill="1" applyBorder="1" applyAlignment="1">
      <alignment horizontal="right" vertical="center"/>
    </xf>
    <xf numFmtId="0" fontId="21" fillId="15" borderId="21" xfId="0" applyFont="1" applyFill="1" applyBorder="1" applyAlignment="1">
      <alignment horizontal="right" vertical="center"/>
    </xf>
    <xf numFmtId="38" fontId="21" fillId="17" borderId="18" xfId="0" applyNumberFormat="1" applyFont="1" applyFill="1" applyBorder="1" applyAlignment="1">
      <alignment vertical="center"/>
    </xf>
    <xf numFmtId="38" fontId="21" fillId="0" borderId="28" xfId="0" applyNumberFormat="1" applyFont="1" applyBorder="1" applyAlignment="1">
      <alignment vertical="center"/>
    </xf>
    <xf numFmtId="38" fontId="21" fillId="0" borderId="29" xfId="0" applyNumberFormat="1" applyFont="1" applyBorder="1" applyAlignment="1">
      <alignment vertical="center"/>
    </xf>
    <xf numFmtId="0" fontId="21" fillId="17" borderId="3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17" borderId="31" xfId="43" applyFont="1" applyFill="1" applyBorder="1" applyAlignment="1">
      <alignment horizontal="center" vertical="center"/>
    </xf>
    <xf numFmtId="38" fontId="21" fillId="0" borderId="31" xfId="0" applyNumberFormat="1" applyFont="1" applyFill="1" applyBorder="1" applyAlignment="1">
      <alignment vertical="center"/>
    </xf>
    <xf numFmtId="38" fontId="21" fillId="0" borderId="32" xfId="0" applyNumberFormat="1" applyFont="1" applyFill="1" applyBorder="1" applyAlignment="1">
      <alignment vertical="center"/>
    </xf>
    <xf numFmtId="38" fontId="21" fillId="0" borderId="33" xfId="0" applyNumberFormat="1" applyFont="1" applyFill="1" applyBorder="1" applyAlignment="1">
      <alignment horizontal="right" vertical="center"/>
    </xf>
    <xf numFmtId="38" fontId="21" fillId="0" borderId="33" xfId="0" applyNumberFormat="1" applyFont="1" applyFill="1" applyBorder="1" applyAlignment="1">
      <alignment vertical="center"/>
    </xf>
    <xf numFmtId="38" fontId="21" fillId="5" borderId="33" xfId="0" applyNumberFormat="1" applyFont="1" applyFill="1" applyBorder="1" applyAlignment="1">
      <alignment horizontal="right" vertical="center"/>
    </xf>
    <xf numFmtId="0" fontId="21" fillId="5" borderId="33" xfId="0" applyFont="1" applyFill="1" applyBorder="1" applyAlignment="1">
      <alignment horizontal="right" vertical="center"/>
    </xf>
    <xf numFmtId="38" fontId="21" fillId="0" borderId="34" xfId="0" applyNumberFormat="1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0" fontId="21" fillId="0" borderId="33" xfId="0" applyFont="1" applyBorder="1" applyAlignment="1">
      <alignment horizontal="right" vertical="center"/>
    </xf>
    <xf numFmtId="38" fontId="21" fillId="0" borderId="34" xfId="0" applyNumberFormat="1" applyFont="1" applyFill="1" applyBorder="1" applyAlignment="1">
      <alignment horizontal="right" vertical="center"/>
    </xf>
    <xf numFmtId="38" fontId="21" fillId="17" borderId="31" xfId="0" applyNumberFormat="1" applyFont="1" applyFill="1" applyBorder="1" applyAlignment="1">
      <alignment horizontal="right" vertical="center"/>
    </xf>
    <xf numFmtId="38" fontId="21" fillId="0" borderId="35" xfId="0" applyNumberFormat="1" applyFont="1" applyFill="1" applyBorder="1" applyAlignment="1">
      <alignment vertical="center"/>
    </xf>
    <xf numFmtId="0" fontId="21" fillId="15" borderId="33" xfId="0" applyFont="1" applyFill="1" applyBorder="1" applyAlignment="1">
      <alignment horizontal="right" vertical="center"/>
    </xf>
    <xf numFmtId="38" fontId="21" fillId="17" borderId="31" xfId="0" applyNumberFormat="1" applyFont="1" applyFill="1" applyBorder="1" applyAlignment="1">
      <alignment vertical="center"/>
    </xf>
    <xf numFmtId="38" fontId="21" fillId="0" borderId="36" xfId="0" applyNumberFormat="1" applyFont="1" applyBorder="1" applyAlignment="1">
      <alignment vertical="center"/>
    </xf>
    <xf numFmtId="0" fontId="21" fillId="17" borderId="31" xfId="4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0" fontId="21" fillId="17" borderId="37" xfId="43" applyFont="1" applyFill="1" applyBorder="1" applyAlignment="1">
      <alignment horizontal="center" vertical="center" wrapText="1"/>
    </xf>
    <xf numFmtId="38" fontId="21" fillId="0" borderId="37" xfId="0" applyNumberFormat="1" applyFont="1" applyFill="1" applyBorder="1" applyAlignment="1">
      <alignment vertical="center"/>
    </xf>
    <xf numFmtId="38" fontId="21" fillId="0" borderId="38" xfId="0" applyNumberFormat="1" applyFont="1" applyFill="1" applyBorder="1" applyAlignment="1">
      <alignment vertical="center"/>
    </xf>
    <xf numFmtId="38" fontId="21" fillId="0" borderId="39" xfId="0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38" fontId="21" fillId="5" borderId="39" xfId="0" applyNumberFormat="1" applyFont="1" applyFill="1" applyBorder="1" applyAlignment="1">
      <alignment horizontal="right" vertical="center"/>
    </xf>
    <xf numFmtId="0" fontId="21" fillId="5" borderId="39" xfId="0" applyFont="1" applyFill="1" applyBorder="1" applyAlignment="1">
      <alignment horizontal="right" vertical="center"/>
    </xf>
    <xf numFmtId="38" fontId="21" fillId="0" borderId="39" xfId="0" applyNumberFormat="1" applyFont="1" applyFill="1" applyBorder="1" applyAlignment="1">
      <alignment horizontal="right" vertical="center"/>
    </xf>
    <xf numFmtId="38" fontId="21" fillId="0" borderId="40" xfId="0" applyNumberFormat="1" applyFont="1" applyBorder="1" applyAlignment="1">
      <alignment vertical="center"/>
    </xf>
    <xf numFmtId="0" fontId="21" fillId="0" borderId="41" xfId="0" applyFont="1" applyBorder="1" applyAlignment="1">
      <alignment horizontal="center" vertical="center"/>
    </xf>
    <xf numFmtId="38" fontId="21" fillId="0" borderId="40" xfId="0" applyNumberFormat="1" applyFont="1" applyFill="1" applyBorder="1" applyAlignment="1">
      <alignment horizontal="right" vertical="center"/>
    </xf>
    <xf numFmtId="38" fontId="21" fillId="17" borderId="42" xfId="0" applyNumberFormat="1" applyFont="1" applyFill="1" applyBorder="1" applyAlignment="1">
      <alignment vertical="center"/>
    </xf>
    <xf numFmtId="38" fontId="21" fillId="0" borderId="43" xfId="0" applyNumberFormat="1" applyFont="1" applyFill="1" applyBorder="1" applyAlignment="1">
      <alignment vertical="center"/>
    </xf>
    <xf numFmtId="0" fontId="21" fillId="15" borderId="0" xfId="0" applyFont="1" applyFill="1" applyBorder="1" applyAlignment="1">
      <alignment horizontal="right" vertical="center"/>
    </xf>
    <xf numFmtId="38" fontId="21" fillId="17" borderId="37" xfId="0" applyNumberFormat="1" applyFont="1" applyFill="1" applyBorder="1" applyAlignment="1">
      <alignment vertical="center"/>
    </xf>
    <xf numFmtId="0" fontId="21" fillId="0" borderId="43" xfId="0" applyFont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0" fontId="21" fillId="0" borderId="39" xfId="0" applyFont="1" applyBorder="1" applyAlignment="1">
      <alignment vertical="center"/>
    </xf>
    <xf numFmtId="0" fontId="21" fillId="0" borderId="44" xfId="0" applyFont="1" applyBorder="1" applyAlignment="1">
      <alignment horizontal="right" vertical="center"/>
    </xf>
    <xf numFmtId="0" fontId="21" fillId="17" borderId="30" xfId="0" applyFont="1" applyFill="1" applyBorder="1" applyAlignment="1">
      <alignment horizontal="center" vertical="center"/>
    </xf>
    <xf numFmtId="0" fontId="21" fillId="17" borderId="45" xfId="0" applyFont="1" applyFill="1" applyBorder="1" applyAlignment="1">
      <alignment vertical="center"/>
    </xf>
    <xf numFmtId="0" fontId="22" fillId="0" borderId="42" xfId="0" applyFont="1" applyFill="1" applyBorder="1" applyAlignment="1">
      <alignment horizontal="center" vertical="center"/>
    </xf>
    <xf numFmtId="0" fontId="23" fillId="17" borderId="14" xfId="0" applyFont="1" applyFill="1" applyBorder="1" applyAlignment="1">
      <alignment vertical="center"/>
    </xf>
    <xf numFmtId="0" fontId="23" fillId="5" borderId="14" xfId="0" applyFont="1" applyFill="1" applyBorder="1" applyAlignment="1">
      <alignment vertical="center"/>
    </xf>
    <xf numFmtId="0" fontId="23" fillId="5" borderId="15" xfId="0" applyFont="1" applyFill="1" applyBorder="1" applyAlignment="1">
      <alignment vertical="center"/>
    </xf>
    <xf numFmtId="0" fontId="21" fillId="17" borderId="15" xfId="0" applyFont="1" applyFill="1" applyBorder="1" applyAlignment="1">
      <alignment vertical="center"/>
    </xf>
    <xf numFmtId="38" fontId="21" fillId="0" borderId="0" xfId="0" applyNumberFormat="1" applyFont="1" applyBorder="1" applyAlignment="1">
      <alignment vertical="center"/>
    </xf>
    <xf numFmtId="0" fontId="21" fillId="15" borderId="21" xfId="0" applyFont="1" applyFill="1" applyBorder="1" applyAlignment="1">
      <alignment vertical="center"/>
    </xf>
    <xf numFmtId="0" fontId="21" fillId="15" borderId="0" xfId="0" applyFont="1" applyFill="1" applyAlignment="1">
      <alignment horizontal="right" vertical="center"/>
    </xf>
    <xf numFmtId="38" fontId="21" fillId="15" borderId="20" xfId="0" applyNumberFormat="1" applyFont="1" applyFill="1" applyBorder="1" applyAlignment="1">
      <alignment vertical="center"/>
    </xf>
    <xf numFmtId="38" fontId="21" fillId="15" borderId="20" xfId="0" applyNumberFormat="1" applyFont="1" applyFill="1" applyBorder="1" applyAlignment="1">
      <alignment horizontal="right" vertical="center"/>
    </xf>
    <xf numFmtId="0" fontId="21" fillId="5" borderId="46" xfId="0" applyFont="1" applyFill="1" applyBorder="1" applyAlignment="1">
      <alignment horizontal="right" vertical="center"/>
    </xf>
    <xf numFmtId="38" fontId="21" fillId="17" borderId="30" xfId="0" applyNumberFormat="1" applyFont="1" applyFill="1" applyBorder="1" applyAlignment="1">
      <alignment vertical="center"/>
    </xf>
    <xf numFmtId="38" fontId="21" fillId="17" borderId="0" xfId="0" applyNumberFormat="1" applyFont="1" applyFill="1" applyBorder="1" applyAlignment="1">
      <alignment vertical="center"/>
    </xf>
    <xf numFmtId="38" fontId="21" fillId="0" borderId="47" xfId="0" applyNumberFormat="1" applyFont="1" applyBorder="1" applyAlignment="1">
      <alignment vertical="center"/>
    </xf>
    <xf numFmtId="0" fontId="21" fillId="15" borderId="33" xfId="0" applyFont="1" applyFill="1" applyBorder="1" applyAlignment="1">
      <alignment vertical="center"/>
    </xf>
    <xf numFmtId="38" fontId="21" fillId="0" borderId="48" xfId="0" applyNumberFormat="1" applyFont="1" applyBorder="1" applyAlignment="1">
      <alignment vertical="center"/>
    </xf>
    <xf numFmtId="38" fontId="21" fillId="15" borderId="33" xfId="0" applyNumberFormat="1" applyFont="1" applyFill="1" applyBorder="1" applyAlignment="1">
      <alignment horizontal="right" vertical="center"/>
    </xf>
    <xf numFmtId="38" fontId="21" fillId="15" borderId="33" xfId="0" applyNumberFormat="1" applyFont="1" applyFill="1" applyBorder="1" applyAlignment="1">
      <alignment vertical="center"/>
    </xf>
    <xf numFmtId="0" fontId="21" fillId="5" borderId="36" xfId="0" applyFont="1" applyFill="1" applyBorder="1" applyAlignment="1">
      <alignment horizontal="right" vertical="center"/>
    </xf>
    <xf numFmtId="0" fontId="21" fillId="0" borderId="49" xfId="0" applyFont="1" applyBorder="1" applyAlignment="1">
      <alignment vertical="center"/>
    </xf>
    <xf numFmtId="38" fontId="21" fillId="0" borderId="1" xfId="0" applyNumberFormat="1" applyFont="1" applyBorder="1" applyAlignment="1">
      <alignment vertical="center"/>
    </xf>
    <xf numFmtId="38" fontId="21" fillId="15" borderId="39" xfId="0" applyNumberFormat="1" applyFont="1" applyFill="1" applyBorder="1" applyAlignment="1">
      <alignment horizontal="right" vertical="center"/>
    </xf>
    <xf numFmtId="0" fontId="21" fillId="5" borderId="44" xfId="0" applyFont="1" applyFill="1" applyBorder="1" applyAlignment="1">
      <alignment horizontal="right" vertical="center"/>
    </xf>
    <xf numFmtId="38" fontId="21" fillId="0" borderId="38" xfId="0" applyNumberFormat="1" applyFont="1" applyBorder="1" applyAlignment="1">
      <alignment horizontal="right" vertical="center"/>
    </xf>
    <xf numFmtId="0" fontId="21" fillId="17" borderId="0" xfId="0" applyFont="1" applyFill="1" applyBorder="1" applyAlignment="1">
      <alignment horizontal="right" vertical="center"/>
    </xf>
    <xf numFmtId="0" fontId="21" fillId="0" borderId="50" xfId="0" applyFont="1" applyBorder="1" applyAlignment="1">
      <alignment vertical="center"/>
    </xf>
    <xf numFmtId="0" fontId="21" fillId="5" borderId="17" xfId="0" applyFont="1" applyFill="1" applyBorder="1" applyAlignment="1">
      <alignment vertical="center"/>
    </xf>
    <xf numFmtId="0" fontId="21" fillId="17" borderId="13" xfId="0" applyFont="1" applyFill="1" applyBorder="1" applyAlignment="1">
      <alignment vertical="center"/>
    </xf>
    <xf numFmtId="0" fontId="21" fillId="17" borderId="51" xfId="0" applyFont="1" applyFill="1" applyBorder="1" applyAlignment="1">
      <alignment horizontal="left" vertical="center"/>
    </xf>
    <xf numFmtId="0" fontId="21" fillId="17" borderId="52" xfId="0" applyFont="1" applyFill="1" applyBorder="1" applyAlignment="1">
      <alignment horizontal="left" vertical="center"/>
    </xf>
    <xf numFmtId="0" fontId="21" fillId="17" borderId="53" xfId="0" applyFont="1" applyFill="1" applyBorder="1" applyAlignment="1">
      <alignment horizontal="left" vertical="center"/>
    </xf>
    <xf numFmtId="0" fontId="21" fillId="17" borderId="54" xfId="43" applyFont="1" applyFill="1" applyBorder="1" applyAlignment="1">
      <alignment horizontal="left" vertical="center" shrinkToFit="1"/>
    </xf>
    <xf numFmtId="0" fontId="21" fillId="5" borderId="0" xfId="43" applyFont="1" applyFill="1" applyBorder="1" applyAlignment="1">
      <alignment vertical="center"/>
    </xf>
    <xf numFmtId="57" fontId="0" fillId="17" borderId="55" xfId="0" applyNumberFormat="1" applyFill="1" applyBorder="1" applyAlignment="1">
      <alignment horizontal="right" vertical="center"/>
    </xf>
    <xf numFmtId="38" fontId="23" fillId="17" borderId="1" xfId="43" applyNumberFormat="1" applyFont="1" applyFill="1" applyBorder="1" applyAlignment="1">
      <alignment horizontal="right" vertical="center"/>
    </xf>
    <xf numFmtId="177" fontId="21" fillId="17" borderId="56" xfId="53" applyNumberFormat="1" applyFont="1" applyFill="1" applyBorder="1" applyAlignment="1">
      <alignment vertical="center"/>
    </xf>
    <xf numFmtId="177" fontId="21" fillId="17" borderId="57" xfId="53" applyNumberFormat="1" applyFont="1" applyFill="1" applyBorder="1" applyAlignment="1">
      <alignment vertical="center"/>
    </xf>
    <xf numFmtId="177" fontId="21" fillId="17" borderId="58" xfId="53" applyNumberFormat="1" applyFont="1" applyFill="1" applyBorder="1" applyAlignment="1">
      <alignment vertical="center"/>
    </xf>
    <xf numFmtId="177" fontId="21" fillId="17" borderId="59" xfId="53" applyNumberFormat="1" applyFont="1" applyFill="1" applyBorder="1" applyAlignment="1">
      <alignment horizontal="right" vertical="center"/>
    </xf>
    <xf numFmtId="38" fontId="23" fillId="17" borderId="31" xfId="43" applyNumberFormat="1" applyFont="1" applyFill="1" applyBorder="1" applyAlignment="1">
      <alignment horizontal="right" vertical="center"/>
    </xf>
    <xf numFmtId="177" fontId="21" fillId="17" borderId="60" xfId="53" applyNumberFormat="1" applyFont="1" applyFill="1" applyBorder="1" applyAlignment="1">
      <alignment vertical="center"/>
    </xf>
    <xf numFmtId="177" fontId="21" fillId="17" borderId="61" xfId="53" applyNumberFormat="1" applyFont="1" applyFill="1" applyBorder="1" applyAlignment="1">
      <alignment vertical="center"/>
    </xf>
    <xf numFmtId="177" fontId="21" fillId="17" borderId="62" xfId="53" applyNumberFormat="1" applyFont="1" applyFill="1" applyBorder="1" applyAlignment="1">
      <alignment vertical="center"/>
    </xf>
    <xf numFmtId="177" fontId="21" fillId="17" borderId="63" xfId="53" applyNumberFormat="1" applyFont="1" applyFill="1" applyBorder="1" applyAlignment="1">
      <alignment horizontal="right" vertical="center" shrinkToFit="1"/>
    </xf>
    <xf numFmtId="177" fontId="21" fillId="17" borderId="63" xfId="53" applyNumberFormat="1" applyFont="1" applyFill="1" applyBorder="1" applyAlignment="1">
      <alignment horizontal="right" vertical="center"/>
    </xf>
    <xf numFmtId="0" fontId="21" fillId="0" borderId="43" xfId="0" applyFont="1" applyBorder="1" applyAlignment="1">
      <alignment horizontal="right" vertical="center"/>
    </xf>
    <xf numFmtId="0" fontId="21" fillId="0" borderId="39" xfId="0" applyFont="1" applyBorder="1" applyAlignment="1">
      <alignment horizontal="right" vertical="center"/>
    </xf>
    <xf numFmtId="0" fontId="21" fillId="0" borderId="40" xfId="0" applyFont="1" applyBorder="1" applyAlignment="1">
      <alignment vertical="center"/>
    </xf>
    <xf numFmtId="0" fontId="21" fillId="0" borderId="37" xfId="0" applyFont="1" applyFill="1" applyBorder="1" applyAlignment="1">
      <alignment vertical="center"/>
    </xf>
    <xf numFmtId="0" fontId="23" fillId="17" borderId="37" xfId="43" applyFont="1" applyFill="1" applyBorder="1" applyAlignment="1">
      <alignment horizontal="right" vertical="center"/>
    </xf>
    <xf numFmtId="177" fontId="21" fillId="17" borderId="64" xfId="53" applyNumberFormat="1" applyFont="1" applyFill="1" applyBorder="1" applyAlignment="1">
      <alignment vertical="center"/>
    </xf>
    <xf numFmtId="177" fontId="21" fillId="17" borderId="65" xfId="53" applyNumberFormat="1" applyFont="1" applyFill="1" applyBorder="1" applyAlignment="1">
      <alignment vertical="center"/>
    </xf>
    <xf numFmtId="177" fontId="21" fillId="17" borderId="66" xfId="53" applyNumberFormat="1" applyFont="1" applyFill="1" applyBorder="1" applyAlignment="1">
      <alignment vertical="center"/>
    </xf>
    <xf numFmtId="177" fontId="21" fillId="17" borderId="67" xfId="53" applyNumberFormat="1" applyFont="1" applyFill="1" applyBorder="1" applyAlignment="1">
      <alignment horizontal="right" vertical="center"/>
    </xf>
  </cellXfs>
  <cellStyles count="5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Calc Currency (0)" xfId="19"/>
    <cellStyle name="entry" xfId="20"/>
    <cellStyle name="Header1" xfId="21"/>
    <cellStyle name="Header2" xfId="22"/>
    <cellStyle name="Normal_#18-Internet" xfId="23"/>
    <cellStyle name="price" xfId="24"/>
    <cellStyle name="revised" xfId="25"/>
    <cellStyle name="section" xfId="26"/>
    <cellStyle name="title" xfId="27"/>
    <cellStyle name="どちらでもない" xfId="28"/>
    <cellStyle name="アクセント 1" xfId="29"/>
    <cellStyle name="アクセント 2" xfId="30"/>
    <cellStyle name="アクセント 3" xfId="31"/>
    <cellStyle name="アクセント 4" xfId="32"/>
    <cellStyle name="アクセント 5" xfId="33"/>
    <cellStyle name="アクセント 6" xfId="34"/>
    <cellStyle name="タイトル" xfId="35"/>
    <cellStyle name="チェック セル" xfId="36"/>
    <cellStyle name="メモ" xfId="37"/>
    <cellStyle name="リンク セル" xfId="38"/>
    <cellStyle name="入力" xfId="39"/>
    <cellStyle name="出力" xfId="40"/>
    <cellStyle name="悪い" xfId="41"/>
    <cellStyle name="桁区切り 2" xfId="42"/>
    <cellStyle name="標準" xfId="0" builtinId="0"/>
    <cellStyle name="標準_Sheet1" xfId="43"/>
    <cellStyle name="良い" xfId="44"/>
    <cellStyle name="見出し 1" xfId="45"/>
    <cellStyle name="見出し 2" xfId="46"/>
    <cellStyle name="見出し 3" xfId="47"/>
    <cellStyle name="見出し 4" xfId="48"/>
    <cellStyle name="計算" xfId="49"/>
    <cellStyle name="説明文" xfId="50"/>
    <cellStyle name="警告文" xfId="51"/>
    <cellStyle name="集計" xfId="52"/>
    <cellStyle name="桁区切り" xfId="53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externalLink" Target="externalLinks/externalLink1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externalLinks/_rels/externalLink1.xml.rels>&#65279;<?xml version="1.0" encoding="utf-8"?><Relationships xmlns="http://schemas.openxmlformats.org/package/2006/relationships"><Relationship Type="http://schemas.openxmlformats.org/officeDocument/2006/relationships/externalLinkPath" Target="\Documents%20and%20Settings\i\&#12487;&#12473;&#12463;&#12488;&#12483;&#12503;\H22&#30331;&#37682;&#38598;&#35336;&#36039;&#26009;\H22&#30331;&#37682;&#21463;&#20184;&#12481;&#12455;&#12483;&#12463;&#34920;.xls" TargetMode="External" Id="rId1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000001"/>
      <sheetName val="登録市町村表（提出用・原紙） "/>
      <sheetName val="登録市町村表 (作業用・原紙)"/>
      <sheetName val="H22登録市町村表（提出用）"/>
      <sheetName val="H22登録市町村表 (作業用）)"/>
      <sheetName val="H22登録市町村一覧（ファイル用）"/>
      <sheetName val="登録用紙到着確認表"/>
      <sheetName val="登録用紙到着確認表 (追加)"/>
      <sheetName val="登録料入金一覧"/>
      <sheetName val="入金確認"/>
      <sheetName val="入金確認 (2)"/>
      <sheetName val="H21登録状況"/>
      <sheetName val="H20登録状況 "/>
      <sheetName val="H19登録状況"/>
      <sheetName val="ｺｰﾄﾞ表"/>
      <sheetName val="ｺｰﾄﾞ表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E3">
            <v>101</v>
          </cell>
          <cell r="F3" t="str">
            <v>札幌市</v>
          </cell>
        </row>
        <row r="4">
          <cell r="E4">
            <v>102</v>
          </cell>
          <cell r="F4" t="str">
            <v>江別市</v>
          </cell>
        </row>
        <row r="5">
          <cell r="E5">
            <v>103</v>
          </cell>
          <cell r="F5" t="str">
            <v>千歳市</v>
          </cell>
        </row>
        <row r="6">
          <cell r="E6">
            <v>104</v>
          </cell>
          <cell r="F6" t="str">
            <v>恵庭市</v>
          </cell>
        </row>
        <row r="7">
          <cell r="E7">
            <v>105</v>
          </cell>
          <cell r="F7" t="str">
            <v>北広島市</v>
          </cell>
        </row>
        <row r="8">
          <cell r="E8">
            <v>106</v>
          </cell>
          <cell r="F8" t="str">
            <v>石狩市</v>
          </cell>
        </row>
        <row r="9">
          <cell r="E9">
            <v>107</v>
          </cell>
          <cell r="F9" t="str">
            <v>函館市</v>
          </cell>
        </row>
        <row r="10">
          <cell r="E10">
            <v>135</v>
          </cell>
          <cell r="F10" t="str">
            <v>北斗市</v>
          </cell>
        </row>
        <row r="11">
          <cell r="E11">
            <v>108</v>
          </cell>
          <cell r="F11" t="str">
            <v>小樽市</v>
          </cell>
        </row>
        <row r="12">
          <cell r="E12">
            <v>109</v>
          </cell>
          <cell r="F12" t="str">
            <v>岩見沢市</v>
          </cell>
        </row>
        <row r="13">
          <cell r="E13">
            <v>110</v>
          </cell>
          <cell r="F13" t="str">
            <v>夕張市</v>
          </cell>
        </row>
        <row r="14">
          <cell r="E14">
            <v>111</v>
          </cell>
          <cell r="F14" t="str">
            <v>美唄市</v>
          </cell>
        </row>
        <row r="15">
          <cell r="E15">
            <v>112</v>
          </cell>
          <cell r="F15" t="str">
            <v>芦別市</v>
          </cell>
        </row>
        <row r="16">
          <cell r="E16">
            <v>113</v>
          </cell>
          <cell r="F16" t="str">
            <v>赤平市</v>
          </cell>
        </row>
        <row r="17">
          <cell r="E17">
            <v>114</v>
          </cell>
          <cell r="F17" t="str">
            <v>三笠市</v>
          </cell>
        </row>
        <row r="18">
          <cell r="E18">
            <v>115</v>
          </cell>
          <cell r="F18" t="str">
            <v>滝川市</v>
          </cell>
        </row>
        <row r="19">
          <cell r="E19">
            <v>116</v>
          </cell>
          <cell r="F19" t="str">
            <v>砂川市</v>
          </cell>
        </row>
        <row r="20">
          <cell r="E20">
            <v>117</v>
          </cell>
          <cell r="F20" t="str">
            <v>歌志内市</v>
          </cell>
        </row>
        <row r="21">
          <cell r="E21">
            <v>118</v>
          </cell>
          <cell r="F21" t="str">
            <v>深川市</v>
          </cell>
        </row>
        <row r="22">
          <cell r="E22">
            <v>119</v>
          </cell>
          <cell r="F22" t="str">
            <v>旭川市</v>
          </cell>
        </row>
        <row r="23">
          <cell r="E23">
            <v>120</v>
          </cell>
          <cell r="F23" t="str">
            <v>士別市</v>
          </cell>
        </row>
        <row r="24">
          <cell r="E24">
            <v>121</v>
          </cell>
          <cell r="F24" t="str">
            <v>名寄市</v>
          </cell>
        </row>
        <row r="25">
          <cell r="E25">
            <v>122</v>
          </cell>
          <cell r="F25" t="str">
            <v>富良野市</v>
          </cell>
        </row>
        <row r="26">
          <cell r="E26">
            <v>123</v>
          </cell>
          <cell r="F26" t="str">
            <v>留萌市</v>
          </cell>
        </row>
        <row r="27">
          <cell r="E27">
            <v>124</v>
          </cell>
          <cell r="F27" t="str">
            <v>稚内市</v>
          </cell>
        </row>
        <row r="28">
          <cell r="E28">
            <v>125</v>
          </cell>
          <cell r="F28" t="str">
            <v>網走市</v>
          </cell>
        </row>
        <row r="29">
          <cell r="E29">
            <v>126</v>
          </cell>
          <cell r="F29" t="str">
            <v>北見市</v>
          </cell>
        </row>
        <row r="30">
          <cell r="E30">
            <v>127</v>
          </cell>
          <cell r="F30" t="str">
            <v>紋別市</v>
          </cell>
        </row>
        <row r="31">
          <cell r="E31">
            <v>128</v>
          </cell>
          <cell r="F31" t="str">
            <v>室蘭市</v>
          </cell>
        </row>
        <row r="32">
          <cell r="E32">
            <v>129</v>
          </cell>
          <cell r="F32" t="str">
            <v>苫小牧市</v>
          </cell>
        </row>
        <row r="33">
          <cell r="E33">
            <v>130</v>
          </cell>
          <cell r="F33" t="str">
            <v>登別市</v>
          </cell>
        </row>
        <row r="34">
          <cell r="E34">
            <v>131</v>
          </cell>
          <cell r="F34" t="str">
            <v>伊達市</v>
          </cell>
        </row>
        <row r="35">
          <cell r="E35">
            <v>132</v>
          </cell>
          <cell r="F35" t="str">
            <v>帯広市</v>
          </cell>
        </row>
        <row r="36">
          <cell r="E36">
            <v>133</v>
          </cell>
          <cell r="F36" t="str">
            <v>釧路市</v>
          </cell>
        </row>
        <row r="37">
          <cell r="E37">
            <v>134</v>
          </cell>
          <cell r="F37" t="str">
            <v>根室市</v>
          </cell>
        </row>
        <row r="38">
          <cell r="E38">
            <v>201</v>
          </cell>
          <cell r="F38" t="str">
            <v>当別町</v>
          </cell>
        </row>
        <row r="39">
          <cell r="E39">
            <v>202</v>
          </cell>
          <cell r="F39" t="str">
            <v>松前町</v>
          </cell>
        </row>
        <row r="40">
          <cell r="E40">
            <v>203</v>
          </cell>
          <cell r="F40" t="str">
            <v>福島町</v>
          </cell>
        </row>
        <row r="41">
          <cell r="E41">
            <v>204</v>
          </cell>
          <cell r="F41" t="str">
            <v>知内町</v>
          </cell>
        </row>
        <row r="42">
          <cell r="E42">
            <v>205</v>
          </cell>
          <cell r="F42" t="str">
            <v>木古内町</v>
          </cell>
        </row>
        <row r="43">
          <cell r="E43">
            <v>208</v>
          </cell>
          <cell r="F43" t="str">
            <v>七飯町</v>
          </cell>
        </row>
        <row r="44">
          <cell r="E44">
            <v>210</v>
          </cell>
          <cell r="F44" t="str">
            <v>恵山町</v>
          </cell>
        </row>
        <row r="45">
          <cell r="E45">
            <v>355</v>
          </cell>
          <cell r="F45" t="str">
            <v>森町</v>
          </cell>
        </row>
        <row r="46">
          <cell r="E46">
            <v>356</v>
          </cell>
          <cell r="F46" t="str">
            <v>八雲町</v>
          </cell>
        </row>
        <row r="47">
          <cell r="E47">
            <v>215</v>
          </cell>
          <cell r="F47" t="str">
            <v>長万部町</v>
          </cell>
        </row>
        <row r="48">
          <cell r="E48">
            <v>216</v>
          </cell>
          <cell r="F48" t="str">
            <v>鹿部町</v>
          </cell>
        </row>
        <row r="49">
          <cell r="E49">
            <v>217</v>
          </cell>
          <cell r="F49" t="str">
            <v>江差町</v>
          </cell>
        </row>
        <row r="50">
          <cell r="E50">
            <v>218</v>
          </cell>
          <cell r="F50" t="str">
            <v>上ノ国町</v>
          </cell>
        </row>
        <row r="51">
          <cell r="E51">
            <v>219</v>
          </cell>
          <cell r="F51" t="str">
            <v>厚沢部町</v>
          </cell>
        </row>
        <row r="52">
          <cell r="E52">
            <v>220</v>
          </cell>
          <cell r="F52" t="str">
            <v>乙部町</v>
          </cell>
        </row>
        <row r="53">
          <cell r="E53">
            <v>357</v>
          </cell>
          <cell r="F53" t="str">
            <v>せたな町</v>
          </cell>
        </row>
        <row r="54">
          <cell r="E54">
            <v>226</v>
          </cell>
          <cell r="F54" t="str">
            <v>今金町</v>
          </cell>
        </row>
        <row r="55">
          <cell r="E55">
            <v>227</v>
          </cell>
          <cell r="F55" t="str">
            <v>寿都町</v>
          </cell>
        </row>
        <row r="56">
          <cell r="E56">
            <v>228</v>
          </cell>
          <cell r="F56" t="str">
            <v>黒松内町</v>
          </cell>
        </row>
        <row r="57">
          <cell r="E57">
            <v>229</v>
          </cell>
          <cell r="F57" t="str">
            <v>蘭越町</v>
          </cell>
        </row>
        <row r="58">
          <cell r="E58">
            <v>230</v>
          </cell>
          <cell r="F58" t="str">
            <v>ニセコ町</v>
          </cell>
        </row>
        <row r="59">
          <cell r="E59">
            <v>231</v>
          </cell>
          <cell r="F59" t="str">
            <v>喜茂別町</v>
          </cell>
        </row>
        <row r="60">
          <cell r="E60">
            <v>232</v>
          </cell>
          <cell r="F60" t="str">
            <v>京極町</v>
          </cell>
        </row>
        <row r="61">
          <cell r="E61">
            <v>233</v>
          </cell>
          <cell r="F61" t="str">
            <v>倶知安町</v>
          </cell>
        </row>
        <row r="62">
          <cell r="E62">
            <v>234</v>
          </cell>
          <cell r="F62" t="str">
            <v>共和町</v>
          </cell>
        </row>
        <row r="63">
          <cell r="E63">
            <v>235</v>
          </cell>
          <cell r="F63" t="str">
            <v>岩内町</v>
          </cell>
        </row>
        <row r="64">
          <cell r="E64">
            <v>236</v>
          </cell>
          <cell r="F64" t="str">
            <v>積丹町</v>
          </cell>
        </row>
        <row r="65">
          <cell r="E65">
            <v>237</v>
          </cell>
          <cell r="F65" t="str">
            <v>古平町</v>
          </cell>
        </row>
        <row r="66">
          <cell r="E66">
            <v>238</v>
          </cell>
          <cell r="F66" t="str">
            <v>仁木町</v>
          </cell>
        </row>
        <row r="67">
          <cell r="E67">
            <v>239</v>
          </cell>
          <cell r="F67" t="str">
            <v>余市町</v>
          </cell>
        </row>
        <row r="68">
          <cell r="E68">
            <v>241</v>
          </cell>
          <cell r="F68" t="str">
            <v>南幌町</v>
          </cell>
        </row>
        <row r="69">
          <cell r="E69">
            <v>242</v>
          </cell>
          <cell r="F69" t="str">
            <v>奈井江町</v>
          </cell>
        </row>
        <row r="70">
          <cell r="E70">
            <v>244</v>
          </cell>
          <cell r="F70" t="str">
            <v>由仁町</v>
          </cell>
        </row>
        <row r="71">
          <cell r="E71">
            <v>245</v>
          </cell>
          <cell r="F71" t="str">
            <v>長沼町</v>
          </cell>
        </row>
        <row r="72">
          <cell r="E72">
            <v>246</v>
          </cell>
          <cell r="F72" t="str">
            <v>栗山町</v>
          </cell>
        </row>
        <row r="73">
          <cell r="E73">
            <v>247</v>
          </cell>
          <cell r="F73" t="str">
            <v>月形町</v>
          </cell>
        </row>
        <row r="74">
          <cell r="E74">
            <v>249</v>
          </cell>
          <cell r="F74" t="str">
            <v>新十津川町</v>
          </cell>
        </row>
        <row r="75">
          <cell r="E75">
            <v>250</v>
          </cell>
          <cell r="F75" t="str">
            <v>妹背牛町</v>
          </cell>
        </row>
        <row r="76">
          <cell r="E76">
            <v>251</v>
          </cell>
          <cell r="F76" t="str">
            <v>秩父別町</v>
          </cell>
        </row>
        <row r="77">
          <cell r="E77">
            <v>252</v>
          </cell>
          <cell r="F77" t="str">
            <v>雨竜町</v>
          </cell>
        </row>
        <row r="78">
          <cell r="E78">
            <v>253</v>
          </cell>
          <cell r="F78" t="str">
            <v>北竜町</v>
          </cell>
        </row>
        <row r="79">
          <cell r="E79">
            <v>254</v>
          </cell>
          <cell r="F79" t="str">
            <v>沼田町</v>
          </cell>
        </row>
        <row r="80">
          <cell r="E80">
            <v>255</v>
          </cell>
          <cell r="F80" t="str">
            <v>幌加内町</v>
          </cell>
        </row>
        <row r="81">
          <cell r="E81">
            <v>257</v>
          </cell>
          <cell r="F81" t="str">
            <v>東神楽町</v>
          </cell>
        </row>
        <row r="82">
          <cell r="E82">
            <v>258</v>
          </cell>
          <cell r="F82" t="str">
            <v>当麻町</v>
          </cell>
        </row>
        <row r="83">
          <cell r="E83">
            <v>259</v>
          </cell>
          <cell r="F83" t="str">
            <v>比布町</v>
          </cell>
        </row>
        <row r="84">
          <cell r="E84">
            <v>260</v>
          </cell>
          <cell r="F84" t="str">
            <v>愛別町</v>
          </cell>
        </row>
        <row r="85">
          <cell r="E85">
            <v>261</v>
          </cell>
          <cell r="F85" t="str">
            <v>上川町</v>
          </cell>
        </row>
        <row r="86">
          <cell r="E86">
            <v>262</v>
          </cell>
          <cell r="F86" t="str">
            <v>東川町</v>
          </cell>
        </row>
        <row r="87">
          <cell r="E87">
            <v>263</v>
          </cell>
          <cell r="F87" t="str">
            <v>美瑛町</v>
          </cell>
        </row>
        <row r="88">
          <cell r="E88">
            <v>264</v>
          </cell>
          <cell r="F88" t="str">
            <v>上富良野町</v>
          </cell>
        </row>
        <row r="89">
          <cell r="E89">
            <v>265</v>
          </cell>
          <cell r="F89" t="str">
            <v>中富良野町</v>
          </cell>
        </row>
        <row r="90">
          <cell r="E90">
            <v>266</v>
          </cell>
          <cell r="F90" t="str">
            <v>南富良野町</v>
          </cell>
        </row>
        <row r="91">
          <cell r="E91">
            <v>267</v>
          </cell>
          <cell r="F91" t="str">
            <v>和寒町</v>
          </cell>
        </row>
        <row r="92">
          <cell r="E92">
            <v>268</v>
          </cell>
          <cell r="F92" t="str">
            <v>剣淵町</v>
          </cell>
        </row>
        <row r="93">
          <cell r="E93">
            <v>271</v>
          </cell>
          <cell r="F93" t="str">
            <v>下川町</v>
          </cell>
        </row>
        <row r="94">
          <cell r="E94">
            <v>272</v>
          </cell>
          <cell r="F94" t="str">
            <v>美深町</v>
          </cell>
        </row>
        <row r="95">
          <cell r="E95">
            <v>273</v>
          </cell>
          <cell r="F95" t="str">
            <v>中川町</v>
          </cell>
        </row>
        <row r="96">
          <cell r="E96">
            <v>274</v>
          </cell>
          <cell r="F96" t="str">
            <v>増毛町</v>
          </cell>
        </row>
        <row r="97">
          <cell r="E97">
            <v>275</v>
          </cell>
          <cell r="F97" t="str">
            <v>小平町</v>
          </cell>
        </row>
        <row r="98">
          <cell r="E98">
            <v>276</v>
          </cell>
          <cell r="F98" t="str">
            <v>苫前町</v>
          </cell>
        </row>
        <row r="99">
          <cell r="E99">
            <v>277</v>
          </cell>
          <cell r="F99" t="str">
            <v>羽幌町</v>
          </cell>
        </row>
        <row r="100">
          <cell r="E100">
            <v>278</v>
          </cell>
          <cell r="F100" t="str">
            <v>遠別町</v>
          </cell>
        </row>
        <row r="101">
          <cell r="E101">
            <v>279</v>
          </cell>
          <cell r="F101" t="str">
            <v>天塩町</v>
          </cell>
        </row>
        <row r="102">
          <cell r="E102">
            <v>280</v>
          </cell>
          <cell r="F102" t="str">
            <v>幌延町</v>
          </cell>
        </row>
        <row r="103">
          <cell r="E103">
            <v>281</v>
          </cell>
          <cell r="F103" t="str">
            <v>浜頓別町</v>
          </cell>
        </row>
        <row r="104">
          <cell r="E104">
            <v>282</v>
          </cell>
          <cell r="F104" t="str">
            <v>中頓別町</v>
          </cell>
        </row>
        <row r="105">
          <cell r="E105">
            <v>358</v>
          </cell>
          <cell r="F105" t="str">
            <v>枝幸町</v>
          </cell>
        </row>
        <row r="106">
          <cell r="E106">
            <v>285</v>
          </cell>
          <cell r="F106" t="str">
            <v>豊富町</v>
          </cell>
        </row>
        <row r="107">
          <cell r="E107">
            <v>286</v>
          </cell>
          <cell r="F107" t="str">
            <v>礼文町</v>
          </cell>
        </row>
        <row r="108">
          <cell r="E108">
            <v>287</v>
          </cell>
          <cell r="F108" t="str">
            <v>利尻町</v>
          </cell>
        </row>
        <row r="109">
          <cell r="E109">
            <v>288</v>
          </cell>
          <cell r="F109" t="str">
            <v>利尻富士町</v>
          </cell>
        </row>
        <row r="110">
          <cell r="E110">
            <v>289</v>
          </cell>
          <cell r="F110" t="str">
            <v>女満別町</v>
          </cell>
        </row>
        <row r="111">
          <cell r="E111">
            <v>290</v>
          </cell>
          <cell r="F111" t="str">
            <v>美幌町</v>
          </cell>
        </row>
        <row r="112">
          <cell r="E112">
            <v>291</v>
          </cell>
          <cell r="F112" t="str">
            <v>津別町</v>
          </cell>
        </row>
        <row r="113">
          <cell r="E113">
            <v>292</v>
          </cell>
          <cell r="F113" t="str">
            <v>斜里町</v>
          </cell>
        </row>
        <row r="114">
          <cell r="E114">
            <v>293</v>
          </cell>
          <cell r="F114" t="str">
            <v>清里町</v>
          </cell>
        </row>
        <row r="115">
          <cell r="E115">
            <v>294</v>
          </cell>
          <cell r="F115" t="str">
            <v>小清水町</v>
          </cell>
        </row>
        <row r="116">
          <cell r="E116">
            <v>296</v>
          </cell>
          <cell r="F116" t="str">
            <v>訓子府町</v>
          </cell>
        </row>
        <row r="117">
          <cell r="E117">
            <v>297</v>
          </cell>
          <cell r="F117" t="str">
            <v>置戸町</v>
          </cell>
        </row>
        <row r="118">
          <cell r="E118">
            <v>359</v>
          </cell>
          <cell r="F118" t="str">
            <v>大空町</v>
          </cell>
        </row>
        <row r="119">
          <cell r="E119">
            <v>360</v>
          </cell>
          <cell r="F119" t="str">
            <v>遠軽町</v>
          </cell>
        </row>
        <row r="120">
          <cell r="E120">
            <v>305</v>
          </cell>
          <cell r="F120" t="str">
            <v>湧別町</v>
          </cell>
        </row>
        <row r="121">
          <cell r="E121">
            <v>306</v>
          </cell>
          <cell r="F121" t="str">
            <v>滝上町</v>
          </cell>
        </row>
        <row r="122">
          <cell r="E122">
            <v>307</v>
          </cell>
          <cell r="F122" t="str">
            <v>興部町</v>
          </cell>
        </row>
        <row r="123">
          <cell r="E123">
            <v>308</v>
          </cell>
          <cell r="F123" t="str">
            <v>雄武町</v>
          </cell>
        </row>
        <row r="124">
          <cell r="E124">
            <v>309</v>
          </cell>
          <cell r="F124" t="str">
            <v>豊浦町</v>
          </cell>
        </row>
        <row r="125">
          <cell r="E125">
            <v>361</v>
          </cell>
          <cell r="F125" t="str">
            <v>洞爺湖町</v>
          </cell>
        </row>
        <row r="126">
          <cell r="E126">
            <v>311</v>
          </cell>
          <cell r="F126" t="str">
            <v>壮瞥町</v>
          </cell>
        </row>
        <row r="127">
          <cell r="E127">
            <v>312</v>
          </cell>
          <cell r="F127" t="str">
            <v>白老町</v>
          </cell>
        </row>
        <row r="128">
          <cell r="E128">
            <v>362</v>
          </cell>
          <cell r="F128" t="str">
            <v>安平町</v>
          </cell>
        </row>
        <row r="129">
          <cell r="E129">
            <v>315</v>
          </cell>
          <cell r="F129" t="str">
            <v>厚真町</v>
          </cell>
        </row>
        <row r="130">
          <cell r="E130">
            <v>363</v>
          </cell>
          <cell r="F130" t="str">
            <v>むかわ町</v>
          </cell>
        </row>
        <row r="131">
          <cell r="E131">
            <v>364</v>
          </cell>
          <cell r="F131" t="str">
            <v>日高町</v>
          </cell>
        </row>
        <row r="132">
          <cell r="E132">
            <v>319</v>
          </cell>
          <cell r="F132" t="str">
            <v>平取町</v>
          </cell>
        </row>
        <row r="133">
          <cell r="E133">
            <v>321</v>
          </cell>
          <cell r="F133" t="str">
            <v>新冠町</v>
          </cell>
        </row>
        <row r="134">
          <cell r="E134">
            <v>365</v>
          </cell>
          <cell r="F134" t="str">
            <v>新ひだか町</v>
          </cell>
        </row>
        <row r="135">
          <cell r="E135">
            <v>325</v>
          </cell>
          <cell r="F135" t="str">
            <v>様似町</v>
          </cell>
        </row>
        <row r="136">
          <cell r="E136">
            <v>326</v>
          </cell>
          <cell r="F136" t="str">
            <v>えりも町</v>
          </cell>
        </row>
        <row r="137">
          <cell r="E137">
            <v>327</v>
          </cell>
          <cell r="F137" t="str">
            <v>音更町</v>
          </cell>
        </row>
        <row r="138">
          <cell r="E138">
            <v>328</v>
          </cell>
          <cell r="F138" t="str">
            <v>士幌町</v>
          </cell>
        </row>
        <row r="139">
          <cell r="E139">
            <v>329</v>
          </cell>
          <cell r="F139" t="str">
            <v>上士幌町</v>
          </cell>
        </row>
        <row r="140">
          <cell r="E140">
            <v>330</v>
          </cell>
          <cell r="F140" t="str">
            <v>鹿追町</v>
          </cell>
        </row>
        <row r="141">
          <cell r="E141">
            <v>331</v>
          </cell>
          <cell r="F141" t="str">
            <v>新得町</v>
          </cell>
        </row>
        <row r="142">
          <cell r="E142">
            <v>332</v>
          </cell>
          <cell r="F142" t="str">
            <v>清水町</v>
          </cell>
        </row>
        <row r="143">
          <cell r="E143">
            <v>333</v>
          </cell>
          <cell r="F143" t="str">
            <v>芽室町</v>
          </cell>
        </row>
        <row r="144">
          <cell r="E144">
            <v>334</v>
          </cell>
          <cell r="F144" t="str">
            <v>大樹町</v>
          </cell>
        </row>
        <row r="145">
          <cell r="E145">
            <v>335</v>
          </cell>
          <cell r="F145" t="str">
            <v>広尾町</v>
          </cell>
        </row>
        <row r="146">
          <cell r="E146">
            <v>367</v>
          </cell>
          <cell r="F146" t="str">
            <v>幕別町</v>
          </cell>
        </row>
        <row r="147">
          <cell r="E147">
            <v>337</v>
          </cell>
          <cell r="F147" t="str">
            <v>池田町</v>
          </cell>
        </row>
        <row r="148">
          <cell r="E148">
            <v>338</v>
          </cell>
          <cell r="F148" t="str">
            <v>豊頃町</v>
          </cell>
        </row>
        <row r="149">
          <cell r="E149">
            <v>339</v>
          </cell>
          <cell r="F149" t="str">
            <v>本別町</v>
          </cell>
        </row>
        <row r="150">
          <cell r="E150">
            <v>340</v>
          </cell>
          <cell r="F150" t="str">
            <v>足寄町</v>
          </cell>
        </row>
        <row r="151">
          <cell r="E151">
            <v>341</v>
          </cell>
          <cell r="F151" t="str">
            <v>陸別町</v>
          </cell>
        </row>
        <row r="152">
          <cell r="E152">
            <v>342</v>
          </cell>
          <cell r="F152" t="str">
            <v>浦幌町</v>
          </cell>
        </row>
        <row r="153">
          <cell r="E153">
            <v>343</v>
          </cell>
          <cell r="F153" t="str">
            <v>厚岸町</v>
          </cell>
        </row>
        <row r="154">
          <cell r="E154">
            <v>344</v>
          </cell>
          <cell r="F154" t="str">
            <v>浜中町</v>
          </cell>
        </row>
        <row r="155">
          <cell r="E155">
            <v>345</v>
          </cell>
          <cell r="F155" t="str">
            <v>標茶町</v>
          </cell>
        </row>
        <row r="156">
          <cell r="E156">
            <v>346</v>
          </cell>
          <cell r="F156" t="str">
            <v>弟子屈町</v>
          </cell>
        </row>
        <row r="157">
          <cell r="E157">
            <v>348</v>
          </cell>
          <cell r="F157" t="str">
            <v>白糠町</v>
          </cell>
        </row>
        <row r="158">
          <cell r="E158">
            <v>350</v>
          </cell>
          <cell r="F158" t="str">
            <v>釧路町</v>
          </cell>
        </row>
        <row r="159">
          <cell r="E159">
            <v>351</v>
          </cell>
          <cell r="F159" t="str">
            <v>別海町</v>
          </cell>
        </row>
        <row r="160">
          <cell r="E160">
            <v>352</v>
          </cell>
          <cell r="F160" t="str">
            <v>中標津町</v>
          </cell>
        </row>
        <row r="161">
          <cell r="E161">
            <v>353</v>
          </cell>
          <cell r="F161" t="str">
            <v>標津町</v>
          </cell>
        </row>
        <row r="162">
          <cell r="E162">
            <v>354</v>
          </cell>
          <cell r="F162" t="str">
            <v>羅臼町</v>
          </cell>
        </row>
        <row r="163">
          <cell r="E163">
            <v>401</v>
          </cell>
          <cell r="F163" t="str">
            <v>新篠津村</v>
          </cell>
        </row>
        <row r="164">
          <cell r="E164">
            <v>406</v>
          </cell>
          <cell r="F164" t="str">
            <v>真狩村</v>
          </cell>
        </row>
        <row r="165">
          <cell r="E165">
            <v>407</v>
          </cell>
          <cell r="F165" t="str">
            <v>留寿都村</v>
          </cell>
        </row>
        <row r="166">
          <cell r="E166">
            <v>408</v>
          </cell>
          <cell r="F166" t="str">
            <v>泊村</v>
          </cell>
        </row>
        <row r="167">
          <cell r="E167">
            <v>409</v>
          </cell>
          <cell r="F167" t="str">
            <v>神恵内村</v>
          </cell>
        </row>
        <row r="168">
          <cell r="E168">
            <v>410</v>
          </cell>
          <cell r="F168" t="str">
            <v>赤井川村</v>
          </cell>
        </row>
        <row r="169">
          <cell r="E169">
            <v>413</v>
          </cell>
          <cell r="F169" t="str">
            <v>音威子府村</v>
          </cell>
        </row>
        <row r="170">
          <cell r="E170">
            <v>414</v>
          </cell>
          <cell r="F170" t="str">
            <v>初山別村</v>
          </cell>
        </row>
        <row r="171">
          <cell r="E171">
            <v>415</v>
          </cell>
          <cell r="F171" t="str">
            <v>猿払村</v>
          </cell>
        </row>
        <row r="172">
          <cell r="E172">
            <v>421</v>
          </cell>
          <cell r="F172" t="str">
            <v>中札内村</v>
          </cell>
        </row>
        <row r="173">
          <cell r="E173">
            <v>422</v>
          </cell>
          <cell r="F173" t="str">
            <v>更別村</v>
          </cell>
        </row>
        <row r="174">
          <cell r="E174">
            <v>424</v>
          </cell>
          <cell r="F174" t="str">
            <v>鶴居村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B2:P72"/>
  <sheetViews>
    <sheetView tabSelected="1" topLeftCell="A4" workbookViewId="0">
      <selection activeCell="D20" sqref="D20"/>
    </sheetView>
  </sheetViews>
  <sheetFormatPr defaultRowHeight="13.5"/>
  <cols>
    <col min="1" max="1" width="2.125" style="1" customWidth="1"/>
    <col min="2" max="2" width="10.625" style="1" customWidth="1"/>
    <col min="3" max="6" width="5.625" style="1" customWidth="1"/>
    <col min="7" max="7" width="10.625" style="1" customWidth="1"/>
    <col min="8" max="11" width="5.625" style="1" customWidth="1"/>
    <col min="12" max="12" width="10.625" style="1" customWidth="1"/>
    <col min="13" max="16" width="5.625" style="1" customWidth="1"/>
    <col min="17" max="16384" width="9.00390625" style="1" customWidth="1"/>
  </cols>
  <sheetData>
    <row r="1" spans="2:16" ht="12.95" customHeight="1"/>
    <row r="2" spans="2:16" ht="24">
      <c r="B2" s="2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6" ht="12.95" customHeight="1">
      <c r="M3" s="112"/>
      <c r="N3" s="112"/>
      <c r="O3" s="112" t="s">
        <v>5</v>
      </c>
      <c r="P3" s="112"/>
    </row>
    <row r="4" spans="2:16" ht="30" customHeight="1">
      <c r="B4" s="3" t="s">
        <v>7</v>
      </c>
      <c r="C4" s="17" t="s">
        <v>1</v>
      </c>
      <c r="D4" s="40" t="s">
        <v>14</v>
      </c>
      <c r="E4" s="56" t="s">
        <v>17</v>
      </c>
      <c r="F4" s="58" t="s">
        <v>19</v>
      </c>
      <c r="G4" s="3" t="s">
        <v>7</v>
      </c>
      <c r="H4" s="17" t="s">
        <v>1</v>
      </c>
      <c r="I4" s="40" t="s">
        <v>14</v>
      </c>
      <c r="J4" s="56" t="s">
        <v>17</v>
      </c>
      <c r="K4" s="58" t="s">
        <v>19</v>
      </c>
      <c r="L4" s="3" t="s">
        <v>7</v>
      </c>
      <c r="M4" s="17" t="s">
        <v>1</v>
      </c>
      <c r="N4" s="40" t="s">
        <v>14</v>
      </c>
      <c r="O4" s="56" t="s">
        <v>17</v>
      </c>
      <c r="P4" s="58" t="s">
        <v>19</v>
      </c>
    </row>
    <row r="5" spans="2:16" ht="12.95" customHeight="1">
      <c r="B5" s="4" t="s">
        <v>16</v>
      </c>
      <c r="C5" s="18">
        <f>SUM(C6:C29)</f>
        <v>94</v>
      </c>
      <c r="D5" s="41">
        <f>SUM(D6:D29)</f>
        <v>1710</v>
      </c>
      <c r="E5" s="41">
        <f>SUM(E6:E29)</f>
        <v>487</v>
      </c>
      <c r="F5" s="59">
        <f>SUM(F6:F29)</f>
        <v>89</v>
      </c>
      <c r="G5" s="12" t="s">
        <v>8</v>
      </c>
      <c r="H5" s="35">
        <f>SUM(H6:H12)</f>
        <v>55</v>
      </c>
      <c r="I5" s="54">
        <f>SUM(I6:I12)</f>
        <v>1310</v>
      </c>
      <c r="J5" s="54">
        <f>SUM(J6:J12)</f>
        <v>385</v>
      </c>
      <c r="K5" s="72">
        <f>SUM(K6:K12)</f>
        <v>20</v>
      </c>
      <c r="L5" s="6" t="s">
        <v>20</v>
      </c>
      <c r="M5" s="21">
        <v>5</v>
      </c>
      <c r="N5" s="44">
        <v>98</v>
      </c>
      <c r="O5" s="44">
        <v>20</v>
      </c>
      <c r="P5" s="124" t="s">
        <v>25</v>
      </c>
    </row>
    <row r="6" spans="2:16" ht="12.95" customHeight="1">
      <c r="B6" s="5" t="s">
        <v>4</v>
      </c>
      <c r="C6" s="19">
        <v>18</v>
      </c>
      <c r="D6" s="42">
        <v>270</v>
      </c>
      <c r="E6" s="42">
        <v>80</v>
      </c>
      <c r="F6" s="60">
        <v>10</v>
      </c>
      <c r="G6" s="13" t="s">
        <v>12</v>
      </c>
      <c r="H6" s="21">
        <v>7</v>
      </c>
      <c r="I6" s="44">
        <v>115</v>
      </c>
      <c r="J6" s="44">
        <v>45</v>
      </c>
      <c r="K6" s="75">
        <v>5</v>
      </c>
      <c r="L6" s="6" t="s">
        <v>9</v>
      </c>
      <c r="M6" s="21">
        <v>5</v>
      </c>
      <c r="N6" s="44">
        <v>44</v>
      </c>
      <c r="O6" s="44">
        <v>25</v>
      </c>
      <c r="P6" s="65">
        <v>1</v>
      </c>
    </row>
    <row r="7" spans="2:16" ht="12.95" customHeight="1">
      <c r="B7" s="6" t="s">
        <v>28</v>
      </c>
      <c r="C7" s="20">
        <v>1</v>
      </c>
      <c r="D7" s="43">
        <v>16</v>
      </c>
      <c r="E7" s="43">
        <v>3</v>
      </c>
      <c r="F7" s="61">
        <v>5</v>
      </c>
      <c r="G7" s="13" t="s">
        <v>24</v>
      </c>
      <c r="H7" s="21">
        <v>8</v>
      </c>
      <c r="I7" s="44">
        <v>147</v>
      </c>
      <c r="J7" s="44">
        <v>50</v>
      </c>
      <c r="K7" s="75">
        <v>2</v>
      </c>
      <c r="L7" s="6" t="s">
        <v>31</v>
      </c>
      <c r="M7" s="21">
        <v>9</v>
      </c>
      <c r="N7" s="44">
        <v>95</v>
      </c>
      <c r="O7" s="44">
        <v>32</v>
      </c>
      <c r="P7" s="61">
        <v>4</v>
      </c>
    </row>
    <row r="8" spans="2:16" ht="12.95" customHeight="1">
      <c r="B8" s="6" t="s">
        <v>32</v>
      </c>
      <c r="C8" s="21">
        <v>5</v>
      </c>
      <c r="D8" s="44">
        <v>77</v>
      </c>
      <c r="E8" s="44">
        <v>26</v>
      </c>
      <c r="F8" s="61">
        <v>5</v>
      </c>
      <c r="G8" s="13" t="s">
        <v>33</v>
      </c>
      <c r="H8" s="21">
        <v>1</v>
      </c>
      <c r="I8" s="44">
        <v>315</v>
      </c>
      <c r="J8" s="44">
        <v>88</v>
      </c>
      <c r="K8" s="65" t="s">
        <v>25</v>
      </c>
      <c r="L8" s="6" t="s">
        <v>37</v>
      </c>
      <c r="M8" s="21">
        <v>13</v>
      </c>
      <c r="N8" s="44">
        <v>214</v>
      </c>
      <c r="O8" s="44">
        <v>49</v>
      </c>
      <c r="P8" s="65" t="s">
        <v>25</v>
      </c>
    </row>
    <row r="9" spans="2:16" ht="12.95" customHeight="1">
      <c r="B9" s="5" t="s">
        <v>38</v>
      </c>
      <c r="C9" s="19">
        <v>7</v>
      </c>
      <c r="D9" s="42">
        <v>135</v>
      </c>
      <c r="E9" s="42">
        <v>61</v>
      </c>
      <c r="F9" s="60">
        <v>5</v>
      </c>
      <c r="G9" s="13" t="s">
        <v>39</v>
      </c>
      <c r="H9" s="21">
        <v>1</v>
      </c>
      <c r="I9" s="44">
        <v>78</v>
      </c>
      <c r="J9" s="44">
        <v>28</v>
      </c>
      <c r="K9" s="75">
        <v>5</v>
      </c>
      <c r="L9" s="6" t="s">
        <v>30</v>
      </c>
      <c r="M9" s="21">
        <v>3</v>
      </c>
      <c r="N9" s="44">
        <v>49</v>
      </c>
      <c r="O9" s="44">
        <v>9</v>
      </c>
      <c r="P9" s="61">
        <v>1</v>
      </c>
    </row>
    <row r="10" spans="2:16" ht="12.95" customHeight="1">
      <c r="B10" s="6" t="s">
        <v>40</v>
      </c>
      <c r="C10" s="21">
        <v>1</v>
      </c>
      <c r="D10" s="44">
        <v>23</v>
      </c>
      <c r="E10" s="44">
        <v>3</v>
      </c>
      <c r="F10" s="61">
        <v>3</v>
      </c>
      <c r="G10" s="13" t="s">
        <v>22</v>
      </c>
      <c r="H10" s="21">
        <v>8</v>
      </c>
      <c r="I10" s="44">
        <v>107</v>
      </c>
      <c r="J10" s="44">
        <v>27</v>
      </c>
      <c r="K10" s="75">
        <v>3</v>
      </c>
      <c r="L10" s="8" t="s">
        <v>41</v>
      </c>
      <c r="M10" s="24">
        <v>3</v>
      </c>
      <c r="N10" s="47">
        <v>56</v>
      </c>
      <c r="O10" s="47">
        <v>20</v>
      </c>
      <c r="P10" s="66">
        <v>1</v>
      </c>
    </row>
    <row r="11" spans="2:16" ht="12.95" customHeight="1">
      <c r="B11" s="6" t="s">
        <v>29</v>
      </c>
      <c r="C11" s="21">
        <v>7</v>
      </c>
      <c r="D11" s="44">
        <v>156</v>
      </c>
      <c r="E11" s="44">
        <v>31</v>
      </c>
      <c r="F11" s="62">
        <v>1</v>
      </c>
      <c r="G11" s="13" t="s">
        <v>44</v>
      </c>
      <c r="H11" s="21">
        <v>9</v>
      </c>
      <c r="I11" s="44">
        <v>158</v>
      </c>
      <c r="J11" s="44">
        <v>33</v>
      </c>
      <c r="K11" s="75">
        <v>3</v>
      </c>
      <c r="L11" s="79" t="s">
        <v>45</v>
      </c>
      <c r="M11" s="18">
        <f>SUM(M12:M29)</f>
        <v>202</v>
      </c>
      <c r="N11" s="41">
        <f>SUM(N12:N29)</f>
        <v>3861</v>
      </c>
      <c r="O11" s="41">
        <f>SUM(O12:O29)</f>
        <v>871</v>
      </c>
      <c r="P11" s="59">
        <f>SUM(P12:P29)</f>
        <v>52</v>
      </c>
    </row>
    <row r="12" spans="2:16" ht="12.95" customHeight="1">
      <c r="B12" s="6" t="s">
        <v>52</v>
      </c>
      <c r="C12" s="21">
        <v>4</v>
      </c>
      <c r="D12" s="44">
        <v>78</v>
      </c>
      <c r="E12" s="44">
        <v>17</v>
      </c>
      <c r="F12" s="61">
        <v>2</v>
      </c>
      <c r="G12" s="78" t="s">
        <v>53</v>
      </c>
      <c r="H12" s="84">
        <v>21</v>
      </c>
      <c r="I12" s="92">
        <v>390</v>
      </c>
      <c r="J12" s="92">
        <v>114</v>
      </c>
      <c r="K12" s="98">
        <v>2</v>
      </c>
      <c r="L12" s="5" t="s">
        <v>26</v>
      </c>
      <c r="M12" s="19">
        <v>19</v>
      </c>
      <c r="N12" s="42">
        <v>298</v>
      </c>
      <c r="O12" s="42">
        <v>73</v>
      </c>
      <c r="P12" s="70">
        <v>3</v>
      </c>
    </row>
    <row r="13" spans="2:16" ht="12.95" customHeight="1">
      <c r="B13" s="6" t="s">
        <v>55</v>
      </c>
      <c r="C13" s="21">
        <v>6</v>
      </c>
      <c r="D13" s="44">
        <v>148</v>
      </c>
      <c r="E13" s="44">
        <v>37</v>
      </c>
      <c r="F13" s="61">
        <v>6</v>
      </c>
      <c r="G13" s="79" t="s">
        <v>59</v>
      </c>
      <c r="H13" s="18">
        <f>SUM(H14:H24)</f>
        <v>146</v>
      </c>
      <c r="I13" s="41">
        <f>SUM(I14:I24)</f>
        <v>2598</v>
      </c>
      <c r="J13" s="41">
        <f>SUM(J14:J24)</f>
        <v>636</v>
      </c>
      <c r="K13" s="59">
        <f>SUM(K14:K24)</f>
        <v>22</v>
      </c>
      <c r="L13" s="6" t="s">
        <v>62</v>
      </c>
      <c r="M13" s="21">
        <v>73</v>
      </c>
      <c r="N13" s="44">
        <v>1487</v>
      </c>
      <c r="O13" s="44">
        <v>298</v>
      </c>
      <c r="P13" s="61">
        <v>6</v>
      </c>
    </row>
    <row r="14" spans="2:16" ht="12.95" customHeight="1">
      <c r="B14" s="6" t="s">
        <v>63</v>
      </c>
      <c r="C14" s="20" t="s">
        <v>58</v>
      </c>
      <c r="D14" s="43" t="s">
        <v>58</v>
      </c>
      <c r="E14" s="43" t="s">
        <v>58</v>
      </c>
      <c r="F14" s="61">
        <v>1</v>
      </c>
      <c r="G14" s="13" t="s">
        <v>66</v>
      </c>
      <c r="H14" s="28">
        <v>64</v>
      </c>
      <c r="I14" s="42">
        <v>1175</v>
      </c>
      <c r="J14" s="42">
        <v>309</v>
      </c>
      <c r="K14" s="60">
        <v>9</v>
      </c>
      <c r="L14" s="6" t="s">
        <v>57</v>
      </c>
      <c r="M14" s="21">
        <v>15</v>
      </c>
      <c r="N14" s="44">
        <v>217</v>
      </c>
      <c r="O14" s="44">
        <v>60</v>
      </c>
      <c r="P14" s="65" t="s">
        <v>25</v>
      </c>
    </row>
    <row r="15" spans="2:16" ht="12.95" customHeight="1">
      <c r="B15" s="6" t="s">
        <v>69</v>
      </c>
      <c r="C15" s="21">
        <v>10</v>
      </c>
      <c r="D15" s="44">
        <v>200</v>
      </c>
      <c r="E15" s="44">
        <v>59</v>
      </c>
      <c r="F15" s="61">
        <v>4</v>
      </c>
      <c r="G15" s="13" t="s">
        <v>61</v>
      </c>
      <c r="H15" s="28">
        <v>26</v>
      </c>
      <c r="I15" s="42">
        <v>483</v>
      </c>
      <c r="J15" s="42">
        <v>95</v>
      </c>
      <c r="K15" s="60">
        <v>1</v>
      </c>
      <c r="L15" s="6" t="s">
        <v>70</v>
      </c>
      <c r="M15" s="21">
        <v>19</v>
      </c>
      <c r="N15" s="44">
        <v>490</v>
      </c>
      <c r="O15" s="44">
        <v>106</v>
      </c>
      <c r="P15" s="65">
        <v>1</v>
      </c>
    </row>
    <row r="16" spans="2:16" ht="12.95" customHeight="1">
      <c r="B16" s="6" t="s">
        <v>48</v>
      </c>
      <c r="C16" s="21">
        <v>7</v>
      </c>
      <c r="D16" s="44">
        <v>174</v>
      </c>
      <c r="E16" s="44">
        <v>37</v>
      </c>
      <c r="F16" s="61">
        <v>3</v>
      </c>
      <c r="G16" s="13" t="s">
        <v>71</v>
      </c>
      <c r="H16" s="29">
        <v>2</v>
      </c>
      <c r="I16" s="44">
        <v>24</v>
      </c>
      <c r="J16" s="44">
        <v>7</v>
      </c>
      <c r="K16" s="61">
        <v>1</v>
      </c>
      <c r="L16" s="6" t="s">
        <v>60</v>
      </c>
      <c r="M16" s="21">
        <v>1</v>
      </c>
      <c r="N16" s="44">
        <v>11</v>
      </c>
      <c r="O16" s="44">
        <v>3</v>
      </c>
      <c r="P16" s="61">
        <v>9</v>
      </c>
    </row>
    <row r="17" spans="2:16" ht="12.95" customHeight="1">
      <c r="B17" s="7" t="s">
        <v>72</v>
      </c>
      <c r="C17" s="22" t="s">
        <v>58</v>
      </c>
      <c r="D17" s="45" t="s">
        <v>58</v>
      </c>
      <c r="E17" s="45" t="s">
        <v>58</v>
      </c>
      <c r="F17" s="63" t="s">
        <v>58</v>
      </c>
      <c r="G17" s="13" t="s">
        <v>56</v>
      </c>
      <c r="H17" s="29">
        <v>2</v>
      </c>
      <c r="I17" s="44">
        <v>22</v>
      </c>
      <c r="J17" s="44">
        <v>7</v>
      </c>
      <c r="K17" s="65" t="s">
        <v>25</v>
      </c>
      <c r="L17" s="6" t="s">
        <v>64</v>
      </c>
      <c r="M17" s="21">
        <v>11</v>
      </c>
      <c r="N17" s="44">
        <v>337</v>
      </c>
      <c r="O17" s="44">
        <v>56</v>
      </c>
      <c r="P17" s="65" t="s">
        <v>25</v>
      </c>
    </row>
    <row r="18" spans="2:16" ht="12.95" customHeight="1">
      <c r="B18" s="7" t="s">
        <v>73</v>
      </c>
      <c r="C18" s="23" t="s">
        <v>25</v>
      </c>
      <c r="D18" s="46" t="s">
        <v>25</v>
      </c>
      <c r="E18" s="46" t="s">
        <v>25</v>
      </c>
      <c r="F18" s="64" t="s">
        <v>25</v>
      </c>
      <c r="G18" s="13" t="s">
        <v>18</v>
      </c>
      <c r="H18" s="29">
        <v>4</v>
      </c>
      <c r="I18" s="44">
        <v>45</v>
      </c>
      <c r="J18" s="44">
        <v>14</v>
      </c>
      <c r="K18" s="61">
        <v>2</v>
      </c>
      <c r="L18" s="6" t="s">
        <v>49</v>
      </c>
      <c r="M18" s="21">
        <v>7</v>
      </c>
      <c r="N18" s="44">
        <v>130</v>
      </c>
      <c r="O18" s="44">
        <v>33</v>
      </c>
      <c r="P18" s="125">
        <v>1</v>
      </c>
    </row>
    <row r="19" spans="2:16" ht="12.95" customHeight="1">
      <c r="B19" s="6" t="s">
        <v>23</v>
      </c>
      <c r="C19" s="20">
        <v>3</v>
      </c>
      <c r="D19" s="43">
        <v>39</v>
      </c>
      <c r="E19" s="43">
        <v>14</v>
      </c>
      <c r="F19" s="65">
        <v>3</v>
      </c>
      <c r="G19" s="13" t="s">
        <v>68</v>
      </c>
      <c r="H19" s="29">
        <v>5</v>
      </c>
      <c r="I19" s="44">
        <v>35</v>
      </c>
      <c r="J19" s="44">
        <v>16</v>
      </c>
      <c r="K19" s="62">
        <v>1</v>
      </c>
      <c r="L19" s="6" t="s">
        <v>74</v>
      </c>
      <c r="M19" s="21">
        <v>6</v>
      </c>
      <c r="N19" s="44">
        <v>115</v>
      </c>
      <c r="O19" s="44">
        <v>40</v>
      </c>
      <c r="P19" s="61">
        <v>3</v>
      </c>
    </row>
    <row r="20" spans="2:16" ht="12.95" customHeight="1">
      <c r="B20" s="6" t="s">
        <v>36</v>
      </c>
      <c r="C20" s="21">
        <v>3</v>
      </c>
      <c r="D20" s="44">
        <v>42</v>
      </c>
      <c r="E20" s="44">
        <v>11</v>
      </c>
      <c r="F20" s="61">
        <v>17</v>
      </c>
      <c r="G20" s="13" t="s">
        <v>75</v>
      </c>
      <c r="H20" s="29">
        <v>10</v>
      </c>
      <c r="I20" s="44">
        <v>253</v>
      </c>
      <c r="J20" s="44">
        <v>48</v>
      </c>
      <c r="K20" s="61">
        <v>1</v>
      </c>
      <c r="L20" s="6" t="s">
        <v>77</v>
      </c>
      <c r="M20" s="21">
        <v>8</v>
      </c>
      <c r="N20" s="44">
        <v>105</v>
      </c>
      <c r="O20" s="44">
        <v>31</v>
      </c>
      <c r="P20" s="61">
        <v>1</v>
      </c>
    </row>
    <row r="21" spans="2:16" ht="12.95" customHeight="1">
      <c r="B21" s="8" t="s">
        <v>42</v>
      </c>
      <c r="C21" s="24">
        <v>9</v>
      </c>
      <c r="D21" s="47">
        <v>139</v>
      </c>
      <c r="E21" s="47">
        <v>46</v>
      </c>
      <c r="F21" s="66">
        <v>2</v>
      </c>
      <c r="G21" s="13" t="s">
        <v>76</v>
      </c>
      <c r="H21" s="29">
        <v>7</v>
      </c>
      <c r="I21" s="44">
        <v>67</v>
      </c>
      <c r="J21" s="44">
        <v>18</v>
      </c>
      <c r="K21" s="65" t="s">
        <v>25</v>
      </c>
      <c r="L21" s="6" t="s">
        <v>78</v>
      </c>
      <c r="M21" s="21">
        <v>4</v>
      </c>
      <c r="N21" s="44">
        <v>45</v>
      </c>
      <c r="O21" s="44">
        <v>15</v>
      </c>
      <c r="P21" s="65">
        <v>1</v>
      </c>
    </row>
    <row r="22" spans="2:16" ht="12.95" customHeight="1">
      <c r="B22" s="6" t="s">
        <v>79</v>
      </c>
      <c r="C22" s="25">
        <v>2</v>
      </c>
      <c r="D22" s="48">
        <v>24</v>
      </c>
      <c r="E22" s="48">
        <v>10</v>
      </c>
      <c r="F22" s="67">
        <v>1</v>
      </c>
      <c r="G22" s="13" t="s">
        <v>80</v>
      </c>
      <c r="H22" s="29">
        <v>4</v>
      </c>
      <c r="I22" s="44">
        <v>53</v>
      </c>
      <c r="J22" s="44">
        <v>18</v>
      </c>
      <c r="K22" s="65" t="s">
        <v>25</v>
      </c>
      <c r="L22" s="6" t="s">
        <v>54</v>
      </c>
      <c r="M22" s="21">
        <v>4</v>
      </c>
      <c r="N22" s="44">
        <v>71</v>
      </c>
      <c r="O22" s="44">
        <v>11</v>
      </c>
      <c r="P22" s="65" t="s">
        <v>25</v>
      </c>
    </row>
    <row r="23" spans="2:16" ht="12.95" customHeight="1">
      <c r="B23" s="7" t="s">
        <v>21</v>
      </c>
      <c r="C23" s="23" t="s">
        <v>25</v>
      </c>
      <c r="D23" s="46" t="s">
        <v>25</v>
      </c>
      <c r="E23" s="46" t="s">
        <v>25</v>
      </c>
      <c r="F23" s="64" t="s">
        <v>25</v>
      </c>
      <c r="G23" s="13" t="s">
        <v>15</v>
      </c>
      <c r="H23" s="29">
        <v>12</v>
      </c>
      <c r="I23" s="44">
        <v>293</v>
      </c>
      <c r="J23" s="44">
        <v>55</v>
      </c>
      <c r="K23" s="61">
        <v>4</v>
      </c>
      <c r="L23" s="6" t="s">
        <v>81</v>
      </c>
      <c r="M23" s="21">
        <v>9</v>
      </c>
      <c r="N23" s="44">
        <v>124</v>
      </c>
      <c r="O23" s="44">
        <v>41</v>
      </c>
      <c r="P23" s="65">
        <v>1</v>
      </c>
    </row>
    <row r="24" spans="2:16" ht="12.95" customHeight="1">
      <c r="B24" s="5" t="s">
        <v>82</v>
      </c>
      <c r="C24" s="19">
        <v>1</v>
      </c>
      <c r="D24" s="42">
        <v>20</v>
      </c>
      <c r="E24" s="42">
        <v>10</v>
      </c>
      <c r="F24" s="60">
        <v>2</v>
      </c>
      <c r="G24" s="80" t="s">
        <v>83</v>
      </c>
      <c r="H24" s="29">
        <v>10</v>
      </c>
      <c r="I24" s="44">
        <v>148</v>
      </c>
      <c r="J24" s="44">
        <v>49</v>
      </c>
      <c r="K24" s="61">
        <v>3</v>
      </c>
      <c r="L24" s="6" t="s">
        <v>84</v>
      </c>
      <c r="M24" s="27">
        <v>3</v>
      </c>
      <c r="N24" s="50">
        <v>36</v>
      </c>
      <c r="O24" s="50">
        <v>6</v>
      </c>
      <c r="P24" s="68">
        <v>1</v>
      </c>
    </row>
    <row r="25" spans="2:16" ht="12.95" customHeight="1">
      <c r="B25" s="6" t="s">
        <v>85</v>
      </c>
      <c r="C25" s="26">
        <v>2</v>
      </c>
      <c r="D25" s="49">
        <v>26</v>
      </c>
      <c r="E25" s="57">
        <v>7</v>
      </c>
      <c r="F25" s="65">
        <v>9</v>
      </c>
      <c r="G25" s="79" t="s">
        <v>86</v>
      </c>
      <c r="H25" s="18">
        <f>SUM(H26:H32)</f>
        <v>40</v>
      </c>
      <c r="I25" s="41">
        <f>SUM(I26:I32)</f>
        <v>674</v>
      </c>
      <c r="J25" s="41">
        <f>SUM(J26:J32)</f>
        <v>190</v>
      </c>
      <c r="K25" s="59">
        <f>SUM(K26:K32)</f>
        <v>16</v>
      </c>
      <c r="L25" s="6" t="s">
        <v>87</v>
      </c>
      <c r="M25" s="21">
        <v>2</v>
      </c>
      <c r="N25" s="44">
        <v>28</v>
      </c>
      <c r="O25" s="44">
        <v>4</v>
      </c>
      <c r="P25" s="61">
        <v>3</v>
      </c>
    </row>
    <row r="26" spans="2:16" ht="12.95" customHeight="1">
      <c r="B26" s="6" t="s">
        <v>88</v>
      </c>
      <c r="C26" s="20">
        <v>1</v>
      </c>
      <c r="D26" s="43">
        <v>15</v>
      </c>
      <c r="E26" s="43">
        <v>5</v>
      </c>
      <c r="F26" s="65">
        <v>2</v>
      </c>
      <c r="G26" s="13" t="s">
        <v>90</v>
      </c>
      <c r="H26" s="28">
        <v>8</v>
      </c>
      <c r="I26" s="42">
        <v>123</v>
      </c>
      <c r="J26" s="42">
        <v>31</v>
      </c>
      <c r="K26" s="60">
        <v>2</v>
      </c>
      <c r="L26" s="6" t="s">
        <v>51</v>
      </c>
      <c r="M26" s="20">
        <v>1</v>
      </c>
      <c r="N26" s="43">
        <v>16</v>
      </c>
      <c r="O26" s="43">
        <v>6</v>
      </c>
      <c r="P26" s="65">
        <v>2</v>
      </c>
    </row>
    <row r="27" spans="2:16" ht="12.95" customHeight="1">
      <c r="B27" s="6" t="s">
        <v>91</v>
      </c>
      <c r="C27" s="21">
        <v>3</v>
      </c>
      <c r="D27" s="44">
        <v>54</v>
      </c>
      <c r="E27" s="44">
        <v>13</v>
      </c>
      <c r="F27" s="61">
        <v>2</v>
      </c>
      <c r="G27" s="13" t="s">
        <v>92</v>
      </c>
      <c r="H27" s="29">
        <v>1</v>
      </c>
      <c r="I27" s="44">
        <v>11</v>
      </c>
      <c r="J27" s="44">
        <v>5</v>
      </c>
      <c r="K27" s="62">
        <v>6</v>
      </c>
      <c r="L27" s="104" t="s">
        <v>95</v>
      </c>
      <c r="M27" s="30">
        <v>11</v>
      </c>
      <c r="N27" s="47">
        <v>232</v>
      </c>
      <c r="O27" s="47">
        <v>50</v>
      </c>
      <c r="P27" s="65" t="s">
        <v>25</v>
      </c>
    </row>
    <row r="28" spans="2:16" ht="12.95" customHeight="1">
      <c r="B28" s="6" t="s">
        <v>97</v>
      </c>
      <c r="C28" s="20">
        <v>2</v>
      </c>
      <c r="D28" s="43">
        <v>30</v>
      </c>
      <c r="E28" s="43">
        <v>10</v>
      </c>
      <c r="F28" s="65">
        <v>3</v>
      </c>
      <c r="G28" s="13" t="s">
        <v>98</v>
      </c>
      <c r="H28" s="29">
        <v>7</v>
      </c>
      <c r="I28" s="44">
        <v>121</v>
      </c>
      <c r="J28" s="44">
        <v>28</v>
      </c>
      <c r="K28" s="61">
        <v>6</v>
      </c>
      <c r="L28" s="8" t="s">
        <v>99</v>
      </c>
      <c r="M28" s="24">
        <v>9</v>
      </c>
      <c r="N28" s="47">
        <v>119</v>
      </c>
      <c r="O28" s="47">
        <v>38</v>
      </c>
      <c r="P28" s="126">
        <v>20</v>
      </c>
    </row>
    <row r="29" spans="2:16" ht="12.95" customHeight="1">
      <c r="B29" s="8" t="s">
        <v>94</v>
      </c>
      <c r="C29" s="27">
        <v>2</v>
      </c>
      <c r="D29" s="50">
        <v>44</v>
      </c>
      <c r="E29" s="50">
        <v>7</v>
      </c>
      <c r="F29" s="68">
        <v>3</v>
      </c>
      <c r="G29" s="13" t="s">
        <v>100</v>
      </c>
      <c r="H29" s="29">
        <v>4</v>
      </c>
      <c r="I29" s="44">
        <v>50</v>
      </c>
      <c r="J29" s="44">
        <v>17</v>
      </c>
      <c r="K29" s="65" t="s">
        <v>25</v>
      </c>
      <c r="L29" s="105" t="s">
        <v>101</v>
      </c>
      <c r="M29" s="89" t="s">
        <v>25</v>
      </c>
      <c r="N29" s="97" t="s">
        <v>25</v>
      </c>
      <c r="O29" s="97" t="s">
        <v>25</v>
      </c>
      <c r="P29" s="101" t="s">
        <v>25</v>
      </c>
    </row>
    <row r="30" spans="2:16" ht="12.95" customHeight="1">
      <c r="B30" s="4" t="s">
        <v>103</v>
      </c>
      <c r="C30" s="18">
        <f>SUM(C31:C37)</f>
        <v>197</v>
      </c>
      <c r="D30" s="41">
        <f>SUM(D31:D37)</f>
        <v>4620</v>
      </c>
      <c r="E30" s="41">
        <f>SUM(E31:E37)</f>
        <v>960</v>
      </c>
      <c r="F30" s="59">
        <f>SUM(F31:F37)</f>
        <v>45</v>
      </c>
      <c r="G30" s="13" t="s">
        <v>105</v>
      </c>
      <c r="H30" s="29">
        <v>13</v>
      </c>
      <c r="I30" s="44">
        <v>231</v>
      </c>
      <c r="J30" s="44">
        <v>79</v>
      </c>
      <c r="K30" s="65" t="s">
        <v>25</v>
      </c>
      <c r="L30" s="12" t="s">
        <v>106</v>
      </c>
      <c r="M30" s="35">
        <f>SUM(M31:M49)</f>
        <v>263</v>
      </c>
      <c r="N30" s="54">
        <f>SUM(N31:N49)</f>
        <v>5822</v>
      </c>
      <c r="O30" s="54">
        <f>SUM(O31:O49)</f>
        <v>1186</v>
      </c>
      <c r="P30" s="72">
        <f>SUM(P31:P49)</f>
        <v>141</v>
      </c>
    </row>
    <row r="31" spans="2:16" ht="12.95" customHeight="1">
      <c r="B31" s="5" t="s">
        <v>107</v>
      </c>
      <c r="C31" s="28">
        <v>41</v>
      </c>
      <c r="D31" s="42">
        <v>1051</v>
      </c>
      <c r="E31" s="42">
        <v>229</v>
      </c>
      <c r="F31" s="60">
        <v>4</v>
      </c>
      <c r="G31" s="13" t="s">
        <v>6</v>
      </c>
      <c r="H31" s="85">
        <v>1</v>
      </c>
      <c r="I31" s="93">
        <v>12</v>
      </c>
      <c r="J31" s="93">
        <v>5</v>
      </c>
      <c r="K31" s="86">
        <v>1</v>
      </c>
      <c r="L31" s="106" t="s">
        <v>108</v>
      </c>
      <c r="M31" s="19">
        <v>79</v>
      </c>
      <c r="N31" s="42">
        <v>1766</v>
      </c>
      <c r="O31" s="42">
        <v>404</v>
      </c>
      <c r="P31" s="74">
        <v>10</v>
      </c>
    </row>
    <row r="32" spans="2:16" ht="12.95" customHeight="1">
      <c r="B32" s="6" t="s">
        <v>109</v>
      </c>
      <c r="C32" s="29">
        <v>61</v>
      </c>
      <c r="D32" s="44">
        <v>1531</v>
      </c>
      <c r="E32" s="44">
        <v>305</v>
      </c>
      <c r="F32" s="61">
        <v>3</v>
      </c>
      <c r="G32" s="13" t="s">
        <v>110</v>
      </c>
      <c r="H32" s="29">
        <v>6</v>
      </c>
      <c r="I32" s="44">
        <v>126</v>
      </c>
      <c r="J32" s="44">
        <v>25</v>
      </c>
      <c r="K32" s="76">
        <v>1</v>
      </c>
      <c r="L32" s="13" t="s">
        <v>111</v>
      </c>
      <c r="M32" s="21">
        <v>27</v>
      </c>
      <c r="N32" s="44">
        <v>770</v>
      </c>
      <c r="O32" s="44">
        <v>98</v>
      </c>
      <c r="P32" s="75">
        <v>27</v>
      </c>
    </row>
    <row r="33" spans="2:16" ht="12.95" customHeight="1">
      <c r="B33" s="6" t="s">
        <v>113</v>
      </c>
      <c r="C33" s="29">
        <v>31</v>
      </c>
      <c r="D33" s="44">
        <v>825</v>
      </c>
      <c r="E33" s="44">
        <v>164</v>
      </c>
      <c r="F33" s="61">
        <v>17</v>
      </c>
      <c r="G33" s="79" t="s">
        <v>114</v>
      </c>
      <c r="H33" s="18">
        <f>SUM(H34:H56)</f>
        <v>175</v>
      </c>
      <c r="I33" s="94">
        <f>SUM(I34:I56)</f>
        <v>3145</v>
      </c>
      <c r="J33" s="41">
        <f>SUM(J34:J56)</f>
        <v>778</v>
      </c>
      <c r="K33" s="99">
        <f>SUM(K34:K56)</f>
        <v>99</v>
      </c>
      <c r="L33" s="13" t="s">
        <v>115</v>
      </c>
      <c r="M33" s="21">
        <v>8</v>
      </c>
      <c r="N33" s="44">
        <v>141</v>
      </c>
      <c r="O33" s="44">
        <v>33</v>
      </c>
      <c r="P33" s="75">
        <v>17</v>
      </c>
    </row>
    <row r="34" spans="2:16" ht="12.95" customHeight="1">
      <c r="B34" s="6" t="s">
        <v>117</v>
      </c>
      <c r="C34" s="29">
        <v>28</v>
      </c>
      <c r="D34" s="44">
        <v>455</v>
      </c>
      <c r="E34" s="44">
        <v>100</v>
      </c>
      <c r="F34" s="61">
        <v>7</v>
      </c>
      <c r="G34" s="5" t="s">
        <v>104</v>
      </c>
      <c r="H34" s="19">
        <v>70</v>
      </c>
      <c r="I34" s="42">
        <v>1282</v>
      </c>
      <c r="J34" s="42">
        <v>320</v>
      </c>
      <c r="K34" s="60">
        <v>40</v>
      </c>
      <c r="L34" s="13" t="s">
        <v>118</v>
      </c>
      <c r="M34" s="21">
        <v>4</v>
      </c>
      <c r="N34" s="44">
        <v>113</v>
      </c>
      <c r="O34" s="44">
        <v>13</v>
      </c>
      <c r="P34" s="75">
        <v>1</v>
      </c>
    </row>
    <row r="35" spans="2:16" ht="12.95" customHeight="1">
      <c r="B35" s="6" t="s">
        <v>119</v>
      </c>
      <c r="C35" s="29">
        <v>24</v>
      </c>
      <c r="D35" s="44">
        <v>542</v>
      </c>
      <c r="E35" s="44">
        <v>120</v>
      </c>
      <c r="F35" s="61">
        <v>6</v>
      </c>
      <c r="G35" s="6" t="s">
        <v>120</v>
      </c>
      <c r="H35" s="21">
        <v>16</v>
      </c>
      <c r="I35" s="44">
        <v>428</v>
      </c>
      <c r="J35" s="44">
        <v>92</v>
      </c>
      <c r="K35" s="61">
        <v>19</v>
      </c>
      <c r="L35" s="13" t="s">
        <v>89</v>
      </c>
      <c r="M35" s="21">
        <v>13</v>
      </c>
      <c r="N35" s="44">
        <v>211</v>
      </c>
      <c r="O35" s="44">
        <v>47</v>
      </c>
      <c r="P35" s="75">
        <v>6</v>
      </c>
    </row>
    <row r="36" spans="2:16" ht="12.95" customHeight="1">
      <c r="B36" s="6" t="s">
        <v>121</v>
      </c>
      <c r="C36" s="29">
        <v>9</v>
      </c>
      <c r="D36" s="44">
        <v>173</v>
      </c>
      <c r="E36" s="44">
        <v>35</v>
      </c>
      <c r="F36" s="61">
        <v>4</v>
      </c>
      <c r="G36" s="6" t="s">
        <v>123</v>
      </c>
      <c r="H36" s="21">
        <v>23</v>
      </c>
      <c r="I36" s="44">
        <v>532</v>
      </c>
      <c r="J36" s="44">
        <v>102</v>
      </c>
      <c r="K36" s="61">
        <v>4</v>
      </c>
      <c r="L36" s="13" t="s">
        <v>124</v>
      </c>
      <c r="M36" s="21">
        <v>8</v>
      </c>
      <c r="N36" s="44">
        <v>135</v>
      </c>
      <c r="O36" s="44">
        <v>36</v>
      </c>
      <c r="P36" s="75">
        <v>7</v>
      </c>
    </row>
    <row r="37" spans="2:16" ht="12.95" customHeight="1">
      <c r="B37" s="6" t="s">
        <v>125</v>
      </c>
      <c r="C37" s="30">
        <v>3</v>
      </c>
      <c r="D37" s="47">
        <v>43</v>
      </c>
      <c r="E37" s="47">
        <v>7</v>
      </c>
      <c r="F37" s="66">
        <v>4</v>
      </c>
      <c r="G37" s="6" t="s">
        <v>126</v>
      </c>
      <c r="H37" s="21">
        <v>13</v>
      </c>
      <c r="I37" s="44">
        <v>197</v>
      </c>
      <c r="J37" s="44">
        <v>48</v>
      </c>
      <c r="K37" s="61">
        <v>6</v>
      </c>
      <c r="L37" s="13" t="s">
        <v>128</v>
      </c>
      <c r="M37" s="21">
        <v>15</v>
      </c>
      <c r="N37" s="44">
        <v>309</v>
      </c>
      <c r="O37" s="44">
        <v>96</v>
      </c>
      <c r="P37" s="75">
        <v>3</v>
      </c>
    </row>
    <row r="38" spans="2:16" ht="12.95" customHeight="1">
      <c r="B38" s="4" t="s">
        <v>129</v>
      </c>
      <c r="C38" s="31">
        <f>SUM(C39:C58)</f>
        <v>68</v>
      </c>
      <c r="D38" s="51">
        <f>SUM(D39:D58)</f>
        <v>1402</v>
      </c>
      <c r="E38" s="51">
        <f>SUM(E39:E58)</f>
        <v>338</v>
      </c>
      <c r="F38" s="69">
        <f>SUM(F39:F58)</f>
        <v>81</v>
      </c>
      <c r="G38" s="6" t="s">
        <v>112</v>
      </c>
      <c r="H38" s="21">
        <v>1</v>
      </c>
      <c r="I38" s="44">
        <v>17</v>
      </c>
      <c r="J38" s="44">
        <v>5</v>
      </c>
      <c r="K38" s="61">
        <v>1</v>
      </c>
      <c r="L38" s="13" t="s">
        <v>131</v>
      </c>
      <c r="M38" s="21">
        <v>18</v>
      </c>
      <c r="N38" s="44">
        <v>604</v>
      </c>
      <c r="O38" s="44">
        <v>97</v>
      </c>
      <c r="P38" s="75">
        <v>2</v>
      </c>
    </row>
    <row r="39" spans="2:16" ht="12.95" customHeight="1">
      <c r="B39" s="9" t="s">
        <v>132</v>
      </c>
      <c r="C39" s="32">
        <v>11</v>
      </c>
      <c r="D39" s="52">
        <v>182</v>
      </c>
      <c r="E39" s="52">
        <v>51</v>
      </c>
      <c r="F39" s="70">
        <v>6</v>
      </c>
      <c r="G39" s="11" t="s">
        <v>133</v>
      </c>
      <c r="H39" s="86">
        <v>2</v>
      </c>
      <c r="I39" s="95">
        <v>27</v>
      </c>
      <c r="J39" s="95">
        <v>5</v>
      </c>
      <c r="K39" s="65" t="s">
        <v>25</v>
      </c>
      <c r="L39" s="13" t="s">
        <v>134</v>
      </c>
      <c r="M39" s="21">
        <v>5</v>
      </c>
      <c r="N39" s="44">
        <v>151</v>
      </c>
      <c r="O39" s="44">
        <v>25</v>
      </c>
      <c r="P39" s="75">
        <v>12</v>
      </c>
    </row>
    <row r="40" spans="2:16" ht="12.95" customHeight="1">
      <c r="B40" s="5" t="s">
        <v>135</v>
      </c>
      <c r="C40" s="20" t="s">
        <v>58</v>
      </c>
      <c r="D40" s="43" t="s">
        <v>58</v>
      </c>
      <c r="E40" s="43" t="s">
        <v>58</v>
      </c>
      <c r="F40" s="60">
        <v>8</v>
      </c>
      <c r="G40" s="6" t="s">
        <v>136</v>
      </c>
      <c r="H40" s="87">
        <v>3</v>
      </c>
      <c r="I40" s="96">
        <v>47</v>
      </c>
      <c r="J40" s="96">
        <v>12</v>
      </c>
      <c r="K40" s="65" t="s">
        <v>25</v>
      </c>
      <c r="L40" s="13" t="s">
        <v>138</v>
      </c>
      <c r="M40" s="21">
        <v>9</v>
      </c>
      <c r="N40" s="44">
        <v>127</v>
      </c>
      <c r="O40" s="44">
        <v>30</v>
      </c>
      <c r="P40" s="65" t="s">
        <v>25</v>
      </c>
    </row>
    <row r="41" spans="2:16" ht="12.95" customHeight="1">
      <c r="B41" s="6" t="s">
        <v>139</v>
      </c>
      <c r="C41" s="33" t="s">
        <v>25</v>
      </c>
      <c r="D41" s="43" t="s">
        <v>25</v>
      </c>
      <c r="E41" s="43" t="s">
        <v>25</v>
      </c>
      <c r="F41" s="61">
        <v>10</v>
      </c>
      <c r="G41" s="6" t="s">
        <v>141</v>
      </c>
      <c r="H41" s="21">
        <v>1</v>
      </c>
      <c r="I41" s="44">
        <v>26</v>
      </c>
      <c r="J41" s="44">
        <v>3</v>
      </c>
      <c r="K41" s="61">
        <v>2</v>
      </c>
      <c r="L41" s="13" t="s">
        <v>142</v>
      </c>
      <c r="M41" s="21">
        <v>18</v>
      </c>
      <c r="N41" s="44">
        <v>320</v>
      </c>
      <c r="O41" s="44">
        <v>75</v>
      </c>
      <c r="P41" s="75">
        <v>14</v>
      </c>
    </row>
    <row r="42" spans="2:16" ht="12.95" customHeight="1">
      <c r="B42" s="6" t="s">
        <v>143</v>
      </c>
      <c r="C42" s="29">
        <v>3</v>
      </c>
      <c r="D42" s="44">
        <v>42</v>
      </c>
      <c r="E42" s="44">
        <v>13</v>
      </c>
      <c r="F42" s="61">
        <v>14</v>
      </c>
      <c r="G42" s="6" t="s">
        <v>144</v>
      </c>
      <c r="H42" s="21">
        <v>1</v>
      </c>
      <c r="I42" s="44">
        <v>2</v>
      </c>
      <c r="J42" s="44">
        <v>4</v>
      </c>
      <c r="K42" s="61">
        <v>4</v>
      </c>
      <c r="L42" s="13" t="s">
        <v>145</v>
      </c>
      <c r="M42" s="21">
        <v>7</v>
      </c>
      <c r="N42" s="44">
        <v>79</v>
      </c>
      <c r="O42" s="44">
        <v>17</v>
      </c>
      <c r="P42" s="75">
        <v>6</v>
      </c>
    </row>
    <row r="43" spans="2:16" ht="12.95" customHeight="1">
      <c r="B43" s="6" t="s">
        <v>147</v>
      </c>
      <c r="C43" s="33" t="s">
        <v>25</v>
      </c>
      <c r="D43" s="43" t="s">
        <v>25</v>
      </c>
      <c r="E43" s="43" t="s">
        <v>25</v>
      </c>
      <c r="F43" s="65">
        <v>13</v>
      </c>
      <c r="G43" s="11" t="s">
        <v>149</v>
      </c>
      <c r="H43" s="88">
        <v>2</v>
      </c>
      <c r="I43" s="95">
        <v>31</v>
      </c>
      <c r="J43" s="95">
        <v>7</v>
      </c>
      <c r="K43" s="100">
        <v>1</v>
      </c>
      <c r="L43" s="13" t="s">
        <v>150</v>
      </c>
      <c r="M43" s="21">
        <v>5</v>
      </c>
      <c r="N43" s="44">
        <v>79</v>
      </c>
      <c r="O43" s="44">
        <v>20</v>
      </c>
      <c r="P43" s="75">
        <v>3</v>
      </c>
    </row>
    <row r="44" spans="2:16" ht="12.95" customHeight="1">
      <c r="B44" s="6" t="s">
        <v>151</v>
      </c>
      <c r="C44" s="29">
        <v>5</v>
      </c>
      <c r="D44" s="44">
        <v>59</v>
      </c>
      <c r="E44" s="44">
        <v>13</v>
      </c>
      <c r="F44" s="61">
        <v>2</v>
      </c>
      <c r="G44" s="6" t="s">
        <v>152</v>
      </c>
      <c r="H44" s="21">
        <v>3</v>
      </c>
      <c r="I44" s="44">
        <v>41</v>
      </c>
      <c r="J44" s="44">
        <v>7</v>
      </c>
      <c r="K44" s="61">
        <v>2</v>
      </c>
      <c r="L44" s="13" t="s">
        <v>154</v>
      </c>
      <c r="M44" s="21">
        <v>12</v>
      </c>
      <c r="N44" s="44">
        <v>197</v>
      </c>
      <c r="O44" s="44">
        <v>44</v>
      </c>
      <c r="P44" s="75">
        <v>5</v>
      </c>
    </row>
    <row r="45" spans="2:16" ht="12.95" customHeight="1">
      <c r="B45" s="10" t="s">
        <v>155</v>
      </c>
      <c r="C45" s="29">
        <v>1</v>
      </c>
      <c r="D45" s="44">
        <v>90</v>
      </c>
      <c r="E45" s="44">
        <v>15</v>
      </c>
      <c r="F45" s="61">
        <v>1</v>
      </c>
      <c r="G45" s="6" t="s">
        <v>156</v>
      </c>
      <c r="H45" s="21">
        <v>5</v>
      </c>
      <c r="I45" s="44">
        <v>66</v>
      </c>
      <c r="J45" s="44">
        <v>22</v>
      </c>
      <c r="K45" s="61">
        <v>3</v>
      </c>
      <c r="L45" s="13" t="s">
        <v>157</v>
      </c>
      <c r="M45" s="21">
        <v>9</v>
      </c>
      <c r="N45" s="44">
        <v>222</v>
      </c>
      <c r="O45" s="44">
        <v>44</v>
      </c>
      <c r="P45" s="75">
        <v>11</v>
      </c>
    </row>
    <row r="46" spans="2:16" ht="12.95" customHeight="1">
      <c r="B46" s="6" t="s">
        <v>159</v>
      </c>
      <c r="C46" s="29">
        <v>15</v>
      </c>
      <c r="D46" s="44">
        <v>475</v>
      </c>
      <c r="E46" s="44">
        <v>82</v>
      </c>
      <c r="F46" s="61">
        <v>2</v>
      </c>
      <c r="G46" s="10" t="s">
        <v>160</v>
      </c>
      <c r="H46" s="20">
        <v>2</v>
      </c>
      <c r="I46" s="43">
        <v>23</v>
      </c>
      <c r="J46" s="43">
        <v>8</v>
      </c>
      <c r="K46" s="65" t="s">
        <v>25</v>
      </c>
      <c r="L46" s="13" t="s">
        <v>161</v>
      </c>
      <c r="M46" s="21">
        <v>5</v>
      </c>
      <c r="N46" s="44">
        <v>73</v>
      </c>
      <c r="O46" s="44">
        <v>19</v>
      </c>
      <c r="P46" s="75">
        <v>5</v>
      </c>
    </row>
    <row r="47" spans="2:16" ht="12.95" customHeight="1">
      <c r="B47" s="6" t="s">
        <v>67</v>
      </c>
      <c r="C47" s="29">
        <v>5</v>
      </c>
      <c r="D47" s="44">
        <v>63</v>
      </c>
      <c r="E47" s="44">
        <v>18</v>
      </c>
      <c r="F47" s="61">
        <v>3</v>
      </c>
      <c r="G47" s="6" t="s">
        <v>137</v>
      </c>
      <c r="H47" s="21">
        <v>9</v>
      </c>
      <c r="I47" s="44">
        <v>106</v>
      </c>
      <c r="J47" s="44">
        <v>24</v>
      </c>
      <c r="K47" s="61">
        <v>3</v>
      </c>
      <c r="L47" s="13" t="s">
        <v>158</v>
      </c>
      <c r="M47" s="21">
        <v>8</v>
      </c>
      <c r="N47" s="44">
        <v>120</v>
      </c>
      <c r="O47" s="44">
        <v>29</v>
      </c>
      <c r="P47" s="75">
        <v>6</v>
      </c>
    </row>
    <row r="48" spans="2:16" ht="12.95" customHeight="1">
      <c r="B48" s="6" t="s">
        <v>162</v>
      </c>
      <c r="C48" s="29">
        <v>4</v>
      </c>
      <c r="D48" s="44">
        <v>60</v>
      </c>
      <c r="E48" s="44">
        <v>15</v>
      </c>
      <c r="F48" s="61">
        <v>2</v>
      </c>
      <c r="G48" s="6" t="s">
        <v>163</v>
      </c>
      <c r="H48" s="20">
        <v>1</v>
      </c>
      <c r="I48" s="43">
        <v>12</v>
      </c>
      <c r="J48" s="43">
        <v>5</v>
      </c>
      <c r="K48" s="61">
        <v>3</v>
      </c>
      <c r="L48" s="13" t="s">
        <v>164</v>
      </c>
      <c r="M48" s="21">
        <v>7</v>
      </c>
      <c r="N48" s="44">
        <v>154</v>
      </c>
      <c r="O48" s="44">
        <v>36</v>
      </c>
      <c r="P48" s="75">
        <v>4</v>
      </c>
    </row>
    <row r="49" spans="2:16" ht="12.95" customHeight="1">
      <c r="B49" s="6" t="s">
        <v>165</v>
      </c>
      <c r="C49" s="29">
        <v>1</v>
      </c>
      <c r="D49" s="44">
        <v>16</v>
      </c>
      <c r="E49" s="44">
        <v>3</v>
      </c>
      <c r="F49" s="61">
        <v>1</v>
      </c>
      <c r="G49" s="6" t="s">
        <v>146</v>
      </c>
      <c r="H49" s="21">
        <v>1</v>
      </c>
      <c r="I49" s="44">
        <v>10</v>
      </c>
      <c r="J49" s="44">
        <v>4</v>
      </c>
      <c r="K49" s="61">
        <v>1</v>
      </c>
      <c r="L49" s="13" t="s">
        <v>166</v>
      </c>
      <c r="M49" s="21">
        <v>6</v>
      </c>
      <c r="N49" s="44">
        <v>251</v>
      </c>
      <c r="O49" s="44">
        <v>23</v>
      </c>
      <c r="P49" s="75">
        <v>2</v>
      </c>
    </row>
    <row r="50" spans="2:16" ht="12.95" customHeight="1">
      <c r="B50" s="6" t="s">
        <v>168</v>
      </c>
      <c r="C50" s="29">
        <v>1</v>
      </c>
      <c r="D50" s="44">
        <v>15</v>
      </c>
      <c r="E50" s="44">
        <v>7</v>
      </c>
      <c r="F50" s="61">
        <v>1</v>
      </c>
      <c r="G50" s="6" t="s">
        <v>169</v>
      </c>
      <c r="H50" s="21">
        <v>2</v>
      </c>
      <c r="I50" s="44">
        <v>28</v>
      </c>
      <c r="J50" s="44">
        <v>8</v>
      </c>
      <c r="K50" s="61">
        <v>3</v>
      </c>
      <c r="L50" s="12" t="s">
        <v>170</v>
      </c>
      <c r="M50" s="35">
        <f>SUM(M51:M58)</f>
        <v>110</v>
      </c>
      <c r="N50" s="54">
        <f>SUM(N51:N58)</f>
        <v>2184</v>
      </c>
      <c r="O50" s="54">
        <f>SUM(O51:O58)</f>
        <v>431</v>
      </c>
      <c r="P50" s="72">
        <f>SUM(P51:P58)</f>
        <v>115</v>
      </c>
    </row>
    <row r="51" spans="2:16" ht="12.95" customHeight="1">
      <c r="B51" s="6" t="s">
        <v>171</v>
      </c>
      <c r="C51" s="29">
        <v>3</v>
      </c>
      <c r="D51" s="44">
        <v>52</v>
      </c>
      <c r="E51" s="44">
        <v>14</v>
      </c>
      <c r="F51" s="61">
        <v>1</v>
      </c>
      <c r="G51" s="6" t="s">
        <v>172</v>
      </c>
      <c r="H51" s="21">
        <v>5</v>
      </c>
      <c r="I51" s="44">
        <v>70</v>
      </c>
      <c r="J51" s="44">
        <v>10</v>
      </c>
      <c r="K51" s="61">
        <v>1</v>
      </c>
      <c r="L51" s="106" t="s">
        <v>173</v>
      </c>
      <c r="M51" s="19">
        <v>62</v>
      </c>
      <c r="N51" s="42">
        <v>1407</v>
      </c>
      <c r="O51" s="42">
        <v>243</v>
      </c>
      <c r="P51" s="74">
        <v>35</v>
      </c>
    </row>
    <row r="52" spans="2:16" ht="12.95" customHeight="1">
      <c r="B52" s="6" t="s">
        <v>174</v>
      </c>
      <c r="C52" s="29">
        <v>11</v>
      </c>
      <c r="D52" s="44">
        <v>223</v>
      </c>
      <c r="E52" s="44">
        <v>51</v>
      </c>
      <c r="F52" s="65" t="s">
        <v>58</v>
      </c>
      <c r="G52" s="6" t="s">
        <v>47</v>
      </c>
      <c r="H52" s="21">
        <v>1</v>
      </c>
      <c r="I52" s="44">
        <v>12</v>
      </c>
      <c r="J52" s="44">
        <v>3</v>
      </c>
      <c r="K52" s="61">
        <v>4</v>
      </c>
      <c r="L52" s="13" t="s">
        <v>175</v>
      </c>
      <c r="M52" s="21">
        <v>10</v>
      </c>
      <c r="N52" s="44">
        <v>151</v>
      </c>
      <c r="O52" s="44">
        <v>49</v>
      </c>
      <c r="P52" s="75">
        <v>5</v>
      </c>
    </row>
    <row r="53" spans="2:16" ht="12.95" customHeight="1">
      <c r="B53" s="11" t="s">
        <v>176</v>
      </c>
      <c r="C53" s="34">
        <v>1</v>
      </c>
      <c r="D53" s="53">
        <v>14</v>
      </c>
      <c r="E53" s="53">
        <v>7</v>
      </c>
      <c r="F53" s="71">
        <v>4</v>
      </c>
      <c r="G53" s="6" t="s">
        <v>127</v>
      </c>
      <c r="H53" s="21">
        <v>9</v>
      </c>
      <c r="I53" s="44">
        <v>128</v>
      </c>
      <c r="J53" s="44">
        <v>51</v>
      </c>
      <c r="K53" s="62" t="s">
        <v>25</v>
      </c>
      <c r="L53" s="13" t="s">
        <v>177</v>
      </c>
      <c r="M53" s="21">
        <v>3</v>
      </c>
      <c r="N53" s="44">
        <v>30</v>
      </c>
      <c r="O53" s="44">
        <v>6</v>
      </c>
      <c r="P53" s="75">
        <v>20</v>
      </c>
    </row>
    <row r="54" spans="2:16" ht="12.95" customHeight="1">
      <c r="B54" s="6" t="s">
        <v>178</v>
      </c>
      <c r="C54" s="29">
        <v>2</v>
      </c>
      <c r="D54" s="44">
        <v>40</v>
      </c>
      <c r="E54" s="44">
        <v>14</v>
      </c>
      <c r="F54" s="61">
        <v>3</v>
      </c>
      <c r="G54" s="6" t="s">
        <v>179</v>
      </c>
      <c r="H54" s="21">
        <v>5</v>
      </c>
      <c r="I54" s="44">
        <v>60</v>
      </c>
      <c r="J54" s="44">
        <v>38</v>
      </c>
      <c r="K54" s="61">
        <v>2</v>
      </c>
      <c r="L54" s="13" t="s">
        <v>13</v>
      </c>
      <c r="M54" s="21">
        <v>6</v>
      </c>
      <c r="N54" s="44">
        <v>117</v>
      </c>
      <c r="O54" s="44">
        <v>30</v>
      </c>
      <c r="P54" s="75">
        <v>13</v>
      </c>
    </row>
    <row r="55" spans="2:16" ht="12.95" customHeight="1">
      <c r="B55" s="6" t="s">
        <v>180</v>
      </c>
      <c r="C55" s="33">
        <v>1</v>
      </c>
      <c r="D55" s="43">
        <v>14</v>
      </c>
      <c r="E55" s="43">
        <v>3</v>
      </c>
      <c r="F55" s="65">
        <v>5</v>
      </c>
      <c r="G55" s="81" t="s">
        <v>181</v>
      </c>
      <c r="H55" s="23" t="s">
        <v>25</v>
      </c>
      <c r="I55" s="46" t="s">
        <v>25</v>
      </c>
      <c r="J55" s="46" t="s">
        <v>25</v>
      </c>
      <c r="K55" s="64" t="s">
        <v>25</v>
      </c>
      <c r="L55" s="13" t="s">
        <v>46</v>
      </c>
      <c r="M55" s="20" t="s">
        <v>25</v>
      </c>
      <c r="N55" s="43" t="s">
        <v>25</v>
      </c>
      <c r="O55" s="43" t="s">
        <v>25</v>
      </c>
      <c r="P55" s="75">
        <v>27</v>
      </c>
    </row>
    <row r="56" spans="2:16" ht="12.95" customHeight="1">
      <c r="B56" s="6" t="s">
        <v>11</v>
      </c>
      <c r="C56" s="29">
        <v>2</v>
      </c>
      <c r="D56" s="44">
        <v>27</v>
      </c>
      <c r="E56" s="44">
        <v>13</v>
      </c>
      <c r="F56" s="65">
        <v>3</v>
      </c>
      <c r="G56" s="82" t="s">
        <v>182</v>
      </c>
      <c r="H56" s="89" t="s">
        <v>25</v>
      </c>
      <c r="I56" s="97" t="s">
        <v>25</v>
      </c>
      <c r="J56" s="97" t="s">
        <v>25</v>
      </c>
      <c r="K56" s="101" t="s">
        <v>25</v>
      </c>
      <c r="L56" s="13" t="s">
        <v>122</v>
      </c>
      <c r="M56" s="21">
        <v>9</v>
      </c>
      <c r="N56" s="44">
        <v>76</v>
      </c>
      <c r="O56" s="44">
        <v>25</v>
      </c>
      <c r="P56" s="125">
        <v>4</v>
      </c>
    </row>
    <row r="57" spans="2:16" ht="12.95" customHeight="1">
      <c r="B57" s="6" t="s">
        <v>35</v>
      </c>
      <c r="C57" s="29">
        <v>1</v>
      </c>
      <c r="D57" s="44">
        <v>24</v>
      </c>
      <c r="E57" s="44">
        <v>17</v>
      </c>
      <c r="F57" s="61">
        <v>1</v>
      </c>
      <c r="G57" s="79" t="s">
        <v>2</v>
      </c>
      <c r="H57" s="18">
        <f>SUM(H58:H65)</f>
        <v>33</v>
      </c>
      <c r="I57" s="41">
        <f>SUM(I58:I65)</f>
        <v>563</v>
      </c>
      <c r="J57" s="41">
        <f>SUM(J58:J65)</f>
        <v>156</v>
      </c>
      <c r="K57" s="41">
        <f>SUM(K58:K65)</f>
        <v>13</v>
      </c>
      <c r="L57" s="13" t="s">
        <v>183</v>
      </c>
      <c r="M57" s="21">
        <v>16</v>
      </c>
      <c r="N57" s="44">
        <v>333</v>
      </c>
      <c r="O57" s="44">
        <v>58</v>
      </c>
      <c r="P57" s="75">
        <v>10</v>
      </c>
    </row>
    <row r="58" spans="2:16" ht="12.95" customHeight="1">
      <c r="B58" s="6" t="s">
        <v>184</v>
      </c>
      <c r="C58" s="29">
        <v>1</v>
      </c>
      <c r="D58" s="44">
        <v>6</v>
      </c>
      <c r="E58" s="44">
        <v>2</v>
      </c>
      <c r="F58" s="65">
        <v>1</v>
      </c>
      <c r="G58" s="13" t="s">
        <v>185</v>
      </c>
      <c r="H58" s="19">
        <v>11</v>
      </c>
      <c r="I58" s="42">
        <v>226</v>
      </c>
      <c r="J58" s="42">
        <v>62</v>
      </c>
      <c r="K58" s="102" t="s">
        <v>25</v>
      </c>
      <c r="L58" s="83" t="s">
        <v>186</v>
      </c>
      <c r="M58" s="24">
        <v>4</v>
      </c>
      <c r="N58" s="47">
        <v>70</v>
      </c>
      <c r="O58" s="47">
        <v>20</v>
      </c>
      <c r="P58" s="126">
        <v>1</v>
      </c>
    </row>
    <row r="59" spans="2:16" ht="12.95" customHeight="1">
      <c r="B59" s="12" t="s">
        <v>187</v>
      </c>
      <c r="C59" s="35">
        <f>SUM(C60:C70)</f>
        <v>170</v>
      </c>
      <c r="D59" s="54">
        <f>SUM(D60:D70)</f>
        <v>2993</v>
      </c>
      <c r="E59" s="54">
        <f>SUM(E60:E70)</f>
        <v>891</v>
      </c>
      <c r="F59" s="72">
        <f>SUM(F60:F70)</f>
        <v>40</v>
      </c>
      <c r="G59" s="13" t="s">
        <v>0</v>
      </c>
      <c r="H59" s="21">
        <v>4</v>
      </c>
      <c r="I59" s="44">
        <v>57</v>
      </c>
      <c r="J59" s="44">
        <v>19</v>
      </c>
      <c r="K59" s="62" t="s">
        <v>25</v>
      </c>
      <c r="L59" s="12" t="s">
        <v>188</v>
      </c>
      <c r="M59" s="35">
        <f>SUM(M60:M64)</f>
        <v>84</v>
      </c>
      <c r="N59" s="54">
        <f>SUM(N60:N64)</f>
        <v>2435</v>
      </c>
      <c r="O59" s="54">
        <f>SUM(O60:O64)</f>
        <v>571</v>
      </c>
      <c r="P59" s="72">
        <f>SUM(P60:P64)</f>
        <v>32</v>
      </c>
    </row>
    <row r="60" spans="2:16" ht="12.95" customHeight="1">
      <c r="B60" s="13" t="s">
        <v>189</v>
      </c>
      <c r="C60" s="36">
        <v>27</v>
      </c>
      <c r="D60" s="52">
        <v>430</v>
      </c>
      <c r="E60" s="52">
        <v>123</v>
      </c>
      <c r="F60" s="73">
        <v>5</v>
      </c>
      <c r="G60" s="13" t="s">
        <v>130</v>
      </c>
      <c r="H60" s="21">
        <v>3</v>
      </c>
      <c r="I60" s="44">
        <v>42</v>
      </c>
      <c r="J60" s="44">
        <v>12</v>
      </c>
      <c r="K60" s="61">
        <v>1</v>
      </c>
      <c r="L60" s="106" t="s">
        <v>43</v>
      </c>
      <c r="M60" s="19">
        <v>16</v>
      </c>
      <c r="N60" s="42">
        <v>603</v>
      </c>
      <c r="O60" s="42">
        <v>153</v>
      </c>
      <c r="P60" s="74">
        <v>9</v>
      </c>
    </row>
    <row r="61" spans="2:16" ht="12.95" customHeight="1">
      <c r="B61" s="13" t="s">
        <v>27</v>
      </c>
      <c r="C61" s="19">
        <v>55</v>
      </c>
      <c r="D61" s="42">
        <v>1141</v>
      </c>
      <c r="E61" s="42">
        <v>350</v>
      </c>
      <c r="F61" s="74">
        <v>12</v>
      </c>
      <c r="G61" s="13" t="s">
        <v>190</v>
      </c>
      <c r="H61" s="21">
        <v>4</v>
      </c>
      <c r="I61" s="44">
        <v>48</v>
      </c>
      <c r="J61" s="44">
        <v>10</v>
      </c>
      <c r="K61" s="61">
        <v>3</v>
      </c>
      <c r="L61" s="13" t="s">
        <v>191</v>
      </c>
      <c r="M61" s="21">
        <v>25</v>
      </c>
      <c r="N61" s="44">
        <v>715</v>
      </c>
      <c r="O61" s="44">
        <v>165</v>
      </c>
      <c r="P61" s="75">
        <v>2</v>
      </c>
    </row>
    <row r="62" spans="2:16" ht="12.95" customHeight="1">
      <c r="B62" s="13" t="s">
        <v>102</v>
      </c>
      <c r="C62" s="21">
        <v>21</v>
      </c>
      <c r="D62" s="44">
        <v>324</v>
      </c>
      <c r="E62" s="44">
        <v>92</v>
      </c>
      <c r="F62" s="75">
        <v>2</v>
      </c>
      <c r="G62" s="13" t="s">
        <v>192</v>
      </c>
      <c r="H62" s="21">
        <v>4</v>
      </c>
      <c r="I62" s="44">
        <v>66</v>
      </c>
      <c r="J62" s="44">
        <v>18</v>
      </c>
      <c r="K62" s="61">
        <v>1</v>
      </c>
      <c r="L62" s="13" t="s">
        <v>193</v>
      </c>
      <c r="M62" s="21">
        <v>22</v>
      </c>
      <c r="N62" s="44">
        <v>753</v>
      </c>
      <c r="O62" s="44">
        <v>151</v>
      </c>
      <c r="P62" s="75">
        <v>9</v>
      </c>
    </row>
    <row r="63" spans="2:16" ht="12.95" customHeight="1">
      <c r="B63" s="13" t="s">
        <v>194</v>
      </c>
      <c r="C63" s="21">
        <v>27</v>
      </c>
      <c r="D63" s="44">
        <v>544</v>
      </c>
      <c r="E63" s="44">
        <v>146</v>
      </c>
      <c r="F63" s="75">
        <v>9</v>
      </c>
      <c r="G63" s="13" t="s">
        <v>93</v>
      </c>
      <c r="H63" s="21">
        <v>3</v>
      </c>
      <c r="I63" s="44">
        <v>50</v>
      </c>
      <c r="J63" s="44">
        <v>14</v>
      </c>
      <c r="K63" s="61">
        <v>6</v>
      </c>
      <c r="L63" s="13" t="s">
        <v>96</v>
      </c>
      <c r="M63" s="21">
        <v>13</v>
      </c>
      <c r="N63" s="44">
        <v>221</v>
      </c>
      <c r="O63" s="44">
        <v>67</v>
      </c>
      <c r="P63" s="75">
        <v>1</v>
      </c>
    </row>
    <row r="64" spans="2:16" ht="12.95" customHeight="1">
      <c r="B64" s="13" t="s">
        <v>65</v>
      </c>
      <c r="C64" s="21">
        <v>2</v>
      </c>
      <c r="D64" s="44">
        <v>21</v>
      </c>
      <c r="E64" s="44">
        <v>10</v>
      </c>
      <c r="F64" s="75">
        <v>1</v>
      </c>
      <c r="G64" s="13" t="s">
        <v>195</v>
      </c>
      <c r="H64" s="21">
        <v>3</v>
      </c>
      <c r="I64" s="44">
        <v>65</v>
      </c>
      <c r="J64" s="44">
        <v>15</v>
      </c>
      <c r="K64" s="65">
        <v>1</v>
      </c>
      <c r="L64" s="83" t="s">
        <v>196</v>
      </c>
      <c r="M64" s="24">
        <v>8</v>
      </c>
      <c r="N64" s="47">
        <v>143</v>
      </c>
      <c r="O64" s="47">
        <v>35</v>
      </c>
      <c r="P64" s="126">
        <v>11</v>
      </c>
    </row>
    <row r="65" spans="2:16" ht="12.95" customHeight="1">
      <c r="B65" s="13" t="s">
        <v>197</v>
      </c>
      <c r="C65" s="21">
        <v>3</v>
      </c>
      <c r="D65" s="44">
        <v>26</v>
      </c>
      <c r="E65" s="44">
        <v>17</v>
      </c>
      <c r="F65" s="75">
        <v>4</v>
      </c>
      <c r="G65" s="13" t="s">
        <v>198</v>
      </c>
      <c r="H65" s="24">
        <v>1</v>
      </c>
      <c r="I65" s="47">
        <v>9</v>
      </c>
      <c r="J65" s="47">
        <v>6</v>
      </c>
      <c r="K65" s="66">
        <v>1</v>
      </c>
      <c r="L65" s="4" t="s">
        <v>199</v>
      </c>
      <c r="M65" s="99">
        <v>284</v>
      </c>
      <c r="N65" s="41">
        <v>5155</v>
      </c>
      <c r="O65" s="41">
        <v>1017</v>
      </c>
      <c r="P65" s="127">
        <v>45</v>
      </c>
    </row>
    <row r="66" spans="2:16" ht="12.95" customHeight="1">
      <c r="B66" s="13" t="s">
        <v>200</v>
      </c>
      <c r="C66" s="21">
        <v>9</v>
      </c>
      <c r="D66" s="44">
        <v>163</v>
      </c>
      <c r="E66" s="44">
        <v>44</v>
      </c>
      <c r="F66" s="65" t="s">
        <v>58</v>
      </c>
      <c r="G66" s="79" t="s">
        <v>201</v>
      </c>
      <c r="H66" s="18">
        <f>SUM(H67:H70,M5:M10)</f>
        <v>76</v>
      </c>
      <c r="I66" s="41">
        <f>SUM(I67:I70,N5:N10)</f>
        <v>1165</v>
      </c>
      <c r="J66" s="41">
        <f>SUM(J67:J70,O5:O10)</f>
        <v>309</v>
      </c>
      <c r="K66" s="59">
        <f>SUM(K67:K70,P5:P10)</f>
        <v>11</v>
      </c>
      <c r="L66" s="12" t="s">
        <v>34</v>
      </c>
      <c r="M66" s="113">
        <f>C5+C30+C38+C59+H5+H13+H25+H33+H57+H66+M11+M30+M50+M59+M65</f>
        <v>1997</v>
      </c>
      <c r="N66" s="118">
        <f>D5+D30+D38+D59+I5+I13+I25+I33+I57+I66+N11+N30+N50+N59+N65</f>
        <v>39637</v>
      </c>
      <c r="O66" s="118">
        <f>E5+E30+E38+E59+J5+J13+J25+J33+J57+J66+O11+O30+O50+O59+O65</f>
        <v>9206</v>
      </c>
      <c r="P66" s="128">
        <f>F5+F30+F38+F59+K5+K13+K25+K33+K57+K66+P11+P30+P50+P59+P65</f>
        <v>821</v>
      </c>
    </row>
    <row r="67" spans="2:16" ht="12.95" customHeight="1">
      <c r="B67" s="6" t="s">
        <v>140</v>
      </c>
      <c r="C67" s="19">
        <v>10</v>
      </c>
      <c r="D67" s="42">
        <v>133</v>
      </c>
      <c r="E67" s="42">
        <v>47</v>
      </c>
      <c r="F67" s="74">
        <v>4</v>
      </c>
      <c r="G67" s="13" t="s">
        <v>202</v>
      </c>
      <c r="H67" s="32">
        <v>25</v>
      </c>
      <c r="I67" s="52">
        <v>489</v>
      </c>
      <c r="J67" s="52">
        <v>97</v>
      </c>
      <c r="K67" s="70">
        <v>2</v>
      </c>
      <c r="L67" s="107" t="s">
        <v>148</v>
      </c>
      <c r="M67" s="114">
        <v>2204</v>
      </c>
      <c r="N67" s="119">
        <v>46173</v>
      </c>
      <c r="O67" s="119">
        <v>9185</v>
      </c>
      <c r="P67" s="129">
        <v>760</v>
      </c>
    </row>
    <row r="68" spans="2:16" ht="12.95" customHeight="1">
      <c r="B68" s="13" t="s">
        <v>203</v>
      </c>
      <c r="C68" s="21">
        <v>9</v>
      </c>
      <c r="D68" s="44">
        <v>108</v>
      </c>
      <c r="E68" s="44">
        <v>32</v>
      </c>
      <c r="F68" s="75">
        <v>1</v>
      </c>
      <c r="G68" s="13" t="s">
        <v>204</v>
      </c>
      <c r="H68" s="19">
        <v>3</v>
      </c>
      <c r="I68" s="42">
        <v>64</v>
      </c>
      <c r="J68" s="42">
        <v>18</v>
      </c>
      <c r="K68" s="60">
        <v>1</v>
      </c>
      <c r="L68" s="108" t="s">
        <v>116</v>
      </c>
      <c r="M68" s="115">
        <v>2170</v>
      </c>
      <c r="N68" s="120">
        <v>45101</v>
      </c>
      <c r="O68" s="120">
        <v>9052</v>
      </c>
      <c r="P68" s="130">
        <v>771</v>
      </c>
    </row>
    <row r="69" spans="2:16" ht="12.95" customHeight="1">
      <c r="B69" s="13" t="s">
        <v>10</v>
      </c>
      <c r="C69" s="21">
        <v>5</v>
      </c>
      <c r="D69" s="44">
        <v>73</v>
      </c>
      <c r="E69" s="44">
        <v>18</v>
      </c>
      <c r="F69" s="75">
        <v>2</v>
      </c>
      <c r="G69" s="13" t="s">
        <v>50</v>
      </c>
      <c r="H69" s="21">
        <v>6</v>
      </c>
      <c r="I69" s="44">
        <v>42</v>
      </c>
      <c r="J69" s="44">
        <v>25</v>
      </c>
      <c r="K69" s="65" t="s">
        <v>25</v>
      </c>
      <c r="L69" s="109" t="s">
        <v>205</v>
      </c>
      <c r="M69" s="116">
        <v>2104</v>
      </c>
      <c r="N69" s="121">
        <v>41526</v>
      </c>
      <c r="O69" s="121">
        <v>9984</v>
      </c>
      <c r="P69" s="131">
        <v>796</v>
      </c>
    </row>
    <row r="70" spans="2:16" ht="12.95" customHeight="1">
      <c r="B70" s="14" t="s">
        <v>206</v>
      </c>
      <c r="C70" s="37">
        <v>2</v>
      </c>
      <c r="D70" s="55">
        <v>30</v>
      </c>
      <c r="E70" s="55">
        <v>12</v>
      </c>
      <c r="F70" s="76" t="s">
        <v>25</v>
      </c>
      <c r="G70" s="83" t="s">
        <v>153</v>
      </c>
      <c r="H70" s="24">
        <v>4</v>
      </c>
      <c r="I70" s="47">
        <v>14</v>
      </c>
      <c r="J70" s="47">
        <v>14</v>
      </c>
      <c r="K70" s="76">
        <v>1</v>
      </c>
      <c r="L70" s="110" t="s">
        <v>207</v>
      </c>
      <c r="M70" s="117">
        <f>M66-M69</f>
        <v>-107</v>
      </c>
      <c r="N70" s="122">
        <f>N66-N69</f>
        <v>-1889</v>
      </c>
      <c r="O70" s="123">
        <f>O66-O69</f>
        <v>-778</v>
      </c>
      <c r="P70" s="132">
        <f>P66-P69</f>
        <v>25</v>
      </c>
    </row>
    <row r="71" spans="2:16" ht="12.95" customHeight="1">
      <c r="B71" s="15" t="s">
        <v>208</v>
      </c>
      <c r="C71" s="38"/>
      <c r="D71" s="38"/>
      <c r="E71" s="38"/>
      <c r="F71" s="77"/>
      <c r="G71" s="38"/>
      <c r="H71" s="90"/>
      <c r="I71" s="90"/>
      <c r="J71" s="90"/>
      <c r="K71" s="90"/>
      <c r="L71" s="111"/>
      <c r="M71" s="15" t="s">
        <v>167</v>
      </c>
      <c r="N71" s="15"/>
      <c r="O71" s="15"/>
      <c r="P71" s="15"/>
    </row>
    <row r="72" spans="2:16" ht="12.95" customHeight="1">
      <c r="B72" s="16"/>
      <c r="C72" s="39"/>
      <c r="D72" s="39"/>
      <c r="E72" s="39"/>
      <c r="F72" s="39"/>
      <c r="G72" s="15"/>
      <c r="H72" s="91"/>
      <c r="I72" s="91"/>
      <c r="J72" s="91"/>
      <c r="K72" s="103"/>
      <c r="L72" s="16"/>
      <c r="M72" s="15"/>
      <c r="N72" s="15"/>
      <c r="O72" s="15"/>
      <c r="P72" s="15"/>
    </row>
    <row r="73" spans="2:16" ht="12.95" customHeight="1"/>
  </sheetData>
  <mergeCells count="3">
    <mergeCell ref="B2:P2"/>
    <mergeCell ref="M3:N3"/>
    <mergeCell ref="O3:P3"/>
  </mergeCells>
  <phoneticPr fontId="19" type="Hiragana"/>
  <printOptions horizontalCentered="1" verticalCentered="1"/>
  <pageMargins left="0.78740157480314965" right="0.39370078740157483" top="0.59055118110236227" bottom="0.39370078740157483" header="0.51181102362204722" footer="0.51181102362204722"/>
  <pageSetup paperSize="9" scale="88" firstPageNumber="111" fitToWidth="1" fitToHeight="1" orientation="portrait" usePrinterDefaults="1" blackAndWhite="1" useFirstPageNumber="1" r:id="rId1"/>
  <headerFooter alignWithMargins="0">
    <oddFooter>&amp;C- &amp;P&amp; 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28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2019-06-28T05:57:11Z</dcterms:created>
  <dcterms:modified xsi:type="dcterms:W3CDTF">2019-06-28T05:57:11Z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2019-06-28T05:57:11Z</vt:filetime>
  </property>
</Properties>
</file>