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workbookProtection lockStructure="1"/>
  <bookViews>
    <workbookView xWindow="-15" yWindow="-15" windowWidth="7695" windowHeight="8295"/>
  </bookViews>
  <sheets>
    <sheet name="２４" sheetId="1" r:id="rId1"/>
  </sheets>
  <definedNames>
    <definedName name="_xlnm.Print_Area" localSheetId="0">'２４'!$B$2:$Q$94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<sst xmlns:r="http://schemas.openxmlformats.org/officeDocument/2006/relationships" xmlns="http://schemas.openxmlformats.org/spreadsheetml/2006/main" count="214" uniqueCount="214">
  <si>
    <t>クラブ数</t>
    <rPh sb="3" eb="4">
      <t>スウ</t>
    </rPh>
    <phoneticPr fontId="16"/>
  </si>
  <si>
    <t>中標津町</t>
  </si>
  <si>
    <t>真狩村</t>
  </si>
  <si>
    <t>足寄町</t>
  </si>
  <si>
    <t>白老町</t>
  </si>
  <si>
    <t>猿払村</t>
  </si>
  <si>
    <t>２３　市町村におけるスポーツクラブ数・員数</t>
    <phoneticPr fontId="16"/>
  </si>
  <si>
    <t>石狩</t>
  </si>
  <si>
    <t>岩見沢市</t>
  </si>
  <si>
    <t>H28.12.1現在</t>
    <rPh sb="8" eb="10">
      <t>ゲンザイ</t>
    </rPh>
    <phoneticPr fontId="16"/>
  </si>
  <si>
    <t>胆振</t>
  </si>
  <si>
    <t>後志</t>
  </si>
  <si>
    <t>厚真町</t>
  </si>
  <si>
    <t>西興部村</t>
  </si>
  <si>
    <t>東川町</t>
  </si>
  <si>
    <t>洞爺湖町</t>
  </si>
  <si>
    <t>クラブ員数</t>
    <rPh sb="3" eb="4">
      <t>イン</t>
    </rPh>
    <rPh sb="4" eb="5">
      <t>スウ</t>
    </rPh>
    <phoneticPr fontId="16"/>
  </si>
  <si>
    <t>陸別町</t>
  </si>
  <si>
    <t>七飯町</t>
  </si>
  <si>
    <t>奈井江町</t>
  </si>
  <si>
    <t>むかわ町</t>
  </si>
  <si>
    <t>空知</t>
  </si>
  <si>
    <t>十勝　計</t>
    <rPh sb="0" eb="2">
      <t>トカチ</t>
    </rPh>
    <rPh sb="3" eb="4">
      <t>ケイ</t>
    </rPh>
    <phoneticPr fontId="16"/>
  </si>
  <si>
    <t>夕張市</t>
  </si>
  <si>
    <t>苫小牧市</t>
  </si>
  <si>
    <t>月形町</t>
  </si>
  <si>
    <t>札幌市</t>
    <rPh sb="0" eb="3">
      <t>サッポロシ</t>
    </rPh>
    <phoneticPr fontId="16"/>
  </si>
  <si>
    <t>赤平市</t>
  </si>
  <si>
    <t>小樽市</t>
  </si>
  <si>
    <t>恵庭市</t>
  </si>
  <si>
    <t>寿都町</t>
  </si>
  <si>
    <t>石狩市</t>
  </si>
  <si>
    <t>美唄市</t>
  </si>
  <si>
    <t>室蘭市</t>
  </si>
  <si>
    <t>赤井川村</t>
  </si>
  <si>
    <t>江別市</t>
  </si>
  <si>
    <t>共和町</t>
  </si>
  <si>
    <t>余市町</t>
  </si>
  <si>
    <t>福島町</t>
  </si>
  <si>
    <t>砂川市</t>
  </si>
  <si>
    <t>当別町</t>
  </si>
  <si>
    <t>千歳市</t>
  </si>
  <si>
    <t>ニセコ町</t>
  </si>
  <si>
    <t>古平町</t>
  </si>
  <si>
    <t>鹿部町</t>
    <rPh sb="0" eb="3">
      <t>シカベチョウ</t>
    </rPh>
    <phoneticPr fontId="16"/>
  </si>
  <si>
    <t>由仁町</t>
  </si>
  <si>
    <t>登別市</t>
  </si>
  <si>
    <t>栗山町</t>
  </si>
  <si>
    <t>芦別市</t>
  </si>
  <si>
    <t>長沼町</t>
  </si>
  <si>
    <t>歌志内市</t>
  </si>
  <si>
    <t>積丹町</t>
  </si>
  <si>
    <t>伊達市</t>
  </si>
  <si>
    <t>北広島市</t>
  </si>
  <si>
    <t>岩内町</t>
  </si>
  <si>
    <t>新篠津村</t>
  </si>
  <si>
    <t>函館市</t>
  </si>
  <si>
    <t>豊浦町</t>
  </si>
  <si>
    <t>三笠市</t>
  </si>
  <si>
    <t>倶知安町</t>
  </si>
  <si>
    <t>雄武町</t>
  </si>
  <si>
    <t>滝川市</t>
  </si>
  <si>
    <t>初山別村</t>
  </si>
  <si>
    <t>京極町</t>
  </si>
  <si>
    <t>壮瞥町</t>
  </si>
  <si>
    <t>喜茂別町</t>
  </si>
  <si>
    <t>安平町</t>
  </si>
  <si>
    <t>泊村</t>
  </si>
  <si>
    <t>深川市</t>
  </si>
  <si>
    <t>蘭越町</t>
  </si>
  <si>
    <t>南幌町</t>
  </si>
  <si>
    <t>士別市</t>
  </si>
  <si>
    <t>浦臼町</t>
  </si>
  <si>
    <t>黒松内町</t>
  </si>
  <si>
    <t>上砂川町</t>
  </si>
  <si>
    <t>仁木町</t>
  </si>
  <si>
    <t>神恵内村</t>
  </si>
  <si>
    <t>留寿都村</t>
  </si>
  <si>
    <t xml:space="preserve">※本表は、学校教育以外の社会教育の分野に属する活動がほぼ継続的、定期的なスポーツクラブについて、市町村教育委員会が把握している数を掲載しております。
</t>
    <rPh sb="1" eb="3">
      <t>ホンピョウ</t>
    </rPh>
    <rPh sb="5" eb="7">
      <t>ガッコウ</t>
    </rPh>
    <rPh sb="7" eb="9">
      <t>キョウイク</t>
    </rPh>
    <rPh sb="9" eb="11">
      <t>イガイ</t>
    </rPh>
    <rPh sb="12" eb="14">
      <t>シャカイ</t>
    </rPh>
    <rPh sb="14" eb="16">
      <t>キョウイク</t>
    </rPh>
    <rPh sb="17" eb="19">
      <t>ブンヤ</t>
    </rPh>
    <rPh sb="20" eb="21">
      <t>ゾク</t>
    </rPh>
    <rPh sb="23" eb="25">
      <t>カツドウ</t>
    </rPh>
    <rPh sb="28" eb="31">
      <t>ケイゾクテキ</t>
    </rPh>
    <rPh sb="32" eb="34">
      <t>テイキ</t>
    </rPh>
    <rPh sb="34" eb="35">
      <t>テキ</t>
    </rPh>
    <rPh sb="48" eb="51">
      <t>シチョウソン</t>
    </rPh>
    <rPh sb="51" eb="53">
      <t>キョウイク</t>
    </rPh>
    <rPh sb="53" eb="56">
      <t>イインカイ</t>
    </rPh>
    <rPh sb="57" eb="59">
      <t>ハアク</t>
    </rPh>
    <rPh sb="63" eb="64">
      <t>カズ</t>
    </rPh>
    <rPh sb="65" eb="67">
      <t>ケイサイ</t>
    </rPh>
    <phoneticPr fontId="16"/>
  </si>
  <si>
    <t>新十津川町</t>
  </si>
  <si>
    <t>妹背牛町</t>
  </si>
  <si>
    <t>島牧村</t>
  </si>
  <si>
    <t>秩父別町</t>
  </si>
  <si>
    <t>雨竜町</t>
  </si>
  <si>
    <t>北竜町</t>
  </si>
  <si>
    <t>沼田町</t>
  </si>
  <si>
    <t>空知　計</t>
    <rPh sb="0" eb="2">
      <t>ソラチ</t>
    </rPh>
    <rPh sb="3" eb="4">
      <t>ケイ</t>
    </rPh>
    <phoneticPr fontId="16"/>
  </si>
  <si>
    <t>利尻町</t>
  </si>
  <si>
    <t>石狩　計</t>
    <rPh sb="0" eb="2">
      <t>イシカリ</t>
    </rPh>
    <rPh sb="3" eb="4">
      <t>ケイ</t>
    </rPh>
    <phoneticPr fontId="16"/>
  </si>
  <si>
    <t>後志　計</t>
    <rPh sb="0" eb="2">
      <t>シリベシ</t>
    </rPh>
    <rPh sb="3" eb="4">
      <t>ケイ</t>
    </rPh>
    <phoneticPr fontId="16"/>
  </si>
  <si>
    <t>胆振　計</t>
    <rPh sb="0" eb="2">
      <t>イブリ</t>
    </rPh>
    <rPh sb="3" eb="4">
      <t>ケイ</t>
    </rPh>
    <phoneticPr fontId="16"/>
  </si>
  <si>
    <t>日高</t>
  </si>
  <si>
    <t>渡島</t>
  </si>
  <si>
    <t>檜山</t>
    <rPh sb="0" eb="2">
      <t>ヒヤマ</t>
    </rPh>
    <phoneticPr fontId="16"/>
  </si>
  <si>
    <t>上川</t>
  </si>
  <si>
    <t>根室市</t>
  </si>
  <si>
    <t>日高町</t>
  </si>
  <si>
    <t>江差町</t>
  </si>
  <si>
    <t>旭川市</t>
    <rPh sb="0" eb="3">
      <t>アサヒカワシ</t>
    </rPh>
    <phoneticPr fontId="16"/>
  </si>
  <si>
    <t>平取町</t>
  </si>
  <si>
    <t>北斗市</t>
    <rPh sb="0" eb="3">
      <t>ホクトシ</t>
    </rPh>
    <phoneticPr fontId="16"/>
  </si>
  <si>
    <t>上ノ国町</t>
  </si>
  <si>
    <t>新冠町</t>
  </si>
  <si>
    <t>松前町</t>
  </si>
  <si>
    <t>訓子府町</t>
  </si>
  <si>
    <t>厚沢部町</t>
  </si>
  <si>
    <t>名寄市</t>
  </si>
  <si>
    <t>新ひだか町</t>
  </si>
  <si>
    <t>乙部町</t>
  </si>
  <si>
    <t>富良野市</t>
  </si>
  <si>
    <t>浦河町</t>
  </si>
  <si>
    <t>知内町</t>
  </si>
  <si>
    <t>奥尻町</t>
  </si>
  <si>
    <t>鷹栖町</t>
  </si>
  <si>
    <t>様似町</t>
  </si>
  <si>
    <t>木古内町</t>
  </si>
  <si>
    <t>北見市</t>
  </si>
  <si>
    <t>檜山　計</t>
    <rPh sb="0" eb="2">
      <t>ヒヤマ</t>
    </rPh>
    <rPh sb="3" eb="4">
      <t>ケイ</t>
    </rPh>
    <phoneticPr fontId="16"/>
  </si>
  <si>
    <t>今金町</t>
  </si>
  <si>
    <t>東神楽町</t>
  </si>
  <si>
    <t>えりも町</t>
  </si>
  <si>
    <t>せたな町</t>
  </si>
  <si>
    <t>羽幌町</t>
  </si>
  <si>
    <t>当麻町</t>
  </si>
  <si>
    <t>比布町</t>
  </si>
  <si>
    <t>森町</t>
  </si>
  <si>
    <t>更別村</t>
  </si>
  <si>
    <t>愛別町</t>
  </si>
  <si>
    <t>八雲町</t>
  </si>
  <si>
    <t>上川町</t>
  </si>
  <si>
    <t>長万部町</t>
  </si>
  <si>
    <t>美瑛町</t>
  </si>
  <si>
    <t>上富良野町</t>
  </si>
  <si>
    <t>新得町</t>
  </si>
  <si>
    <t>中富良野町</t>
  </si>
  <si>
    <t>南富良野町</t>
  </si>
  <si>
    <t>占冠村</t>
  </si>
  <si>
    <t>和寒町</t>
  </si>
  <si>
    <t>剣淵町</t>
  </si>
  <si>
    <t>清里町</t>
  </si>
  <si>
    <t>下川町</t>
  </si>
  <si>
    <t>美深町</t>
  </si>
  <si>
    <t>音威子府村</t>
  </si>
  <si>
    <t>中川町</t>
  </si>
  <si>
    <t>興部町</t>
  </si>
  <si>
    <t>幌加内町</t>
  </si>
  <si>
    <t>日高　計</t>
    <rPh sb="0" eb="2">
      <t>ヒダカ</t>
    </rPh>
    <rPh sb="3" eb="4">
      <t>ケイ</t>
    </rPh>
    <phoneticPr fontId="16"/>
  </si>
  <si>
    <t>渡島　計</t>
    <rPh sb="0" eb="2">
      <t>オシマ</t>
    </rPh>
    <rPh sb="3" eb="4">
      <t>ケイ</t>
    </rPh>
    <phoneticPr fontId="16"/>
  </si>
  <si>
    <t>上川　計</t>
    <rPh sb="0" eb="2">
      <t>カミカワ</t>
    </rPh>
    <rPh sb="3" eb="4">
      <t>ケイ</t>
    </rPh>
    <phoneticPr fontId="16"/>
  </si>
  <si>
    <t>留萌</t>
  </si>
  <si>
    <t>宗谷</t>
  </si>
  <si>
    <t>ｵﾎｰﾂｸ</t>
    <phoneticPr fontId="16"/>
  </si>
  <si>
    <t>十勝</t>
  </si>
  <si>
    <t>幕別町</t>
  </si>
  <si>
    <t>留萌市</t>
    <rPh sb="0" eb="2">
      <t>ルモイ</t>
    </rPh>
    <rPh sb="2" eb="3">
      <t>シ</t>
    </rPh>
    <phoneticPr fontId="16"/>
  </si>
  <si>
    <t>稚内市</t>
  </si>
  <si>
    <t>帯広市</t>
  </si>
  <si>
    <t>増毛町</t>
  </si>
  <si>
    <t>網走市</t>
  </si>
  <si>
    <t>音更町</t>
  </si>
  <si>
    <t>大空町</t>
  </si>
  <si>
    <t>小平町</t>
  </si>
  <si>
    <t>浜頓別町</t>
    <rPh sb="3" eb="4">
      <t>チョウ</t>
    </rPh>
    <phoneticPr fontId="16"/>
  </si>
  <si>
    <t>紋別市</t>
  </si>
  <si>
    <t>士幌町</t>
  </si>
  <si>
    <t>苫前町</t>
  </si>
  <si>
    <t>中頓別町</t>
    <rPh sb="3" eb="4">
      <t>チョウ</t>
    </rPh>
    <phoneticPr fontId="16"/>
  </si>
  <si>
    <t>上士幌町</t>
  </si>
  <si>
    <t>枝幸町</t>
  </si>
  <si>
    <t>美幌町</t>
  </si>
  <si>
    <t>鹿追町</t>
  </si>
  <si>
    <t>豊富町</t>
  </si>
  <si>
    <t>津別町</t>
  </si>
  <si>
    <t>遠別町</t>
  </si>
  <si>
    <t>礼文町</t>
  </si>
  <si>
    <t>斜里町</t>
  </si>
  <si>
    <t>清水町</t>
  </si>
  <si>
    <t>天塩町</t>
  </si>
  <si>
    <t>芽室町</t>
  </si>
  <si>
    <t>利尻富士町</t>
  </si>
  <si>
    <t>小清水町</t>
  </si>
  <si>
    <t>大樹町</t>
  </si>
  <si>
    <t>幌延町</t>
  </si>
  <si>
    <t>広尾町</t>
  </si>
  <si>
    <t>置戸町</t>
  </si>
  <si>
    <t>佐呂間町</t>
  </si>
  <si>
    <t>池田町</t>
  </si>
  <si>
    <t>遠軽町</t>
  </si>
  <si>
    <t>本別町</t>
  </si>
  <si>
    <t>湧別町</t>
  </si>
  <si>
    <t>滝上町</t>
  </si>
  <si>
    <t>浦幌町</t>
  </si>
  <si>
    <t>豊頃町</t>
  </si>
  <si>
    <t>中札内村</t>
  </si>
  <si>
    <t>留萌　計</t>
    <rPh sb="0" eb="2">
      <t>ルモイ</t>
    </rPh>
    <rPh sb="3" eb="4">
      <t>ケイ</t>
    </rPh>
    <phoneticPr fontId="16"/>
  </si>
  <si>
    <t>宗谷　計</t>
    <rPh sb="0" eb="2">
      <t>ソウヤ</t>
    </rPh>
    <rPh sb="3" eb="4">
      <t>ケイ</t>
    </rPh>
    <phoneticPr fontId="16"/>
  </si>
  <si>
    <t>ｵﾎｰﾂｸ　計</t>
    <rPh sb="6" eb="7">
      <t>ケイ</t>
    </rPh>
    <phoneticPr fontId="16"/>
  </si>
  <si>
    <t>釧路</t>
  </si>
  <si>
    <t>根室</t>
  </si>
  <si>
    <t>管内別</t>
    <rPh sb="0" eb="2">
      <t>カンナイ</t>
    </rPh>
    <rPh sb="2" eb="3">
      <t>ベツ</t>
    </rPh>
    <phoneticPr fontId="16"/>
  </si>
  <si>
    <t>釧路市</t>
  </si>
  <si>
    <t>厚岸町</t>
  </si>
  <si>
    <t>別海町</t>
  </si>
  <si>
    <t>浜中町</t>
  </si>
  <si>
    <t>標茶町</t>
  </si>
  <si>
    <t>標津町</t>
  </si>
  <si>
    <t>弟子屈町</t>
  </si>
  <si>
    <t>羅臼町</t>
  </si>
  <si>
    <t>白糠町</t>
  </si>
  <si>
    <t>鶴居村</t>
  </si>
  <si>
    <t>釧路町</t>
  </si>
  <si>
    <t>宗谷　計</t>
    <rPh sb="0" eb="1">
      <t>ソウ</t>
    </rPh>
    <rPh sb="1" eb="2">
      <t>ヤ</t>
    </rPh>
    <rPh sb="3" eb="4">
      <t>ケイ</t>
    </rPh>
    <phoneticPr fontId="16"/>
  </si>
  <si>
    <t>釧路　計</t>
    <rPh sb="0" eb="2">
      <t>クシロ</t>
    </rPh>
    <rPh sb="3" eb="4">
      <t>ケイ</t>
    </rPh>
    <phoneticPr fontId="16"/>
  </si>
  <si>
    <t>根室　計</t>
    <rPh sb="0" eb="2">
      <t>ネムロ</t>
    </rPh>
    <rPh sb="3" eb="4">
      <t>ケイ</t>
    </rPh>
    <phoneticPr fontId="1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</si>
</sst>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6" formatCode="#,##0_ "/>
    <numFmt numFmtId="177" formatCode="#,##0_);[Red]\(#,##0\)"/>
  </numFmts>
  <fonts count="17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20"/>
      <color auto="1"/>
      <name val="ＭＳ Ｐゴシック"/>
    </font>
    <font>
      <sz val="18"/>
      <color auto="1"/>
      <name val="ＭＳ Ｐゴシック"/>
    </font>
    <font>
      <sz val="18"/>
      <color indexed="8"/>
      <name val="ＭＳ Ｐゴシック"/>
    </font>
    <font>
      <sz val="6"/>
      <color auto="1"/>
      <name val="ＭＳ Ｐゴシック"/>
    </font>
  </fonts>
  <fills count="1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1"/>
        <bgColor indexed="64"/>
      </patternFill>
    </fill>
  </fills>
  <borders count="5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6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</cellStyleXfs>
  <cellXfs count="126">
    <xf numFmtId="0" fontId="0" fillId="0" borderId="0" xfId="0"/>
    <xf numFmtId="0" fontId="0" fillId="0" borderId="0" xfId="0" applyFont="1" applyAlignment="1">
      <alignment horizontal="center" vertical="center" shrinkToFit="1"/>
    </xf>
    <xf numFmtId="0" fontId="0" fillId="0" borderId="0" xfId="0" applyFont="1" applyAlignment="1">
      <alignment horizontal="center" vertical="center" shrinkToFit="1"/>
    </xf>
    <xf numFmtId="0" fontId="0" fillId="0" borderId="0" xfId="0" applyFont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shrinkToFit="1"/>
    </xf>
    <xf numFmtId="3" fontId="15" fillId="0" borderId="10" xfId="0" applyNumberFormat="1" applyFont="1" applyFill="1" applyBorder="1" applyAlignment="1">
      <alignment horizontal="center" vertical="center" shrinkToFit="1"/>
    </xf>
    <xf numFmtId="0" fontId="15" fillId="0" borderId="11" xfId="0" applyFont="1" applyFill="1" applyBorder="1" applyAlignment="1">
      <alignment horizontal="center" vertical="center" shrinkToFit="1"/>
    </xf>
    <xf numFmtId="3" fontId="15" fillId="0" borderId="12" xfId="0" applyNumberFormat="1" applyFont="1" applyFill="1" applyBorder="1" applyAlignment="1">
      <alignment horizontal="center" vertical="center" shrinkToFit="1"/>
    </xf>
    <xf numFmtId="3" fontId="15" fillId="0" borderId="13" xfId="0" applyNumberFormat="1" applyFont="1" applyFill="1" applyBorder="1" applyAlignment="1">
      <alignment horizontal="center" vertical="center" shrinkToFit="1"/>
    </xf>
    <xf numFmtId="0" fontId="14" fillId="4" borderId="10" xfId="0" applyFont="1" applyFill="1" applyBorder="1" applyAlignment="1">
      <alignment horizontal="center" vertical="center" shrinkToFit="1"/>
    </xf>
    <xf numFmtId="3" fontId="15" fillId="0" borderId="14" xfId="0" applyNumberFormat="1" applyFont="1" applyFill="1" applyBorder="1" applyAlignment="1">
      <alignment horizontal="center" vertical="center" shrinkToFit="1"/>
    </xf>
    <xf numFmtId="0" fontId="15" fillId="0" borderId="12" xfId="0" applyFont="1" applyFill="1" applyBorder="1" applyAlignment="1">
      <alignment horizontal="center" vertical="center" shrinkToFit="1"/>
    </xf>
    <xf numFmtId="0" fontId="15" fillId="0" borderId="13" xfId="0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center" vertical="center" shrinkToFit="1"/>
    </xf>
    <xf numFmtId="176" fontId="15" fillId="0" borderId="15" xfId="0" applyNumberFormat="1" applyFont="1" applyFill="1" applyBorder="1" applyAlignment="1">
      <alignment vertical="center" shrinkToFit="1"/>
    </xf>
    <xf numFmtId="0" fontId="0" fillId="0" borderId="12" xfId="0" applyFill="1" applyBorder="1" applyAlignment="1">
      <alignment vertical="center" shrinkToFit="1"/>
    </xf>
    <xf numFmtId="0" fontId="14" fillId="4" borderId="14" xfId="0" applyFont="1" applyFill="1" applyBorder="1" applyAlignment="1">
      <alignment horizontal="center" vertical="center" shrinkToFit="1"/>
    </xf>
    <xf numFmtId="3" fontId="15" fillId="0" borderId="16" xfId="0" applyNumberFormat="1" applyFont="1" applyFill="1" applyBorder="1" applyAlignment="1">
      <alignment horizontal="center" vertical="center" shrinkToFit="1"/>
    </xf>
    <xf numFmtId="176" fontId="15" fillId="0" borderId="11" xfId="0" applyNumberFormat="1" applyFont="1" applyFill="1" applyBorder="1" applyAlignment="1">
      <alignment vertical="center" shrinkToFit="1"/>
    </xf>
    <xf numFmtId="0" fontId="0" fillId="0" borderId="13" xfId="0" applyFill="1" applyBorder="1" applyAlignment="1">
      <alignment vertical="center" shrinkToFit="1"/>
    </xf>
    <xf numFmtId="0" fontId="14" fillId="4" borderId="17" xfId="0" applyFont="1" applyFill="1" applyBorder="1" applyAlignment="1">
      <alignment horizontal="center" vertical="center" shrinkToFit="1"/>
    </xf>
    <xf numFmtId="0" fontId="0" fillId="0" borderId="0" xfId="0" applyFont="1" applyBorder="1" applyAlignment="1">
      <alignment horizontal="center" vertical="center"/>
    </xf>
    <xf numFmtId="3" fontId="15" fillId="0" borderId="18" xfId="0" applyNumberFormat="1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center" vertical="center" shrinkToFit="1"/>
    </xf>
    <xf numFmtId="0" fontId="15" fillId="0" borderId="20" xfId="0" applyFont="1" applyFill="1" applyBorder="1" applyAlignment="1">
      <alignment horizontal="center" vertical="center" shrinkToFit="1"/>
    </xf>
    <xf numFmtId="3" fontId="15" fillId="0" borderId="20" xfId="0" applyNumberFormat="1" applyFont="1" applyFill="1" applyBorder="1" applyAlignment="1">
      <alignment horizontal="center" vertical="center" shrinkToFit="1"/>
    </xf>
    <xf numFmtId="3" fontId="15" fillId="0" borderId="21" xfId="0" applyNumberFormat="1" applyFont="1" applyFill="1" applyBorder="1" applyAlignment="1">
      <alignment horizontal="center" vertical="center" shrinkToFit="1"/>
    </xf>
    <xf numFmtId="0" fontId="0" fillId="4" borderId="18" xfId="0" applyFill="1" applyBorder="1" applyAlignment="1">
      <alignment horizontal="center" vertical="center" shrinkToFit="1"/>
    </xf>
    <xf numFmtId="0" fontId="14" fillId="0" borderId="22" xfId="0" applyFont="1" applyFill="1" applyBorder="1" applyAlignment="1">
      <alignment horizontal="center" vertical="center" shrinkToFit="1"/>
    </xf>
    <xf numFmtId="3" fontId="15" fillId="0" borderId="19" xfId="0" applyNumberFormat="1" applyFont="1" applyFill="1" applyBorder="1" applyAlignment="1">
      <alignment horizontal="center" vertical="center" shrinkToFit="1"/>
    </xf>
    <xf numFmtId="3" fontId="15" fillId="0" borderId="23" xfId="0" applyNumberFormat="1" applyFont="1" applyFill="1" applyBorder="1" applyAlignment="1">
      <alignment horizontal="center" vertical="center" shrinkToFit="1"/>
    </xf>
    <xf numFmtId="3" fontId="15" fillId="0" borderId="24" xfId="0" applyNumberFormat="1" applyFont="1" applyFill="1" applyBorder="1" applyAlignment="1">
      <alignment horizontal="center" vertical="center" shrinkToFit="1"/>
    </xf>
    <xf numFmtId="0" fontId="0" fillId="0" borderId="24" xfId="0" applyFill="1" applyBorder="1" applyAlignment="1">
      <alignment vertical="center" shrinkToFit="1"/>
    </xf>
    <xf numFmtId="0" fontId="0" fillId="0" borderId="20" xfId="0" applyFill="1" applyBorder="1" applyAlignment="1">
      <alignment vertical="center" shrinkToFit="1"/>
    </xf>
    <xf numFmtId="0" fontId="0" fillId="4" borderId="22" xfId="0" applyFill="1" applyBorder="1" applyAlignment="1">
      <alignment horizontal="center" vertical="center" shrinkToFit="1"/>
    </xf>
    <xf numFmtId="0" fontId="0" fillId="0" borderId="19" xfId="0" applyFill="1" applyBorder="1" applyAlignment="1">
      <alignment vertical="center" shrinkToFit="1"/>
    </xf>
    <xf numFmtId="0" fontId="0" fillId="0" borderId="21" xfId="0" applyFill="1" applyBorder="1" applyAlignment="1">
      <alignment vertical="center" shrinkToFit="1"/>
    </xf>
    <xf numFmtId="0" fontId="0" fillId="4" borderId="25" xfId="0" applyFill="1" applyBorder="1" applyAlignment="1">
      <alignment horizontal="center" vertical="center" shrinkToFit="1"/>
    </xf>
    <xf numFmtId="176" fontId="15" fillId="0" borderId="24" xfId="0" applyNumberFormat="1" applyFont="1" applyFill="1" applyBorder="1" applyAlignment="1">
      <alignment vertical="center" shrinkToFit="1"/>
    </xf>
    <xf numFmtId="176" fontId="15" fillId="0" borderId="20" xfId="0" applyNumberFormat="1" applyFont="1" applyFill="1" applyBorder="1" applyAlignment="1">
      <alignment vertical="center" shrinkToFit="1"/>
    </xf>
    <xf numFmtId="176" fontId="15" fillId="0" borderId="21" xfId="0" applyNumberFormat="1" applyFont="1" applyFill="1" applyBorder="1" applyAlignment="1">
      <alignment vertical="center" shrinkToFit="1"/>
    </xf>
    <xf numFmtId="176" fontId="14" fillId="4" borderId="22" xfId="0" applyNumberFormat="1" applyFont="1" applyFill="1" applyBorder="1" applyAlignment="1">
      <alignment vertical="center" shrinkToFit="1"/>
    </xf>
    <xf numFmtId="176" fontId="15" fillId="0" borderId="23" xfId="0" applyNumberFormat="1" applyFont="1" applyFill="1" applyBorder="1" applyAlignment="1">
      <alignment vertical="center" shrinkToFit="1"/>
    </xf>
    <xf numFmtId="176" fontId="15" fillId="0" borderId="19" xfId="0" applyNumberFormat="1" applyFont="1" applyFill="1" applyBorder="1" applyAlignment="1">
      <alignment vertical="center" shrinkToFit="1"/>
    </xf>
    <xf numFmtId="176" fontId="15" fillId="17" borderId="20" xfId="0" quotePrefix="1" applyNumberFormat="1" applyFont="1" applyFill="1" applyBorder="1" applyAlignment="1">
      <alignment horizontal="right" vertical="center" shrinkToFit="1"/>
    </xf>
    <xf numFmtId="176" fontId="14" fillId="4" borderId="26" xfId="0" applyNumberFormat="1" applyFont="1" applyFill="1" applyBorder="1" applyAlignment="1">
      <alignment vertical="center" shrinkToFit="1"/>
    </xf>
    <xf numFmtId="0" fontId="14" fillId="0" borderId="27" xfId="0" applyFont="1" applyFill="1" applyBorder="1" applyAlignment="1">
      <alignment horizontal="center" vertical="center" shrinkToFit="1"/>
    </xf>
    <xf numFmtId="176" fontId="15" fillId="0" borderId="28" xfId="0" applyNumberFormat="1" applyFont="1" applyFill="1" applyBorder="1" applyAlignment="1">
      <alignment vertical="center" shrinkToFit="1"/>
    </xf>
    <xf numFmtId="176" fontId="15" fillId="0" borderId="29" xfId="0" applyNumberFormat="1" applyFont="1" applyFill="1" applyBorder="1" applyAlignment="1">
      <alignment vertical="center" shrinkToFit="1"/>
    </xf>
    <xf numFmtId="176" fontId="15" fillId="0" borderId="30" xfId="0" applyNumberFormat="1" applyFont="1" applyFill="1" applyBorder="1" applyAlignment="1">
      <alignment vertical="center" shrinkToFit="1"/>
    </xf>
    <xf numFmtId="176" fontId="15" fillId="0" borderId="31" xfId="0" applyNumberFormat="1" applyFont="1" applyFill="1" applyBorder="1" applyAlignment="1">
      <alignment vertical="center" shrinkToFit="1"/>
    </xf>
    <xf numFmtId="0" fontId="0" fillId="0" borderId="28" xfId="0" applyFill="1" applyBorder="1" applyAlignment="1">
      <alignment vertical="center" shrinkToFit="1"/>
    </xf>
    <xf numFmtId="0" fontId="0" fillId="0" borderId="29" xfId="0" applyFill="1" applyBorder="1" applyAlignment="1">
      <alignment vertical="center" shrinkToFit="1"/>
    </xf>
    <xf numFmtId="176" fontId="14" fillId="4" borderId="27" xfId="0" applyNumberFormat="1" applyFont="1" applyFill="1" applyBorder="1" applyAlignment="1">
      <alignment vertical="center" shrinkToFit="1"/>
    </xf>
    <xf numFmtId="176" fontId="15" fillId="0" borderId="32" xfId="0" applyNumberFormat="1" applyFont="1" applyFill="1" applyBorder="1" applyAlignment="1">
      <alignment vertical="center" shrinkToFit="1"/>
    </xf>
    <xf numFmtId="0" fontId="0" fillId="0" borderId="33" xfId="0" applyFill="1" applyBorder="1" applyAlignment="1">
      <alignment vertical="center" shrinkToFit="1"/>
    </xf>
    <xf numFmtId="0" fontId="0" fillId="0" borderId="34" xfId="0" applyFill="1" applyBorder="1" applyAlignment="1">
      <alignment vertical="center" shrinkToFit="1"/>
    </xf>
    <xf numFmtId="176" fontId="15" fillId="0" borderId="34" xfId="0" applyNumberFormat="1" applyFont="1" applyFill="1" applyBorder="1" applyAlignment="1">
      <alignment vertical="center" shrinkToFit="1"/>
    </xf>
    <xf numFmtId="176" fontId="15" fillId="17" borderId="34" xfId="0" applyNumberFormat="1" applyFont="1" applyFill="1" applyBorder="1" applyAlignment="1">
      <alignment vertical="center" shrinkToFit="1"/>
    </xf>
    <xf numFmtId="176" fontId="15" fillId="0" borderId="35" xfId="0" applyNumberFormat="1" applyFont="1" applyFill="1" applyBorder="1" applyAlignment="1">
      <alignment vertical="center" shrinkToFit="1"/>
    </xf>
    <xf numFmtId="0" fontId="0" fillId="0" borderId="36" xfId="0" applyFill="1" applyBorder="1" applyAlignment="1">
      <alignment vertical="center" shrinkToFit="1"/>
    </xf>
    <xf numFmtId="0" fontId="0" fillId="0" borderId="37" xfId="0" applyFill="1" applyBorder="1" applyAlignment="1">
      <alignment vertical="center" shrinkToFit="1"/>
    </xf>
    <xf numFmtId="176" fontId="14" fillId="4" borderId="38" xfId="0" applyNumberFormat="1" applyFont="1" applyFill="1" applyBorder="1" applyAlignment="1">
      <alignment vertical="center" shrinkToFit="1"/>
    </xf>
    <xf numFmtId="0" fontId="15" fillId="0" borderId="14" xfId="0" applyFont="1" applyFill="1" applyBorder="1" applyAlignment="1">
      <alignment horizontal="center" vertical="center" shrinkToFit="1"/>
    </xf>
    <xf numFmtId="0" fontId="14" fillId="0" borderId="0" xfId="0" applyFont="1" applyFill="1" applyAlignment="1">
      <alignment vertical="center" shrinkToFit="1"/>
    </xf>
    <xf numFmtId="176" fontId="14" fillId="0" borderId="15" xfId="0" applyNumberFormat="1" applyFont="1" applyFill="1" applyBorder="1" applyAlignment="1">
      <alignment vertical="center" shrinkToFit="1"/>
    </xf>
    <xf numFmtId="0" fontId="0" fillId="0" borderId="16" xfId="0" applyFill="1" applyBorder="1" applyAlignment="1">
      <alignment vertical="center" shrinkToFit="1"/>
    </xf>
    <xf numFmtId="3" fontId="15" fillId="0" borderId="39" xfId="0" applyNumberFormat="1" applyFont="1" applyFill="1" applyBorder="1" applyAlignment="1">
      <alignment horizontal="center" vertical="center" shrinkToFit="1"/>
    </xf>
    <xf numFmtId="0" fontId="15" fillId="0" borderId="24" xfId="0" applyFont="1" applyFill="1" applyBorder="1" applyAlignment="1">
      <alignment horizontal="center" vertical="center" shrinkToFit="1"/>
    </xf>
    <xf numFmtId="0" fontId="15" fillId="0" borderId="23" xfId="0" applyFont="1" applyFill="1" applyBorder="1" applyAlignment="1">
      <alignment horizontal="center" vertical="center" shrinkToFit="1"/>
    </xf>
    <xf numFmtId="0" fontId="0" fillId="0" borderId="23" xfId="0" applyFill="1" applyBorder="1" applyAlignment="1">
      <alignment vertical="center" shrinkToFit="1"/>
    </xf>
    <xf numFmtId="3" fontId="15" fillId="0" borderId="40" xfId="0" applyNumberFormat="1" applyFont="1" applyFill="1" applyBorder="1" applyAlignment="1">
      <alignment horizontal="center" vertical="center" shrinkToFit="1"/>
    </xf>
    <xf numFmtId="176" fontId="14" fillId="0" borderId="19" xfId="0" applyNumberFormat="1" applyFont="1" applyFill="1" applyBorder="1" applyAlignment="1">
      <alignment vertical="center" shrinkToFit="1"/>
    </xf>
    <xf numFmtId="176" fontId="15" fillId="0" borderId="40" xfId="0" applyNumberFormat="1" applyFont="1" applyFill="1" applyBorder="1" applyAlignment="1">
      <alignment vertical="center" shrinkToFit="1"/>
    </xf>
    <xf numFmtId="0" fontId="0" fillId="0" borderId="32" xfId="0" applyFill="1" applyBorder="1" applyAlignment="1">
      <alignment vertical="center" shrinkToFit="1"/>
    </xf>
    <xf numFmtId="0" fontId="0" fillId="0" borderId="30" xfId="0" applyFill="1" applyBorder="1" applyAlignment="1">
      <alignment vertical="center" shrinkToFit="1"/>
    </xf>
    <xf numFmtId="176" fontId="14" fillId="0" borderId="32" xfId="0" applyNumberFormat="1" applyFont="1" applyFill="1" applyBorder="1" applyAlignment="1">
      <alignment vertical="center" shrinkToFit="1"/>
    </xf>
    <xf numFmtId="0" fontId="0" fillId="0" borderId="35" xfId="0" applyFill="1" applyBorder="1" applyAlignment="1">
      <alignment vertical="center" shrinkToFit="1"/>
    </xf>
    <xf numFmtId="176" fontId="15" fillId="0" borderId="41" xfId="0" applyNumberFormat="1" applyFont="1" applyFill="1" applyBorder="1" applyAlignment="1">
      <alignment vertical="center" shrinkToFit="1"/>
    </xf>
    <xf numFmtId="3" fontId="15" fillId="0" borderId="11" xfId="0" applyNumberFormat="1" applyFont="1" applyFill="1" applyBorder="1" applyAlignment="1">
      <alignment horizontal="center" vertical="center" shrinkToFit="1"/>
    </xf>
    <xf numFmtId="3" fontId="15" fillId="0" borderId="42" xfId="0" applyNumberFormat="1" applyFont="1" applyFill="1" applyBorder="1" applyAlignment="1">
      <alignment horizontal="center" vertical="center" shrinkToFit="1"/>
    </xf>
    <xf numFmtId="3" fontId="15" fillId="0" borderId="43" xfId="0" applyNumberFormat="1" applyFont="1" applyFill="1" applyBorder="1" applyAlignment="1">
      <alignment horizontal="center" vertical="center" shrinkToFit="1"/>
    </xf>
    <xf numFmtId="3" fontId="15" fillId="0" borderId="0" xfId="0" applyNumberFormat="1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3" fontId="15" fillId="0" borderId="42" xfId="0" applyNumberFormat="1" applyFont="1" applyFill="1" applyBorder="1" applyAlignment="1">
      <alignment horizontal="left" vertical="center" wrapText="1" shrinkToFit="1"/>
    </xf>
    <xf numFmtId="0" fontId="0" fillId="0" borderId="42" xfId="0" applyFill="1" applyBorder="1" applyAlignment="1">
      <alignment horizontal="left" vertical="center" shrinkToFit="1"/>
    </xf>
    <xf numFmtId="3" fontId="15" fillId="0" borderId="44" xfId="0" applyNumberFormat="1" applyFont="1" applyFill="1" applyBorder="1" applyAlignment="1">
      <alignment horizontal="center" vertical="center" shrinkToFit="1"/>
    </xf>
    <xf numFmtId="3" fontId="15" fillId="0" borderId="45" xfId="0" applyNumberFormat="1" applyFont="1" applyFill="1" applyBorder="1" applyAlignment="1">
      <alignment horizontal="center" vertical="center" shrinkToFit="1"/>
    </xf>
    <xf numFmtId="0" fontId="14" fillId="0" borderId="18" xfId="0" applyFont="1" applyFill="1" applyBorder="1" applyAlignment="1">
      <alignment horizontal="center" vertical="center" shrinkToFit="1"/>
    </xf>
    <xf numFmtId="3" fontId="15" fillId="0" borderId="22" xfId="0" applyNumberFormat="1" applyFont="1" applyFill="1" applyBorder="1" applyAlignment="1">
      <alignment horizontal="center" vertical="center" shrinkToFit="1"/>
    </xf>
    <xf numFmtId="0" fontId="0" fillId="0" borderId="0" xfId="0" applyFill="1" applyAlignment="1">
      <alignment horizontal="left" vertical="center" shrinkToFit="1"/>
    </xf>
    <xf numFmtId="0" fontId="0" fillId="0" borderId="0" xfId="0" applyFill="1" applyAlignment="1">
      <alignment horizontal="left" vertical="center" shrinkToFit="1"/>
    </xf>
    <xf numFmtId="176" fontId="14" fillId="0" borderId="20" xfId="0" applyNumberFormat="1" applyFont="1" applyFill="1" applyBorder="1" applyAlignment="1">
      <alignment vertical="center" shrinkToFit="1"/>
    </xf>
    <xf numFmtId="176" fontId="14" fillId="0" borderId="23" xfId="0" applyNumberFormat="1" applyFont="1" applyFill="1" applyBorder="1" applyAlignment="1">
      <alignment vertical="center" shrinkToFit="1"/>
    </xf>
    <xf numFmtId="176" fontId="14" fillId="0" borderId="22" xfId="0" applyNumberFormat="1" applyFont="1" applyFill="1" applyBorder="1" applyAlignment="1">
      <alignment vertical="center" shrinkToFit="1"/>
    </xf>
    <xf numFmtId="176" fontId="15" fillId="0" borderId="0" xfId="0" applyNumberFormat="1" applyFont="1" applyFill="1" applyBorder="1" applyAlignment="1">
      <alignment vertical="center" shrinkToFit="1"/>
    </xf>
    <xf numFmtId="0" fontId="0" fillId="0" borderId="31" xfId="0" applyFill="1" applyBorder="1" applyAlignment="1">
      <alignment vertical="center" shrinkToFit="1"/>
    </xf>
    <xf numFmtId="176" fontId="14" fillId="0" borderId="29" xfId="0" applyNumberFormat="1" applyFont="1" applyFill="1" applyBorder="1" applyAlignment="1">
      <alignment vertical="center" shrinkToFit="1"/>
    </xf>
    <xf numFmtId="176" fontId="14" fillId="0" borderId="34" xfId="0" applyNumberFormat="1" applyFont="1" applyFill="1" applyBorder="1" applyAlignment="1">
      <alignment vertical="center" shrinkToFit="1"/>
    </xf>
    <xf numFmtId="176" fontId="14" fillId="0" borderId="31" xfId="0" applyNumberFormat="1" applyFont="1" applyFill="1" applyBorder="1" applyAlignment="1">
      <alignment vertical="center" shrinkToFit="1"/>
    </xf>
    <xf numFmtId="176" fontId="14" fillId="0" borderId="27" xfId="0" applyNumberFormat="1" applyFont="1" applyFill="1" applyBorder="1" applyAlignment="1">
      <alignment vertical="center" shrinkToFit="1"/>
    </xf>
    <xf numFmtId="0" fontId="0" fillId="0" borderId="46" xfId="0" applyFill="1" applyBorder="1" applyAlignment="1">
      <alignment horizontal="left" vertical="center" shrinkToFit="1"/>
    </xf>
    <xf numFmtId="176" fontId="14" fillId="0" borderId="47" xfId="0" applyNumberFormat="1" applyFont="1" applyFill="1" applyBorder="1" applyAlignment="1">
      <alignment vertical="center" shrinkToFit="1"/>
    </xf>
    <xf numFmtId="0" fontId="14" fillId="0" borderId="48" xfId="0" applyFont="1" applyFill="1" applyBorder="1" applyAlignment="1">
      <alignment horizontal="center" vertical="center" shrinkToFit="1"/>
    </xf>
    <xf numFmtId="0" fontId="14" fillId="0" borderId="49" xfId="0" applyFont="1" applyFill="1" applyBorder="1" applyAlignment="1">
      <alignment horizontal="right" vertical="center" shrinkToFit="1"/>
    </xf>
    <xf numFmtId="0" fontId="14" fillId="0" borderId="20" xfId="0" applyFont="1" applyFill="1" applyBorder="1" applyAlignment="1">
      <alignment horizontal="center" vertical="center" shrinkToFit="1"/>
    </xf>
    <xf numFmtId="0" fontId="14" fillId="0" borderId="23" xfId="0" applyFont="1" applyFill="1" applyBorder="1" applyAlignment="1">
      <alignment horizontal="center" vertical="center" shrinkToFit="1"/>
    </xf>
    <xf numFmtId="0" fontId="0" fillId="0" borderId="50" xfId="0" applyFill="1" applyBorder="1" applyAlignment="1">
      <alignment horizontal="center" vertical="center" shrinkToFit="1"/>
    </xf>
    <xf numFmtId="176" fontId="14" fillId="0" borderId="24" xfId="0" applyNumberFormat="1" applyFont="1" applyFill="1" applyBorder="1" applyAlignment="1">
      <alignment vertical="center" shrinkToFit="1"/>
    </xf>
    <xf numFmtId="176" fontId="14" fillId="0" borderId="21" xfId="0" applyNumberFormat="1" applyFont="1" applyFill="1" applyBorder="1" applyAlignment="1">
      <alignment vertical="center" shrinkToFit="1"/>
    </xf>
    <xf numFmtId="177" fontId="15" fillId="18" borderId="19" xfId="0" applyNumberFormat="1" applyFont="1" applyFill="1" applyBorder="1" applyAlignment="1">
      <alignment vertical="center" shrinkToFit="1"/>
    </xf>
    <xf numFmtId="176" fontId="14" fillId="18" borderId="24" xfId="0" applyNumberFormat="1" applyFont="1" applyFill="1" applyBorder="1" applyAlignment="1">
      <alignment vertical="center" shrinkToFit="1"/>
    </xf>
    <xf numFmtId="177" fontId="15" fillId="18" borderId="20" xfId="0" applyNumberFormat="1" applyFont="1" applyFill="1" applyBorder="1" applyAlignment="1">
      <alignment vertical="center" shrinkToFit="1"/>
    </xf>
    <xf numFmtId="177" fontId="15" fillId="18" borderId="24" xfId="0" applyNumberFormat="1" applyFont="1" applyFill="1" applyBorder="1" applyAlignment="1">
      <alignment vertical="center" shrinkToFit="1"/>
    </xf>
    <xf numFmtId="177" fontId="14" fillId="18" borderId="20" xfId="0" applyNumberFormat="1" applyFont="1" applyFill="1" applyBorder="1" applyAlignment="1">
      <alignment vertical="center" shrinkToFit="1"/>
    </xf>
    <xf numFmtId="177" fontId="14" fillId="18" borderId="18" xfId="0" applyNumberFormat="1" applyFont="1" applyFill="1" applyBorder="1" applyAlignment="1">
      <alignment vertical="center" shrinkToFit="1"/>
    </xf>
    <xf numFmtId="176" fontId="14" fillId="0" borderId="28" xfId="0" applyNumberFormat="1" applyFont="1" applyFill="1" applyBorder="1" applyAlignment="1">
      <alignment vertical="center" shrinkToFit="1"/>
    </xf>
    <xf numFmtId="176" fontId="14" fillId="0" borderId="30" xfId="0" applyNumberFormat="1" applyFont="1" applyFill="1" applyBorder="1" applyAlignment="1">
      <alignment vertical="center" shrinkToFit="1"/>
    </xf>
    <xf numFmtId="177" fontId="15" fillId="18" borderId="32" xfId="0" applyNumberFormat="1" applyFont="1" applyFill="1" applyBorder="1" applyAlignment="1">
      <alignment vertical="center" shrinkToFit="1"/>
    </xf>
    <xf numFmtId="176" fontId="14" fillId="18" borderId="28" xfId="0" applyNumberFormat="1" applyFont="1" applyFill="1" applyBorder="1" applyAlignment="1">
      <alignment vertical="center" shrinkToFit="1"/>
    </xf>
    <xf numFmtId="177" fontId="15" fillId="18" borderId="29" xfId="0" applyNumberFormat="1" applyFont="1" applyFill="1" applyBorder="1" applyAlignment="1">
      <alignment vertical="center" shrinkToFit="1"/>
    </xf>
    <xf numFmtId="177" fontId="15" fillId="18" borderId="28" xfId="0" applyNumberFormat="1" applyFont="1" applyFill="1" applyBorder="1" applyAlignment="1">
      <alignment vertical="center" shrinkToFit="1"/>
    </xf>
    <xf numFmtId="177" fontId="14" fillId="18" borderId="29" xfId="0" applyNumberFormat="1" applyFont="1" applyFill="1" applyBorder="1" applyAlignment="1">
      <alignment vertical="center" shrinkToFit="1"/>
    </xf>
    <xf numFmtId="177" fontId="14" fillId="18" borderId="27" xfId="0" applyNumberFormat="1" applyFont="1" applyFill="1" applyBorder="1" applyAlignment="1">
      <alignment vertical="center" shrinkToFit="1"/>
    </xf>
    <xf numFmtId="0" fontId="0" fillId="0" borderId="0" xfId="0" applyFont="1" applyAlignment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2:Y157"/>
  <sheetViews>
    <sheetView showGridLines="0" tabSelected="1" topLeftCell="B1" zoomScale="65" zoomScaleNormal="65" zoomScaleSheetLayoutView="50" workbookViewId="0">
      <selection activeCell="E18" sqref="E18"/>
    </sheetView>
  </sheetViews>
  <sheetFormatPr defaultRowHeight="19.5" customHeight="1"/>
  <cols>
    <col min="1" max="1" width="2.875" style="1" customWidth="1"/>
    <col min="2" max="2" width="6.125" style="1" bestFit="1" customWidth="1"/>
    <col min="3" max="3" width="15.625" style="1" customWidth="1"/>
    <col min="4" max="5" width="12.625" style="1" customWidth="1"/>
    <col min="6" max="6" width="5.375" style="1" customWidth="1"/>
    <col min="7" max="7" width="15.625" style="1" customWidth="1"/>
    <col min="8" max="9" width="12.625" style="1" customWidth="1"/>
    <col min="10" max="10" width="5.75390625" style="1" customWidth="1"/>
    <col min="11" max="11" width="15.625" style="1" customWidth="1"/>
    <col min="12" max="13" width="12.625" style="1" customWidth="1"/>
    <col min="14" max="14" width="5.375" style="1" bestFit="1" customWidth="1"/>
    <col min="15" max="15" width="15.625" style="1" customWidth="1"/>
    <col min="16" max="17" width="12.625" style="1" customWidth="1"/>
    <col min="18" max="18" width="5.25390625" style="1" bestFit="1" customWidth="1"/>
    <col min="19" max="19" width="10.875" style="1" bestFit="1" customWidth="1"/>
    <col min="20" max="21" width="4.00390625" style="1" bestFit="1" customWidth="1"/>
    <col min="22" max="22" width="5.25390625" style="1" bestFit="1" customWidth="1"/>
    <col min="23" max="23" width="10.875" style="1" bestFit="1" customWidth="1"/>
    <col min="24" max="25" width="4.00390625" style="1" bestFit="1" customWidth="1"/>
    <col min="26" max="26" width="5.25390625" style="1" bestFit="1" customWidth="1"/>
    <col min="27" max="27" width="10.875" style="1" bestFit="1" customWidth="1"/>
    <col min="28" max="29" width="4.00390625" style="1" bestFit="1" customWidth="1"/>
    <col min="30" max="30" width="5.25390625" style="1" bestFit="1" customWidth="1"/>
    <col min="31" max="31" width="10.875" style="1" bestFit="1" customWidth="1"/>
    <col min="32" max="33" width="4.00390625" style="1" bestFit="1" customWidth="1"/>
    <col min="34" max="34" width="5.25390625" style="1" bestFit="1" customWidth="1"/>
    <col min="35" max="35" width="10.875" style="1" bestFit="1" customWidth="1"/>
    <col min="36" max="37" width="4.00390625" style="1" bestFit="1" customWidth="1"/>
    <col min="38" max="38" width="5.25390625" style="1" bestFit="1" customWidth="1"/>
    <col min="39" max="39" width="10.875" style="1" bestFit="1" customWidth="1"/>
    <col min="40" max="41" width="4.00390625" style="1" bestFit="1" customWidth="1"/>
    <col min="42" max="16384" width="9.00390625" style="1" customWidth="1"/>
  </cols>
  <sheetData>
    <row r="2" spans="2:17" s="2" customFormat="1" ht="28.5" customHeight="1">
      <c r="B2" s="4" t="s">
        <v>6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s="2" customFormat="1" ht="19.5" customHeight="1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05" t="s">
        <v>9</v>
      </c>
      <c r="P3" s="105"/>
      <c r="Q3" s="105"/>
    </row>
    <row r="4" spans="2:17" s="3" customFormat="1" ht="19.5" customHeight="1">
      <c r="B4" s="6" t="s">
        <v>21</v>
      </c>
      <c r="C4" s="23"/>
      <c r="D4" s="29" t="s">
        <v>0</v>
      </c>
      <c r="E4" s="47" t="s">
        <v>16</v>
      </c>
      <c r="F4" s="64" t="s">
        <v>7</v>
      </c>
      <c r="G4" s="29"/>
      <c r="H4" s="29" t="s">
        <v>0</v>
      </c>
      <c r="I4" s="47" t="s">
        <v>16</v>
      </c>
      <c r="J4" s="11" t="s">
        <v>11</v>
      </c>
      <c r="K4" s="29"/>
      <c r="L4" s="29" t="s">
        <v>0</v>
      </c>
      <c r="M4" s="47" t="s">
        <v>16</v>
      </c>
      <c r="N4" s="6" t="s">
        <v>10</v>
      </c>
      <c r="O4" s="89"/>
      <c r="P4" s="29" t="s">
        <v>0</v>
      </c>
      <c r="Q4" s="47" t="s">
        <v>16</v>
      </c>
    </row>
    <row r="5" spans="2:17" s="3" customFormat="1" ht="19.5" customHeight="1">
      <c r="B5" s="7">
        <v>1</v>
      </c>
      <c r="C5" s="24" t="s">
        <v>23</v>
      </c>
      <c r="D5" s="39">
        <v>21</v>
      </c>
      <c r="E5" s="48">
        <v>545</v>
      </c>
      <c r="F5" s="14">
        <v>25</v>
      </c>
      <c r="G5" s="69" t="s">
        <v>26</v>
      </c>
      <c r="H5" s="39">
        <v>3190</v>
      </c>
      <c r="I5" s="48">
        <v>116858</v>
      </c>
      <c r="J5" s="80">
        <v>33</v>
      </c>
      <c r="K5" s="24" t="s">
        <v>28</v>
      </c>
      <c r="L5" s="39">
        <v>317</v>
      </c>
      <c r="M5" s="48">
        <v>11112</v>
      </c>
      <c r="N5" s="7">
        <v>53</v>
      </c>
      <c r="O5" s="24" t="s">
        <v>33</v>
      </c>
      <c r="P5" s="39">
        <v>420</v>
      </c>
      <c r="Q5" s="48">
        <v>7475</v>
      </c>
    </row>
    <row r="6" spans="2:17" s="3" customFormat="1" ht="19.5" customHeight="1">
      <c r="B6" s="8">
        <v>2</v>
      </c>
      <c r="C6" s="25" t="s">
        <v>8</v>
      </c>
      <c r="D6" s="40">
        <v>289</v>
      </c>
      <c r="E6" s="49">
        <v>5492</v>
      </c>
      <c r="F6" s="12">
        <v>26</v>
      </c>
      <c r="G6" s="25" t="s">
        <v>35</v>
      </c>
      <c r="H6" s="40">
        <v>206</v>
      </c>
      <c r="I6" s="49">
        <v>5489</v>
      </c>
      <c r="J6" s="8">
        <v>34</v>
      </c>
      <c r="K6" s="26" t="s">
        <v>37</v>
      </c>
      <c r="L6" s="40">
        <v>37</v>
      </c>
      <c r="M6" s="49">
        <v>1198</v>
      </c>
      <c r="N6" s="12">
        <v>54</v>
      </c>
      <c r="O6" s="25" t="s">
        <v>24</v>
      </c>
      <c r="P6" s="40">
        <v>962</v>
      </c>
      <c r="Q6" s="49">
        <v>17666</v>
      </c>
    </row>
    <row r="7" spans="2:17" s="3" customFormat="1" ht="19.5" customHeight="1">
      <c r="B7" s="8">
        <v>3</v>
      </c>
      <c r="C7" s="25" t="s">
        <v>32</v>
      </c>
      <c r="D7" s="40">
        <v>70</v>
      </c>
      <c r="E7" s="49">
        <v>1388</v>
      </c>
      <c r="F7" s="12">
        <v>27</v>
      </c>
      <c r="G7" s="25" t="s">
        <v>41</v>
      </c>
      <c r="H7" s="40">
        <v>215</v>
      </c>
      <c r="I7" s="49">
        <v>10076</v>
      </c>
      <c r="J7" s="8">
        <v>35</v>
      </c>
      <c r="K7" s="26" t="s">
        <v>43</v>
      </c>
      <c r="L7" s="40">
        <v>13</v>
      </c>
      <c r="M7" s="49">
        <v>285</v>
      </c>
      <c r="N7" s="12">
        <v>55</v>
      </c>
      <c r="O7" s="25" t="s">
        <v>46</v>
      </c>
      <c r="P7" s="40">
        <v>108</v>
      </c>
      <c r="Q7" s="49">
        <v>3207</v>
      </c>
    </row>
    <row r="8" spans="2:17" s="3" customFormat="1" ht="19.5" customHeight="1">
      <c r="B8" s="8">
        <v>4</v>
      </c>
      <c r="C8" s="25" t="s">
        <v>48</v>
      </c>
      <c r="D8" s="40">
        <v>44</v>
      </c>
      <c r="E8" s="49">
        <v>1536</v>
      </c>
      <c r="F8" s="12">
        <v>28</v>
      </c>
      <c r="G8" s="25" t="s">
        <v>29</v>
      </c>
      <c r="H8" s="40">
        <v>44</v>
      </c>
      <c r="I8" s="49">
        <v>3358</v>
      </c>
      <c r="J8" s="8">
        <v>36</v>
      </c>
      <c r="K8" s="26" t="s">
        <v>51</v>
      </c>
      <c r="L8" s="40">
        <v>5</v>
      </c>
      <c r="M8" s="49">
        <v>105</v>
      </c>
      <c r="N8" s="12">
        <v>56</v>
      </c>
      <c r="O8" s="25" t="s">
        <v>52</v>
      </c>
      <c r="P8" s="40">
        <v>70</v>
      </c>
      <c r="Q8" s="49">
        <v>2825</v>
      </c>
    </row>
    <row r="9" spans="2:17" s="3" customFormat="1" ht="19.5" customHeight="1">
      <c r="B9" s="8">
        <v>5</v>
      </c>
      <c r="C9" s="25" t="s">
        <v>27</v>
      </c>
      <c r="D9" s="40">
        <v>46</v>
      </c>
      <c r="E9" s="49">
        <v>779</v>
      </c>
      <c r="F9" s="12">
        <v>29</v>
      </c>
      <c r="G9" s="25" t="s">
        <v>53</v>
      </c>
      <c r="H9" s="40">
        <v>121</v>
      </c>
      <c r="I9" s="49">
        <v>4301</v>
      </c>
      <c r="J9" s="8">
        <v>37</v>
      </c>
      <c r="K9" s="26" t="s">
        <v>54</v>
      </c>
      <c r="L9" s="40">
        <v>64</v>
      </c>
      <c r="M9" s="49">
        <v>1496</v>
      </c>
      <c r="N9" s="12">
        <v>57</v>
      </c>
      <c r="O9" s="26" t="s">
        <v>57</v>
      </c>
      <c r="P9" s="40">
        <v>15</v>
      </c>
      <c r="Q9" s="49">
        <v>253</v>
      </c>
    </row>
    <row r="10" spans="2:17" s="3" customFormat="1" ht="19.5" customHeight="1">
      <c r="B10" s="8">
        <v>6</v>
      </c>
      <c r="C10" s="25" t="s">
        <v>58</v>
      </c>
      <c r="D10" s="40">
        <v>23</v>
      </c>
      <c r="E10" s="49">
        <v>595</v>
      </c>
      <c r="F10" s="12">
        <v>30</v>
      </c>
      <c r="G10" s="25" t="s">
        <v>31</v>
      </c>
      <c r="H10" s="40">
        <v>244</v>
      </c>
      <c r="I10" s="49">
        <v>6177</v>
      </c>
      <c r="J10" s="8">
        <v>38</v>
      </c>
      <c r="K10" s="26" t="s">
        <v>59</v>
      </c>
      <c r="L10" s="40">
        <v>76</v>
      </c>
      <c r="M10" s="49">
        <v>1873</v>
      </c>
      <c r="N10" s="12">
        <v>58</v>
      </c>
      <c r="O10" s="26" t="s">
        <v>15</v>
      </c>
      <c r="P10" s="40">
        <v>1</v>
      </c>
      <c r="Q10" s="49">
        <v>15</v>
      </c>
    </row>
    <row r="11" spans="2:17" s="3" customFormat="1" ht="19.5" customHeight="1">
      <c r="B11" s="8">
        <v>7</v>
      </c>
      <c r="C11" s="25" t="s">
        <v>61</v>
      </c>
      <c r="D11" s="40">
        <v>203</v>
      </c>
      <c r="E11" s="49">
        <v>4464</v>
      </c>
      <c r="F11" s="12">
        <v>31</v>
      </c>
      <c r="G11" s="25" t="s">
        <v>40</v>
      </c>
      <c r="H11" s="40">
        <v>64</v>
      </c>
      <c r="I11" s="49">
        <v>2285</v>
      </c>
      <c r="J11" s="8">
        <v>39</v>
      </c>
      <c r="K11" s="26" t="s">
        <v>63</v>
      </c>
      <c r="L11" s="40">
        <v>19</v>
      </c>
      <c r="M11" s="49">
        <v>451</v>
      </c>
      <c r="N11" s="12">
        <v>59</v>
      </c>
      <c r="O11" s="26" t="s">
        <v>64</v>
      </c>
      <c r="P11" s="40">
        <v>14</v>
      </c>
      <c r="Q11" s="49">
        <v>365</v>
      </c>
    </row>
    <row r="12" spans="2:17" s="3" customFormat="1" ht="19.5" customHeight="1">
      <c r="B12" s="8">
        <v>8</v>
      </c>
      <c r="C12" s="25" t="s">
        <v>39</v>
      </c>
      <c r="D12" s="40">
        <v>63</v>
      </c>
      <c r="E12" s="49">
        <v>1172</v>
      </c>
      <c r="F12" s="12">
        <v>32</v>
      </c>
      <c r="G12" s="70" t="s">
        <v>55</v>
      </c>
      <c r="H12" s="43">
        <v>15</v>
      </c>
      <c r="I12" s="51">
        <v>491</v>
      </c>
      <c r="J12" s="8">
        <v>40</v>
      </c>
      <c r="K12" s="26" t="s">
        <v>65</v>
      </c>
      <c r="L12" s="40">
        <v>11</v>
      </c>
      <c r="M12" s="49">
        <v>274</v>
      </c>
      <c r="N12" s="12">
        <v>60</v>
      </c>
      <c r="O12" s="26" t="s">
        <v>4</v>
      </c>
      <c r="P12" s="40">
        <v>30</v>
      </c>
      <c r="Q12" s="49">
        <v>1483</v>
      </c>
    </row>
    <row r="13" spans="2:17" s="3" customFormat="1" ht="19.5" customHeight="1">
      <c r="B13" s="8">
        <v>9</v>
      </c>
      <c r="C13" s="25" t="s">
        <v>50</v>
      </c>
      <c r="D13" s="40">
        <v>4</v>
      </c>
      <c r="E13" s="49">
        <v>95</v>
      </c>
      <c r="F13" s="19"/>
      <c r="G13" s="36"/>
      <c r="H13" s="36"/>
      <c r="I13" s="75"/>
      <c r="J13" s="8">
        <v>41</v>
      </c>
      <c r="K13" s="26" t="s">
        <v>42</v>
      </c>
      <c r="L13" s="40">
        <v>21</v>
      </c>
      <c r="M13" s="49">
        <v>675</v>
      </c>
      <c r="N13" s="12">
        <v>61</v>
      </c>
      <c r="O13" s="26" t="s">
        <v>66</v>
      </c>
      <c r="P13" s="40">
        <v>46</v>
      </c>
      <c r="Q13" s="49">
        <v>1085</v>
      </c>
    </row>
    <row r="14" spans="2:17" s="3" customFormat="1" ht="19.5" customHeight="1">
      <c r="B14" s="8">
        <v>10</v>
      </c>
      <c r="C14" s="25" t="s">
        <v>68</v>
      </c>
      <c r="D14" s="40">
        <v>108</v>
      </c>
      <c r="E14" s="49">
        <v>1304</v>
      </c>
      <c r="F14" s="16"/>
      <c r="G14" s="34"/>
      <c r="H14" s="34"/>
      <c r="I14" s="53"/>
      <c r="J14" s="8">
        <v>42</v>
      </c>
      <c r="K14" s="26" t="s">
        <v>69</v>
      </c>
      <c r="L14" s="40">
        <v>36</v>
      </c>
      <c r="M14" s="49">
        <v>881</v>
      </c>
      <c r="N14" s="12">
        <v>62</v>
      </c>
      <c r="O14" s="26" t="s">
        <v>12</v>
      </c>
      <c r="P14" s="40">
        <v>26</v>
      </c>
      <c r="Q14" s="49">
        <v>502</v>
      </c>
    </row>
    <row r="15" spans="2:17" s="3" customFormat="1" ht="19.5" customHeight="1">
      <c r="B15" s="8">
        <v>11</v>
      </c>
      <c r="C15" s="26" t="s">
        <v>70</v>
      </c>
      <c r="D15" s="40">
        <v>28</v>
      </c>
      <c r="E15" s="49">
        <v>670</v>
      </c>
      <c r="F15" s="16"/>
      <c r="G15" s="34"/>
      <c r="H15" s="34"/>
      <c r="I15" s="53"/>
      <c r="J15" s="8">
        <v>43</v>
      </c>
      <c r="K15" s="26" t="s">
        <v>73</v>
      </c>
      <c r="L15" s="40">
        <v>16</v>
      </c>
      <c r="M15" s="49">
        <v>400</v>
      </c>
      <c r="N15" s="12">
        <v>63</v>
      </c>
      <c r="O15" s="31" t="s">
        <v>20</v>
      </c>
      <c r="P15" s="43">
        <v>43</v>
      </c>
      <c r="Q15" s="50">
        <v>1210</v>
      </c>
    </row>
    <row r="16" spans="2:17" s="3" customFormat="1" ht="19.5" customHeight="1">
      <c r="B16" s="8">
        <v>12</v>
      </c>
      <c r="C16" s="26" t="s">
        <v>19</v>
      </c>
      <c r="D16" s="40">
        <v>35</v>
      </c>
      <c r="E16" s="49">
        <v>675</v>
      </c>
      <c r="F16" s="16"/>
      <c r="G16" s="34"/>
      <c r="H16" s="34"/>
      <c r="I16" s="53"/>
      <c r="J16" s="8">
        <v>44</v>
      </c>
      <c r="K16" s="26" t="s">
        <v>30</v>
      </c>
      <c r="L16" s="40">
        <v>15</v>
      </c>
      <c r="M16" s="49">
        <v>379</v>
      </c>
      <c r="N16" s="7"/>
      <c r="O16" s="30"/>
      <c r="P16" s="73"/>
      <c r="Q16" s="77"/>
    </row>
    <row r="17" spans="2:17" s="3" customFormat="1" ht="19.5" customHeight="1">
      <c r="B17" s="8">
        <v>13</v>
      </c>
      <c r="C17" s="26" t="s">
        <v>74</v>
      </c>
      <c r="D17" s="40">
        <v>6</v>
      </c>
      <c r="E17" s="49">
        <v>141</v>
      </c>
      <c r="F17" s="16"/>
      <c r="G17" s="34"/>
      <c r="H17" s="34"/>
      <c r="I17" s="57"/>
      <c r="J17" s="8">
        <v>45</v>
      </c>
      <c r="K17" s="26" t="s">
        <v>75</v>
      </c>
      <c r="L17" s="40">
        <v>30</v>
      </c>
      <c r="M17" s="49">
        <v>780</v>
      </c>
      <c r="N17" s="12"/>
      <c r="O17" s="26"/>
      <c r="P17" s="93"/>
      <c r="Q17" s="98"/>
    </row>
    <row r="18" spans="2:17" s="3" customFormat="1" ht="19.5" customHeight="1">
      <c r="B18" s="8">
        <v>14</v>
      </c>
      <c r="C18" s="26" t="s">
        <v>45</v>
      </c>
      <c r="D18" s="40">
        <v>1</v>
      </c>
      <c r="E18" s="49">
        <v>0</v>
      </c>
      <c r="F18" s="16"/>
      <c r="G18" s="34"/>
      <c r="H18" s="34"/>
      <c r="I18" s="57"/>
      <c r="J18" s="8">
        <v>46</v>
      </c>
      <c r="K18" s="26" t="s">
        <v>36</v>
      </c>
      <c r="L18" s="40">
        <v>28</v>
      </c>
      <c r="M18" s="49">
        <v>578</v>
      </c>
      <c r="N18" s="12"/>
      <c r="O18" s="26"/>
      <c r="P18" s="93"/>
      <c r="Q18" s="98"/>
    </row>
    <row r="19" spans="2:17" s="3" customFormat="1" ht="19.5" customHeight="1">
      <c r="B19" s="8">
        <v>15</v>
      </c>
      <c r="C19" s="26" t="s">
        <v>49</v>
      </c>
      <c r="D19" s="40">
        <v>70</v>
      </c>
      <c r="E19" s="49">
        <v>1155</v>
      </c>
      <c r="F19" s="16"/>
      <c r="G19" s="34"/>
      <c r="H19" s="34"/>
      <c r="I19" s="57"/>
      <c r="J19" s="8">
        <v>47</v>
      </c>
      <c r="K19" s="26" t="s">
        <v>34</v>
      </c>
      <c r="L19" s="40">
        <v>8</v>
      </c>
      <c r="M19" s="49">
        <v>150</v>
      </c>
      <c r="N19" s="12"/>
      <c r="O19" s="26"/>
      <c r="P19" s="93"/>
      <c r="Q19" s="98"/>
    </row>
    <row r="20" spans="2:17" s="3" customFormat="1" ht="19.5" customHeight="1">
      <c r="B20" s="8">
        <v>16</v>
      </c>
      <c r="C20" s="26" t="s">
        <v>47</v>
      </c>
      <c r="D20" s="40">
        <v>56</v>
      </c>
      <c r="E20" s="49">
        <v>1469</v>
      </c>
      <c r="F20" s="16"/>
      <c r="G20" s="34"/>
      <c r="H20" s="34"/>
      <c r="I20" s="57"/>
      <c r="J20" s="8">
        <v>48</v>
      </c>
      <c r="K20" s="26" t="s">
        <v>76</v>
      </c>
      <c r="L20" s="40">
        <v>7</v>
      </c>
      <c r="M20" s="49">
        <v>95</v>
      </c>
      <c r="N20" s="14"/>
      <c r="O20" s="32"/>
      <c r="P20" s="109"/>
      <c r="Q20" s="117"/>
    </row>
    <row r="21" spans="2:17" s="3" customFormat="1" ht="19.5" customHeight="1">
      <c r="B21" s="8">
        <v>17</v>
      </c>
      <c r="C21" s="26" t="s">
        <v>25</v>
      </c>
      <c r="D21" s="40">
        <v>16</v>
      </c>
      <c r="E21" s="49">
        <v>404</v>
      </c>
      <c r="F21" s="16"/>
      <c r="G21" s="34"/>
      <c r="H21" s="34"/>
      <c r="I21" s="57"/>
      <c r="J21" s="8">
        <v>49</v>
      </c>
      <c r="K21" s="26" t="s">
        <v>67</v>
      </c>
      <c r="L21" s="40">
        <v>8</v>
      </c>
      <c r="M21" s="49">
        <v>205</v>
      </c>
      <c r="N21" s="14"/>
      <c r="O21" s="32"/>
      <c r="P21" s="109"/>
      <c r="Q21" s="117"/>
    </row>
    <row r="22" spans="2:17" s="3" customFormat="1" ht="19.5" customHeight="1">
      <c r="B22" s="8">
        <v>18</v>
      </c>
      <c r="C22" s="26" t="s">
        <v>72</v>
      </c>
      <c r="D22" s="40">
        <v>14</v>
      </c>
      <c r="E22" s="49">
        <v>210</v>
      </c>
      <c r="F22" s="16"/>
      <c r="G22" s="34"/>
      <c r="H22" s="34"/>
      <c r="I22" s="57"/>
      <c r="J22" s="8">
        <v>50</v>
      </c>
      <c r="K22" s="26" t="s">
        <v>77</v>
      </c>
      <c r="L22" s="40">
        <v>15</v>
      </c>
      <c r="M22" s="49">
        <v>257</v>
      </c>
      <c r="N22" s="14"/>
      <c r="O22" s="32"/>
      <c r="P22" s="109"/>
      <c r="Q22" s="117"/>
    </row>
    <row r="23" spans="2:17" s="3" customFormat="1" ht="19.5" customHeight="1">
      <c r="B23" s="8">
        <v>19</v>
      </c>
      <c r="C23" s="26" t="s">
        <v>79</v>
      </c>
      <c r="D23" s="40">
        <v>20</v>
      </c>
      <c r="E23" s="49">
        <v>646</v>
      </c>
      <c r="F23" s="16"/>
      <c r="G23" s="34"/>
      <c r="H23" s="34"/>
      <c r="I23" s="57"/>
      <c r="J23" s="8">
        <v>51</v>
      </c>
      <c r="K23" s="26" t="s">
        <v>2</v>
      </c>
      <c r="L23" s="40">
        <v>18</v>
      </c>
      <c r="M23" s="49">
        <v>419</v>
      </c>
      <c r="N23" s="14"/>
      <c r="O23" s="32"/>
      <c r="P23" s="109"/>
      <c r="Q23" s="117"/>
    </row>
    <row r="24" spans="2:17" s="3" customFormat="1" ht="18" customHeight="1">
      <c r="B24" s="8">
        <v>20</v>
      </c>
      <c r="C24" s="26" t="s">
        <v>80</v>
      </c>
      <c r="D24" s="40">
        <v>61</v>
      </c>
      <c r="E24" s="49">
        <v>633</v>
      </c>
      <c r="F24" s="16"/>
      <c r="G24" s="34"/>
      <c r="H24" s="34"/>
      <c r="I24" s="57"/>
      <c r="J24" s="9">
        <v>52</v>
      </c>
      <c r="K24" s="27" t="s">
        <v>81</v>
      </c>
      <c r="L24" s="41">
        <v>8</v>
      </c>
      <c r="M24" s="50">
        <v>91</v>
      </c>
      <c r="N24" s="66"/>
      <c r="O24" s="33"/>
      <c r="P24" s="33"/>
      <c r="Q24" s="52"/>
    </row>
    <row r="25" spans="2:17" s="3" customFormat="1" ht="19.5" customHeight="1">
      <c r="B25" s="8">
        <v>21</v>
      </c>
      <c r="C25" s="26" t="s">
        <v>82</v>
      </c>
      <c r="D25" s="40">
        <v>23</v>
      </c>
      <c r="E25" s="49">
        <v>381</v>
      </c>
      <c r="F25" s="16"/>
      <c r="G25" s="34"/>
      <c r="H25" s="34"/>
      <c r="I25" s="57"/>
      <c r="J25" s="81"/>
      <c r="K25" s="87"/>
      <c r="L25" s="74"/>
      <c r="M25" s="79"/>
      <c r="N25" s="16"/>
      <c r="O25" s="34"/>
      <c r="P25" s="34"/>
      <c r="Q25" s="53"/>
    </row>
    <row r="26" spans="2:17" s="3" customFormat="1" ht="19.5" customHeight="1">
      <c r="B26" s="8">
        <v>22</v>
      </c>
      <c r="C26" s="26" t="s">
        <v>83</v>
      </c>
      <c r="D26" s="40">
        <v>34</v>
      </c>
      <c r="E26" s="49">
        <v>572</v>
      </c>
      <c r="F26" s="16"/>
      <c r="G26" s="34"/>
      <c r="H26" s="34"/>
      <c r="I26" s="57"/>
      <c r="J26" s="82"/>
      <c r="K26" s="88"/>
      <c r="L26" s="40"/>
      <c r="M26" s="49"/>
      <c r="N26" s="16"/>
      <c r="O26" s="34"/>
      <c r="P26" s="34"/>
      <c r="Q26" s="53"/>
    </row>
    <row r="27" spans="2:17" s="3" customFormat="1" ht="19.5" customHeight="1">
      <c r="B27" s="8">
        <v>23</v>
      </c>
      <c r="C27" s="26" t="s">
        <v>84</v>
      </c>
      <c r="D27" s="40">
        <v>14</v>
      </c>
      <c r="E27" s="49">
        <v>333</v>
      </c>
      <c r="F27" s="16"/>
      <c r="G27" s="34"/>
      <c r="H27" s="34"/>
      <c r="I27" s="57"/>
      <c r="J27" s="82"/>
      <c r="K27" s="88"/>
      <c r="L27" s="40"/>
      <c r="M27" s="49"/>
      <c r="N27" s="16"/>
      <c r="O27" s="34"/>
      <c r="P27" s="34"/>
      <c r="Q27" s="53"/>
    </row>
    <row r="28" spans="2:17" s="3" customFormat="1" ht="19.5" customHeight="1">
      <c r="B28" s="9">
        <v>24</v>
      </c>
      <c r="C28" s="27" t="s">
        <v>85</v>
      </c>
      <c r="D28" s="41">
        <v>46</v>
      </c>
      <c r="E28" s="50">
        <v>1122</v>
      </c>
      <c r="F28" s="20"/>
      <c r="G28" s="37"/>
      <c r="H28" s="37"/>
      <c r="I28" s="76"/>
      <c r="J28" s="82"/>
      <c r="K28" s="88"/>
      <c r="L28" s="40"/>
      <c r="M28" s="49"/>
      <c r="N28" s="16"/>
      <c r="O28" s="34"/>
      <c r="P28" s="34"/>
      <c r="Q28" s="53"/>
    </row>
    <row r="29" spans="2:17" s="3" customFormat="1" ht="19.5" customHeight="1">
      <c r="B29" s="10" t="s">
        <v>86</v>
      </c>
      <c r="C29" s="28"/>
      <c r="D29" s="42">
        <f>SUM(D5:D28)</f>
        <v>1295</v>
      </c>
      <c r="E29" s="42">
        <f>SUM(E5:E28)</f>
        <v>25781</v>
      </c>
      <c r="F29" s="21" t="s">
        <v>88</v>
      </c>
      <c r="G29" s="38"/>
      <c r="H29" s="42">
        <f>SUM(H5:H28)</f>
        <v>4099</v>
      </c>
      <c r="I29" s="42">
        <f>SUM(I5:I28)</f>
        <v>149035</v>
      </c>
      <c r="J29" s="10" t="s">
        <v>89</v>
      </c>
      <c r="K29" s="28"/>
      <c r="L29" s="42">
        <f>SUM(L5:L28)</f>
        <v>752</v>
      </c>
      <c r="M29" s="42">
        <f>SUM(M5:M28)</f>
        <v>21704</v>
      </c>
      <c r="N29" s="10" t="s">
        <v>90</v>
      </c>
      <c r="O29" s="28"/>
      <c r="P29" s="42">
        <f>SUM(P5:P28)</f>
        <v>1735</v>
      </c>
      <c r="Q29" s="42">
        <f>SUM(Q5:Q28)</f>
        <v>36086</v>
      </c>
    </row>
    <row r="30" spans="2:17" s="3" customFormat="1" ht="9.75" customHeight="1">
      <c r="B30" s="3"/>
      <c r="C30" s="3"/>
      <c r="D30" s="3"/>
      <c r="E30" s="3"/>
      <c r="F30" s="65"/>
      <c r="G30" s="65"/>
      <c r="H30" s="65"/>
      <c r="I30" s="65"/>
      <c r="J30" s="65"/>
      <c r="K30" s="65"/>
      <c r="L30" s="65"/>
      <c r="M30" s="65"/>
      <c r="N30" s="103"/>
      <c r="O30" s="103"/>
      <c r="P30" s="103"/>
      <c r="Q30" s="103"/>
    </row>
    <row r="31" spans="2:17" s="3" customFormat="1" ht="18.75" customHeight="1">
      <c r="B31" s="11" t="s">
        <v>91</v>
      </c>
      <c r="C31" s="29"/>
      <c r="D31" s="29" t="s">
        <v>0</v>
      </c>
      <c r="E31" s="47" t="s">
        <v>16</v>
      </c>
      <c r="F31" s="11" t="s">
        <v>92</v>
      </c>
      <c r="G31" s="29"/>
      <c r="H31" s="29" t="s">
        <v>0</v>
      </c>
      <c r="I31" s="47" t="s">
        <v>16</v>
      </c>
      <c r="J31" s="11" t="s">
        <v>93</v>
      </c>
      <c r="K31" s="29"/>
      <c r="L31" s="29" t="s">
        <v>0</v>
      </c>
      <c r="M31" s="47" t="s">
        <v>16</v>
      </c>
      <c r="N31" s="11" t="s">
        <v>94</v>
      </c>
      <c r="O31" s="29"/>
      <c r="P31" s="29" t="s">
        <v>0</v>
      </c>
      <c r="Q31" s="47" t="s">
        <v>16</v>
      </c>
    </row>
    <row r="32" spans="2:17" s="3" customFormat="1" ht="18.75" customHeight="1">
      <c r="B32" s="7">
        <v>64</v>
      </c>
      <c r="C32" s="30" t="s">
        <v>96</v>
      </c>
      <c r="D32" s="39">
        <v>3</v>
      </c>
      <c r="E32" s="48">
        <v>0</v>
      </c>
      <c r="F32" s="7">
        <v>71</v>
      </c>
      <c r="G32" s="24" t="s">
        <v>56</v>
      </c>
      <c r="H32" s="39">
        <v>1173</v>
      </c>
      <c r="I32" s="48">
        <v>30998</v>
      </c>
      <c r="J32" s="7">
        <v>82</v>
      </c>
      <c r="K32" s="30" t="s">
        <v>97</v>
      </c>
      <c r="L32" s="39">
        <v>30</v>
      </c>
      <c r="M32" s="48">
        <v>779</v>
      </c>
      <c r="N32" s="7">
        <v>89</v>
      </c>
      <c r="O32" s="24" t="s">
        <v>98</v>
      </c>
      <c r="P32" s="39">
        <v>1760</v>
      </c>
      <c r="Q32" s="55">
        <v>58666</v>
      </c>
    </row>
    <row r="33" spans="2:25" s="3" customFormat="1" ht="18.75" customHeight="1">
      <c r="B33" s="12">
        <v>65</v>
      </c>
      <c r="C33" s="26" t="s">
        <v>99</v>
      </c>
      <c r="D33" s="40">
        <v>26</v>
      </c>
      <c r="E33" s="49">
        <v>615</v>
      </c>
      <c r="F33" s="12">
        <v>72</v>
      </c>
      <c r="G33" s="25" t="s">
        <v>100</v>
      </c>
      <c r="H33" s="40">
        <v>65</v>
      </c>
      <c r="I33" s="49">
        <v>2689</v>
      </c>
      <c r="J33" s="12">
        <v>83</v>
      </c>
      <c r="K33" s="26" t="s">
        <v>101</v>
      </c>
      <c r="L33" s="40">
        <v>20</v>
      </c>
      <c r="M33" s="49">
        <v>354</v>
      </c>
      <c r="N33" s="12">
        <v>90</v>
      </c>
      <c r="O33" s="25" t="s">
        <v>71</v>
      </c>
      <c r="P33" s="40">
        <v>87</v>
      </c>
      <c r="Q33" s="49">
        <v>4919</v>
      </c>
    </row>
    <row r="34" spans="2:25" s="3" customFormat="1" ht="18.75" customHeight="1">
      <c r="B34" s="12">
        <v>66</v>
      </c>
      <c r="C34" s="26" t="s">
        <v>102</v>
      </c>
      <c r="D34" s="40">
        <v>16</v>
      </c>
      <c r="E34" s="49">
        <v>278</v>
      </c>
      <c r="F34" s="12">
        <v>73</v>
      </c>
      <c r="G34" s="25" t="s">
        <v>103</v>
      </c>
      <c r="H34" s="40">
        <v>19</v>
      </c>
      <c r="I34" s="49">
        <v>370</v>
      </c>
      <c r="J34" s="12">
        <v>84</v>
      </c>
      <c r="K34" s="26" t="s">
        <v>105</v>
      </c>
      <c r="L34" s="40">
        <v>12</v>
      </c>
      <c r="M34" s="49">
        <v>252</v>
      </c>
      <c r="N34" s="12">
        <v>91</v>
      </c>
      <c r="O34" s="25" t="s">
        <v>106</v>
      </c>
      <c r="P34" s="40">
        <v>157</v>
      </c>
      <c r="Q34" s="49">
        <v>3989</v>
      </c>
    </row>
    <row r="35" spans="2:25" s="3" customFormat="1" ht="18.75" customHeight="1">
      <c r="B35" s="12">
        <v>67</v>
      </c>
      <c r="C35" s="26" t="s">
        <v>107</v>
      </c>
      <c r="D35" s="40">
        <v>131</v>
      </c>
      <c r="E35" s="49">
        <v>2296</v>
      </c>
      <c r="F35" s="12">
        <v>74</v>
      </c>
      <c r="G35" s="25" t="s">
        <v>38</v>
      </c>
      <c r="H35" s="40">
        <v>0</v>
      </c>
      <c r="I35" s="49">
        <v>0</v>
      </c>
      <c r="J35" s="12">
        <v>85</v>
      </c>
      <c r="K35" s="26" t="s">
        <v>108</v>
      </c>
      <c r="L35" s="40">
        <v>19</v>
      </c>
      <c r="M35" s="49">
        <v>355</v>
      </c>
      <c r="N35" s="12">
        <v>92</v>
      </c>
      <c r="O35" s="25" t="s">
        <v>109</v>
      </c>
      <c r="P35" s="40">
        <v>124</v>
      </c>
      <c r="Q35" s="49">
        <v>3249</v>
      </c>
    </row>
    <row r="36" spans="2:25" s="3" customFormat="1" ht="18.75" customHeight="1">
      <c r="B36" s="12">
        <v>68</v>
      </c>
      <c r="C36" s="26" t="s">
        <v>110</v>
      </c>
      <c r="D36" s="40">
        <v>95</v>
      </c>
      <c r="E36" s="49">
        <v>1902</v>
      </c>
      <c r="F36" s="12">
        <v>75</v>
      </c>
      <c r="G36" s="25" t="s">
        <v>111</v>
      </c>
      <c r="H36" s="40">
        <v>4</v>
      </c>
      <c r="I36" s="49">
        <v>0</v>
      </c>
      <c r="J36" s="12">
        <v>86</v>
      </c>
      <c r="K36" s="26" t="s">
        <v>112</v>
      </c>
      <c r="L36" s="40">
        <v>25</v>
      </c>
      <c r="M36" s="49">
        <v>382</v>
      </c>
      <c r="N36" s="12">
        <v>93</v>
      </c>
      <c r="O36" s="26" t="s">
        <v>113</v>
      </c>
      <c r="P36" s="40">
        <v>17</v>
      </c>
      <c r="Q36" s="49">
        <v>948</v>
      </c>
    </row>
    <row r="37" spans="2:25" s="3" customFormat="1" ht="18.75" customHeight="1">
      <c r="B37" s="12">
        <v>69</v>
      </c>
      <c r="C37" s="31" t="s">
        <v>114</v>
      </c>
      <c r="D37" s="43">
        <v>29</v>
      </c>
      <c r="E37" s="51">
        <v>549</v>
      </c>
      <c r="F37" s="12">
        <v>76</v>
      </c>
      <c r="G37" s="25" t="s">
        <v>115</v>
      </c>
      <c r="H37" s="40">
        <v>22</v>
      </c>
      <c r="I37" s="49">
        <v>524</v>
      </c>
      <c r="J37" s="12">
        <v>87</v>
      </c>
      <c r="K37" s="26" t="s">
        <v>118</v>
      </c>
      <c r="L37" s="40">
        <v>34</v>
      </c>
      <c r="M37" s="49">
        <v>6152</v>
      </c>
      <c r="N37" s="12">
        <v>94</v>
      </c>
      <c r="O37" s="26" t="s">
        <v>119</v>
      </c>
      <c r="P37" s="40">
        <v>39</v>
      </c>
      <c r="Q37" s="49">
        <v>995</v>
      </c>
    </row>
    <row r="38" spans="2:25" s="3" customFormat="1" ht="18.75" customHeight="1">
      <c r="B38" s="13">
        <v>70</v>
      </c>
      <c r="C38" s="27" t="s">
        <v>120</v>
      </c>
      <c r="D38" s="41">
        <v>20</v>
      </c>
      <c r="E38" s="50">
        <v>355</v>
      </c>
      <c r="F38" s="12">
        <v>77</v>
      </c>
      <c r="G38" s="25" t="s">
        <v>18</v>
      </c>
      <c r="H38" s="40">
        <v>106</v>
      </c>
      <c r="I38" s="49">
        <v>1962</v>
      </c>
      <c r="J38" s="12">
        <v>88</v>
      </c>
      <c r="K38" s="31" t="s">
        <v>121</v>
      </c>
      <c r="L38" s="43">
        <v>34</v>
      </c>
      <c r="M38" s="51">
        <v>1007</v>
      </c>
      <c r="N38" s="12">
        <v>95</v>
      </c>
      <c r="O38" s="26" t="s">
        <v>123</v>
      </c>
      <c r="P38" s="40">
        <v>26</v>
      </c>
      <c r="Q38" s="49">
        <v>626</v>
      </c>
    </row>
    <row r="39" spans="2:25" s="3" customFormat="1" ht="18.75" customHeight="1">
      <c r="B39" s="14"/>
      <c r="C39" s="32"/>
      <c r="D39" s="39"/>
      <c r="E39" s="48"/>
      <c r="F39" s="12">
        <v>78</v>
      </c>
      <c r="G39" s="25" t="s">
        <v>44</v>
      </c>
      <c r="H39" s="40">
        <v>12</v>
      </c>
      <c r="I39" s="49">
        <v>197</v>
      </c>
      <c r="J39" s="7"/>
      <c r="K39" s="30"/>
      <c r="L39" s="44"/>
      <c r="M39" s="55"/>
      <c r="N39" s="12">
        <v>96</v>
      </c>
      <c r="O39" s="26" t="s">
        <v>124</v>
      </c>
      <c r="P39" s="40">
        <v>26</v>
      </c>
      <c r="Q39" s="49">
        <v>605</v>
      </c>
    </row>
    <row r="40" spans="2:25" s="3" customFormat="1" ht="18.75" customHeight="1">
      <c r="B40" s="12"/>
      <c r="C40" s="26"/>
      <c r="D40" s="40"/>
      <c r="E40" s="49"/>
      <c r="F40" s="12">
        <v>79</v>
      </c>
      <c r="G40" s="26" t="s">
        <v>125</v>
      </c>
      <c r="H40" s="40">
        <v>25</v>
      </c>
      <c r="I40" s="58">
        <v>677</v>
      </c>
      <c r="J40" s="15"/>
      <c r="K40" s="33"/>
      <c r="L40" s="33"/>
      <c r="M40" s="52"/>
      <c r="N40" s="12">
        <v>97</v>
      </c>
      <c r="O40" s="26" t="s">
        <v>127</v>
      </c>
      <c r="P40" s="40">
        <v>19</v>
      </c>
      <c r="Q40" s="49">
        <v>974</v>
      </c>
    </row>
    <row r="41" spans="2:25" s="3" customFormat="1" ht="18.75" customHeight="1">
      <c r="B41" s="15"/>
      <c r="C41" s="33"/>
      <c r="D41" s="33"/>
      <c r="E41" s="52"/>
      <c r="F41" s="12">
        <v>80</v>
      </c>
      <c r="G41" s="26" t="s">
        <v>128</v>
      </c>
      <c r="H41" s="40">
        <v>33</v>
      </c>
      <c r="I41" s="58">
        <v>1882</v>
      </c>
      <c r="J41" s="16"/>
      <c r="K41" s="34"/>
      <c r="L41" s="34"/>
      <c r="M41" s="53"/>
      <c r="N41" s="12">
        <v>98</v>
      </c>
      <c r="O41" s="26" t="s">
        <v>129</v>
      </c>
      <c r="P41" s="40">
        <v>15</v>
      </c>
      <c r="Q41" s="49">
        <v>408</v>
      </c>
      <c r="R41" s="3"/>
    </row>
    <row r="42" spans="2:25" s="3" customFormat="1" ht="18.75" customHeight="1">
      <c r="B42" s="16"/>
      <c r="C42" s="34"/>
      <c r="D42" s="34"/>
      <c r="E42" s="53"/>
      <c r="F42" s="12">
        <v>81</v>
      </c>
      <c r="G42" s="31" t="s">
        <v>130</v>
      </c>
      <c r="H42" s="43">
        <v>37</v>
      </c>
      <c r="I42" s="60">
        <v>599</v>
      </c>
      <c r="J42" s="16"/>
      <c r="K42" s="34"/>
      <c r="L42" s="34"/>
      <c r="M42" s="53"/>
      <c r="N42" s="12">
        <v>99</v>
      </c>
      <c r="O42" s="26" t="s">
        <v>14</v>
      </c>
      <c r="P42" s="40">
        <v>18</v>
      </c>
      <c r="Q42" s="49">
        <v>437</v>
      </c>
      <c r="R42" s="3"/>
    </row>
    <row r="43" spans="2:25" s="3" customFormat="1" ht="18.75" customHeight="1">
      <c r="B43" s="16"/>
      <c r="C43" s="34"/>
      <c r="D43" s="34"/>
      <c r="E43" s="53"/>
      <c r="F43" s="7"/>
      <c r="G43" s="30"/>
      <c r="H43" s="73"/>
      <c r="I43" s="77"/>
      <c r="J43" s="16"/>
      <c r="K43" s="34"/>
      <c r="L43" s="34"/>
      <c r="M43" s="53"/>
      <c r="N43" s="12">
        <v>100</v>
      </c>
      <c r="O43" s="26" t="s">
        <v>131</v>
      </c>
      <c r="P43" s="93">
        <v>46</v>
      </c>
      <c r="Q43" s="98">
        <v>1036</v>
      </c>
      <c r="R43" s="3"/>
    </row>
    <row r="44" spans="2:25" s="3" customFormat="1" ht="18.75" customHeight="1">
      <c r="B44" s="16"/>
      <c r="C44" s="34"/>
      <c r="D44" s="34"/>
      <c r="E44" s="53"/>
      <c r="F44" s="66"/>
      <c r="G44" s="33"/>
      <c r="H44" s="33"/>
      <c r="I44" s="56"/>
      <c r="J44" s="16"/>
      <c r="K44" s="34"/>
      <c r="L44" s="34"/>
      <c r="M44" s="53"/>
      <c r="N44" s="12">
        <v>101</v>
      </c>
      <c r="O44" s="26" t="s">
        <v>132</v>
      </c>
      <c r="P44" s="93">
        <v>32</v>
      </c>
      <c r="Q44" s="98">
        <v>1770</v>
      </c>
      <c r="R44" s="3"/>
    </row>
    <row r="45" spans="2:25" s="3" customFormat="1" ht="18.75" customHeight="1">
      <c r="B45" s="16"/>
      <c r="C45" s="34"/>
      <c r="D45" s="34"/>
      <c r="E45" s="53"/>
      <c r="F45" s="16"/>
      <c r="G45" s="34"/>
      <c r="H45" s="34"/>
      <c r="I45" s="57"/>
      <c r="J45" s="16"/>
      <c r="K45" s="34"/>
      <c r="L45" s="34"/>
      <c r="M45" s="53"/>
      <c r="N45" s="12">
        <v>102</v>
      </c>
      <c r="O45" s="26" t="s">
        <v>134</v>
      </c>
      <c r="P45" s="93">
        <v>31</v>
      </c>
      <c r="Q45" s="98">
        <v>734</v>
      </c>
      <c r="R45" s="3"/>
    </row>
    <row r="46" spans="2:25" s="3" customFormat="1" ht="18.75" customHeight="1">
      <c r="B46" s="16"/>
      <c r="C46" s="34"/>
      <c r="D46" s="34"/>
      <c r="E46" s="53"/>
      <c r="F46" s="16"/>
      <c r="G46" s="34"/>
      <c r="H46" s="34"/>
      <c r="I46" s="57"/>
      <c r="J46" s="16"/>
      <c r="K46" s="34"/>
      <c r="L46" s="34"/>
      <c r="M46" s="53"/>
      <c r="N46" s="12">
        <v>103</v>
      </c>
      <c r="O46" s="26" t="s">
        <v>135</v>
      </c>
      <c r="P46" s="93">
        <v>13</v>
      </c>
      <c r="Q46" s="98">
        <v>895</v>
      </c>
      <c r="R46" s="3"/>
      <c r="S46" s="3"/>
      <c r="T46" s="3"/>
      <c r="U46" s="3"/>
      <c r="V46" s="3"/>
      <c r="W46" s="3"/>
      <c r="X46" s="3"/>
      <c r="Y46" s="3"/>
    </row>
    <row r="47" spans="2:25" s="3" customFormat="1" ht="18.75" customHeight="1">
      <c r="B47" s="16"/>
      <c r="C47" s="34"/>
      <c r="D47" s="34"/>
      <c r="E47" s="53"/>
      <c r="F47" s="16"/>
      <c r="G47" s="34"/>
      <c r="H47" s="34"/>
      <c r="I47" s="57"/>
      <c r="J47" s="16"/>
      <c r="K47" s="34"/>
      <c r="L47" s="34"/>
      <c r="M47" s="53"/>
      <c r="N47" s="12">
        <v>104</v>
      </c>
      <c r="O47" s="26" t="s">
        <v>136</v>
      </c>
      <c r="P47" s="93">
        <v>13</v>
      </c>
      <c r="Q47" s="98">
        <v>237</v>
      </c>
      <c r="R47" s="3"/>
      <c r="S47" s="3"/>
      <c r="T47" s="3"/>
      <c r="U47" s="3"/>
      <c r="V47" s="3"/>
      <c r="W47" s="3"/>
      <c r="X47" s="3"/>
      <c r="Y47" s="3"/>
    </row>
    <row r="48" spans="2:25" s="3" customFormat="1" ht="18.75" customHeight="1">
      <c r="B48" s="16"/>
      <c r="C48" s="34"/>
      <c r="D48" s="34"/>
      <c r="E48" s="53"/>
      <c r="F48" s="16"/>
      <c r="G48" s="34"/>
      <c r="H48" s="34"/>
      <c r="I48" s="57"/>
      <c r="J48" s="16"/>
      <c r="K48" s="34"/>
      <c r="L48" s="34"/>
      <c r="M48" s="53"/>
      <c r="N48" s="12">
        <v>105</v>
      </c>
      <c r="O48" s="26" t="s">
        <v>137</v>
      </c>
      <c r="P48" s="93">
        <v>30</v>
      </c>
      <c r="Q48" s="98">
        <v>1480</v>
      </c>
      <c r="R48" s="3"/>
      <c r="S48" s="3"/>
      <c r="T48" s="3"/>
      <c r="U48" s="3"/>
      <c r="V48" s="3"/>
      <c r="W48" s="3"/>
      <c r="X48" s="3"/>
      <c r="Y48" s="3"/>
    </row>
    <row r="49" spans="2:25" s="3" customFormat="1" ht="18.75" customHeight="1">
      <c r="B49" s="16"/>
      <c r="C49" s="34"/>
      <c r="D49" s="34"/>
      <c r="E49" s="53"/>
      <c r="F49" s="16"/>
      <c r="G49" s="34"/>
      <c r="H49" s="34"/>
      <c r="I49" s="57"/>
      <c r="J49" s="16"/>
      <c r="K49" s="34"/>
      <c r="L49" s="34"/>
      <c r="M49" s="53"/>
      <c r="N49" s="12">
        <v>106</v>
      </c>
      <c r="O49" s="26" t="s">
        <v>138</v>
      </c>
      <c r="P49" s="93">
        <v>14</v>
      </c>
      <c r="Q49" s="98">
        <v>304</v>
      </c>
      <c r="R49" s="3"/>
      <c r="S49" s="3"/>
      <c r="T49" s="3"/>
      <c r="U49" s="3"/>
      <c r="V49" s="3"/>
      <c r="W49" s="3"/>
      <c r="X49" s="3"/>
      <c r="Y49" s="3"/>
    </row>
    <row r="50" spans="2:25" s="3" customFormat="1" ht="18.75" customHeight="1">
      <c r="B50" s="16"/>
      <c r="C50" s="34"/>
      <c r="D50" s="34"/>
      <c r="E50" s="53"/>
      <c r="F50" s="16"/>
      <c r="G50" s="34"/>
      <c r="H50" s="34"/>
      <c r="I50" s="57"/>
      <c r="J50" s="16"/>
      <c r="K50" s="34"/>
      <c r="L50" s="34"/>
      <c r="M50" s="53"/>
      <c r="N50" s="12">
        <v>107</v>
      </c>
      <c r="O50" s="26" t="s">
        <v>140</v>
      </c>
      <c r="P50" s="93">
        <v>20</v>
      </c>
      <c r="Q50" s="98">
        <v>466</v>
      </c>
    </row>
    <row r="51" spans="2:25" s="3" customFormat="1" ht="18.75" customHeight="1">
      <c r="B51" s="16"/>
      <c r="C51" s="34"/>
      <c r="D51" s="34"/>
      <c r="E51" s="53"/>
      <c r="F51" s="16"/>
      <c r="G51" s="34"/>
      <c r="H51" s="34"/>
      <c r="I51" s="57"/>
      <c r="J51" s="16"/>
      <c r="K51" s="34"/>
      <c r="L51" s="34"/>
      <c r="M51" s="53"/>
      <c r="N51" s="12">
        <v>108</v>
      </c>
      <c r="O51" s="26" t="s">
        <v>141</v>
      </c>
      <c r="P51" s="93">
        <v>29</v>
      </c>
      <c r="Q51" s="98">
        <v>981</v>
      </c>
    </row>
    <row r="52" spans="2:25" s="3" customFormat="1" ht="18.75" customHeight="1">
      <c r="B52" s="16"/>
      <c r="C52" s="34"/>
      <c r="D52" s="34"/>
      <c r="E52" s="53"/>
      <c r="F52" s="16"/>
      <c r="G52" s="34"/>
      <c r="H52" s="34"/>
      <c r="I52" s="57"/>
      <c r="J52" s="16"/>
      <c r="K52" s="34"/>
      <c r="L52" s="34"/>
      <c r="M52" s="53"/>
      <c r="N52" s="12">
        <v>109</v>
      </c>
      <c r="O52" s="26" t="s">
        <v>142</v>
      </c>
      <c r="P52" s="93">
        <v>9</v>
      </c>
      <c r="Q52" s="98">
        <v>168</v>
      </c>
    </row>
    <row r="53" spans="2:25" ht="18.75" customHeight="1">
      <c r="B53" s="16"/>
      <c r="C53" s="34"/>
      <c r="D53" s="34"/>
      <c r="E53" s="53"/>
      <c r="F53" s="16"/>
      <c r="G53" s="34"/>
      <c r="H53" s="34"/>
      <c r="I53" s="57"/>
      <c r="J53" s="16"/>
      <c r="K53" s="34"/>
      <c r="L53" s="34"/>
      <c r="M53" s="53"/>
      <c r="N53" s="12">
        <v>110</v>
      </c>
      <c r="O53" s="31" t="s">
        <v>143</v>
      </c>
      <c r="P53" s="94">
        <v>11</v>
      </c>
      <c r="Q53" s="100">
        <v>215</v>
      </c>
      <c r="R53" s="125"/>
      <c r="S53" s="125"/>
      <c r="T53" s="125"/>
      <c r="U53" s="125"/>
      <c r="V53" s="125"/>
      <c r="W53" s="125"/>
      <c r="X53" s="125"/>
      <c r="Y53" s="125"/>
    </row>
    <row r="54" spans="2:25" s="3" customFormat="1" ht="18.75" customHeight="1">
      <c r="B54" s="16"/>
      <c r="C54" s="34"/>
      <c r="D54" s="34"/>
      <c r="E54" s="53"/>
      <c r="F54" s="67"/>
      <c r="G54" s="71"/>
      <c r="H54" s="71"/>
      <c r="I54" s="78"/>
      <c r="J54" s="67"/>
      <c r="K54" s="71"/>
      <c r="L54" s="71"/>
      <c r="M54" s="97"/>
      <c r="N54" s="12">
        <v>111</v>
      </c>
      <c r="O54" s="27" t="s">
        <v>145</v>
      </c>
      <c r="P54" s="110">
        <v>0</v>
      </c>
      <c r="Q54" s="118">
        <v>0</v>
      </c>
    </row>
    <row r="55" spans="2:25" s="3" customFormat="1" ht="18.75" customHeight="1">
      <c r="B55" s="10" t="s">
        <v>146</v>
      </c>
      <c r="C55" s="28"/>
      <c r="D55" s="42">
        <f>SUM(D32:D54)</f>
        <v>320</v>
      </c>
      <c r="E55" s="54">
        <f>SUM(E32:E54)</f>
        <v>5995</v>
      </c>
      <c r="F55" s="10" t="s">
        <v>147</v>
      </c>
      <c r="G55" s="28"/>
      <c r="H55" s="42">
        <f>SUM(H32:H54)</f>
        <v>1496</v>
      </c>
      <c r="I55" s="54">
        <f>SUM(I32:I54)</f>
        <v>39898</v>
      </c>
      <c r="J55" s="10" t="s">
        <v>117</v>
      </c>
      <c r="K55" s="28"/>
      <c r="L55" s="42">
        <f>SUM(L32:L54)</f>
        <v>174</v>
      </c>
      <c r="M55" s="54">
        <f>SUM(M32:M54)</f>
        <v>9281</v>
      </c>
      <c r="N55" s="17" t="s">
        <v>148</v>
      </c>
      <c r="O55" s="35"/>
      <c r="P55" s="42">
        <f>SUM(P32:P54)</f>
        <v>2536</v>
      </c>
      <c r="Q55" s="54">
        <f>SUM(Q32:Q54)</f>
        <v>84102</v>
      </c>
    </row>
    <row r="56" spans="2:25" s="3" customFormat="1" ht="9.75" customHeight="1">
      <c r="B56" s="3"/>
      <c r="C56" s="3"/>
      <c r="D56" s="3"/>
      <c r="E56" s="3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2:25" s="3" customFormat="1" ht="18.75" customHeight="1">
      <c r="B57" s="11" t="s">
        <v>149</v>
      </c>
      <c r="C57" s="29"/>
      <c r="D57" s="29" t="s">
        <v>0</v>
      </c>
      <c r="E57" s="47" t="s">
        <v>16</v>
      </c>
      <c r="F57" s="6" t="s">
        <v>150</v>
      </c>
      <c r="G57" s="23"/>
      <c r="H57" s="29" t="s">
        <v>0</v>
      </c>
      <c r="I57" s="47" t="s">
        <v>16</v>
      </c>
      <c r="J57" s="6" t="s">
        <v>151</v>
      </c>
      <c r="K57" s="89"/>
      <c r="L57" s="29" t="s">
        <v>0</v>
      </c>
      <c r="M57" s="47" t="s">
        <v>16</v>
      </c>
      <c r="N57" s="11" t="s">
        <v>152</v>
      </c>
      <c r="O57" s="29"/>
      <c r="P57" s="29" t="s">
        <v>0</v>
      </c>
      <c r="Q57" s="47" t="s">
        <v>16</v>
      </c>
    </row>
    <row r="58" spans="2:25" s="3" customFormat="1" ht="18.75" customHeight="1">
      <c r="B58" s="7">
        <v>112</v>
      </c>
      <c r="C58" s="24" t="s">
        <v>154</v>
      </c>
      <c r="D58" s="39">
        <v>136</v>
      </c>
      <c r="E58" s="48">
        <v>2498</v>
      </c>
      <c r="F58" s="7">
        <v>120</v>
      </c>
      <c r="G58" s="24" t="s">
        <v>155</v>
      </c>
      <c r="H58" s="39">
        <v>141</v>
      </c>
      <c r="I58" s="48">
        <v>3974</v>
      </c>
      <c r="J58" s="7">
        <v>130</v>
      </c>
      <c r="K58" s="24" t="s">
        <v>116</v>
      </c>
      <c r="L58" s="39">
        <v>526</v>
      </c>
      <c r="M58" s="48">
        <v>12693</v>
      </c>
      <c r="N58" s="80">
        <v>148</v>
      </c>
      <c r="O58" s="24" t="s">
        <v>156</v>
      </c>
      <c r="P58" s="39">
        <v>2032</v>
      </c>
      <c r="Q58" s="48">
        <v>44520</v>
      </c>
      <c r="R58" s="2"/>
    </row>
    <row r="59" spans="2:25" s="3" customFormat="1" ht="18.75" customHeight="1">
      <c r="B59" s="12">
        <v>113</v>
      </c>
      <c r="C59" s="26" t="s">
        <v>157</v>
      </c>
      <c r="D59" s="40">
        <v>11</v>
      </c>
      <c r="E59" s="49">
        <v>300</v>
      </c>
      <c r="F59" s="8">
        <v>121</v>
      </c>
      <c r="G59" s="26" t="s">
        <v>5</v>
      </c>
      <c r="H59" s="40">
        <v>17</v>
      </c>
      <c r="I59" s="49">
        <v>319</v>
      </c>
      <c r="J59" s="8">
        <v>131</v>
      </c>
      <c r="K59" s="25" t="s">
        <v>158</v>
      </c>
      <c r="L59" s="40">
        <v>145</v>
      </c>
      <c r="M59" s="49">
        <v>2791</v>
      </c>
      <c r="N59" s="8">
        <v>149</v>
      </c>
      <c r="O59" s="26" t="s">
        <v>159</v>
      </c>
      <c r="P59" s="40">
        <v>75</v>
      </c>
      <c r="Q59" s="49">
        <v>3246</v>
      </c>
    </row>
    <row r="60" spans="2:25" s="3" customFormat="1" ht="18.75" customHeight="1">
      <c r="B60" s="12">
        <v>114</v>
      </c>
      <c r="C60" s="26" t="s">
        <v>161</v>
      </c>
      <c r="D60" s="40">
        <v>18</v>
      </c>
      <c r="E60" s="49">
        <v>384</v>
      </c>
      <c r="F60" s="8">
        <v>122</v>
      </c>
      <c r="G60" s="26" t="s">
        <v>162</v>
      </c>
      <c r="H60" s="40">
        <v>3</v>
      </c>
      <c r="I60" s="49">
        <v>42</v>
      </c>
      <c r="J60" s="8">
        <v>132</v>
      </c>
      <c r="K60" s="25" t="s">
        <v>163</v>
      </c>
      <c r="L60" s="40">
        <v>32</v>
      </c>
      <c r="M60" s="49">
        <v>2324</v>
      </c>
      <c r="N60" s="8">
        <v>150</v>
      </c>
      <c r="O60" s="26" t="s">
        <v>164</v>
      </c>
      <c r="P60" s="40">
        <v>19</v>
      </c>
      <c r="Q60" s="49">
        <v>560</v>
      </c>
    </row>
    <row r="61" spans="2:25" s="3" customFormat="1" ht="18.75" customHeight="1">
      <c r="B61" s="12">
        <v>115</v>
      </c>
      <c r="C61" s="26" t="s">
        <v>165</v>
      </c>
      <c r="D61" s="40">
        <v>22</v>
      </c>
      <c r="E61" s="49">
        <v>532</v>
      </c>
      <c r="F61" s="8">
        <v>123</v>
      </c>
      <c r="G61" s="26" t="s">
        <v>166</v>
      </c>
      <c r="H61" s="40">
        <v>13</v>
      </c>
      <c r="I61" s="49">
        <v>204</v>
      </c>
      <c r="J61" s="8">
        <v>133</v>
      </c>
      <c r="K61" s="26" t="s">
        <v>160</v>
      </c>
      <c r="L61" s="40">
        <v>49</v>
      </c>
      <c r="M61" s="49">
        <v>1596</v>
      </c>
      <c r="N61" s="8">
        <v>151</v>
      </c>
      <c r="O61" s="26" t="s">
        <v>167</v>
      </c>
      <c r="P61" s="40">
        <v>30</v>
      </c>
      <c r="Q61" s="49">
        <v>1165</v>
      </c>
    </row>
    <row r="62" spans="2:25" s="3" customFormat="1" ht="18.75" customHeight="1">
      <c r="B62" s="12">
        <v>116</v>
      </c>
      <c r="C62" s="26" t="s">
        <v>122</v>
      </c>
      <c r="D62" s="40">
        <v>66</v>
      </c>
      <c r="E62" s="49">
        <v>1257</v>
      </c>
      <c r="F62" s="8">
        <v>124</v>
      </c>
      <c r="G62" s="26" t="s">
        <v>168</v>
      </c>
      <c r="H62" s="40">
        <v>30</v>
      </c>
      <c r="I62" s="49">
        <v>781</v>
      </c>
      <c r="J62" s="8">
        <v>134</v>
      </c>
      <c r="K62" s="26" t="s">
        <v>169</v>
      </c>
      <c r="L62" s="40">
        <v>76</v>
      </c>
      <c r="M62" s="49">
        <v>3729</v>
      </c>
      <c r="N62" s="8">
        <v>152</v>
      </c>
      <c r="O62" s="26" t="s">
        <v>170</v>
      </c>
      <c r="P62" s="40">
        <v>24</v>
      </c>
      <c r="Q62" s="49">
        <v>671</v>
      </c>
    </row>
    <row r="63" spans="2:25" s="3" customFormat="1" ht="18.75" customHeight="1">
      <c r="B63" s="12">
        <v>117</v>
      </c>
      <c r="C63" s="26" t="s">
        <v>62</v>
      </c>
      <c r="D63" s="40">
        <v>22</v>
      </c>
      <c r="E63" s="49">
        <v>321</v>
      </c>
      <c r="F63" s="8">
        <v>125</v>
      </c>
      <c r="G63" s="26" t="s">
        <v>171</v>
      </c>
      <c r="H63" s="40">
        <v>18</v>
      </c>
      <c r="I63" s="49">
        <v>420</v>
      </c>
      <c r="J63" s="8">
        <v>135</v>
      </c>
      <c r="K63" s="26" t="s">
        <v>172</v>
      </c>
      <c r="L63" s="40">
        <v>27</v>
      </c>
      <c r="M63" s="49">
        <v>703</v>
      </c>
      <c r="N63" s="8">
        <v>153</v>
      </c>
      <c r="O63" s="26" t="s">
        <v>133</v>
      </c>
      <c r="P63" s="40">
        <v>32</v>
      </c>
      <c r="Q63" s="49">
        <v>957</v>
      </c>
      <c r="S63" s="2"/>
      <c r="T63" s="2"/>
      <c r="U63" s="2"/>
      <c r="V63" s="2"/>
      <c r="W63" s="2"/>
      <c r="X63" s="2"/>
      <c r="Y63" s="2"/>
    </row>
    <row r="64" spans="2:25" s="3" customFormat="1" ht="18.75" customHeight="1">
      <c r="B64" s="12">
        <v>118</v>
      </c>
      <c r="C64" s="26" t="s">
        <v>173</v>
      </c>
      <c r="D64" s="40">
        <v>17</v>
      </c>
      <c r="E64" s="49">
        <v>445</v>
      </c>
      <c r="F64" s="8">
        <v>126</v>
      </c>
      <c r="G64" s="26" t="s">
        <v>174</v>
      </c>
      <c r="H64" s="40">
        <v>23</v>
      </c>
      <c r="I64" s="49">
        <v>429</v>
      </c>
      <c r="J64" s="8">
        <v>136</v>
      </c>
      <c r="K64" s="26" t="s">
        <v>175</v>
      </c>
      <c r="L64" s="40">
        <v>27</v>
      </c>
      <c r="M64" s="49">
        <v>670</v>
      </c>
      <c r="N64" s="8">
        <v>154</v>
      </c>
      <c r="O64" s="26" t="s">
        <v>176</v>
      </c>
      <c r="P64" s="40">
        <v>84</v>
      </c>
      <c r="Q64" s="49">
        <v>1588</v>
      </c>
    </row>
    <row r="65" spans="2:25" s="3" customFormat="1" ht="18.75" customHeight="1">
      <c r="B65" s="12">
        <v>119</v>
      </c>
      <c r="C65" s="31" t="s">
        <v>177</v>
      </c>
      <c r="D65" s="43">
        <v>1</v>
      </c>
      <c r="E65" s="51">
        <v>10</v>
      </c>
      <c r="F65" s="8">
        <v>127</v>
      </c>
      <c r="G65" s="26" t="s">
        <v>87</v>
      </c>
      <c r="H65" s="40">
        <v>11</v>
      </c>
      <c r="I65" s="49">
        <v>453</v>
      </c>
      <c r="J65" s="8">
        <v>137</v>
      </c>
      <c r="K65" s="26" t="s">
        <v>139</v>
      </c>
      <c r="L65" s="40">
        <v>24</v>
      </c>
      <c r="M65" s="49">
        <v>528</v>
      </c>
      <c r="N65" s="8">
        <v>155</v>
      </c>
      <c r="O65" s="26" t="s">
        <v>178</v>
      </c>
      <c r="P65" s="40">
        <v>23</v>
      </c>
      <c r="Q65" s="49">
        <v>1867</v>
      </c>
    </row>
    <row r="66" spans="2:25" s="3" customFormat="1" ht="18.75" customHeight="1">
      <c r="B66" s="7"/>
      <c r="C66" s="30"/>
      <c r="D66" s="44"/>
      <c r="E66" s="55"/>
      <c r="F66" s="8">
        <v>128</v>
      </c>
      <c r="G66" s="31" t="s">
        <v>179</v>
      </c>
      <c r="H66" s="43">
        <v>17</v>
      </c>
      <c r="I66" s="51">
        <v>398</v>
      </c>
      <c r="J66" s="8">
        <v>138</v>
      </c>
      <c r="K66" s="26" t="s">
        <v>180</v>
      </c>
      <c r="L66" s="40">
        <v>25</v>
      </c>
      <c r="M66" s="49">
        <v>989</v>
      </c>
      <c r="N66" s="8">
        <v>156</v>
      </c>
      <c r="O66" s="26" t="s">
        <v>181</v>
      </c>
      <c r="P66" s="40">
        <v>18</v>
      </c>
      <c r="Q66" s="49">
        <v>958</v>
      </c>
    </row>
    <row r="67" spans="2:25" s="3" customFormat="1" ht="18.75" customHeight="1">
      <c r="B67" s="15"/>
      <c r="C67" s="33"/>
      <c r="D67" s="33"/>
      <c r="E67" s="52"/>
      <c r="F67" s="9">
        <v>129</v>
      </c>
      <c r="G67" s="27" t="s">
        <v>182</v>
      </c>
      <c r="H67" s="41">
        <v>22</v>
      </c>
      <c r="I67" s="50">
        <v>540</v>
      </c>
      <c r="J67" s="8">
        <v>139</v>
      </c>
      <c r="K67" s="26" t="s">
        <v>104</v>
      </c>
      <c r="L67" s="40">
        <v>0</v>
      </c>
      <c r="M67" s="49">
        <v>0</v>
      </c>
      <c r="N67" s="8">
        <v>157</v>
      </c>
      <c r="O67" s="26" t="s">
        <v>183</v>
      </c>
      <c r="P67" s="40">
        <v>31</v>
      </c>
      <c r="Q67" s="49">
        <v>845</v>
      </c>
    </row>
    <row r="68" spans="2:25" s="3" customFormat="1" ht="18.75" customHeight="1">
      <c r="B68" s="15"/>
      <c r="C68" s="33"/>
      <c r="D68" s="33"/>
      <c r="E68" s="56"/>
      <c r="F68" s="68"/>
      <c r="G68" s="72"/>
      <c r="H68" s="74"/>
      <c r="I68" s="79"/>
      <c r="J68" s="8">
        <v>140</v>
      </c>
      <c r="K68" s="26" t="s">
        <v>184</v>
      </c>
      <c r="L68" s="40">
        <v>8</v>
      </c>
      <c r="M68" s="49">
        <v>282</v>
      </c>
      <c r="N68" s="8">
        <v>158</v>
      </c>
      <c r="O68" s="26" t="s">
        <v>153</v>
      </c>
      <c r="P68" s="40">
        <v>0</v>
      </c>
      <c r="Q68" s="49">
        <v>1594</v>
      </c>
    </row>
    <row r="69" spans="2:25" s="3" customFormat="1" ht="18.75" customHeight="1">
      <c r="B69" s="15"/>
      <c r="C69" s="33"/>
      <c r="D69" s="33"/>
      <c r="E69" s="56"/>
      <c r="F69" s="8"/>
      <c r="G69" s="26"/>
      <c r="H69" s="40"/>
      <c r="I69" s="49"/>
      <c r="J69" s="8">
        <v>141</v>
      </c>
      <c r="K69" s="26" t="s">
        <v>185</v>
      </c>
      <c r="L69" s="93">
        <v>14</v>
      </c>
      <c r="M69" s="98">
        <v>833</v>
      </c>
      <c r="N69" s="8">
        <v>159</v>
      </c>
      <c r="O69" s="26" t="s">
        <v>186</v>
      </c>
      <c r="P69" s="93">
        <v>45</v>
      </c>
      <c r="Q69" s="98">
        <v>1092</v>
      </c>
    </row>
    <row r="70" spans="2:25" s="3" customFormat="1" ht="18.75" customHeight="1">
      <c r="B70" s="15"/>
      <c r="C70" s="33"/>
      <c r="D70" s="33"/>
      <c r="E70" s="56"/>
      <c r="F70" s="8"/>
      <c r="G70" s="26"/>
      <c r="H70" s="40"/>
      <c r="I70" s="49"/>
      <c r="J70" s="8">
        <v>142</v>
      </c>
      <c r="K70" s="26" t="s">
        <v>187</v>
      </c>
      <c r="L70" s="93">
        <v>63</v>
      </c>
      <c r="M70" s="98">
        <v>2777</v>
      </c>
      <c r="N70" s="8">
        <v>160</v>
      </c>
      <c r="O70" s="26" t="s">
        <v>188</v>
      </c>
      <c r="P70" s="93">
        <v>45</v>
      </c>
      <c r="Q70" s="98">
        <v>1327</v>
      </c>
    </row>
    <row r="71" spans="2:25" s="3" customFormat="1" ht="18.75" customHeight="1">
      <c r="B71" s="15"/>
      <c r="C71" s="33"/>
      <c r="D71" s="33"/>
      <c r="E71" s="56"/>
      <c r="F71" s="8"/>
      <c r="G71" s="26"/>
      <c r="H71" s="40"/>
      <c r="I71" s="49"/>
      <c r="J71" s="8">
        <v>143</v>
      </c>
      <c r="K71" s="26" t="s">
        <v>189</v>
      </c>
      <c r="L71" s="93">
        <v>86</v>
      </c>
      <c r="M71" s="98">
        <v>1306</v>
      </c>
      <c r="N71" s="8">
        <v>161</v>
      </c>
      <c r="O71" s="26" t="s">
        <v>3</v>
      </c>
      <c r="P71" s="93">
        <v>17</v>
      </c>
      <c r="Q71" s="98">
        <v>657</v>
      </c>
    </row>
    <row r="72" spans="2:25" s="3" customFormat="1" ht="18.75" customHeight="1">
      <c r="B72" s="15"/>
      <c r="C72" s="33"/>
      <c r="D72" s="33"/>
      <c r="E72" s="56"/>
      <c r="F72" s="8"/>
      <c r="G72" s="26"/>
      <c r="H72" s="40"/>
      <c r="I72" s="49"/>
      <c r="J72" s="8">
        <v>144</v>
      </c>
      <c r="K72" s="26" t="s">
        <v>190</v>
      </c>
      <c r="L72" s="93">
        <v>13</v>
      </c>
      <c r="M72" s="99">
        <v>491</v>
      </c>
      <c r="N72" s="8">
        <v>162</v>
      </c>
      <c r="O72" s="26" t="s">
        <v>17</v>
      </c>
      <c r="P72" s="93">
        <v>21</v>
      </c>
      <c r="Q72" s="98">
        <v>358</v>
      </c>
    </row>
    <row r="73" spans="2:25" s="3" customFormat="1" ht="18.75" customHeight="1">
      <c r="B73" s="15"/>
      <c r="C73" s="33"/>
      <c r="D73" s="33"/>
      <c r="E73" s="56"/>
      <c r="F73" s="8"/>
      <c r="G73" s="26"/>
      <c r="H73" s="40"/>
      <c r="I73" s="49"/>
      <c r="J73" s="8">
        <v>145</v>
      </c>
      <c r="K73" s="26" t="s">
        <v>144</v>
      </c>
      <c r="L73" s="93">
        <v>29</v>
      </c>
      <c r="M73" s="99">
        <v>741</v>
      </c>
      <c r="N73" s="8">
        <v>163</v>
      </c>
      <c r="O73" s="26" t="s">
        <v>191</v>
      </c>
      <c r="P73" s="93">
        <v>35</v>
      </c>
      <c r="Q73" s="98">
        <v>549</v>
      </c>
    </row>
    <row r="74" spans="2:25" s="3" customFormat="1" ht="18.75" customHeight="1">
      <c r="B74" s="15"/>
      <c r="C74" s="33"/>
      <c r="D74" s="33"/>
      <c r="E74" s="56"/>
      <c r="F74" s="8"/>
      <c r="G74" s="26"/>
      <c r="H74" s="40"/>
      <c r="I74" s="49"/>
      <c r="J74" s="8">
        <v>146</v>
      </c>
      <c r="K74" s="26" t="s">
        <v>60</v>
      </c>
      <c r="L74" s="93">
        <v>15</v>
      </c>
      <c r="M74" s="99">
        <v>419</v>
      </c>
      <c r="N74" s="8">
        <v>164</v>
      </c>
      <c r="O74" s="26" t="s">
        <v>192</v>
      </c>
      <c r="P74" s="93">
        <v>39</v>
      </c>
      <c r="Q74" s="98">
        <v>1005</v>
      </c>
    </row>
    <row r="75" spans="2:25" ht="18.75" customHeight="1">
      <c r="B75" s="16"/>
      <c r="C75" s="34"/>
      <c r="D75" s="34"/>
      <c r="E75" s="57"/>
      <c r="F75" s="15"/>
      <c r="G75" s="33"/>
      <c r="H75" s="33"/>
      <c r="I75" s="52"/>
      <c r="J75" s="8">
        <v>147</v>
      </c>
      <c r="K75" s="31" t="s">
        <v>13</v>
      </c>
      <c r="L75" s="94">
        <v>5</v>
      </c>
      <c r="M75" s="100">
        <v>80</v>
      </c>
      <c r="N75" s="8">
        <v>165</v>
      </c>
      <c r="O75" s="26" t="s">
        <v>193</v>
      </c>
      <c r="P75" s="93">
        <v>17</v>
      </c>
      <c r="Q75" s="98">
        <v>476</v>
      </c>
      <c r="S75" s="125"/>
      <c r="T75" s="125"/>
      <c r="U75" s="125"/>
      <c r="V75" s="125"/>
      <c r="W75" s="125"/>
      <c r="X75" s="125"/>
      <c r="Y75" s="125"/>
    </row>
    <row r="76" spans="2:25" s="3" customFormat="1" ht="18.75" customHeight="1">
      <c r="B76" s="16"/>
      <c r="C76" s="34"/>
      <c r="D76" s="34"/>
      <c r="E76" s="57"/>
      <c r="F76" s="16"/>
      <c r="G76" s="34"/>
      <c r="H76" s="34"/>
      <c r="I76" s="53"/>
      <c r="J76" s="11"/>
      <c r="K76" s="90"/>
      <c r="L76" s="95"/>
      <c r="M76" s="101"/>
      <c r="N76" s="8">
        <v>166</v>
      </c>
      <c r="O76" s="31" t="s">
        <v>126</v>
      </c>
      <c r="P76" s="94">
        <v>12</v>
      </c>
      <c r="Q76" s="100">
        <v>470</v>
      </c>
      <c r="R76" s="2"/>
    </row>
    <row r="77" spans="2:25" s="3" customFormat="1" ht="18.75" customHeight="1">
      <c r="B77" s="17" t="s">
        <v>194</v>
      </c>
      <c r="C77" s="35"/>
      <c r="D77" s="42">
        <f>SUM(D58:D76)</f>
        <v>293</v>
      </c>
      <c r="E77" s="54">
        <f>SUM(E58:E76)</f>
        <v>5747</v>
      </c>
      <c r="F77" s="17" t="s">
        <v>195</v>
      </c>
      <c r="G77" s="35"/>
      <c r="H77" s="42">
        <f>SUM(H58:H76)</f>
        <v>295</v>
      </c>
      <c r="I77" s="54">
        <f>SUM(I58:I76)</f>
        <v>7560</v>
      </c>
      <c r="J77" s="10" t="s">
        <v>196</v>
      </c>
      <c r="K77" s="28"/>
      <c r="L77" s="42">
        <f>SUM(L58:L76)</f>
        <v>1164</v>
      </c>
      <c r="M77" s="54">
        <f>SUM(M58:M76)</f>
        <v>32952</v>
      </c>
      <c r="N77" s="10" t="s">
        <v>22</v>
      </c>
      <c r="O77" s="28"/>
      <c r="P77" s="42">
        <f>SUM(P58:P76)</f>
        <v>2599</v>
      </c>
      <c r="Q77" s="54">
        <f>SUM(Q58:Q76)</f>
        <v>63905</v>
      </c>
      <c r="R77" s="2"/>
    </row>
    <row r="78" spans="2:25" s="3" customFormat="1" ht="9.75" customHeight="1">
      <c r="B78" s="3"/>
      <c r="C78" s="3"/>
      <c r="D78" s="3"/>
      <c r="E78" s="3"/>
      <c r="F78" s="3"/>
      <c r="G78" s="3"/>
      <c r="H78" s="3"/>
      <c r="I78" s="3"/>
      <c r="J78" s="5"/>
      <c r="K78" s="5"/>
      <c r="L78" s="5"/>
      <c r="M78" s="5"/>
      <c r="N78" s="5"/>
      <c r="O78" s="5"/>
      <c r="P78" s="5"/>
      <c r="Q78" s="5"/>
      <c r="R78" s="2"/>
    </row>
    <row r="79" spans="2:25" s="3" customFormat="1" ht="18.75" customHeight="1">
      <c r="B79" s="6" t="s">
        <v>197</v>
      </c>
      <c r="C79" s="23"/>
      <c r="D79" s="29" t="s">
        <v>0</v>
      </c>
      <c r="E79" s="47" t="s">
        <v>16</v>
      </c>
      <c r="F79" s="6" t="s">
        <v>198</v>
      </c>
      <c r="G79" s="23"/>
      <c r="H79" s="29" t="s">
        <v>0</v>
      </c>
      <c r="I79" s="47" t="s">
        <v>16</v>
      </c>
      <c r="J79" s="83"/>
      <c r="K79" s="5"/>
      <c r="L79" s="5"/>
      <c r="M79" s="5"/>
      <c r="N79" s="11" t="s">
        <v>199</v>
      </c>
      <c r="O79" s="29"/>
      <c r="P79" s="29" t="s">
        <v>0</v>
      </c>
      <c r="Q79" s="47" t="s">
        <v>16</v>
      </c>
      <c r="R79" s="2"/>
    </row>
    <row r="80" spans="2:25" s="3" customFormat="1" ht="18.75" customHeight="1">
      <c r="B80" s="7">
        <v>167</v>
      </c>
      <c r="C80" s="24" t="s">
        <v>200</v>
      </c>
      <c r="D80" s="39">
        <v>1284</v>
      </c>
      <c r="E80" s="48">
        <v>23078</v>
      </c>
      <c r="F80" s="7">
        <v>175</v>
      </c>
      <c r="G80" s="24" t="s">
        <v>95</v>
      </c>
      <c r="H80" s="39">
        <v>199</v>
      </c>
      <c r="I80" s="48">
        <v>3385</v>
      </c>
      <c r="J80" s="84"/>
      <c r="K80" s="84"/>
      <c r="L80" s="96"/>
      <c r="M80" s="96"/>
      <c r="N80" s="7">
        <v>1</v>
      </c>
      <c r="O80" s="30" t="s">
        <v>86</v>
      </c>
      <c r="P80" s="111">
        <f>D29</f>
        <v>1295</v>
      </c>
      <c r="Q80" s="119">
        <f>E29</f>
        <v>25781</v>
      </c>
      <c r="R80" s="2"/>
      <c r="S80" s="2"/>
      <c r="T80" s="2"/>
      <c r="U80" s="2"/>
      <c r="V80" s="2"/>
      <c r="W80" s="2"/>
      <c r="X80" s="2"/>
      <c r="Y80" s="2"/>
    </row>
    <row r="81" spans="2:25" s="3" customFormat="1" ht="18.75" customHeight="1">
      <c r="B81" s="8">
        <v>168</v>
      </c>
      <c r="C81" s="26" t="s">
        <v>201</v>
      </c>
      <c r="D81" s="40">
        <v>22</v>
      </c>
      <c r="E81" s="49">
        <v>451</v>
      </c>
      <c r="F81" s="8">
        <v>176</v>
      </c>
      <c r="G81" s="26" t="s">
        <v>202</v>
      </c>
      <c r="H81" s="40">
        <v>41</v>
      </c>
      <c r="I81" s="49">
        <v>1009</v>
      </c>
      <c r="J81" s="83"/>
      <c r="K81" s="83"/>
      <c r="L81" s="96"/>
      <c r="M81" s="96"/>
      <c r="N81" s="8">
        <v>2</v>
      </c>
      <c r="O81" s="69" t="s">
        <v>88</v>
      </c>
      <c r="P81" s="112">
        <f>H29</f>
        <v>4099</v>
      </c>
      <c r="Q81" s="120">
        <f>I29</f>
        <v>149035</v>
      </c>
      <c r="R81" s="2"/>
      <c r="S81" s="2"/>
      <c r="T81" s="2"/>
      <c r="U81" s="2"/>
      <c r="V81" s="2"/>
      <c r="W81" s="2"/>
      <c r="X81" s="2"/>
      <c r="Y81" s="2"/>
    </row>
    <row r="82" spans="2:25" s="3" customFormat="1" ht="18.75" customHeight="1">
      <c r="B82" s="8">
        <v>169</v>
      </c>
      <c r="C82" s="26" t="s">
        <v>203</v>
      </c>
      <c r="D82" s="40">
        <v>49</v>
      </c>
      <c r="E82" s="49">
        <v>721</v>
      </c>
      <c r="F82" s="8">
        <v>177</v>
      </c>
      <c r="G82" s="26" t="s">
        <v>1</v>
      </c>
      <c r="H82" s="40">
        <v>138</v>
      </c>
      <c r="I82" s="49">
        <v>3077</v>
      </c>
      <c r="J82" s="83"/>
      <c r="K82" s="83"/>
      <c r="L82" s="96"/>
      <c r="M82" s="96"/>
      <c r="N82" s="8">
        <v>3</v>
      </c>
      <c r="O82" s="26" t="s">
        <v>89</v>
      </c>
      <c r="P82" s="113">
        <f>L29</f>
        <v>752</v>
      </c>
      <c r="Q82" s="121">
        <f>M29</f>
        <v>21704</v>
      </c>
      <c r="R82" s="2"/>
      <c r="S82" s="2"/>
      <c r="T82" s="2"/>
      <c r="U82" s="2"/>
      <c r="V82" s="2"/>
      <c r="W82" s="2"/>
      <c r="X82" s="2"/>
      <c r="Y82" s="2"/>
    </row>
    <row r="83" spans="2:25" s="3" customFormat="1" ht="18.75" customHeight="1">
      <c r="B83" s="8">
        <v>170</v>
      </c>
      <c r="C83" s="26" t="s">
        <v>204</v>
      </c>
      <c r="D83" s="40">
        <v>35</v>
      </c>
      <c r="E83" s="49">
        <v>1165</v>
      </c>
      <c r="F83" s="8">
        <v>178</v>
      </c>
      <c r="G83" s="26" t="s">
        <v>205</v>
      </c>
      <c r="H83" s="40">
        <v>38</v>
      </c>
      <c r="I83" s="49">
        <v>878</v>
      </c>
      <c r="J83" s="83"/>
      <c r="K83" s="83"/>
      <c r="L83" s="96"/>
      <c r="M83" s="96"/>
      <c r="N83" s="8">
        <v>4</v>
      </c>
      <c r="O83" s="26" t="s">
        <v>90</v>
      </c>
      <c r="P83" s="113">
        <f>P29</f>
        <v>1735</v>
      </c>
      <c r="Q83" s="121">
        <f>Q29</f>
        <v>36086</v>
      </c>
      <c r="R83" s="2"/>
      <c r="S83" s="2"/>
      <c r="T83" s="2"/>
      <c r="U83" s="2"/>
      <c r="V83" s="2"/>
      <c r="W83" s="2"/>
      <c r="X83" s="2"/>
      <c r="Y83" s="2"/>
    </row>
    <row r="84" spans="2:25" s="3" customFormat="1" ht="18.75" customHeight="1">
      <c r="B84" s="8">
        <v>171</v>
      </c>
      <c r="C84" s="26" t="s">
        <v>206</v>
      </c>
      <c r="D84" s="40">
        <v>35</v>
      </c>
      <c r="E84" s="49">
        <v>946</v>
      </c>
      <c r="F84" s="18">
        <v>179</v>
      </c>
      <c r="G84" s="31" t="s">
        <v>207</v>
      </c>
      <c r="H84" s="43">
        <v>26</v>
      </c>
      <c r="I84" s="51">
        <v>718</v>
      </c>
      <c r="J84" s="83"/>
      <c r="K84" s="83"/>
      <c r="L84" s="96"/>
      <c r="M84" s="96"/>
      <c r="N84" s="8">
        <v>5</v>
      </c>
      <c r="O84" s="106" t="s">
        <v>146</v>
      </c>
      <c r="P84" s="113">
        <f>D55</f>
        <v>320</v>
      </c>
      <c r="Q84" s="121">
        <f>E55</f>
        <v>5995</v>
      </c>
      <c r="R84" s="2"/>
      <c r="S84" s="2"/>
      <c r="T84" s="2"/>
      <c r="U84" s="2"/>
      <c r="V84" s="2"/>
      <c r="W84" s="2"/>
      <c r="X84" s="2"/>
      <c r="Y84" s="2"/>
    </row>
    <row r="85" spans="2:25" s="3" customFormat="1" ht="18.75" customHeight="1">
      <c r="B85" s="8">
        <v>172</v>
      </c>
      <c r="C85" s="26" t="s">
        <v>208</v>
      </c>
      <c r="D85" s="40">
        <v>55</v>
      </c>
      <c r="E85" s="58">
        <v>1062</v>
      </c>
      <c r="F85" s="19"/>
      <c r="G85" s="36"/>
      <c r="H85" s="36"/>
      <c r="I85" s="75"/>
      <c r="J85" s="83"/>
      <c r="K85" s="83"/>
      <c r="L85" s="96"/>
      <c r="M85" s="96"/>
      <c r="N85" s="8">
        <v>6</v>
      </c>
      <c r="O85" s="26" t="s">
        <v>147</v>
      </c>
      <c r="P85" s="114">
        <f>H55</f>
        <v>1496</v>
      </c>
      <c r="Q85" s="122">
        <f>I55</f>
        <v>39898</v>
      </c>
      <c r="R85" s="2"/>
      <c r="S85" s="2"/>
      <c r="T85" s="2"/>
      <c r="U85" s="2"/>
      <c r="V85" s="2"/>
      <c r="W85" s="2"/>
      <c r="X85" s="2"/>
      <c r="Y85" s="2"/>
    </row>
    <row r="86" spans="2:25" s="3" customFormat="1" ht="18.75" customHeight="1">
      <c r="B86" s="8">
        <v>173</v>
      </c>
      <c r="C86" s="26" t="s">
        <v>209</v>
      </c>
      <c r="D86" s="45">
        <v>0</v>
      </c>
      <c r="E86" s="59">
        <v>0</v>
      </c>
      <c r="F86" s="16"/>
      <c r="G86" s="34"/>
      <c r="H86" s="34"/>
      <c r="I86" s="53"/>
      <c r="J86" s="85" t="s">
        <v>78</v>
      </c>
      <c r="K86" s="91"/>
      <c r="L86" s="91"/>
      <c r="M86" s="102"/>
      <c r="N86" s="8">
        <v>7</v>
      </c>
      <c r="O86" s="26" t="s">
        <v>117</v>
      </c>
      <c r="P86" s="113">
        <f>L55</f>
        <v>174</v>
      </c>
      <c r="Q86" s="121">
        <f>M55</f>
        <v>9281</v>
      </c>
      <c r="R86" s="2"/>
      <c r="S86" s="2"/>
      <c r="T86" s="2"/>
      <c r="U86" s="2"/>
      <c r="V86" s="2"/>
      <c r="W86" s="2"/>
      <c r="X86" s="2"/>
      <c r="Y86" s="2"/>
    </row>
    <row r="87" spans="2:25" s="3" customFormat="1" ht="18.75" customHeight="1">
      <c r="B87" s="18">
        <v>174</v>
      </c>
      <c r="C87" s="31" t="s">
        <v>210</v>
      </c>
      <c r="D87" s="43">
        <v>130</v>
      </c>
      <c r="E87" s="60">
        <v>2030</v>
      </c>
      <c r="F87" s="16"/>
      <c r="G87" s="34"/>
      <c r="H87" s="34"/>
      <c r="I87" s="53"/>
      <c r="J87" s="86"/>
      <c r="K87" s="91"/>
      <c r="L87" s="91"/>
      <c r="M87" s="102"/>
      <c r="N87" s="8">
        <v>8</v>
      </c>
      <c r="O87" s="26" t="s">
        <v>148</v>
      </c>
      <c r="P87" s="113">
        <f>P55</f>
        <v>2536</v>
      </c>
      <c r="Q87" s="121">
        <f>Q55</f>
        <v>84102</v>
      </c>
      <c r="R87" s="2"/>
      <c r="S87" s="2"/>
      <c r="T87" s="2"/>
      <c r="U87" s="2"/>
      <c r="V87" s="2"/>
      <c r="W87" s="2"/>
      <c r="X87" s="2"/>
      <c r="Y87" s="2"/>
    </row>
    <row r="88" spans="2:25" s="3" customFormat="1" ht="18.75" customHeight="1">
      <c r="B88" s="19"/>
      <c r="C88" s="36"/>
      <c r="D88" s="36"/>
      <c r="E88" s="61"/>
      <c r="F88" s="16"/>
      <c r="G88" s="34"/>
      <c r="H88" s="34"/>
      <c r="I88" s="53"/>
      <c r="J88" s="86"/>
      <c r="K88" s="91"/>
      <c r="L88" s="91"/>
      <c r="M88" s="102"/>
      <c r="N88" s="8">
        <v>9</v>
      </c>
      <c r="O88" s="26" t="s">
        <v>194</v>
      </c>
      <c r="P88" s="113">
        <f>D77</f>
        <v>293</v>
      </c>
      <c r="Q88" s="121">
        <f>E77</f>
        <v>5747</v>
      </c>
      <c r="R88" s="2"/>
      <c r="S88" s="2"/>
      <c r="T88" s="2"/>
      <c r="U88" s="2"/>
      <c r="V88" s="2"/>
      <c r="W88" s="2"/>
      <c r="X88" s="2"/>
      <c r="Y88" s="2"/>
    </row>
    <row r="89" spans="2:25" s="3" customFormat="1" ht="18.75" customHeight="1">
      <c r="B89" s="16"/>
      <c r="C89" s="34"/>
      <c r="D89" s="34"/>
      <c r="E89" s="57"/>
      <c r="F89" s="16"/>
      <c r="G89" s="34"/>
      <c r="H89" s="34"/>
      <c r="I89" s="53"/>
      <c r="J89" s="86"/>
      <c r="K89" s="91"/>
      <c r="L89" s="91"/>
      <c r="M89" s="102"/>
      <c r="N89" s="8">
        <v>10</v>
      </c>
      <c r="O89" s="26" t="s">
        <v>211</v>
      </c>
      <c r="P89" s="113">
        <f>H77</f>
        <v>295</v>
      </c>
      <c r="Q89" s="121">
        <f>I77</f>
        <v>7560</v>
      </c>
      <c r="R89" s="2"/>
      <c r="S89" s="2"/>
      <c r="T89" s="2"/>
      <c r="U89" s="2"/>
      <c r="V89" s="2"/>
      <c r="W89" s="2"/>
      <c r="X89" s="2"/>
      <c r="Y89" s="2"/>
    </row>
    <row r="90" spans="2:25" s="3" customFormat="1" ht="18.75" customHeight="1">
      <c r="B90" s="16"/>
      <c r="C90" s="34"/>
      <c r="D90" s="34"/>
      <c r="E90" s="57"/>
      <c r="F90" s="16"/>
      <c r="G90" s="34"/>
      <c r="H90" s="34"/>
      <c r="I90" s="53"/>
      <c r="J90" s="86"/>
      <c r="K90" s="91"/>
      <c r="L90" s="91"/>
      <c r="M90" s="102"/>
      <c r="N90" s="8">
        <v>11</v>
      </c>
      <c r="O90" s="26" t="s">
        <v>196</v>
      </c>
      <c r="P90" s="113">
        <f>L77</f>
        <v>1164</v>
      </c>
      <c r="Q90" s="121">
        <f>M77</f>
        <v>32952</v>
      </c>
      <c r="R90" s="2"/>
      <c r="S90" s="2"/>
      <c r="T90" s="2"/>
      <c r="U90" s="2"/>
      <c r="V90" s="2"/>
      <c r="W90" s="2"/>
      <c r="X90" s="2"/>
      <c r="Y90" s="2"/>
    </row>
    <row r="91" spans="2:25" s="3" customFormat="1" ht="18.75" customHeight="1">
      <c r="B91" s="16"/>
      <c r="C91" s="34"/>
      <c r="D91" s="34"/>
      <c r="E91" s="57"/>
      <c r="F91" s="16"/>
      <c r="G91" s="34"/>
      <c r="H91" s="34"/>
      <c r="I91" s="53"/>
      <c r="J91" s="86"/>
      <c r="K91" s="91"/>
      <c r="L91" s="91"/>
      <c r="M91" s="102"/>
      <c r="N91" s="8">
        <v>12</v>
      </c>
      <c r="O91" s="106" t="s">
        <v>22</v>
      </c>
      <c r="P91" s="115">
        <f>P77</f>
        <v>2599</v>
      </c>
      <c r="Q91" s="123">
        <f>Q77</f>
        <v>63905</v>
      </c>
      <c r="R91" s="2"/>
      <c r="S91" s="2"/>
      <c r="T91" s="2"/>
      <c r="U91" s="2"/>
      <c r="V91" s="2"/>
      <c r="W91" s="2"/>
      <c r="X91" s="2"/>
      <c r="Y91" s="2"/>
    </row>
    <row r="92" spans="2:25" ht="18.75" customHeight="1">
      <c r="B92" s="16"/>
      <c r="C92" s="34"/>
      <c r="D92" s="34"/>
      <c r="E92" s="57"/>
      <c r="F92" s="16"/>
      <c r="G92" s="34"/>
      <c r="H92" s="34"/>
      <c r="I92" s="53"/>
      <c r="J92" s="86"/>
      <c r="K92" s="92"/>
      <c r="L92" s="92"/>
      <c r="M92" s="102"/>
      <c r="N92" s="8">
        <v>13</v>
      </c>
      <c r="O92" s="106" t="s">
        <v>212</v>
      </c>
      <c r="P92" s="115">
        <f>D94</f>
        <v>1610</v>
      </c>
      <c r="Q92" s="123">
        <f>E94</f>
        <v>29453</v>
      </c>
    </row>
    <row r="93" spans="2:25" ht="18.75" customHeight="1">
      <c r="B93" s="20"/>
      <c r="C93" s="37"/>
      <c r="D93" s="37"/>
      <c r="E93" s="62"/>
      <c r="F93" s="20"/>
      <c r="G93" s="37"/>
      <c r="H93" s="37"/>
      <c r="I93" s="76"/>
      <c r="J93" s="86"/>
      <c r="K93" s="92"/>
      <c r="L93" s="92"/>
      <c r="M93" s="102"/>
      <c r="N93" s="18">
        <v>14</v>
      </c>
      <c r="O93" s="107" t="s">
        <v>213</v>
      </c>
      <c r="P93" s="115">
        <f>H94</f>
        <v>442</v>
      </c>
      <c r="Q93" s="123">
        <f>I94</f>
        <v>9067</v>
      </c>
    </row>
    <row r="94" spans="2:25" ht="18.75" customHeight="1">
      <c r="B94" s="21" t="s">
        <v>212</v>
      </c>
      <c r="C94" s="38"/>
      <c r="D94" s="46">
        <f>SUM(D80:D93)</f>
        <v>1610</v>
      </c>
      <c r="E94" s="63">
        <f>SUM(E80:E93)</f>
        <v>29453</v>
      </c>
      <c r="F94" s="21" t="s">
        <v>213</v>
      </c>
      <c r="G94" s="38"/>
      <c r="H94" s="46">
        <f>SUM(H80:H93)</f>
        <v>442</v>
      </c>
      <c r="I94" s="63">
        <f>SUM(I80:I93)</f>
        <v>9067</v>
      </c>
      <c r="J94" s="86"/>
      <c r="K94" s="92"/>
      <c r="L94" s="92"/>
      <c r="M94" s="102"/>
      <c r="N94" s="104"/>
      <c r="O94" s="108"/>
      <c r="P94" s="116">
        <f>SUM(P80:P93)</f>
        <v>18810</v>
      </c>
      <c r="Q94" s="124">
        <f>SUM(Q80:Q93)</f>
        <v>520566</v>
      </c>
    </row>
    <row r="127" spans="2:17" ht="19.5" customHeight="1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</row>
    <row r="157" spans="2:17" ht="19.5" customHeight="1"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</row>
  </sheetData>
  <mergeCells count="33">
    <mergeCell ref="B2:Q2"/>
    <mergeCell ref="O3:Q3"/>
    <mergeCell ref="B4:C4"/>
    <mergeCell ref="F4:G4"/>
    <mergeCell ref="J4:K4"/>
    <mergeCell ref="N4:O4"/>
    <mergeCell ref="B29:C29"/>
    <mergeCell ref="F29:G29"/>
    <mergeCell ref="J29:K29"/>
    <mergeCell ref="N29:O29"/>
    <mergeCell ref="B31:C31"/>
    <mergeCell ref="F31:G31"/>
    <mergeCell ref="J31:K31"/>
    <mergeCell ref="N31:O31"/>
    <mergeCell ref="B55:C55"/>
    <mergeCell ref="F55:G55"/>
    <mergeCell ref="J55:K55"/>
    <mergeCell ref="N55:O55"/>
    <mergeCell ref="B57:C57"/>
    <mergeCell ref="F57:G57"/>
    <mergeCell ref="J57:K57"/>
    <mergeCell ref="N57:O57"/>
    <mergeCell ref="B77:C77"/>
    <mergeCell ref="F77:G77"/>
    <mergeCell ref="J77:K77"/>
    <mergeCell ref="N77:O77"/>
    <mergeCell ref="B79:C79"/>
    <mergeCell ref="F79:G79"/>
    <mergeCell ref="J79:K79"/>
    <mergeCell ref="N79:O79"/>
    <mergeCell ref="B94:C94"/>
    <mergeCell ref="F94:G94"/>
    <mergeCell ref="J86:M94"/>
  </mergeCells>
  <phoneticPr fontId="12" type="Hiragana"/>
  <printOptions horizontalCentered="1" verticalCentered="1"/>
  <pageMargins left="0.78740157480314965" right="0.39370078740157483" top="0.78740157480314965" bottom="0.39370078740157483" header="0.51181102362204722" footer="0.23622047244094491"/>
  <pageSetup paperSize="9" scale="47" firstPageNumber="110" fitToWidth="1" fitToHeight="1" orientation="portrait" usePrinterDefaults="1" blackAndWhite="1" useFirstPageNumber="1" horizontalDpi="300" verticalDpi="300" r:id="rId1"/>
  <headerFooter alignWithMargins="0">
    <oddFooter>&amp;C- &amp;P -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２４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2019-06-28T05:56:47Z</dcterms:created>
  <dcterms:modified xsi:type="dcterms:W3CDTF">2019-06-28T05:56:47Z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2019-06-28T05:56:47Z</vt:filetime>
  </property>
</Properties>
</file>