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65040\Desktop\【R1.6.28まで】北海道オープンデータの登録作業のお願い\起案\"/>
    </mc:Choice>
  </mc:AlternateContent>
  <bookViews>
    <workbookView xWindow="0" yWindow="135" windowWidth="20415" windowHeight="7980" tabRatio="819"/>
  </bookViews>
  <sheets>
    <sheet name="表紙" sheetId="1" r:id="rId1"/>
    <sheet name="はじめに " sheetId="20" r:id="rId2"/>
    <sheet name="目次" sheetId="3" r:id="rId3"/>
    <sheet name="第1調査の概要" sheetId="4" r:id="rId4"/>
    <sheet name="調査の目的等" sheetId="5" r:id="rId5"/>
    <sheet name="市町村別モニター数" sheetId="6" r:id="rId6"/>
    <sheet name="市町村モニター数2ページ" sheetId="7" r:id="rId7"/>
    <sheet name="第2調査結果の概要" sheetId="8" r:id="rId8"/>
    <sheet name="品目別価格動向" sheetId="17" r:id="rId9"/>
    <sheet name="地域差指数でみる" sheetId="18" r:id="rId10"/>
    <sheet name="生活圏別価格動向" sheetId="11" r:id="rId11"/>
    <sheet name="生活圏別価格動向(元データ)" sheetId="12" r:id="rId12"/>
    <sheet name="生活圏別価格水準" sheetId="19" r:id="rId13"/>
    <sheet name="第3調査結果資料" sheetId="14" r:id="rId14"/>
    <sheet name="最終ページ" sheetId="15" r:id="rId15"/>
    <sheet name="生活圏別価格水準（元データ）" sheetId="16" r:id="rId16"/>
  </sheets>
  <definedNames>
    <definedName name="_xlnm.Print_Area" localSheetId="1">'はじめに '!$A$1:$AO$62</definedName>
    <definedName name="_xlnm.Print_Area" localSheetId="12">生活圏別価格水準!$A$1:$AO$160</definedName>
    <definedName name="_xlnm.Print_Area" localSheetId="10">生活圏別価格動向!$A$1:$AO$354</definedName>
    <definedName name="_xlnm.Print_Area" localSheetId="3">第1調査の概要!$A$1:$AO$59</definedName>
    <definedName name="_xlnm.Print_Area" localSheetId="7">第2調査結果の概要!$A$1:$AO$59</definedName>
    <definedName name="_xlnm.Print_Area" localSheetId="13">第3調査結果資料!$A$1:$AO$59</definedName>
    <definedName name="_xlnm.Print_Area" localSheetId="0">表紙!$A$1:$AO$59</definedName>
    <definedName name="_xlnm.Print_Area" localSheetId="8">品目別価格動向!$A$1:$AR$56</definedName>
    <definedName name="_xlnm.Print_Area" localSheetId="2">目次!$A$1:$AO$59</definedName>
    <definedName name="_xlnm.Print_Titles" localSheetId="15">'生活圏別価格水準（元データ）'!$A:$B</definedName>
  </definedNames>
  <calcPr calcId="152511"/>
</workbook>
</file>

<file path=xl/calcChain.xml><?xml version="1.0" encoding="utf-8"?>
<calcChain xmlns="http://schemas.openxmlformats.org/spreadsheetml/2006/main">
  <c r="BA21" i="11" l="1"/>
  <c r="J22" i="11" s="1"/>
  <c r="BA304" i="11" l="1"/>
  <c r="J305" i="11" s="1"/>
  <c r="BA303" i="11"/>
  <c r="J304" i="11" s="1"/>
  <c r="BA302" i="11"/>
  <c r="J303" i="11" s="1"/>
  <c r="BA301" i="11"/>
  <c r="J302" i="11" s="1"/>
  <c r="BA300" i="11"/>
  <c r="J301" i="11" s="1"/>
  <c r="BA299" i="11"/>
  <c r="J300" i="11" s="1"/>
  <c r="BA285" i="11"/>
  <c r="J286" i="11" s="1"/>
  <c r="BA284" i="11"/>
  <c r="J285" i="11" s="1"/>
  <c r="BA283" i="11"/>
  <c r="J284" i="11" s="1"/>
  <c r="BA282" i="11"/>
  <c r="J283" i="11" s="1"/>
  <c r="BA281" i="11"/>
  <c r="J282" i="11" s="1"/>
  <c r="BA280" i="11"/>
  <c r="J281" i="11" s="1"/>
  <c r="BA272" i="11"/>
  <c r="J273" i="11" s="1"/>
  <c r="BA271" i="11"/>
  <c r="J272" i="11" s="1"/>
  <c r="BA270" i="11"/>
  <c r="J271" i="11" s="1"/>
  <c r="BA269" i="11"/>
  <c r="J270" i="11" s="1"/>
  <c r="BA268" i="11"/>
  <c r="J269" i="11" s="1"/>
  <c r="BA267" i="11"/>
  <c r="J268" i="11" s="1"/>
  <c r="BA259" i="11"/>
  <c r="J260" i="11" s="1"/>
  <c r="BA258" i="11"/>
  <c r="J259" i="11" s="1"/>
  <c r="BA257" i="11"/>
  <c r="J258" i="11" s="1"/>
  <c r="BA256" i="11"/>
  <c r="J257" i="11" s="1"/>
  <c r="BA255" i="11"/>
  <c r="J256" i="11" s="1"/>
  <c r="BA254" i="11"/>
  <c r="J255" i="11" s="1"/>
  <c r="BA245" i="11"/>
  <c r="J246" i="11" s="1"/>
  <c r="BA244" i="11"/>
  <c r="J245" i="11" s="1"/>
  <c r="BA243" i="11"/>
  <c r="J244" i="11" s="1"/>
  <c r="BA242" i="11"/>
  <c r="J243" i="11" s="1"/>
  <c r="BA241" i="11"/>
  <c r="J242" i="11" s="1"/>
  <c r="BA240" i="11"/>
  <c r="J241" i="11" s="1"/>
  <c r="BA227" i="11"/>
  <c r="J228" i="11" s="1"/>
  <c r="BA226" i="11"/>
  <c r="J227" i="11" s="1"/>
  <c r="BA225" i="11"/>
  <c r="J226" i="11" s="1"/>
  <c r="BA224" i="11"/>
  <c r="J225" i="11" s="1"/>
  <c r="BA223" i="11"/>
  <c r="J224" i="11" s="1"/>
  <c r="BA222" i="11"/>
  <c r="J223" i="11" s="1"/>
  <c r="BA214" i="11"/>
  <c r="J215" i="11" s="1"/>
  <c r="BA213" i="11"/>
  <c r="J214" i="11" s="1"/>
  <c r="BA212" i="11"/>
  <c r="J213" i="11" s="1"/>
  <c r="BA211" i="11"/>
  <c r="J212" i="11" s="1"/>
  <c r="BA210" i="11"/>
  <c r="J211" i="11" s="1"/>
  <c r="BA209" i="11"/>
  <c r="J210" i="11" s="1"/>
  <c r="BA200" i="11"/>
  <c r="J201" i="11" s="1"/>
  <c r="BA199" i="11"/>
  <c r="J200" i="11" s="1"/>
  <c r="BA198" i="11"/>
  <c r="J199" i="11" s="1"/>
  <c r="BA197" i="11"/>
  <c r="J198" i="11" s="1"/>
  <c r="BA196" i="11"/>
  <c r="J197" i="11" s="1"/>
  <c r="BA195" i="11"/>
  <c r="J196" i="11" s="1"/>
  <c r="BA186" i="11"/>
  <c r="J187" i="11" s="1"/>
  <c r="BA185" i="11"/>
  <c r="J186" i="11" s="1"/>
  <c r="BA184" i="11"/>
  <c r="J185" i="11" s="1"/>
  <c r="BA183" i="11"/>
  <c r="J184" i="11" s="1"/>
  <c r="BA182" i="11"/>
  <c r="J183" i="11" s="1"/>
  <c r="BA181" i="11"/>
  <c r="J182" i="11" s="1"/>
  <c r="BA167" i="11"/>
  <c r="J168" i="11" s="1"/>
  <c r="BA166" i="11"/>
  <c r="J167" i="11" s="1"/>
  <c r="BA165" i="11"/>
  <c r="J166" i="11" s="1"/>
  <c r="BA164" i="11"/>
  <c r="J165" i="11" s="1"/>
  <c r="BA163" i="11"/>
  <c r="J164" i="11" s="1"/>
  <c r="BA162" i="11"/>
  <c r="J163" i="11" s="1"/>
  <c r="BA154" i="11"/>
  <c r="J155" i="11" s="1"/>
  <c r="BA153" i="11"/>
  <c r="J154" i="11" s="1"/>
  <c r="BA152" i="11"/>
  <c r="J153" i="11" s="1"/>
  <c r="BA151" i="11"/>
  <c r="J152" i="11" s="1"/>
  <c r="BA150" i="11"/>
  <c r="J151" i="11" s="1"/>
  <c r="BA149" i="11"/>
  <c r="J150" i="11" s="1"/>
  <c r="BA141" i="11"/>
  <c r="J142" i="11" s="1"/>
  <c r="BA140" i="11"/>
  <c r="J141" i="11" s="1"/>
  <c r="BA139" i="11"/>
  <c r="J140" i="11" s="1"/>
  <c r="BA138" i="11"/>
  <c r="J139" i="11" s="1"/>
  <c r="BA137" i="11"/>
  <c r="J138" i="11" s="1"/>
  <c r="BA136" i="11"/>
  <c r="J137" i="11" s="1"/>
  <c r="BA127" i="11"/>
  <c r="J128" i="11" s="1"/>
  <c r="BA126" i="11"/>
  <c r="J127" i="11" s="1"/>
  <c r="BA125" i="11"/>
  <c r="J126" i="11" s="1"/>
  <c r="BA124" i="11"/>
  <c r="J125" i="11" s="1"/>
  <c r="BA123" i="11"/>
  <c r="J124" i="11" s="1"/>
  <c r="BA122" i="11"/>
  <c r="J123" i="11" s="1"/>
  <c r="BA110" i="11"/>
  <c r="J111" i="11" s="1"/>
  <c r="BA109" i="11"/>
  <c r="J110" i="11" s="1"/>
  <c r="BA108" i="11"/>
  <c r="J109" i="11" s="1"/>
  <c r="BA107" i="11"/>
  <c r="J108" i="11" s="1"/>
  <c r="BA106" i="11"/>
  <c r="J107" i="11" s="1"/>
  <c r="BA105" i="11"/>
  <c r="J106" i="11" s="1"/>
  <c r="BA96" i="11"/>
  <c r="J97" i="11" s="1"/>
  <c r="BA95" i="11"/>
  <c r="J96" i="11" s="1"/>
  <c r="BA94" i="11"/>
  <c r="J95" i="11" s="1"/>
  <c r="BA93" i="11"/>
  <c r="J94" i="11" s="1"/>
  <c r="BA92" i="11"/>
  <c r="J93" i="11" s="1"/>
  <c r="BA91" i="11"/>
  <c r="J92" i="11" s="1"/>
  <c r="BA82" i="11"/>
  <c r="J83" i="11" s="1"/>
  <c r="BA81" i="11"/>
  <c r="J82" i="11" s="1"/>
  <c r="BA80" i="11"/>
  <c r="J81" i="11" s="1"/>
  <c r="BA79" i="11"/>
  <c r="J80" i="11" s="1"/>
  <c r="BA78" i="11"/>
  <c r="J79" i="11" s="1"/>
  <c r="BA77" i="11"/>
  <c r="J78" i="11" s="1"/>
  <c r="BA68" i="11"/>
  <c r="J69" i="11" s="1"/>
  <c r="BA67" i="11"/>
  <c r="J68" i="11" s="1"/>
  <c r="BA66" i="11"/>
  <c r="J67" i="11" s="1"/>
  <c r="BA65" i="11"/>
  <c r="J66" i="11" s="1"/>
  <c r="BA64" i="11"/>
  <c r="J65" i="11" s="1"/>
  <c r="BA63" i="11"/>
  <c r="J64" i="11" s="1"/>
  <c r="BA54" i="11"/>
  <c r="J55" i="11" s="1"/>
  <c r="BA53" i="11"/>
  <c r="J54" i="11" s="1"/>
  <c r="BA52" i="11"/>
  <c r="J53" i="11" s="1"/>
  <c r="BA51" i="11"/>
  <c r="J52" i="11" s="1"/>
  <c r="BA50" i="11"/>
  <c r="J51" i="11" s="1"/>
  <c r="BA49" i="11"/>
  <c r="J50" i="11" s="1"/>
  <c r="BA40" i="11"/>
  <c r="J41" i="11" s="1"/>
  <c r="BA39" i="11"/>
  <c r="J40" i="11" s="1"/>
  <c r="BA38" i="11"/>
  <c r="J39" i="11" s="1"/>
  <c r="BA37" i="11"/>
  <c r="J38" i="11" s="1"/>
  <c r="BA36" i="11"/>
  <c r="J37" i="11" s="1"/>
  <c r="BA35" i="11"/>
  <c r="J36" i="11" s="1"/>
  <c r="BA26" i="11"/>
  <c r="J27" i="11" s="1"/>
  <c r="BA25" i="11"/>
  <c r="J26" i="11" s="1"/>
  <c r="BA24" i="11"/>
  <c r="J25" i="11" s="1"/>
  <c r="BA23" i="11"/>
  <c r="J24" i="11" s="1"/>
  <c r="BA22" i="11"/>
  <c r="J23" i="11" s="1"/>
  <c r="J41" i="7"/>
  <c r="W40" i="7"/>
  <c r="W31" i="7"/>
  <c r="J30" i="7"/>
  <c r="J19" i="7"/>
  <c r="W11" i="7"/>
  <c r="J10" i="7"/>
  <c r="AJ7" i="7"/>
  <c r="J4" i="7"/>
  <c r="W41" i="6"/>
  <c r="W35" i="6"/>
  <c r="AJ33" i="6"/>
  <c r="J32" i="6"/>
  <c r="W24" i="6"/>
  <c r="AJ23" i="6"/>
  <c r="J23" i="6"/>
  <c r="AJ15" i="6"/>
  <c r="J15" i="6"/>
  <c r="W14" i="6"/>
  <c r="AJ9" i="6"/>
  <c r="AJ42" i="7" l="1"/>
</calcChain>
</file>

<file path=xl/sharedStrings.xml><?xml version="1.0" encoding="utf-8"?>
<sst xmlns="http://schemas.openxmlformats.org/spreadsheetml/2006/main" count="1101" uniqueCount="624">
  <si>
    <t>消費生活モニター価格動向調査結果報告書</t>
    <rPh sb="0" eb="2">
      <t>ショウヒ</t>
    </rPh>
    <rPh sb="2" eb="4">
      <t>セイカツ</t>
    </rPh>
    <rPh sb="8" eb="10">
      <t>カカク</t>
    </rPh>
    <rPh sb="10" eb="12">
      <t>ドウコウ</t>
    </rPh>
    <rPh sb="12" eb="14">
      <t>チョウサ</t>
    </rPh>
    <rPh sb="14" eb="16">
      <t>ケッカ</t>
    </rPh>
    <rPh sb="16" eb="19">
      <t>ホウコクショ</t>
    </rPh>
    <phoneticPr fontId="5"/>
  </si>
  <si>
    <t>北 海 道</t>
    <rPh sb="0" eb="1">
      <t>キタ</t>
    </rPh>
    <rPh sb="2" eb="3">
      <t>ウミ</t>
    </rPh>
    <rPh sb="4" eb="5">
      <t>ミチ</t>
    </rPh>
    <phoneticPr fontId="5"/>
  </si>
  <si>
    <t>目     次</t>
    <rPh sb="0" eb="1">
      <t>メ</t>
    </rPh>
    <rPh sb="6" eb="7">
      <t>ジ</t>
    </rPh>
    <phoneticPr fontId="5"/>
  </si>
  <si>
    <t>第１　調査の概要</t>
    <rPh sb="0" eb="1">
      <t>ダイ</t>
    </rPh>
    <rPh sb="3" eb="5">
      <t>チョウサ</t>
    </rPh>
    <rPh sb="6" eb="8">
      <t>ガイヨウ</t>
    </rPh>
    <phoneticPr fontId="5"/>
  </si>
  <si>
    <t>１</t>
    <phoneticPr fontId="5"/>
  </si>
  <si>
    <t>第２　調査結果の概要</t>
    <rPh sb="0" eb="1">
      <t>ダイ</t>
    </rPh>
    <rPh sb="3" eb="5">
      <t>チョウサ</t>
    </rPh>
    <rPh sb="5" eb="7">
      <t>ケッカ</t>
    </rPh>
    <rPh sb="8" eb="10">
      <t>ガイヨウ</t>
    </rPh>
    <phoneticPr fontId="5"/>
  </si>
  <si>
    <t>１　品目別の価格動向</t>
    <rPh sb="2" eb="5">
      <t>ヒンモクベツ</t>
    </rPh>
    <rPh sb="6" eb="8">
      <t>カカク</t>
    </rPh>
    <rPh sb="8" eb="10">
      <t>ドウコウ</t>
    </rPh>
    <phoneticPr fontId="5"/>
  </si>
  <si>
    <t>４</t>
    <phoneticPr fontId="5"/>
  </si>
  <si>
    <t>２　品目・分野別でみる生活圏別価格水準</t>
    <rPh sb="2" eb="4">
      <t>ヒンモク</t>
    </rPh>
    <rPh sb="5" eb="7">
      <t>ブンヤ</t>
    </rPh>
    <rPh sb="7" eb="8">
      <t>ベツ</t>
    </rPh>
    <rPh sb="11" eb="13">
      <t>セイカツ</t>
    </rPh>
    <rPh sb="13" eb="15">
      <t>ケンベツ</t>
    </rPh>
    <rPh sb="15" eb="17">
      <t>カカク</t>
    </rPh>
    <rPh sb="17" eb="19">
      <t>スイジュン</t>
    </rPh>
    <phoneticPr fontId="5"/>
  </si>
  <si>
    <t>５</t>
    <phoneticPr fontId="5"/>
  </si>
  <si>
    <t>３　生活圏別の価格動向</t>
    <rPh sb="2" eb="4">
      <t>セイカツ</t>
    </rPh>
    <rPh sb="4" eb="5">
      <t>ケン</t>
    </rPh>
    <rPh sb="5" eb="6">
      <t>ベツ</t>
    </rPh>
    <rPh sb="7" eb="9">
      <t>カカク</t>
    </rPh>
    <rPh sb="9" eb="11">
      <t>ドウコウ</t>
    </rPh>
    <phoneticPr fontId="5"/>
  </si>
  <si>
    <t>６</t>
    <phoneticPr fontId="5"/>
  </si>
  <si>
    <t>第３　調査結果資料　</t>
    <rPh sb="0" eb="1">
      <t>ダイ</t>
    </rPh>
    <rPh sb="3" eb="5">
      <t>チョウサ</t>
    </rPh>
    <rPh sb="5" eb="7">
      <t>ケッカ</t>
    </rPh>
    <rPh sb="7" eb="9">
      <t>シリョウ</t>
    </rPh>
    <phoneticPr fontId="5"/>
  </si>
  <si>
    <t>１　第１表　品目別年度平均価格の推移</t>
    <rPh sb="2" eb="3">
      <t>ダイ</t>
    </rPh>
    <rPh sb="4" eb="5">
      <t>ヒョウ</t>
    </rPh>
    <rPh sb="6" eb="9">
      <t>ヒンモクベツ</t>
    </rPh>
    <rPh sb="9" eb="11">
      <t>ネンド</t>
    </rPh>
    <rPh sb="11" eb="13">
      <t>ヘイキン</t>
    </rPh>
    <rPh sb="13" eb="15">
      <t>カカク</t>
    </rPh>
    <rPh sb="16" eb="18">
      <t>スイイ</t>
    </rPh>
    <phoneticPr fontId="5"/>
  </si>
  <si>
    <t>１５</t>
    <phoneticPr fontId="5"/>
  </si>
  <si>
    <t>２　第２表　品目別・月別全道平均価格の推移</t>
    <rPh sb="2" eb="3">
      <t>ダイ</t>
    </rPh>
    <rPh sb="4" eb="5">
      <t>ヒョウ</t>
    </rPh>
    <rPh sb="6" eb="9">
      <t>ヒンモクベツ</t>
    </rPh>
    <rPh sb="10" eb="12">
      <t>ツキベツ</t>
    </rPh>
    <rPh sb="12" eb="14">
      <t>ゼンドウ</t>
    </rPh>
    <rPh sb="14" eb="16">
      <t>ヘイキン</t>
    </rPh>
    <rPh sb="16" eb="18">
      <t>カカク</t>
    </rPh>
    <rPh sb="19" eb="21">
      <t>スイイ</t>
    </rPh>
    <phoneticPr fontId="5"/>
  </si>
  <si>
    <t>１７</t>
    <phoneticPr fontId="5"/>
  </si>
  <si>
    <t>３　第３表　生活圏別・ブロック別の年度平均価格</t>
    <rPh sb="2" eb="3">
      <t>ダイ</t>
    </rPh>
    <rPh sb="4" eb="5">
      <t>ヒョウ</t>
    </rPh>
    <rPh sb="6" eb="8">
      <t>セイカツ</t>
    </rPh>
    <rPh sb="8" eb="10">
      <t>ケンベツ</t>
    </rPh>
    <rPh sb="15" eb="16">
      <t>ベツ</t>
    </rPh>
    <rPh sb="17" eb="19">
      <t>ネンド</t>
    </rPh>
    <rPh sb="19" eb="21">
      <t>ヘイキン</t>
    </rPh>
    <rPh sb="21" eb="23">
      <t>カカク</t>
    </rPh>
    <phoneticPr fontId="5"/>
  </si>
  <si>
    <t>２３</t>
    <phoneticPr fontId="5"/>
  </si>
  <si>
    <t>４　第４表　品目別・生活圏別地域差指数</t>
    <rPh sb="2" eb="3">
      <t>ダイ</t>
    </rPh>
    <rPh sb="4" eb="5">
      <t>ヒョウ</t>
    </rPh>
    <rPh sb="6" eb="9">
      <t>ヒンモクベツ</t>
    </rPh>
    <rPh sb="10" eb="12">
      <t>セイカツ</t>
    </rPh>
    <rPh sb="12" eb="14">
      <t>ケンベツ</t>
    </rPh>
    <rPh sb="14" eb="17">
      <t>チイキサ</t>
    </rPh>
    <rPh sb="17" eb="19">
      <t>シスウ</t>
    </rPh>
    <phoneticPr fontId="5"/>
  </si>
  <si>
    <t>３３</t>
    <phoneticPr fontId="5"/>
  </si>
  <si>
    <t>５　第５表　店舗形態別平均価格</t>
    <rPh sb="2" eb="3">
      <t>ダイ</t>
    </rPh>
    <rPh sb="4" eb="5">
      <t>ヒョウ</t>
    </rPh>
    <rPh sb="6" eb="8">
      <t>テンポ</t>
    </rPh>
    <rPh sb="8" eb="11">
      <t>ケイタイベツ</t>
    </rPh>
    <rPh sb="11" eb="13">
      <t>ヘイキン</t>
    </rPh>
    <rPh sb="13" eb="15">
      <t>カカク</t>
    </rPh>
    <phoneticPr fontId="5"/>
  </si>
  <si>
    <t>４０</t>
    <phoneticPr fontId="5"/>
  </si>
  <si>
    <t>１　調査の目的</t>
    <rPh sb="2" eb="4">
      <t>チョウサ</t>
    </rPh>
    <rPh sb="5" eb="7">
      <t>モクテキ</t>
    </rPh>
    <phoneticPr fontId="5"/>
  </si>
  <si>
    <t>　この調査は、道民生活に関連の深い生活物資等の価格及び出回り状況について、消費生活モニターを通じて毎月定期的に調査を行い、地域の物価に関する情報を収集することによって、適切な物価対策の推進に資するために実施するものです。</t>
    <rPh sb="3" eb="5">
      <t>チョウサ</t>
    </rPh>
    <rPh sb="7" eb="9">
      <t>ドウミン</t>
    </rPh>
    <rPh sb="9" eb="11">
      <t>セイカツ</t>
    </rPh>
    <rPh sb="12" eb="14">
      <t>カンレン</t>
    </rPh>
    <rPh sb="15" eb="16">
      <t>フカ</t>
    </rPh>
    <rPh sb="17" eb="19">
      <t>セイカツ</t>
    </rPh>
    <rPh sb="19" eb="21">
      <t>ブッシ</t>
    </rPh>
    <rPh sb="21" eb="22">
      <t>トウ</t>
    </rPh>
    <rPh sb="23" eb="25">
      <t>カカク</t>
    </rPh>
    <rPh sb="25" eb="26">
      <t>オヨ</t>
    </rPh>
    <rPh sb="27" eb="29">
      <t>デマワ</t>
    </rPh>
    <rPh sb="30" eb="32">
      <t>ジョウキョウ</t>
    </rPh>
    <rPh sb="37" eb="39">
      <t>ショウヒ</t>
    </rPh>
    <rPh sb="39" eb="41">
      <t>セイカツ</t>
    </rPh>
    <rPh sb="46" eb="47">
      <t>ツウ</t>
    </rPh>
    <rPh sb="49" eb="51">
      <t>マイツキ</t>
    </rPh>
    <rPh sb="51" eb="54">
      <t>テイキテキ</t>
    </rPh>
    <rPh sb="55" eb="57">
      <t>チョウサ</t>
    </rPh>
    <rPh sb="58" eb="59">
      <t>オコナ</t>
    </rPh>
    <rPh sb="61" eb="63">
      <t>チイキ</t>
    </rPh>
    <rPh sb="64" eb="66">
      <t>ブッカ</t>
    </rPh>
    <rPh sb="67" eb="68">
      <t>カン</t>
    </rPh>
    <rPh sb="70" eb="72">
      <t>ジョウホウ</t>
    </rPh>
    <rPh sb="73" eb="75">
      <t>シュウシュウ</t>
    </rPh>
    <rPh sb="84" eb="86">
      <t>テキセツ</t>
    </rPh>
    <rPh sb="87" eb="89">
      <t>ブッカ</t>
    </rPh>
    <rPh sb="89" eb="91">
      <t>タイサク</t>
    </rPh>
    <rPh sb="92" eb="94">
      <t>スイシン</t>
    </rPh>
    <rPh sb="95" eb="96">
      <t>シ</t>
    </rPh>
    <rPh sb="101" eb="103">
      <t>ジッシ</t>
    </rPh>
    <phoneticPr fontId="5"/>
  </si>
  <si>
    <t>２　調査時期</t>
    <rPh sb="2" eb="4">
      <t>チョウサ</t>
    </rPh>
    <rPh sb="4" eb="6">
      <t>ジキ</t>
    </rPh>
    <phoneticPr fontId="5"/>
  </si>
  <si>
    <t>３　調査の方法</t>
    <rPh sb="2" eb="4">
      <t>チョウサ</t>
    </rPh>
    <rPh sb="5" eb="7">
      <t>ホウホウ</t>
    </rPh>
    <phoneticPr fontId="5"/>
  </si>
  <si>
    <t>　全道３００人の消費生活モニターが、実際に小売店等に出向くなどにより、各品目の出回り状況、店舗形態及び価格について調査したものです。
　なお、調査価格は、全品目とも消費税込みの価格です。
（生活圏別・市町村別モニター数を次頁に掲載しています。）</t>
    <rPh sb="1" eb="3">
      <t>ゼンドウ</t>
    </rPh>
    <rPh sb="6" eb="7">
      <t>ニン</t>
    </rPh>
    <rPh sb="8" eb="10">
      <t>ショウヒ</t>
    </rPh>
    <rPh sb="10" eb="12">
      <t>セイカツ</t>
    </rPh>
    <rPh sb="18" eb="20">
      <t>ジッサイ</t>
    </rPh>
    <rPh sb="21" eb="24">
      <t>コウリテン</t>
    </rPh>
    <rPh sb="24" eb="25">
      <t>トウ</t>
    </rPh>
    <rPh sb="26" eb="28">
      <t>デム</t>
    </rPh>
    <rPh sb="35" eb="38">
      <t>カクヒンモク</t>
    </rPh>
    <rPh sb="39" eb="41">
      <t>デマワ</t>
    </rPh>
    <rPh sb="42" eb="44">
      <t>ジョウキョウ</t>
    </rPh>
    <rPh sb="45" eb="47">
      <t>テンポ</t>
    </rPh>
    <rPh sb="47" eb="49">
      <t>ケイタイ</t>
    </rPh>
    <rPh sb="49" eb="50">
      <t>オヨ</t>
    </rPh>
    <rPh sb="51" eb="53">
      <t>カカク</t>
    </rPh>
    <rPh sb="57" eb="59">
      <t>チョウサ</t>
    </rPh>
    <rPh sb="71" eb="73">
      <t>チョウサ</t>
    </rPh>
    <rPh sb="73" eb="75">
      <t>カカク</t>
    </rPh>
    <rPh sb="77" eb="80">
      <t>ゼンヒンモク</t>
    </rPh>
    <rPh sb="82" eb="85">
      <t>ショウヒゼイ</t>
    </rPh>
    <rPh sb="85" eb="86">
      <t>コ</t>
    </rPh>
    <rPh sb="88" eb="90">
      <t>カカク</t>
    </rPh>
    <rPh sb="95" eb="97">
      <t>セイカツ</t>
    </rPh>
    <rPh sb="97" eb="99">
      <t>ケンベツ</t>
    </rPh>
    <rPh sb="100" eb="103">
      <t>シチョウソン</t>
    </rPh>
    <rPh sb="103" eb="104">
      <t>ベツ</t>
    </rPh>
    <rPh sb="108" eb="109">
      <t>スウ</t>
    </rPh>
    <rPh sb="110" eb="112">
      <t>ジページ</t>
    </rPh>
    <rPh sb="113" eb="115">
      <t>ケイサイ</t>
    </rPh>
    <phoneticPr fontId="5"/>
  </si>
  <si>
    <t>４　調査品目</t>
    <rPh sb="2" eb="4">
      <t>チョウサ</t>
    </rPh>
    <rPh sb="4" eb="6">
      <t>ヒンモク</t>
    </rPh>
    <phoneticPr fontId="5"/>
  </si>
  <si>
    <t>　北海道消費生活条例第１８条の規定に基づき、道民の消費生活に関連性の高い以下の商品及び役務５２品目（５５銘柄）を選定し、調査しています。</t>
    <rPh sb="1" eb="4">
      <t>ホッカイドウ</t>
    </rPh>
    <rPh sb="4" eb="6">
      <t>ショウヒ</t>
    </rPh>
    <rPh sb="6" eb="8">
      <t>セイカツ</t>
    </rPh>
    <rPh sb="8" eb="10">
      <t>ジョウレイ</t>
    </rPh>
    <rPh sb="10" eb="11">
      <t>ダイ</t>
    </rPh>
    <rPh sb="13" eb="14">
      <t>ジョウ</t>
    </rPh>
    <rPh sb="15" eb="17">
      <t>キテイ</t>
    </rPh>
    <rPh sb="18" eb="19">
      <t>モト</t>
    </rPh>
    <rPh sb="22" eb="24">
      <t>ドウミン</t>
    </rPh>
    <rPh sb="25" eb="27">
      <t>ショウヒ</t>
    </rPh>
    <rPh sb="27" eb="29">
      <t>セイカツ</t>
    </rPh>
    <rPh sb="30" eb="33">
      <t>カンレンセイ</t>
    </rPh>
    <rPh sb="34" eb="35">
      <t>タカ</t>
    </rPh>
    <rPh sb="36" eb="38">
      <t>イカ</t>
    </rPh>
    <rPh sb="39" eb="41">
      <t>ショウヒン</t>
    </rPh>
    <rPh sb="41" eb="42">
      <t>オヨ</t>
    </rPh>
    <rPh sb="43" eb="45">
      <t>エキム</t>
    </rPh>
    <rPh sb="47" eb="49">
      <t>ヒンモク</t>
    </rPh>
    <rPh sb="52" eb="54">
      <t>メイガラ</t>
    </rPh>
    <rPh sb="56" eb="58">
      <t>センテイ</t>
    </rPh>
    <rPh sb="60" eb="62">
      <t>チョウサ</t>
    </rPh>
    <phoneticPr fontId="5"/>
  </si>
  <si>
    <t>区　分</t>
    <rPh sb="0" eb="1">
      <t>ク</t>
    </rPh>
    <rPh sb="2" eb="3">
      <t>ブン</t>
    </rPh>
    <phoneticPr fontId="5"/>
  </si>
  <si>
    <t>品　目</t>
    <rPh sb="0" eb="1">
      <t>ヒン</t>
    </rPh>
    <rPh sb="2" eb="3">
      <t>メ</t>
    </rPh>
    <phoneticPr fontId="5"/>
  </si>
  <si>
    <t>野菜</t>
    <rPh sb="0" eb="2">
      <t>ヤサイ</t>
    </rPh>
    <phoneticPr fontId="5"/>
  </si>
  <si>
    <t>はくさい、きゃべつ、だいこん、たまねぎ、きゅうり、ほうれん草、ばれいしょ、トマト</t>
    <rPh sb="29" eb="30">
      <t>ソウ</t>
    </rPh>
    <phoneticPr fontId="5"/>
  </si>
  <si>
    <t>魚介</t>
    <rPh sb="0" eb="2">
      <t>ギョカイ</t>
    </rPh>
    <phoneticPr fontId="5"/>
  </si>
  <si>
    <t>乳肉製品等</t>
    <rPh sb="0" eb="1">
      <t>ニュウ</t>
    </rPh>
    <rPh sb="1" eb="2">
      <t>ニク</t>
    </rPh>
    <rPh sb="2" eb="4">
      <t>セイヒン</t>
    </rPh>
    <rPh sb="4" eb="5">
      <t>トウ</t>
    </rPh>
    <phoneticPr fontId="5"/>
  </si>
  <si>
    <t>牛肉、豚肉、鶏肉、ハム、ソーセージ、鶏卵、牛乳</t>
    <rPh sb="0" eb="2">
      <t>ギュウニク</t>
    </rPh>
    <rPh sb="3" eb="5">
      <t>ブタニク</t>
    </rPh>
    <rPh sb="6" eb="8">
      <t>トリニク</t>
    </rPh>
    <rPh sb="18" eb="20">
      <t>ケイラン</t>
    </rPh>
    <rPh sb="21" eb="23">
      <t>ギュウニュウ</t>
    </rPh>
    <phoneticPr fontId="5"/>
  </si>
  <si>
    <t>油脂・調味料</t>
    <rPh sb="0" eb="2">
      <t>ユシ</t>
    </rPh>
    <rPh sb="3" eb="6">
      <t>チョウミリョウ</t>
    </rPh>
    <phoneticPr fontId="5"/>
  </si>
  <si>
    <t>みそ、しょうゆ、上白糖、サラダ油、マヨネーズ、マーガリン</t>
    <rPh sb="8" eb="11">
      <t>ジョウハクトウ</t>
    </rPh>
    <rPh sb="15" eb="16">
      <t>ユ</t>
    </rPh>
    <phoneticPr fontId="5"/>
  </si>
  <si>
    <t>加工食品</t>
    <rPh sb="0" eb="2">
      <t>カコウ</t>
    </rPh>
    <rPh sb="2" eb="4">
      <t>ショクヒン</t>
    </rPh>
    <phoneticPr fontId="5"/>
  </si>
  <si>
    <t>まぐろ缶詰、食パン、即席ラーメン、干うどん、豆腐、かまぼこ、納豆、こんにゃく</t>
    <rPh sb="3" eb="5">
      <t>カンヅメ</t>
    </rPh>
    <rPh sb="6" eb="7">
      <t>ショク</t>
    </rPh>
    <rPh sb="10" eb="12">
      <t>ソクセキ</t>
    </rPh>
    <rPh sb="17" eb="18">
      <t>ホ</t>
    </rPh>
    <rPh sb="22" eb="24">
      <t>トウフ</t>
    </rPh>
    <rPh sb="30" eb="32">
      <t>ナットウ</t>
    </rPh>
    <phoneticPr fontId="5"/>
  </si>
  <si>
    <t>日用
雑貨</t>
    <rPh sb="0" eb="2">
      <t>ニチヨウ</t>
    </rPh>
    <rPh sb="3" eb="5">
      <t>ザッカ</t>
    </rPh>
    <phoneticPr fontId="5"/>
  </si>
  <si>
    <t>ティシュペーパー、トイレットペーパー、ラップ、歯みがき、シャンプー、洗濯用合成洗剤、台所用合成洗剤</t>
    <rPh sb="23" eb="24">
      <t>ハ</t>
    </rPh>
    <rPh sb="34" eb="37">
      <t>センタクヨウ</t>
    </rPh>
    <rPh sb="37" eb="39">
      <t>ゴウセイ</t>
    </rPh>
    <rPh sb="39" eb="41">
      <t>センザイ</t>
    </rPh>
    <rPh sb="42" eb="45">
      <t>ダイドコロヨウ</t>
    </rPh>
    <rPh sb="45" eb="47">
      <t>ゴウセイ</t>
    </rPh>
    <rPh sb="47" eb="49">
      <t>センザイ</t>
    </rPh>
    <phoneticPr fontId="5"/>
  </si>
  <si>
    <t>衣料品</t>
    <rPh sb="0" eb="3">
      <t>イリョウヒン</t>
    </rPh>
    <phoneticPr fontId="5"/>
  </si>
  <si>
    <t>半そで肌着、パンティストッキング、トレーニングウェア</t>
    <rPh sb="0" eb="1">
      <t>ハン</t>
    </rPh>
    <rPh sb="3" eb="5">
      <t>ハダギ</t>
    </rPh>
    <phoneticPr fontId="5"/>
  </si>
  <si>
    <t>家庭用燃料等</t>
    <rPh sb="0" eb="3">
      <t>カテイヨウ</t>
    </rPh>
    <rPh sb="3" eb="5">
      <t>ネンリョウ</t>
    </rPh>
    <rPh sb="5" eb="6">
      <t>トウ</t>
    </rPh>
    <phoneticPr fontId="5"/>
  </si>
  <si>
    <t>灯油（１ﾘｯﾄﾙ、18ﾘｯﾄﾙ）、プロパンガス（５㎥、10㎥）、ガソリン</t>
    <rPh sb="0" eb="2">
      <t>トウユ</t>
    </rPh>
    <phoneticPr fontId="5"/>
  </si>
  <si>
    <t>うるち米</t>
    <rPh sb="3" eb="4">
      <t>マイ</t>
    </rPh>
    <phoneticPr fontId="5"/>
  </si>
  <si>
    <t>生活圏別・市町村別モニター数</t>
    <rPh sb="0" eb="2">
      <t>セイカツ</t>
    </rPh>
    <rPh sb="2" eb="4">
      <t>ケンベツ</t>
    </rPh>
    <rPh sb="5" eb="8">
      <t>シチョウソン</t>
    </rPh>
    <rPh sb="8" eb="9">
      <t>ベツ</t>
    </rPh>
    <rPh sb="13" eb="14">
      <t>スウ</t>
    </rPh>
    <phoneticPr fontId="5"/>
  </si>
  <si>
    <t>生活圏</t>
    <rPh sb="0" eb="3">
      <t>セイカツケン</t>
    </rPh>
    <phoneticPr fontId="5"/>
  </si>
  <si>
    <t>市町村</t>
    <rPh sb="0" eb="3">
      <t>シチョウソン</t>
    </rPh>
    <phoneticPr fontId="5"/>
  </si>
  <si>
    <t>モニター数</t>
    <rPh sb="4" eb="5">
      <t>スウ</t>
    </rPh>
    <phoneticPr fontId="5"/>
  </si>
  <si>
    <t>渡島</t>
    <rPh sb="0" eb="2">
      <t>オシマ</t>
    </rPh>
    <phoneticPr fontId="5"/>
  </si>
  <si>
    <t>函館市</t>
    <rPh sb="0" eb="3">
      <t>ハコダテシ</t>
    </rPh>
    <phoneticPr fontId="5"/>
  </si>
  <si>
    <t>後志</t>
    <rPh sb="0" eb="2">
      <t>シリベシ</t>
    </rPh>
    <phoneticPr fontId="5"/>
  </si>
  <si>
    <t>倶知安町</t>
    <rPh sb="0" eb="4">
      <t>クッチャンチョウ</t>
    </rPh>
    <phoneticPr fontId="5"/>
  </si>
  <si>
    <t>西胆振</t>
    <rPh sb="0" eb="1">
      <t>ニシ</t>
    </rPh>
    <rPh sb="1" eb="3">
      <t>イブリ</t>
    </rPh>
    <phoneticPr fontId="5"/>
  </si>
  <si>
    <t>登別市</t>
    <rPh sb="0" eb="3">
      <t>ノボリベツシ</t>
    </rPh>
    <phoneticPr fontId="5"/>
  </si>
  <si>
    <t>北斗市</t>
    <rPh sb="0" eb="3">
      <t>ホクトシ</t>
    </rPh>
    <phoneticPr fontId="5"/>
  </si>
  <si>
    <t>共和町</t>
    <rPh sb="0" eb="3">
      <t>キョウワチョウ</t>
    </rPh>
    <phoneticPr fontId="5"/>
  </si>
  <si>
    <t>伊達市</t>
    <rPh sb="0" eb="3">
      <t>ダテシ</t>
    </rPh>
    <phoneticPr fontId="5"/>
  </si>
  <si>
    <t>松前町</t>
    <rPh sb="0" eb="3">
      <t>マツマエチョウ</t>
    </rPh>
    <phoneticPr fontId="5"/>
  </si>
  <si>
    <t>岩内町</t>
    <rPh sb="0" eb="3">
      <t>イワナイチョウ</t>
    </rPh>
    <phoneticPr fontId="5"/>
  </si>
  <si>
    <t>豊浦町</t>
    <rPh sb="0" eb="3">
      <t>トヨウラチョウ</t>
    </rPh>
    <phoneticPr fontId="5"/>
  </si>
  <si>
    <t>福島町</t>
    <rPh sb="0" eb="3">
      <t>フクシマチョウ</t>
    </rPh>
    <phoneticPr fontId="5"/>
  </si>
  <si>
    <t>泊村</t>
    <rPh sb="0" eb="2">
      <t>トマリムラ</t>
    </rPh>
    <phoneticPr fontId="5"/>
  </si>
  <si>
    <t>壮瞥町</t>
    <rPh sb="0" eb="3">
      <t>ソウベツチョウ</t>
    </rPh>
    <phoneticPr fontId="5"/>
  </si>
  <si>
    <t>知内町</t>
    <rPh sb="0" eb="3">
      <t>シリウチチョウ</t>
    </rPh>
    <phoneticPr fontId="5"/>
  </si>
  <si>
    <t>神恵内村</t>
    <rPh sb="0" eb="4">
      <t>カモエナイムラ</t>
    </rPh>
    <phoneticPr fontId="5"/>
  </si>
  <si>
    <t>洞爺湖町</t>
    <rPh sb="0" eb="4">
      <t>トウヤコチョウ</t>
    </rPh>
    <phoneticPr fontId="5"/>
  </si>
  <si>
    <t>木古内町</t>
    <rPh sb="0" eb="4">
      <t>キコナイチョウ</t>
    </rPh>
    <phoneticPr fontId="5"/>
  </si>
  <si>
    <t>積丹町</t>
    <rPh sb="0" eb="3">
      <t>シャコタンチョウ</t>
    </rPh>
    <phoneticPr fontId="5"/>
  </si>
  <si>
    <t>計</t>
    <rPh sb="0" eb="1">
      <t>ケイ</t>
    </rPh>
    <phoneticPr fontId="5"/>
  </si>
  <si>
    <t>七飯町</t>
    <rPh sb="0" eb="3">
      <t>ナナエチョウ</t>
    </rPh>
    <phoneticPr fontId="5"/>
  </si>
  <si>
    <t>古平町</t>
    <rPh sb="0" eb="3">
      <t>フルビラチョウ</t>
    </rPh>
    <phoneticPr fontId="5"/>
  </si>
  <si>
    <t>東胆振</t>
    <rPh sb="0" eb="1">
      <t>ヒガシ</t>
    </rPh>
    <rPh sb="1" eb="3">
      <t>イブリ</t>
    </rPh>
    <phoneticPr fontId="5"/>
  </si>
  <si>
    <t>苫小牧市</t>
    <rPh sb="0" eb="4">
      <t>トマコマイシ</t>
    </rPh>
    <phoneticPr fontId="5"/>
  </si>
  <si>
    <t>鹿部町</t>
    <rPh sb="0" eb="3">
      <t>シカベチョウ</t>
    </rPh>
    <phoneticPr fontId="5"/>
  </si>
  <si>
    <t>仁木町</t>
    <rPh sb="0" eb="3">
      <t>ニキチョウ</t>
    </rPh>
    <phoneticPr fontId="5"/>
  </si>
  <si>
    <t>白老町</t>
    <rPh sb="0" eb="3">
      <t>シラオイチョウ</t>
    </rPh>
    <phoneticPr fontId="5"/>
  </si>
  <si>
    <t>森町</t>
    <rPh sb="0" eb="2">
      <t>モリチョウ</t>
    </rPh>
    <phoneticPr fontId="5"/>
  </si>
  <si>
    <t>余市町</t>
    <rPh sb="0" eb="3">
      <t>ヨイチチョウ</t>
    </rPh>
    <phoneticPr fontId="5"/>
  </si>
  <si>
    <t>厚真町</t>
    <rPh sb="0" eb="3">
      <t>アツマチョウ</t>
    </rPh>
    <phoneticPr fontId="5"/>
  </si>
  <si>
    <t>八雲町</t>
    <rPh sb="0" eb="3">
      <t>ヤクモチョウ</t>
    </rPh>
    <phoneticPr fontId="5"/>
  </si>
  <si>
    <t>赤井川村</t>
    <rPh sb="0" eb="4">
      <t>アカイガワムラ</t>
    </rPh>
    <phoneticPr fontId="5"/>
  </si>
  <si>
    <t>安平町</t>
    <rPh sb="0" eb="3">
      <t>アビラチョウ</t>
    </rPh>
    <phoneticPr fontId="5"/>
  </si>
  <si>
    <t>長万部町</t>
    <rPh sb="0" eb="4">
      <t>オシャマンベチョウ</t>
    </rPh>
    <phoneticPr fontId="5"/>
  </si>
  <si>
    <t>むかわ町</t>
    <rPh sb="3" eb="4">
      <t>チョウ</t>
    </rPh>
    <phoneticPr fontId="5"/>
  </si>
  <si>
    <t>南空知</t>
    <rPh sb="0" eb="1">
      <t>ミナミ</t>
    </rPh>
    <rPh sb="1" eb="3">
      <t>ソラチ</t>
    </rPh>
    <phoneticPr fontId="5"/>
  </si>
  <si>
    <t>夕張市</t>
    <rPh sb="0" eb="3">
      <t>ユウバリシ</t>
    </rPh>
    <phoneticPr fontId="5"/>
  </si>
  <si>
    <t>檜山</t>
    <rPh sb="0" eb="2">
      <t>ヒヤマ</t>
    </rPh>
    <phoneticPr fontId="5"/>
  </si>
  <si>
    <t>江差町</t>
    <rPh sb="0" eb="3">
      <t>エサシチョウ</t>
    </rPh>
    <phoneticPr fontId="5"/>
  </si>
  <si>
    <t>岩見沢市</t>
    <rPh sb="0" eb="4">
      <t>イワミザワシ</t>
    </rPh>
    <phoneticPr fontId="5"/>
  </si>
  <si>
    <t>日高</t>
    <rPh sb="0" eb="2">
      <t>ヒダカ</t>
    </rPh>
    <phoneticPr fontId="5"/>
  </si>
  <si>
    <t>日高町</t>
    <rPh sb="0" eb="3">
      <t>ヒダカチョウ</t>
    </rPh>
    <phoneticPr fontId="5"/>
  </si>
  <si>
    <t>上ノ国町</t>
    <rPh sb="0" eb="1">
      <t>カミ</t>
    </rPh>
    <rPh sb="2" eb="4">
      <t>クニチョウ</t>
    </rPh>
    <phoneticPr fontId="5"/>
  </si>
  <si>
    <t>美唄市</t>
    <rPh sb="0" eb="3">
      <t>ビバイシ</t>
    </rPh>
    <phoneticPr fontId="5"/>
  </si>
  <si>
    <t>平取町</t>
    <rPh sb="0" eb="3">
      <t>ビラトリチョウ</t>
    </rPh>
    <phoneticPr fontId="5"/>
  </si>
  <si>
    <t>厚沢部町</t>
    <rPh sb="0" eb="4">
      <t>アッサブチョウ</t>
    </rPh>
    <phoneticPr fontId="5"/>
  </si>
  <si>
    <t>三笠市</t>
    <rPh sb="0" eb="3">
      <t>ミカサシ</t>
    </rPh>
    <phoneticPr fontId="5"/>
  </si>
  <si>
    <t>新冠町</t>
    <rPh sb="0" eb="3">
      <t>ニイカップチョウ</t>
    </rPh>
    <phoneticPr fontId="5"/>
  </si>
  <si>
    <t>乙部町</t>
    <rPh sb="0" eb="3">
      <t>オトベチョウ</t>
    </rPh>
    <phoneticPr fontId="5"/>
  </si>
  <si>
    <t>南幌町</t>
    <rPh sb="0" eb="3">
      <t>ナンポロチョウ</t>
    </rPh>
    <phoneticPr fontId="5"/>
  </si>
  <si>
    <t>浦河町</t>
    <rPh sb="0" eb="3">
      <t>ウラカワチョウ</t>
    </rPh>
    <phoneticPr fontId="5"/>
  </si>
  <si>
    <t>奥尻町</t>
    <rPh sb="0" eb="3">
      <t>オクシリチョウ</t>
    </rPh>
    <phoneticPr fontId="5"/>
  </si>
  <si>
    <t>由仁町</t>
    <rPh sb="0" eb="3">
      <t>ユニチョウ</t>
    </rPh>
    <phoneticPr fontId="5"/>
  </si>
  <si>
    <t>様似町</t>
    <rPh sb="0" eb="3">
      <t>サマニチョウ</t>
    </rPh>
    <phoneticPr fontId="5"/>
  </si>
  <si>
    <t>今金町</t>
    <rPh sb="0" eb="3">
      <t>イマカネチョウ</t>
    </rPh>
    <phoneticPr fontId="5"/>
  </si>
  <si>
    <t>長沼町</t>
    <rPh sb="0" eb="3">
      <t>ナガヌマチョウ</t>
    </rPh>
    <phoneticPr fontId="5"/>
  </si>
  <si>
    <t>えりも町</t>
    <rPh sb="3" eb="4">
      <t>チョウ</t>
    </rPh>
    <phoneticPr fontId="5"/>
  </si>
  <si>
    <t>せたな町</t>
    <rPh sb="3" eb="4">
      <t>チョウ</t>
    </rPh>
    <phoneticPr fontId="5"/>
  </si>
  <si>
    <t>栗山町</t>
    <rPh sb="0" eb="3">
      <t>クリヤマチョウ</t>
    </rPh>
    <phoneticPr fontId="5"/>
  </si>
  <si>
    <t>新ひだか町</t>
    <rPh sb="0" eb="1">
      <t>シン</t>
    </rPh>
    <rPh sb="4" eb="5">
      <t>チョウ</t>
    </rPh>
    <phoneticPr fontId="5"/>
  </si>
  <si>
    <t>月形町</t>
    <rPh sb="0" eb="3">
      <t>ツキガタチョウ</t>
    </rPh>
    <phoneticPr fontId="5"/>
  </si>
  <si>
    <t>札幌</t>
    <rPh sb="0" eb="2">
      <t>サッポロ</t>
    </rPh>
    <phoneticPr fontId="5"/>
  </si>
  <si>
    <t>札幌市</t>
    <rPh sb="0" eb="3">
      <t>サッポロシ</t>
    </rPh>
    <phoneticPr fontId="5"/>
  </si>
  <si>
    <t>上川中部</t>
    <rPh sb="0" eb="2">
      <t>カミカワ</t>
    </rPh>
    <rPh sb="2" eb="4">
      <t>チュウブ</t>
    </rPh>
    <phoneticPr fontId="5"/>
  </si>
  <si>
    <t>旭川市</t>
    <rPh sb="0" eb="3">
      <t>アサヒカワシ</t>
    </rPh>
    <phoneticPr fontId="5"/>
  </si>
  <si>
    <t>江別市</t>
    <rPh sb="0" eb="3">
      <t>エベツシ</t>
    </rPh>
    <phoneticPr fontId="5"/>
  </si>
  <si>
    <t>中空知</t>
    <rPh sb="0" eb="1">
      <t>ナカ</t>
    </rPh>
    <rPh sb="1" eb="3">
      <t>ソラチ</t>
    </rPh>
    <phoneticPr fontId="5"/>
  </si>
  <si>
    <t>芦別市</t>
    <rPh sb="0" eb="3">
      <t>アシベツシ</t>
    </rPh>
    <phoneticPr fontId="5"/>
  </si>
  <si>
    <t>鷹栖町</t>
    <rPh sb="0" eb="3">
      <t>タカスチョウ</t>
    </rPh>
    <phoneticPr fontId="5"/>
  </si>
  <si>
    <t>千歳市</t>
    <rPh sb="0" eb="3">
      <t>チトセシ</t>
    </rPh>
    <phoneticPr fontId="5"/>
  </si>
  <si>
    <t>赤平市</t>
    <rPh sb="0" eb="3">
      <t>アカビラシ</t>
    </rPh>
    <phoneticPr fontId="5"/>
  </si>
  <si>
    <t>東神楽町</t>
    <rPh sb="0" eb="4">
      <t>ヒガシカグラチョウ</t>
    </rPh>
    <phoneticPr fontId="5"/>
  </si>
  <si>
    <t>恵庭市</t>
    <rPh sb="0" eb="3">
      <t>エニワシ</t>
    </rPh>
    <phoneticPr fontId="5"/>
  </si>
  <si>
    <t>滝川市</t>
    <rPh sb="0" eb="3">
      <t>タキカワシ</t>
    </rPh>
    <phoneticPr fontId="5"/>
  </si>
  <si>
    <t>当麻町</t>
    <rPh sb="0" eb="3">
      <t>トウマチョウ</t>
    </rPh>
    <phoneticPr fontId="5"/>
  </si>
  <si>
    <t>北広島市</t>
    <rPh sb="0" eb="4">
      <t>キタヒロシマシ</t>
    </rPh>
    <phoneticPr fontId="5"/>
  </si>
  <si>
    <t>砂川市</t>
    <rPh sb="0" eb="3">
      <t>スナガワシ</t>
    </rPh>
    <phoneticPr fontId="5"/>
  </si>
  <si>
    <t>比布町</t>
    <rPh sb="0" eb="3">
      <t>ピップチョウ</t>
    </rPh>
    <phoneticPr fontId="5"/>
  </si>
  <si>
    <t>石狩市</t>
    <rPh sb="0" eb="3">
      <t>イシカリシ</t>
    </rPh>
    <phoneticPr fontId="5"/>
  </si>
  <si>
    <t>歌志内市</t>
    <rPh sb="0" eb="4">
      <t>ウタシナイシ</t>
    </rPh>
    <phoneticPr fontId="5"/>
  </si>
  <si>
    <t>愛別町</t>
    <rPh sb="0" eb="3">
      <t>アイベツチョウ</t>
    </rPh>
    <phoneticPr fontId="5"/>
  </si>
  <si>
    <t>当別町</t>
    <rPh sb="0" eb="3">
      <t>トウベツチョウ</t>
    </rPh>
    <phoneticPr fontId="5"/>
  </si>
  <si>
    <t>奈井江町</t>
    <rPh sb="0" eb="4">
      <t>ナイエチョウ</t>
    </rPh>
    <phoneticPr fontId="5"/>
  </si>
  <si>
    <t>上川町</t>
    <rPh sb="0" eb="3">
      <t>カミカワチョウ</t>
    </rPh>
    <phoneticPr fontId="5"/>
  </si>
  <si>
    <t>新篠津村</t>
    <rPh sb="0" eb="4">
      <t>シンシノツムラ</t>
    </rPh>
    <phoneticPr fontId="5"/>
  </si>
  <si>
    <t>上砂川町</t>
    <rPh sb="0" eb="4">
      <t>カミスナガワチョウ</t>
    </rPh>
    <phoneticPr fontId="5"/>
  </si>
  <si>
    <t>東川町</t>
    <rPh sb="0" eb="3">
      <t>ヒガシカワチョウ</t>
    </rPh>
    <phoneticPr fontId="5"/>
  </si>
  <si>
    <t>浦臼町</t>
    <rPh sb="0" eb="3">
      <t>ウラウスチョウ</t>
    </rPh>
    <phoneticPr fontId="5"/>
  </si>
  <si>
    <t>美瑛町</t>
    <rPh sb="0" eb="3">
      <t>ビエイチョウ</t>
    </rPh>
    <phoneticPr fontId="5"/>
  </si>
  <si>
    <t>小樽市</t>
    <rPh sb="0" eb="3">
      <t>オタルシ</t>
    </rPh>
    <phoneticPr fontId="5"/>
  </si>
  <si>
    <t>新十津川町</t>
    <rPh sb="0" eb="5">
      <t>シントツカワチョウ</t>
    </rPh>
    <phoneticPr fontId="5"/>
  </si>
  <si>
    <t>島牧村</t>
    <rPh sb="0" eb="3">
      <t>シママキムラ</t>
    </rPh>
    <phoneticPr fontId="5"/>
  </si>
  <si>
    <t>雨竜町</t>
    <rPh sb="0" eb="3">
      <t>ウリュウチョウ</t>
    </rPh>
    <phoneticPr fontId="5"/>
  </si>
  <si>
    <t>上川北部</t>
    <rPh sb="0" eb="2">
      <t>カミカワ</t>
    </rPh>
    <rPh sb="2" eb="4">
      <t>ホクブ</t>
    </rPh>
    <phoneticPr fontId="5"/>
  </si>
  <si>
    <t>士別市</t>
    <rPh sb="0" eb="3">
      <t>シベツシ</t>
    </rPh>
    <phoneticPr fontId="5"/>
  </si>
  <si>
    <t>寿都町</t>
    <rPh sb="0" eb="3">
      <t>スッツチョウ</t>
    </rPh>
    <phoneticPr fontId="5"/>
  </si>
  <si>
    <t>名寄市</t>
    <rPh sb="0" eb="3">
      <t>ナヨロシ</t>
    </rPh>
    <phoneticPr fontId="5"/>
  </si>
  <si>
    <t>黒松内町</t>
    <rPh sb="0" eb="4">
      <t>クロマツナイチョウ</t>
    </rPh>
    <phoneticPr fontId="5"/>
  </si>
  <si>
    <t>北空知</t>
    <rPh sb="0" eb="1">
      <t>キタ</t>
    </rPh>
    <rPh sb="1" eb="3">
      <t>ソラチ</t>
    </rPh>
    <phoneticPr fontId="5"/>
  </si>
  <si>
    <t>深川市</t>
    <rPh sb="0" eb="3">
      <t>フカガワシ</t>
    </rPh>
    <phoneticPr fontId="5"/>
  </si>
  <si>
    <t>和寒町</t>
    <rPh sb="0" eb="3">
      <t>ワッサムチョウ</t>
    </rPh>
    <phoneticPr fontId="5"/>
  </si>
  <si>
    <t>蘭越町</t>
    <rPh sb="0" eb="3">
      <t>ランコシチョウ</t>
    </rPh>
    <phoneticPr fontId="5"/>
  </si>
  <si>
    <t>妹背牛町</t>
    <rPh sb="0" eb="4">
      <t>モセウシチョウ</t>
    </rPh>
    <phoneticPr fontId="5"/>
  </si>
  <si>
    <t>剣淵町</t>
    <rPh sb="0" eb="3">
      <t>ケンブチチョウ</t>
    </rPh>
    <phoneticPr fontId="5"/>
  </si>
  <si>
    <t>ニセコ町</t>
    <rPh sb="3" eb="4">
      <t>チョウ</t>
    </rPh>
    <phoneticPr fontId="5"/>
  </si>
  <si>
    <t>秩父別町</t>
    <rPh sb="0" eb="4">
      <t>チップベツチョウ</t>
    </rPh>
    <phoneticPr fontId="5"/>
  </si>
  <si>
    <t>下川町</t>
    <rPh sb="0" eb="3">
      <t>シモカワチョウ</t>
    </rPh>
    <phoneticPr fontId="5"/>
  </si>
  <si>
    <t>真狩村</t>
    <rPh sb="0" eb="3">
      <t>マッカリムラ</t>
    </rPh>
    <phoneticPr fontId="5"/>
  </si>
  <si>
    <t>北竜町</t>
    <rPh sb="0" eb="3">
      <t>ホクリュウチョウ</t>
    </rPh>
    <phoneticPr fontId="5"/>
  </si>
  <si>
    <t>美深町</t>
    <rPh sb="0" eb="3">
      <t>ビフカチョウ</t>
    </rPh>
    <phoneticPr fontId="5"/>
  </si>
  <si>
    <t>留寿都村</t>
    <rPh sb="0" eb="4">
      <t>ルスツムラ</t>
    </rPh>
    <phoneticPr fontId="5"/>
  </si>
  <si>
    <t>沼田町</t>
    <rPh sb="0" eb="3">
      <t>ヌマタチョウ</t>
    </rPh>
    <phoneticPr fontId="5"/>
  </si>
  <si>
    <t>音威子府村</t>
    <rPh sb="0" eb="5">
      <t>オトイネップムラ</t>
    </rPh>
    <phoneticPr fontId="5"/>
  </si>
  <si>
    <t>喜茂別町</t>
    <rPh sb="0" eb="4">
      <t>キモベツチョウ</t>
    </rPh>
    <phoneticPr fontId="5"/>
  </si>
  <si>
    <t>中川町</t>
    <rPh sb="0" eb="3">
      <t>ナカガワチョウ</t>
    </rPh>
    <phoneticPr fontId="5"/>
  </si>
  <si>
    <t>京極町</t>
    <rPh sb="0" eb="3">
      <t>キョウゴクチョウ</t>
    </rPh>
    <phoneticPr fontId="5"/>
  </si>
  <si>
    <t>室蘭市</t>
    <rPh sb="0" eb="3">
      <t>ムロランシ</t>
    </rPh>
    <phoneticPr fontId="5"/>
  </si>
  <si>
    <t>幌加内町</t>
    <rPh sb="0" eb="4">
      <t>ホロカナイチョウ</t>
    </rPh>
    <phoneticPr fontId="5"/>
  </si>
  <si>
    <t>遠紋</t>
    <rPh sb="0" eb="1">
      <t>エン</t>
    </rPh>
    <rPh sb="1" eb="2">
      <t>モン</t>
    </rPh>
    <phoneticPr fontId="5"/>
  </si>
  <si>
    <t>佐呂間町</t>
    <rPh sb="0" eb="4">
      <t>サロマチョウ</t>
    </rPh>
    <phoneticPr fontId="5"/>
  </si>
  <si>
    <t>根室</t>
    <rPh sb="0" eb="2">
      <t>ネムロ</t>
    </rPh>
    <phoneticPr fontId="5"/>
  </si>
  <si>
    <t>中標津町</t>
    <rPh sb="0" eb="4">
      <t>ナカシベツチョウ</t>
    </rPh>
    <phoneticPr fontId="5"/>
  </si>
  <si>
    <t>富良野</t>
    <rPh sb="0" eb="3">
      <t>フラノ</t>
    </rPh>
    <phoneticPr fontId="5"/>
  </si>
  <si>
    <t>富良野市</t>
    <rPh sb="0" eb="3">
      <t>フラノ</t>
    </rPh>
    <rPh sb="3" eb="4">
      <t>シ</t>
    </rPh>
    <phoneticPr fontId="5"/>
  </si>
  <si>
    <t>遠軽町</t>
    <rPh sb="0" eb="3">
      <t>エンガルチョウ</t>
    </rPh>
    <phoneticPr fontId="5"/>
  </si>
  <si>
    <t>標津町</t>
    <rPh sb="0" eb="3">
      <t>シベツチョウ</t>
    </rPh>
    <phoneticPr fontId="5"/>
  </si>
  <si>
    <t>上富良野町</t>
    <rPh sb="0" eb="5">
      <t>カミフラノチョウ</t>
    </rPh>
    <phoneticPr fontId="5"/>
  </si>
  <si>
    <t>湧別町</t>
    <rPh sb="0" eb="3">
      <t>ユウベツチョウ</t>
    </rPh>
    <phoneticPr fontId="5"/>
  </si>
  <si>
    <t>羅臼町</t>
    <rPh sb="0" eb="3">
      <t>ラウスチョウ</t>
    </rPh>
    <phoneticPr fontId="5"/>
  </si>
  <si>
    <t>中富良野町</t>
    <rPh sb="0" eb="5">
      <t>ナカフラノチョウ</t>
    </rPh>
    <phoneticPr fontId="5"/>
  </si>
  <si>
    <t>滝上町</t>
    <rPh sb="0" eb="3">
      <t>タキノウエチョウ</t>
    </rPh>
    <phoneticPr fontId="5"/>
  </si>
  <si>
    <t>南富良野町</t>
    <rPh sb="0" eb="5">
      <t>ミナミフラノチョウ</t>
    </rPh>
    <phoneticPr fontId="5"/>
  </si>
  <si>
    <t>興部町</t>
    <rPh sb="0" eb="3">
      <t>オコッペチョウ</t>
    </rPh>
    <phoneticPr fontId="5"/>
  </si>
  <si>
    <t>占冠村</t>
    <rPh sb="0" eb="3">
      <t>シムカップムラ</t>
    </rPh>
    <phoneticPr fontId="5"/>
  </si>
  <si>
    <t>西興部村</t>
    <rPh sb="0" eb="3">
      <t>ニシオコッペ</t>
    </rPh>
    <rPh sb="3" eb="4">
      <t>ムラ</t>
    </rPh>
    <phoneticPr fontId="5"/>
  </si>
  <si>
    <t>雄武町</t>
    <rPh sb="0" eb="3">
      <t>オウムチョウ</t>
    </rPh>
    <phoneticPr fontId="5"/>
  </si>
  <si>
    <t>留萌</t>
    <rPh sb="0" eb="2">
      <t>ルモイ</t>
    </rPh>
    <phoneticPr fontId="5"/>
  </si>
  <si>
    <t>留萌市</t>
    <rPh sb="0" eb="3">
      <t>ルモイシ</t>
    </rPh>
    <phoneticPr fontId="5"/>
  </si>
  <si>
    <t>増毛町</t>
    <rPh sb="0" eb="3">
      <t>マシケチョウ</t>
    </rPh>
    <phoneticPr fontId="5"/>
  </si>
  <si>
    <t>十勝</t>
    <rPh sb="0" eb="2">
      <t>トカチ</t>
    </rPh>
    <phoneticPr fontId="5"/>
  </si>
  <si>
    <t>帯広市</t>
    <rPh sb="0" eb="3">
      <t>オビヒロシ</t>
    </rPh>
    <phoneticPr fontId="5"/>
  </si>
  <si>
    <t>小平町</t>
    <rPh sb="0" eb="3">
      <t>オビラチョウ</t>
    </rPh>
    <phoneticPr fontId="5"/>
  </si>
  <si>
    <t>音更町</t>
    <rPh sb="0" eb="2">
      <t>オトフケ</t>
    </rPh>
    <rPh sb="2" eb="3">
      <t>チョウ</t>
    </rPh>
    <phoneticPr fontId="5"/>
  </si>
  <si>
    <t>苫前町</t>
    <rPh sb="0" eb="3">
      <t>トママエチョウ</t>
    </rPh>
    <phoneticPr fontId="5"/>
  </si>
  <si>
    <t>士幌町</t>
    <rPh sb="0" eb="3">
      <t>シホロチョウ</t>
    </rPh>
    <phoneticPr fontId="5"/>
  </si>
  <si>
    <t>羽幌町</t>
    <rPh sb="0" eb="3">
      <t>ハボロチョウ</t>
    </rPh>
    <phoneticPr fontId="5"/>
  </si>
  <si>
    <t>上士幌町</t>
    <rPh sb="0" eb="4">
      <t>カミシホロチョウ</t>
    </rPh>
    <phoneticPr fontId="5"/>
  </si>
  <si>
    <t>初山別村</t>
    <rPh sb="0" eb="4">
      <t>ショサンベツムラ</t>
    </rPh>
    <phoneticPr fontId="5"/>
  </si>
  <si>
    <t>鹿追町</t>
    <rPh sb="0" eb="3">
      <t>シカオイチョウ</t>
    </rPh>
    <phoneticPr fontId="5"/>
  </si>
  <si>
    <t>遠別町</t>
    <rPh sb="0" eb="3">
      <t>エンベツチョウ</t>
    </rPh>
    <phoneticPr fontId="5"/>
  </si>
  <si>
    <t>新得町</t>
    <rPh sb="0" eb="3">
      <t>シントクチョウ</t>
    </rPh>
    <phoneticPr fontId="5"/>
  </si>
  <si>
    <t>天塩町</t>
    <rPh sb="0" eb="3">
      <t>テシオチョウ</t>
    </rPh>
    <phoneticPr fontId="5"/>
  </si>
  <si>
    <t>清水町</t>
    <rPh sb="0" eb="3">
      <t>シミズチョウ</t>
    </rPh>
    <phoneticPr fontId="5"/>
  </si>
  <si>
    <t>芽室町</t>
    <rPh sb="0" eb="3">
      <t>メムロチョウ</t>
    </rPh>
    <phoneticPr fontId="5"/>
  </si>
  <si>
    <t>宗谷</t>
    <rPh sb="0" eb="2">
      <t>ソウヤ</t>
    </rPh>
    <phoneticPr fontId="5"/>
  </si>
  <si>
    <t>稚内市</t>
    <rPh sb="0" eb="3">
      <t>ワッカナイシ</t>
    </rPh>
    <phoneticPr fontId="5"/>
  </si>
  <si>
    <t>中札内村</t>
    <rPh sb="0" eb="4">
      <t>ナカサツナイムラ</t>
    </rPh>
    <phoneticPr fontId="5"/>
  </si>
  <si>
    <t>猿払村</t>
    <rPh sb="0" eb="3">
      <t>サルフツムラ</t>
    </rPh>
    <phoneticPr fontId="5"/>
  </si>
  <si>
    <t>更別村</t>
    <rPh sb="0" eb="3">
      <t>サラベツムラ</t>
    </rPh>
    <phoneticPr fontId="5"/>
  </si>
  <si>
    <t>浜頓別町</t>
    <rPh sb="0" eb="4">
      <t>ハマトンベツチョウ</t>
    </rPh>
    <phoneticPr fontId="5"/>
  </si>
  <si>
    <t>大樹町</t>
    <rPh sb="0" eb="3">
      <t>タイキチョウ</t>
    </rPh>
    <phoneticPr fontId="5"/>
  </si>
  <si>
    <t>中頓別町</t>
    <rPh sb="0" eb="4">
      <t>ナカトンベツチョウ</t>
    </rPh>
    <phoneticPr fontId="5"/>
  </si>
  <si>
    <t>広尾町</t>
    <rPh sb="0" eb="3">
      <t>ヒロオチョウ</t>
    </rPh>
    <phoneticPr fontId="5"/>
  </si>
  <si>
    <t>枝幸町</t>
    <rPh sb="0" eb="3">
      <t>エサシチョウ</t>
    </rPh>
    <phoneticPr fontId="5"/>
  </si>
  <si>
    <t>幕別町</t>
    <rPh sb="0" eb="3">
      <t>マクベツチョウ</t>
    </rPh>
    <phoneticPr fontId="5"/>
  </si>
  <si>
    <t>豊富町</t>
    <rPh sb="0" eb="3">
      <t>トヨトミチョウ</t>
    </rPh>
    <phoneticPr fontId="5"/>
  </si>
  <si>
    <t>池田町</t>
    <rPh sb="0" eb="3">
      <t>イケダチョウ</t>
    </rPh>
    <phoneticPr fontId="5"/>
  </si>
  <si>
    <t>礼文町</t>
    <rPh sb="0" eb="3">
      <t>レブンチョウ</t>
    </rPh>
    <phoneticPr fontId="5"/>
  </si>
  <si>
    <t>豊頃町</t>
    <rPh sb="0" eb="3">
      <t>トヨコロチョウ</t>
    </rPh>
    <phoneticPr fontId="5"/>
  </si>
  <si>
    <t>利尻町</t>
    <rPh sb="0" eb="3">
      <t>リシリチョウ</t>
    </rPh>
    <phoneticPr fontId="5"/>
  </si>
  <si>
    <t>本別町</t>
    <rPh sb="0" eb="3">
      <t>ホンベツチョウ</t>
    </rPh>
    <phoneticPr fontId="5"/>
  </si>
  <si>
    <t>利尻富士町</t>
    <rPh sb="0" eb="5">
      <t>リシリフジチョウ</t>
    </rPh>
    <phoneticPr fontId="5"/>
  </si>
  <si>
    <t>足寄町</t>
    <rPh sb="0" eb="3">
      <t>アショロチョウ</t>
    </rPh>
    <phoneticPr fontId="5"/>
  </si>
  <si>
    <t>幌延町</t>
    <rPh sb="0" eb="2">
      <t>ホロノベ</t>
    </rPh>
    <rPh sb="2" eb="3">
      <t>チョウ</t>
    </rPh>
    <phoneticPr fontId="5"/>
  </si>
  <si>
    <t>陸別町</t>
    <rPh sb="0" eb="3">
      <t>リクベツチョウ</t>
    </rPh>
    <phoneticPr fontId="5"/>
  </si>
  <si>
    <t>浦幌町</t>
    <rPh sb="0" eb="3">
      <t>ウラホロチョウ</t>
    </rPh>
    <phoneticPr fontId="5"/>
  </si>
  <si>
    <t>北網</t>
    <rPh sb="0" eb="1">
      <t>キタ</t>
    </rPh>
    <rPh sb="1" eb="2">
      <t>アミ</t>
    </rPh>
    <phoneticPr fontId="5"/>
  </si>
  <si>
    <t>北見市</t>
    <rPh sb="0" eb="3">
      <t>キタミシ</t>
    </rPh>
    <phoneticPr fontId="5"/>
  </si>
  <si>
    <t>網走市</t>
    <rPh sb="0" eb="3">
      <t>アバシリシ</t>
    </rPh>
    <phoneticPr fontId="5"/>
  </si>
  <si>
    <t>釧路</t>
    <rPh sb="0" eb="2">
      <t>クシロ</t>
    </rPh>
    <phoneticPr fontId="5"/>
  </si>
  <si>
    <t>釧路市</t>
    <rPh sb="0" eb="3">
      <t>クシロシ</t>
    </rPh>
    <phoneticPr fontId="5"/>
  </si>
  <si>
    <t>美幌町</t>
    <rPh sb="0" eb="3">
      <t>ビホロチョウ</t>
    </rPh>
    <phoneticPr fontId="5"/>
  </si>
  <si>
    <t>釧路町</t>
    <rPh sb="0" eb="3">
      <t>クシロチョウ</t>
    </rPh>
    <phoneticPr fontId="5"/>
  </si>
  <si>
    <t>津別町</t>
    <rPh sb="0" eb="3">
      <t>ツベツチョウ</t>
    </rPh>
    <phoneticPr fontId="5"/>
  </si>
  <si>
    <t>厚岸町</t>
    <rPh sb="0" eb="3">
      <t>アッケシチョウ</t>
    </rPh>
    <phoneticPr fontId="5"/>
  </si>
  <si>
    <t>斜里町</t>
    <rPh sb="0" eb="3">
      <t>シャリチョウ</t>
    </rPh>
    <phoneticPr fontId="5"/>
  </si>
  <si>
    <t>浜中町</t>
    <rPh sb="0" eb="3">
      <t>ハマナカチョウ</t>
    </rPh>
    <phoneticPr fontId="5"/>
  </si>
  <si>
    <t>清里町</t>
    <rPh sb="0" eb="3">
      <t>キヨサトチョウ</t>
    </rPh>
    <phoneticPr fontId="5"/>
  </si>
  <si>
    <t>標茶町</t>
    <rPh sb="0" eb="3">
      <t>シベチャチョウ</t>
    </rPh>
    <phoneticPr fontId="5"/>
  </si>
  <si>
    <t>小清水町</t>
    <rPh sb="0" eb="4">
      <t>コシミズチョウ</t>
    </rPh>
    <phoneticPr fontId="5"/>
  </si>
  <si>
    <t>弟子屈町</t>
    <rPh sb="0" eb="4">
      <t>テシカガチョウ</t>
    </rPh>
    <phoneticPr fontId="5"/>
  </si>
  <si>
    <t>訓子府町</t>
    <rPh sb="0" eb="4">
      <t>クンネップチョウ</t>
    </rPh>
    <phoneticPr fontId="5"/>
  </si>
  <si>
    <t>鶴居村</t>
    <rPh sb="0" eb="3">
      <t>ツルイムラ</t>
    </rPh>
    <phoneticPr fontId="5"/>
  </si>
  <si>
    <t>置戸町</t>
    <rPh sb="0" eb="3">
      <t>オケトチョウ</t>
    </rPh>
    <phoneticPr fontId="5"/>
  </si>
  <si>
    <t>白糠町</t>
    <rPh sb="0" eb="3">
      <t>シラヌカチョウ</t>
    </rPh>
    <phoneticPr fontId="5"/>
  </si>
  <si>
    <t>大空町</t>
    <rPh sb="0" eb="3">
      <t>オオゾラチョウ</t>
    </rPh>
    <phoneticPr fontId="5"/>
  </si>
  <si>
    <t>根室市</t>
    <rPh sb="0" eb="3">
      <t>ネムロシ</t>
    </rPh>
    <phoneticPr fontId="5"/>
  </si>
  <si>
    <t>紋別市</t>
    <rPh sb="0" eb="3">
      <t>モンベツシ</t>
    </rPh>
    <phoneticPr fontId="5"/>
  </si>
  <si>
    <t>別海町</t>
    <rPh sb="0" eb="2">
      <t>ベッカイ</t>
    </rPh>
    <rPh sb="2" eb="3">
      <t>チョウ</t>
    </rPh>
    <phoneticPr fontId="5"/>
  </si>
  <si>
    <t>合計</t>
    <rPh sb="0" eb="2">
      <t>ゴウケイ</t>
    </rPh>
    <phoneticPr fontId="5"/>
  </si>
  <si>
    <t>対前年度上昇率</t>
    <rPh sb="0" eb="1">
      <t>タイ</t>
    </rPh>
    <rPh sb="1" eb="4">
      <t>ゼンネンド</t>
    </rPh>
    <rPh sb="4" eb="7">
      <t>ジョウショウリツ</t>
    </rPh>
    <phoneticPr fontId="5"/>
  </si>
  <si>
    <t>10％以上</t>
    <rPh sb="3" eb="5">
      <t>イジョウ</t>
    </rPh>
    <phoneticPr fontId="5"/>
  </si>
  <si>
    <t>10％未満</t>
    <rPh sb="3" eb="5">
      <t>ミマン</t>
    </rPh>
    <phoneticPr fontId="5"/>
  </si>
  <si>
    <t>変動なし</t>
    <rPh sb="0" eb="2">
      <t>ヘンドウ</t>
    </rPh>
    <phoneticPr fontId="5"/>
  </si>
  <si>
    <t>-10％未満</t>
    <rPh sb="4" eb="6">
      <t>ミマン</t>
    </rPh>
    <phoneticPr fontId="5"/>
  </si>
  <si>
    <t>-10％以上</t>
    <rPh sb="4" eb="6">
      <t>イジョウ</t>
    </rPh>
    <phoneticPr fontId="5"/>
  </si>
  <si>
    <t>生鮮食品等（野菜８品目、魚介８品目）</t>
    <rPh sb="0" eb="2">
      <t>セイセン</t>
    </rPh>
    <rPh sb="2" eb="4">
      <t>ショクヒン</t>
    </rPh>
    <rPh sb="4" eb="5">
      <t>トウ</t>
    </rPh>
    <phoneticPr fontId="5"/>
  </si>
  <si>
    <t>乳肉製品等（７品目）</t>
    <rPh sb="0" eb="1">
      <t>ニュウ</t>
    </rPh>
    <rPh sb="1" eb="2">
      <t>ニク</t>
    </rPh>
    <rPh sb="2" eb="4">
      <t>セイヒン</t>
    </rPh>
    <rPh sb="4" eb="5">
      <t>トウ</t>
    </rPh>
    <rPh sb="7" eb="9">
      <t>ヒンモク</t>
    </rPh>
    <phoneticPr fontId="5"/>
  </si>
  <si>
    <t>油脂・調味料（６品目）</t>
    <rPh sb="0" eb="2">
      <t>ユシ</t>
    </rPh>
    <rPh sb="3" eb="6">
      <t>チョウミリョウ</t>
    </rPh>
    <rPh sb="8" eb="10">
      <t>ヒンモク</t>
    </rPh>
    <phoneticPr fontId="5"/>
  </si>
  <si>
    <t>加工食品（８品目）</t>
    <rPh sb="0" eb="2">
      <t>カコウ</t>
    </rPh>
    <rPh sb="2" eb="4">
      <t>ショクヒン</t>
    </rPh>
    <rPh sb="6" eb="8">
      <t>ヒンモク</t>
    </rPh>
    <phoneticPr fontId="5"/>
  </si>
  <si>
    <t>日用雑貨・衣料品（10品目）</t>
    <rPh sb="0" eb="2">
      <t>ニチヨウ</t>
    </rPh>
    <rPh sb="2" eb="4">
      <t>ザッカ</t>
    </rPh>
    <rPh sb="5" eb="8">
      <t>イリョウヒン</t>
    </rPh>
    <rPh sb="11" eb="13">
      <t>ヒンモク</t>
    </rPh>
    <phoneticPr fontId="5"/>
  </si>
  <si>
    <t>家庭用燃料</t>
    <rPh sb="0" eb="3">
      <t>カテイヨウ</t>
    </rPh>
    <rPh sb="3" eb="5">
      <t>ネンリョウ</t>
    </rPh>
    <phoneticPr fontId="5"/>
  </si>
  <si>
    <t>灯油(1㍑)</t>
    <rPh sb="0" eb="2">
      <t>トウユ</t>
    </rPh>
    <phoneticPr fontId="5"/>
  </si>
  <si>
    <t>灯油(18㍑)</t>
    <rPh sb="0" eb="2">
      <t>トウユ</t>
    </rPh>
    <phoneticPr fontId="5"/>
  </si>
  <si>
    <t>自動車用燃料</t>
    <rPh sb="0" eb="3">
      <t>ジドウシャ</t>
    </rPh>
    <rPh sb="3" eb="6">
      <t>ヨウネンリョウ</t>
    </rPh>
    <phoneticPr fontId="5"/>
  </si>
  <si>
    <t>サービス料金</t>
    <rPh sb="4" eb="5">
      <t>リョウ</t>
    </rPh>
    <rPh sb="5" eb="6">
      <t>キン</t>
    </rPh>
    <phoneticPr fontId="5"/>
  </si>
  <si>
    <t>２　品目・分野別でみる生活圏別価格水準</t>
    <rPh sb="2" eb="4">
      <t>ヒンモク</t>
    </rPh>
    <rPh sb="5" eb="8">
      <t>ブンヤベツ</t>
    </rPh>
    <rPh sb="11" eb="13">
      <t>セイカツ</t>
    </rPh>
    <rPh sb="13" eb="14">
      <t>ケン</t>
    </rPh>
    <rPh sb="14" eb="15">
      <t>ベツ</t>
    </rPh>
    <rPh sb="15" eb="17">
      <t>カカク</t>
    </rPh>
    <rPh sb="17" eb="19">
      <t>スイジュン</t>
    </rPh>
    <phoneticPr fontId="5"/>
  </si>
  <si>
    <t>　品目・分野別の全道平均価格を１００とした場合の、各生活圏別の価格水準です。
　なお、この報告書内で用いる「分野」については、調査品目の「区分」を次のとおり集約したものです。</t>
    <rPh sb="1" eb="3">
      <t>ヒンモク</t>
    </rPh>
    <rPh sb="4" eb="7">
      <t>ブンヤベツ</t>
    </rPh>
    <rPh sb="8" eb="10">
      <t>ゼンドウ</t>
    </rPh>
    <rPh sb="10" eb="12">
      <t>ヘイキン</t>
    </rPh>
    <rPh sb="12" eb="14">
      <t>カカク</t>
    </rPh>
    <rPh sb="21" eb="23">
      <t>バアイ</t>
    </rPh>
    <rPh sb="25" eb="26">
      <t>カク</t>
    </rPh>
    <rPh sb="26" eb="28">
      <t>セイカツ</t>
    </rPh>
    <rPh sb="28" eb="29">
      <t>ケン</t>
    </rPh>
    <rPh sb="29" eb="30">
      <t>ベツ</t>
    </rPh>
    <rPh sb="31" eb="33">
      <t>カカク</t>
    </rPh>
    <rPh sb="33" eb="35">
      <t>スイジュン</t>
    </rPh>
    <rPh sb="45" eb="48">
      <t>ホウコクショ</t>
    </rPh>
    <rPh sb="48" eb="49">
      <t>ナイ</t>
    </rPh>
    <rPh sb="50" eb="51">
      <t>モチ</t>
    </rPh>
    <rPh sb="54" eb="56">
      <t>ブンヤ</t>
    </rPh>
    <rPh sb="63" eb="65">
      <t>チョウサ</t>
    </rPh>
    <rPh sb="65" eb="67">
      <t>ヒンモク</t>
    </rPh>
    <rPh sb="69" eb="71">
      <t>クブン</t>
    </rPh>
    <rPh sb="73" eb="74">
      <t>ツギ</t>
    </rPh>
    <rPh sb="78" eb="80">
      <t>シュウヤク</t>
    </rPh>
    <phoneticPr fontId="5"/>
  </si>
  <si>
    <t>（全道平均＝１００）</t>
    <rPh sb="1" eb="3">
      <t>ゼンドウ</t>
    </rPh>
    <rPh sb="3" eb="5">
      <t>ヘイキン</t>
    </rPh>
    <phoneticPr fontId="5"/>
  </si>
  <si>
    <t>　　　　　　水準
　分野</t>
    <rPh sb="6" eb="8">
      <t>スイジュン</t>
    </rPh>
    <rPh sb="10" eb="12">
      <t>ブンヤ</t>
    </rPh>
    <phoneticPr fontId="5"/>
  </si>
  <si>
    <t>全道平均を３ポイント以上
上回る生活圏</t>
    <rPh sb="0" eb="2">
      <t>ゼンドウ</t>
    </rPh>
    <rPh sb="2" eb="4">
      <t>ヘイキン</t>
    </rPh>
    <rPh sb="10" eb="12">
      <t>イジョウ</t>
    </rPh>
    <rPh sb="13" eb="15">
      <t>ウワマワ</t>
    </rPh>
    <rPh sb="16" eb="19">
      <t>セイカツケン</t>
    </rPh>
    <phoneticPr fontId="5"/>
  </si>
  <si>
    <t>全道平均を３ポイント以上
下回る生活圏</t>
    <rPh sb="0" eb="2">
      <t>ゼンドウ</t>
    </rPh>
    <rPh sb="2" eb="4">
      <t>ヘイキン</t>
    </rPh>
    <rPh sb="10" eb="12">
      <t>イジョウ</t>
    </rPh>
    <rPh sb="13" eb="15">
      <t>シタマワ</t>
    </rPh>
    <rPh sb="16" eb="19">
      <t>セイカツケン</t>
    </rPh>
    <phoneticPr fontId="5"/>
  </si>
  <si>
    <t>生鮮食品等</t>
    <rPh sb="0" eb="2">
      <t>セイセン</t>
    </rPh>
    <rPh sb="2" eb="4">
      <t>ショクヒン</t>
    </rPh>
    <rPh sb="4" eb="5">
      <t>トウ</t>
    </rPh>
    <phoneticPr fontId="5"/>
  </si>
  <si>
    <t>北網</t>
    <rPh sb="0" eb="2">
      <t>ホクモウ</t>
    </rPh>
    <phoneticPr fontId="5"/>
  </si>
  <si>
    <t>雑貨・衣料品</t>
    <rPh sb="0" eb="2">
      <t>ザッカ</t>
    </rPh>
    <rPh sb="3" eb="6">
      <t>イリョウヒン</t>
    </rPh>
    <phoneticPr fontId="5"/>
  </si>
  <si>
    <t>サービス料金</t>
    <rPh sb="4" eb="6">
      <t>リョウキン</t>
    </rPh>
    <phoneticPr fontId="5"/>
  </si>
  <si>
    <t>うるち米</t>
    <rPh sb="3" eb="4">
      <t>コメ</t>
    </rPh>
    <phoneticPr fontId="5"/>
  </si>
  <si>
    <t>３　生活圏別の価格動向</t>
    <rPh sb="2" eb="4">
      <t>セイカツ</t>
    </rPh>
    <rPh sb="4" eb="6">
      <t>ケンベツ</t>
    </rPh>
    <rPh sb="7" eb="9">
      <t>カカク</t>
    </rPh>
    <rPh sb="9" eb="11">
      <t>ドウコウ</t>
    </rPh>
    <phoneticPr fontId="5"/>
  </si>
  <si>
    <t>　全道平均価格を１００として、各生活圏の主要品目（分野別）の平均価格をみると、次のような特徴が見受けられます。</t>
    <rPh sb="1" eb="3">
      <t>ゼンドウ</t>
    </rPh>
    <rPh sb="3" eb="5">
      <t>ヘイキン</t>
    </rPh>
    <rPh sb="5" eb="7">
      <t>カカク</t>
    </rPh>
    <rPh sb="15" eb="16">
      <t>カク</t>
    </rPh>
    <rPh sb="16" eb="19">
      <t>セイカツケン</t>
    </rPh>
    <rPh sb="20" eb="22">
      <t>シュヨウ</t>
    </rPh>
    <rPh sb="22" eb="24">
      <t>ヒンモク</t>
    </rPh>
    <rPh sb="25" eb="27">
      <t>ブンヤ</t>
    </rPh>
    <rPh sb="27" eb="28">
      <t>ベツ</t>
    </rPh>
    <rPh sb="28" eb="29">
      <t>ブンベツ</t>
    </rPh>
    <rPh sb="30" eb="32">
      <t>ヘイキン</t>
    </rPh>
    <rPh sb="32" eb="34">
      <t>カカク</t>
    </rPh>
    <rPh sb="39" eb="40">
      <t>ツギ</t>
    </rPh>
    <rPh sb="44" eb="46">
      <t>トクチョウ</t>
    </rPh>
    <rPh sb="47" eb="49">
      <t>ミウ</t>
    </rPh>
    <phoneticPr fontId="5"/>
  </si>
  <si>
    <t>油脂調味料</t>
    <rPh sb="0" eb="2">
      <t>ユシ</t>
    </rPh>
    <rPh sb="2" eb="5">
      <t>チョウミリョウ</t>
    </rPh>
    <phoneticPr fontId="5"/>
  </si>
  <si>
    <t>雑貨衣料品</t>
    <rPh sb="0" eb="2">
      <t>ザッカ</t>
    </rPh>
    <rPh sb="2" eb="5">
      <t>イリョウヒン</t>
    </rPh>
    <phoneticPr fontId="5"/>
  </si>
  <si>
    <t>(1)　渡島</t>
    <rPh sb="4" eb="6">
      <t>オシマ</t>
    </rPh>
    <phoneticPr fontId="5"/>
  </si>
  <si>
    <t>地域差指数</t>
    <rPh sb="0" eb="3">
      <t>チイキサ</t>
    </rPh>
    <rPh sb="3" eb="5">
      <t>シスウ</t>
    </rPh>
    <phoneticPr fontId="5"/>
  </si>
  <si>
    <t>(2)　檜山</t>
    <rPh sb="4" eb="6">
      <t>ヒヤマ</t>
    </rPh>
    <phoneticPr fontId="5"/>
  </si>
  <si>
    <t>(3)　札幌</t>
    <rPh sb="4" eb="6">
      <t>サッポロ</t>
    </rPh>
    <phoneticPr fontId="5"/>
  </si>
  <si>
    <t>(4)　後志</t>
    <rPh sb="4" eb="6">
      <t>シリベシ</t>
    </rPh>
    <phoneticPr fontId="5"/>
  </si>
  <si>
    <t>(5)　南空知</t>
    <rPh sb="4" eb="5">
      <t>ミナミ</t>
    </rPh>
    <rPh sb="5" eb="7">
      <t>ソラチ</t>
    </rPh>
    <phoneticPr fontId="5"/>
  </si>
  <si>
    <t>(5)　中空知</t>
    <rPh sb="4" eb="5">
      <t>ナカ</t>
    </rPh>
    <rPh sb="5" eb="7">
      <t>ソラチ</t>
    </rPh>
    <phoneticPr fontId="5"/>
  </si>
  <si>
    <t>(6)　北空知</t>
    <rPh sb="4" eb="5">
      <t>キタ</t>
    </rPh>
    <rPh sb="5" eb="7">
      <t>ソラチ</t>
    </rPh>
    <phoneticPr fontId="5"/>
  </si>
  <si>
    <t>(7)　西胆振</t>
    <rPh sb="4" eb="5">
      <t>ニシ</t>
    </rPh>
    <rPh sb="5" eb="7">
      <t>イブリ</t>
    </rPh>
    <phoneticPr fontId="5"/>
  </si>
  <si>
    <t>(8)　東胆振</t>
    <rPh sb="4" eb="5">
      <t>ヒガシ</t>
    </rPh>
    <rPh sb="5" eb="7">
      <t>イブリ</t>
    </rPh>
    <phoneticPr fontId="5"/>
  </si>
  <si>
    <t>(9)　日高</t>
    <rPh sb="4" eb="6">
      <t>ヒダカ</t>
    </rPh>
    <phoneticPr fontId="5"/>
  </si>
  <si>
    <t>(10)　上川中部</t>
    <rPh sb="5" eb="7">
      <t>カミカワ</t>
    </rPh>
    <rPh sb="7" eb="9">
      <t>チュウブ</t>
    </rPh>
    <phoneticPr fontId="5"/>
  </si>
  <si>
    <t>(11)　上川北部</t>
    <rPh sb="5" eb="7">
      <t>カミカワ</t>
    </rPh>
    <rPh sb="7" eb="9">
      <t>ホクブ</t>
    </rPh>
    <phoneticPr fontId="5"/>
  </si>
  <si>
    <t>(12)　富良野</t>
    <rPh sb="5" eb="8">
      <t>フラノ</t>
    </rPh>
    <phoneticPr fontId="5"/>
  </si>
  <si>
    <t>(13)　留萌</t>
    <rPh sb="5" eb="7">
      <t>ルモイ</t>
    </rPh>
    <phoneticPr fontId="5"/>
  </si>
  <si>
    <t>(15)　宗谷</t>
    <rPh sb="5" eb="7">
      <t>ソウヤ</t>
    </rPh>
    <phoneticPr fontId="5"/>
  </si>
  <si>
    <t>(16)　北網</t>
    <rPh sb="5" eb="6">
      <t>キタ</t>
    </rPh>
    <rPh sb="6" eb="7">
      <t>アミ</t>
    </rPh>
    <phoneticPr fontId="5"/>
  </si>
  <si>
    <t>(17)　遠紋</t>
    <rPh sb="5" eb="6">
      <t>エン</t>
    </rPh>
    <rPh sb="6" eb="7">
      <t>モン</t>
    </rPh>
    <phoneticPr fontId="5"/>
  </si>
  <si>
    <t>(18)　十勝</t>
    <rPh sb="5" eb="7">
      <t>トカチ</t>
    </rPh>
    <phoneticPr fontId="5"/>
  </si>
  <si>
    <t>(19)　釧路</t>
    <rPh sb="5" eb="7">
      <t>クシロ</t>
    </rPh>
    <phoneticPr fontId="5"/>
  </si>
  <si>
    <t>(20)　根室</t>
    <rPh sb="5" eb="7">
      <t>ネムロ</t>
    </rPh>
    <phoneticPr fontId="5"/>
  </si>
  <si>
    <t>〈生活圏別品目の価格水準〉</t>
    <rPh sb="1" eb="3">
      <t>セイカツ</t>
    </rPh>
    <rPh sb="3" eb="5">
      <t>ケンベツ</t>
    </rPh>
    <rPh sb="5" eb="7">
      <t>ヒンモク</t>
    </rPh>
    <rPh sb="8" eb="10">
      <t>カカク</t>
    </rPh>
    <rPh sb="10" eb="12">
      <t>スイジュン</t>
    </rPh>
    <phoneticPr fontId="5"/>
  </si>
  <si>
    <t>　 　水準
生活圏</t>
    <rPh sb="3" eb="5">
      <t>スイジュン</t>
    </rPh>
    <rPh sb="6" eb="9">
      <t>セイカツケン</t>
    </rPh>
    <phoneticPr fontId="5"/>
  </si>
  <si>
    <t>全道平均を上回る品目</t>
    <rPh sb="0" eb="2">
      <t>ゼンドウ</t>
    </rPh>
    <rPh sb="2" eb="4">
      <t>ヘイキン</t>
    </rPh>
    <rPh sb="5" eb="7">
      <t>ウワマワ</t>
    </rPh>
    <rPh sb="8" eb="10">
      <t>ヒンモク</t>
    </rPh>
    <phoneticPr fontId="5"/>
  </si>
  <si>
    <t>全道平均を下回る品目</t>
    <rPh sb="0" eb="2">
      <t>ゼンドウ</t>
    </rPh>
    <rPh sb="2" eb="4">
      <t>ヘイキン</t>
    </rPh>
    <rPh sb="5" eb="7">
      <t>シタマワ</t>
    </rPh>
    <rPh sb="8" eb="10">
      <t>ヒンモク</t>
    </rPh>
    <phoneticPr fontId="5"/>
  </si>
  <si>
    <t>10ﾎﾟｲﾝﾄ以上</t>
    <rPh sb="7" eb="9">
      <t>イジョウ</t>
    </rPh>
    <phoneticPr fontId="5"/>
  </si>
  <si>
    <t>5ﾎﾟｲﾝﾄ以上～10ﾎﾟｲﾝﾄ未満</t>
    <rPh sb="6" eb="8">
      <t>イジョウ</t>
    </rPh>
    <rPh sb="16" eb="18">
      <t>ミマン</t>
    </rPh>
    <phoneticPr fontId="5"/>
  </si>
  <si>
    <t>-5ﾎﾟｲﾝﾄ以上～-10ﾎﾟｲﾝﾄ未満</t>
    <rPh sb="7" eb="9">
      <t>イジョウ</t>
    </rPh>
    <rPh sb="18" eb="20">
      <t>ミマン</t>
    </rPh>
    <phoneticPr fontId="5"/>
  </si>
  <si>
    <t>-10ﾎﾟｲﾝﾄ以上</t>
    <rPh sb="8" eb="10">
      <t>イジョウ</t>
    </rPh>
    <phoneticPr fontId="5"/>
  </si>
  <si>
    <t>上川中部</t>
    <rPh sb="0" eb="2">
      <t>カミカワ</t>
    </rPh>
    <rPh sb="3" eb="4">
      <t>ブ</t>
    </rPh>
    <phoneticPr fontId="5"/>
  </si>
  <si>
    <t>北網</t>
    <rPh sb="0" eb="1">
      <t>ホク</t>
    </rPh>
    <rPh sb="1" eb="2">
      <t>モウ</t>
    </rPh>
    <phoneticPr fontId="5"/>
  </si>
  <si>
    <t>第３　調査結果資料</t>
    <rPh sb="0" eb="1">
      <t>ダイ</t>
    </rPh>
    <rPh sb="3" eb="5">
      <t>チョウサ</t>
    </rPh>
    <rPh sb="5" eb="7">
      <t>ケッカ</t>
    </rPh>
    <rPh sb="7" eb="9">
      <t>シリョウ</t>
    </rPh>
    <phoneticPr fontId="5"/>
  </si>
  <si>
    <t>編集　北海道環境生活部くらし安全局消費者安全課</t>
    <rPh sb="0" eb="2">
      <t>ヘンシュウ</t>
    </rPh>
    <rPh sb="3" eb="6">
      <t>ホッカイドウ</t>
    </rPh>
    <rPh sb="6" eb="8">
      <t>カンキョウ</t>
    </rPh>
    <rPh sb="8" eb="11">
      <t>セイカツブ</t>
    </rPh>
    <rPh sb="14" eb="17">
      <t>アンゼンキョク</t>
    </rPh>
    <rPh sb="17" eb="20">
      <t>ショウヒシャ</t>
    </rPh>
    <rPh sb="20" eb="23">
      <t>アンゼンカ</t>
    </rPh>
    <phoneticPr fontId="5"/>
  </si>
  <si>
    <t>　　　〒060-8588　札幌市中央区北３条西６丁目</t>
    <rPh sb="13" eb="16">
      <t>サッポロシ</t>
    </rPh>
    <rPh sb="16" eb="19">
      <t>チュウオウク</t>
    </rPh>
    <rPh sb="19" eb="20">
      <t>キタ</t>
    </rPh>
    <rPh sb="21" eb="22">
      <t>ジョウ</t>
    </rPh>
    <rPh sb="22" eb="23">
      <t>ニシ</t>
    </rPh>
    <rPh sb="24" eb="26">
      <t>チョウメ</t>
    </rPh>
    <phoneticPr fontId="5"/>
  </si>
  <si>
    <t>　　　Fax　011-232-3640</t>
    <phoneticPr fontId="5"/>
  </si>
  <si>
    <t>はくさい</t>
  </si>
  <si>
    <t>きゃべつ</t>
  </si>
  <si>
    <t>だいこん</t>
  </si>
  <si>
    <t>たまねぎ</t>
  </si>
  <si>
    <t>きゅうり</t>
  </si>
  <si>
    <t>ほうれん草</t>
  </si>
  <si>
    <t>ばれいしょ</t>
  </si>
  <si>
    <t>トマト</t>
  </si>
  <si>
    <t>まがれい</t>
  </si>
  <si>
    <t>さんま</t>
  </si>
  <si>
    <t>ほっけ</t>
  </si>
  <si>
    <t>まぐろ</t>
  </si>
  <si>
    <t>いか</t>
  </si>
  <si>
    <t>さけ</t>
  </si>
  <si>
    <t>塩さけ</t>
  </si>
  <si>
    <t>たらこ</t>
  </si>
  <si>
    <t>牛肉</t>
  </si>
  <si>
    <t>豚肉</t>
  </si>
  <si>
    <t>鶏肉</t>
  </si>
  <si>
    <t>ハム</t>
  </si>
  <si>
    <t>ソーセージ</t>
  </si>
  <si>
    <t>鶏卵</t>
  </si>
  <si>
    <t>牛乳</t>
  </si>
  <si>
    <t>みそ</t>
  </si>
  <si>
    <t>しょうゆ</t>
  </si>
  <si>
    <t>上白糖</t>
  </si>
  <si>
    <t>サラダ油</t>
  </si>
  <si>
    <t>マヨネーズ</t>
  </si>
  <si>
    <t>マーガリン</t>
  </si>
  <si>
    <t>缶詰（まぐろ）</t>
  </si>
  <si>
    <t>食パン</t>
  </si>
  <si>
    <t>即席ラーメン</t>
  </si>
  <si>
    <t>干うどん</t>
  </si>
  <si>
    <t>豆腐</t>
  </si>
  <si>
    <t>かまぼこ</t>
  </si>
  <si>
    <t>納豆</t>
  </si>
  <si>
    <t>こんにゃく</t>
  </si>
  <si>
    <t>ティシュペーパー</t>
  </si>
  <si>
    <t>トイレットペーパー</t>
  </si>
  <si>
    <t>ラップ</t>
  </si>
  <si>
    <t>歯みがき</t>
  </si>
  <si>
    <t>シャンプー</t>
  </si>
  <si>
    <t>洗濯用合成洗剤</t>
  </si>
  <si>
    <t>台所用合成洗剤</t>
  </si>
  <si>
    <t>半そで肌着</t>
  </si>
  <si>
    <t>ストッキング</t>
    <phoneticPr fontId="18"/>
  </si>
  <si>
    <t>トレーニングウエア</t>
  </si>
  <si>
    <t>灯油</t>
  </si>
  <si>
    <t>プロパンガス</t>
  </si>
  <si>
    <t>ガソリン</t>
  </si>
  <si>
    <t>クリーニング</t>
  </si>
  <si>
    <t>コシヒカリ</t>
  </si>
  <si>
    <t>(100g)</t>
  </si>
  <si>
    <r>
      <t>(M</t>
    </r>
    <r>
      <rPr>
        <sz val="9.6"/>
        <color indexed="8"/>
        <rFont val="ＭＳ Ｐゴシック"/>
        <family val="3"/>
        <charset val="128"/>
      </rPr>
      <t>玉10</t>
    </r>
    <r>
      <rPr>
        <sz val="9.6"/>
        <color indexed="8"/>
        <rFont val="ＭＳ Ｐゴシック"/>
        <family val="3"/>
        <charset val="128"/>
      </rPr>
      <t>個入り)</t>
    </r>
  </si>
  <si>
    <t>(1000ml)</t>
    <phoneticPr fontId="18"/>
  </si>
  <si>
    <t>(1㎏)</t>
  </si>
  <si>
    <t>(1㍑)</t>
    <phoneticPr fontId="18"/>
  </si>
  <si>
    <t>(1,500g)</t>
  </si>
  <si>
    <t>(350g)</t>
    <phoneticPr fontId="18"/>
  </si>
  <si>
    <t>(225g)</t>
  </si>
  <si>
    <t>(80g)</t>
    <phoneticPr fontId="18"/>
  </si>
  <si>
    <r>
      <t>(</t>
    </r>
    <r>
      <rPr>
        <sz val="9.6"/>
        <color indexed="8"/>
        <rFont val="ＭＳ Ｐゴシック"/>
        <family val="3"/>
        <charset val="128"/>
      </rPr>
      <t>6</t>
    </r>
    <r>
      <rPr>
        <sz val="9.6"/>
        <color indexed="8"/>
        <rFont val="ＭＳ Ｐゴシック"/>
        <family val="3"/>
        <charset val="128"/>
      </rPr>
      <t>枚スライス)</t>
    </r>
    <phoneticPr fontId="18"/>
  </si>
  <si>
    <t>(250g)</t>
  </si>
  <si>
    <t>(400g)</t>
  </si>
  <si>
    <t>(180g)</t>
    <phoneticPr fontId="18"/>
  </si>
  <si>
    <t>(300g)</t>
  </si>
  <si>
    <t xml:space="preserve"> (5箱組)</t>
  </si>
  <si>
    <t>(12ロール入り)</t>
  </si>
  <si>
    <t>(30㎝×20m)</t>
  </si>
  <si>
    <t>(170g)</t>
  </si>
  <si>
    <t>(220ml)</t>
    <phoneticPr fontId="18"/>
  </si>
  <si>
    <t>(1.2㎏)</t>
  </si>
  <si>
    <t>(300ml)</t>
    <phoneticPr fontId="18"/>
  </si>
  <si>
    <t>(大人用Mｻｲｽﾞ)</t>
  </si>
  <si>
    <t>(サポート1足入)</t>
    <phoneticPr fontId="18"/>
  </si>
  <si>
    <t>(大人用普通品)</t>
  </si>
  <si>
    <t>(18㍑)</t>
    <phoneticPr fontId="18"/>
  </si>
  <si>
    <r>
      <t>(5.0m</t>
    </r>
    <r>
      <rPr>
        <vertAlign val="superscript"/>
        <sz val="6"/>
        <color indexed="8"/>
        <rFont val="ＭＳ Ｐゴシック"/>
        <family val="3"/>
        <charset val="128"/>
      </rPr>
      <t>3</t>
    </r>
    <r>
      <rPr>
        <sz val="9.6"/>
        <color indexed="8"/>
        <rFont val="ＭＳ Ｐゴシック"/>
        <family val="3"/>
        <charset val="128"/>
      </rPr>
      <t>)</t>
    </r>
    <phoneticPr fontId="18"/>
  </si>
  <si>
    <r>
      <t>(10.0m</t>
    </r>
    <r>
      <rPr>
        <vertAlign val="superscript"/>
        <sz val="6"/>
        <color indexed="8"/>
        <rFont val="ＭＳ Ｐゴシック"/>
        <family val="3"/>
        <charset val="128"/>
      </rPr>
      <t>3</t>
    </r>
    <r>
      <rPr>
        <sz val="9.6"/>
        <color indexed="8"/>
        <rFont val="ＭＳ Ｐゴシック"/>
        <family val="3"/>
        <charset val="128"/>
      </rPr>
      <t>)</t>
    </r>
    <phoneticPr fontId="18"/>
  </si>
  <si>
    <t>(レギュラー1㍑)</t>
    <phoneticPr fontId="18"/>
  </si>
  <si>
    <t>(ワイシャツ1枚)</t>
  </si>
  <si>
    <t>(10㎏)</t>
  </si>
  <si>
    <t>道南</t>
    <rPh sb="0" eb="2">
      <t>ドウナン</t>
    </rPh>
    <phoneticPr fontId="5"/>
  </si>
  <si>
    <t>道央</t>
    <rPh sb="0" eb="2">
      <t>ドウオウ</t>
    </rPh>
    <phoneticPr fontId="5"/>
  </si>
  <si>
    <t>道北</t>
    <rPh sb="0" eb="2">
      <t>ドウホク</t>
    </rPh>
    <phoneticPr fontId="5"/>
  </si>
  <si>
    <t>道東</t>
    <rPh sb="0" eb="2">
      <t>ドウトウ</t>
    </rPh>
    <phoneticPr fontId="5"/>
  </si>
  <si>
    <t>ななつぼし</t>
    <phoneticPr fontId="2"/>
  </si>
  <si>
    <t>北空知</t>
    <rPh sb="0" eb="1">
      <t>キタ</t>
    </rPh>
    <rPh sb="1" eb="3">
      <t>ソラチ</t>
    </rPh>
    <phoneticPr fontId="2"/>
  </si>
  <si>
    <t>※第４表をコピペする</t>
    <rPh sb="1" eb="2">
      <t>ダイ</t>
    </rPh>
    <rPh sb="3" eb="4">
      <t>ヒョウ</t>
    </rPh>
    <phoneticPr fontId="2"/>
  </si>
  <si>
    <t>　　　Tel　011-204-5212</t>
    <phoneticPr fontId="5"/>
  </si>
  <si>
    <t>塩さけ</t>
    <rPh sb="0" eb="1">
      <t>シオ</t>
    </rPh>
    <phoneticPr fontId="2"/>
  </si>
  <si>
    <t>牛肉</t>
    <rPh sb="0" eb="2">
      <t>ギュウニク</t>
    </rPh>
    <phoneticPr fontId="2"/>
  </si>
  <si>
    <t>鶏卵</t>
    <rPh sb="0" eb="2">
      <t>ケイラン</t>
    </rPh>
    <phoneticPr fontId="2"/>
  </si>
  <si>
    <t>サラダ油</t>
    <rPh sb="3" eb="4">
      <t>ユ</t>
    </rPh>
    <phoneticPr fontId="2"/>
  </si>
  <si>
    <t>缶詰（まぐろ）</t>
    <rPh sb="0" eb="2">
      <t>カンヅメ</t>
    </rPh>
    <phoneticPr fontId="2"/>
  </si>
  <si>
    <t>食パン</t>
    <rPh sb="0" eb="1">
      <t>ショク</t>
    </rPh>
    <phoneticPr fontId="2"/>
  </si>
  <si>
    <t>即席ラーメン</t>
    <rPh sb="0" eb="2">
      <t>ソクセキ</t>
    </rPh>
    <phoneticPr fontId="2"/>
  </si>
  <si>
    <t>豆腐</t>
    <rPh sb="0" eb="2">
      <t>トウフ</t>
    </rPh>
    <phoneticPr fontId="2"/>
  </si>
  <si>
    <t>上川中部</t>
    <rPh sb="0" eb="2">
      <t>カミカワ</t>
    </rPh>
    <rPh sb="2" eb="4">
      <t>チュウブ</t>
    </rPh>
    <phoneticPr fontId="2"/>
  </si>
  <si>
    <t>富良野</t>
    <rPh sb="0" eb="3">
      <t>フラノ</t>
    </rPh>
    <phoneticPr fontId="2"/>
  </si>
  <si>
    <t>宗谷</t>
    <rPh sb="0" eb="2">
      <t>ソウヤ</t>
    </rPh>
    <phoneticPr fontId="2"/>
  </si>
  <si>
    <t>根室</t>
    <rPh sb="0" eb="2">
      <t>ネムロ</t>
    </rPh>
    <phoneticPr fontId="2"/>
  </si>
  <si>
    <t>檜山</t>
    <rPh sb="0" eb="2">
      <t>ヒヤマ</t>
    </rPh>
    <phoneticPr fontId="2"/>
  </si>
  <si>
    <t>南空知</t>
    <rPh sb="0" eb="1">
      <t>ミナミ</t>
    </rPh>
    <rPh sb="1" eb="3">
      <t>ソラチ</t>
    </rPh>
    <phoneticPr fontId="2"/>
  </si>
  <si>
    <t>西胆振</t>
    <rPh sb="0" eb="1">
      <t>ニシ</t>
    </rPh>
    <rPh sb="1" eb="3">
      <t>イブリ</t>
    </rPh>
    <phoneticPr fontId="2"/>
  </si>
  <si>
    <t>渡島</t>
    <rPh sb="0" eb="2">
      <t>オシマ</t>
    </rPh>
    <phoneticPr fontId="2"/>
  </si>
  <si>
    <t>後志</t>
    <rPh sb="0" eb="2">
      <t>シリベシ</t>
    </rPh>
    <phoneticPr fontId="2"/>
  </si>
  <si>
    <t>札幌</t>
    <rPh sb="0" eb="2">
      <t>サッポロ</t>
    </rPh>
    <phoneticPr fontId="2"/>
  </si>
  <si>
    <t>留萌</t>
    <rPh sb="0" eb="2">
      <t>ルモイ</t>
    </rPh>
    <phoneticPr fontId="2"/>
  </si>
  <si>
    <t>日高</t>
    <rPh sb="0" eb="2">
      <t>ヒダカ</t>
    </rPh>
    <phoneticPr fontId="2"/>
  </si>
  <si>
    <t>中空知</t>
    <rPh sb="0" eb="1">
      <t>ナカ</t>
    </rPh>
    <rPh sb="1" eb="3">
      <t>ソラチ</t>
    </rPh>
    <phoneticPr fontId="2"/>
  </si>
  <si>
    <t>東胆振</t>
    <rPh sb="0" eb="1">
      <t>ヒガシ</t>
    </rPh>
    <rPh sb="1" eb="3">
      <t>イブリ</t>
    </rPh>
    <phoneticPr fontId="2"/>
  </si>
  <si>
    <t>上川北部</t>
    <rPh sb="0" eb="2">
      <t>カミカワ</t>
    </rPh>
    <rPh sb="2" eb="4">
      <t>ホクブ</t>
    </rPh>
    <phoneticPr fontId="2"/>
  </si>
  <si>
    <t>留萌</t>
  </si>
  <si>
    <t>宗谷</t>
  </si>
  <si>
    <t>遠紋</t>
    <rPh sb="0" eb="1">
      <t>トオ</t>
    </rPh>
    <rPh sb="1" eb="2">
      <t>モン</t>
    </rPh>
    <phoneticPr fontId="2"/>
  </si>
  <si>
    <t>釧路</t>
    <rPh sb="0" eb="2">
      <t>クシロ</t>
    </rPh>
    <phoneticPr fontId="2"/>
  </si>
  <si>
    <t>　平成２９年４月から平成３０年３月まで、毎月１０日に調査したものです。</t>
    <rPh sb="1" eb="3">
      <t>ヘイセイ</t>
    </rPh>
    <rPh sb="5" eb="6">
      <t>ネン</t>
    </rPh>
    <rPh sb="7" eb="8">
      <t>ガツ</t>
    </rPh>
    <rPh sb="10" eb="12">
      <t>ヘイセイ</t>
    </rPh>
    <rPh sb="14" eb="15">
      <t>ネン</t>
    </rPh>
    <rPh sb="16" eb="17">
      <t>ガツ</t>
    </rPh>
    <rPh sb="20" eb="22">
      <t>マイツキ</t>
    </rPh>
    <rPh sb="24" eb="25">
      <t>ニチ</t>
    </rPh>
    <rPh sb="26" eb="28">
      <t>チョウサ</t>
    </rPh>
    <phoneticPr fontId="5"/>
  </si>
  <si>
    <t>平成２９年度消費生活モニター価格動向調査結果報告書</t>
    <rPh sb="0" eb="2">
      <t>ヘイセイ</t>
    </rPh>
    <rPh sb="4" eb="6">
      <t>ネンド</t>
    </rPh>
    <rPh sb="6" eb="8">
      <t>ショウヒ</t>
    </rPh>
    <rPh sb="8" eb="10">
      <t>セイカツ</t>
    </rPh>
    <rPh sb="14" eb="16">
      <t>カカク</t>
    </rPh>
    <rPh sb="16" eb="18">
      <t>ドウコウ</t>
    </rPh>
    <rPh sb="18" eb="20">
      <t>チョウサ</t>
    </rPh>
    <rPh sb="20" eb="22">
      <t>ケッカ</t>
    </rPh>
    <rPh sb="22" eb="25">
      <t>ホウコクショ</t>
    </rPh>
    <phoneticPr fontId="5"/>
  </si>
  <si>
    <t>発行　平成３０年６月</t>
    <rPh sb="0" eb="2">
      <t>ハッコウ</t>
    </rPh>
    <rPh sb="3" eb="5">
      <t>ヘイセイ</t>
    </rPh>
    <rPh sb="7" eb="8">
      <t>ネン</t>
    </rPh>
    <rPh sb="9" eb="10">
      <t>ガツ</t>
    </rPh>
    <phoneticPr fontId="5"/>
  </si>
  <si>
    <t>かれい、さんま、ほっけ、まぐろ、いか、さけ、紅さけ、たらこ</t>
    <rPh sb="22" eb="23">
      <t>ベニ</t>
    </rPh>
    <phoneticPr fontId="5"/>
  </si>
  <si>
    <t>サービス</t>
    <phoneticPr fontId="5"/>
  </si>
  <si>
    <t>クリーニング</t>
    <phoneticPr fontId="5"/>
  </si>
  <si>
    <t>ななつぼし、コシヒカリ</t>
    <phoneticPr fontId="5"/>
  </si>
  <si>
    <t>平成３０年４月１日現在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</si>
  <si>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（％）</t>
    <phoneticPr fontId="5"/>
  </si>
  <si>
    <t>紅さけ</t>
    <rPh sb="0" eb="1">
      <t>ベニ</t>
    </rPh>
    <phoneticPr fontId="2"/>
  </si>
  <si>
    <t>みそ</t>
    <phoneticPr fontId="2"/>
  </si>
  <si>
    <t>かまぼこ</t>
    <phoneticPr fontId="2"/>
  </si>
  <si>
    <t>プロパンガス(5㎥)</t>
    <phoneticPr fontId="5"/>
  </si>
  <si>
    <t>プロパンガス(10㎥)</t>
    <phoneticPr fontId="5"/>
  </si>
  <si>
    <t>ななつぼし</t>
    <phoneticPr fontId="2"/>
  </si>
  <si>
    <t>コシヒカリ</t>
    <phoneticPr fontId="2"/>
  </si>
  <si>
    <t>※平成２９年４月から調査規格が変更されたため、以下の品目については旧規格との参考比較です。</t>
    <rPh sb="1" eb="3">
      <t>ヘイセイ</t>
    </rPh>
    <rPh sb="5" eb="6">
      <t>ネン</t>
    </rPh>
    <rPh sb="7" eb="8">
      <t>ガツ</t>
    </rPh>
    <rPh sb="10" eb="12">
      <t>チョウサ</t>
    </rPh>
    <rPh sb="12" eb="14">
      <t>キカク</t>
    </rPh>
    <rPh sb="15" eb="17">
      <t>ヘンコウ</t>
    </rPh>
    <rPh sb="23" eb="25">
      <t>イカ</t>
    </rPh>
    <rPh sb="26" eb="28">
      <t>ヒンモク</t>
    </rPh>
    <rPh sb="33" eb="36">
      <t>キュウキカク</t>
    </rPh>
    <rPh sb="38" eb="40">
      <t>サンコウ</t>
    </rPh>
    <rPh sb="40" eb="42">
      <t>ヒカク</t>
    </rPh>
    <phoneticPr fontId="5"/>
  </si>
  <si>
    <t>品　　目</t>
    <rPh sb="0" eb="1">
      <t>シナ</t>
    </rPh>
    <rPh sb="3" eb="4">
      <t>メ</t>
    </rPh>
    <phoneticPr fontId="2"/>
  </si>
  <si>
    <t>旧 規 格</t>
    <rPh sb="0" eb="1">
      <t>キュウ</t>
    </rPh>
    <rPh sb="2" eb="3">
      <t>キ</t>
    </rPh>
    <rPh sb="4" eb="5">
      <t>カク</t>
    </rPh>
    <phoneticPr fontId="2"/>
  </si>
  <si>
    <t>新 規 格</t>
    <rPh sb="0" eb="1">
      <t>シン</t>
    </rPh>
    <rPh sb="2" eb="3">
      <t>キ</t>
    </rPh>
    <rPh sb="4" eb="5">
      <t>カク</t>
    </rPh>
    <phoneticPr fontId="2"/>
  </si>
  <si>
    <t>かれい</t>
    <phoneticPr fontId="2"/>
  </si>
  <si>
    <t>まがれい</t>
    <phoneticPr fontId="2"/>
  </si>
  <si>
    <t>→</t>
    <phoneticPr fontId="2"/>
  </si>
  <si>
    <t>まがれいが無い場合、他のかれい</t>
    <rPh sb="5" eb="6">
      <t>ナ</t>
    </rPh>
    <rPh sb="7" eb="9">
      <t>バアイ</t>
    </rPh>
    <rPh sb="10" eb="11">
      <t>ホカ</t>
    </rPh>
    <phoneticPr fontId="2"/>
  </si>
  <si>
    <t>紅さけを除く</t>
    <rPh sb="0" eb="1">
      <t>ベニ</t>
    </rPh>
    <rPh sb="4" eb="5">
      <t>ノゾ</t>
    </rPh>
    <phoneticPr fontId="2"/>
  </si>
  <si>
    <t>国産ローススライス</t>
    <rPh sb="0" eb="2">
      <t>コクサン</t>
    </rPh>
    <phoneticPr fontId="2"/>
  </si>
  <si>
    <t>国産切り落とし</t>
    <rPh sb="0" eb="2">
      <t>コクサン</t>
    </rPh>
    <rPh sb="2" eb="3">
      <t>キ</t>
    </rPh>
    <rPh sb="4" eb="5">
      <t>オ</t>
    </rPh>
    <phoneticPr fontId="2"/>
  </si>
  <si>
    <t>Ｍ玉10個入り</t>
    <rPh sb="1" eb="2">
      <t>タマ</t>
    </rPh>
    <rPh sb="4" eb="5">
      <t>コ</t>
    </rPh>
    <rPh sb="5" eb="6">
      <t>イ</t>
    </rPh>
    <phoneticPr fontId="2"/>
  </si>
  <si>
    <t>Ｍ玉10個入り、又はサイズ指定なし10個入り</t>
    <phoneticPr fontId="2"/>
  </si>
  <si>
    <t>80g程度</t>
    <rPh sb="3" eb="5">
      <t>テイド</t>
    </rPh>
    <phoneticPr fontId="2"/>
  </si>
  <si>
    <t>70g程度</t>
    <rPh sb="3" eb="5">
      <t>テイド</t>
    </rPh>
    <phoneticPr fontId="27"/>
  </si>
  <si>
    <t>袋入り100g程度１袋</t>
    <rPh sb="0" eb="2">
      <t>フクロイ</t>
    </rPh>
    <rPh sb="7" eb="9">
      <t>テイド</t>
    </rPh>
    <rPh sb="10" eb="11">
      <t>フクロ</t>
    </rPh>
    <phoneticPr fontId="2"/>
  </si>
  <si>
    <t>袋入り100g入り5袋パック</t>
    <rPh sb="0" eb="1">
      <t>フクロ</t>
    </rPh>
    <rPh sb="1" eb="2">
      <t>イ</t>
    </rPh>
    <rPh sb="7" eb="8">
      <t>イ</t>
    </rPh>
    <rPh sb="10" eb="11">
      <t>フクロ</t>
    </rPh>
    <phoneticPr fontId="27"/>
  </si>
  <si>
    <t>もめん豆腐400g程度</t>
    <rPh sb="3" eb="5">
      <t>ドウフ</t>
    </rPh>
    <rPh sb="9" eb="11">
      <t>テイド</t>
    </rPh>
    <phoneticPr fontId="2"/>
  </si>
  <si>
    <t>→</t>
    <phoneticPr fontId="2"/>
  </si>
  <si>
    <t>もめん豆腐300g～400g</t>
    <rPh sb="3" eb="5">
      <t>トウフ</t>
    </rPh>
    <phoneticPr fontId="27"/>
  </si>
  <si>
    <t>かまぼこ</t>
    <phoneticPr fontId="2"/>
  </si>
  <si>
    <t>120g程度</t>
    <rPh sb="4" eb="6">
      <t>テイド</t>
    </rPh>
    <phoneticPr fontId="2"/>
  </si>
  <si>
    <t>100g程度</t>
    <rPh sb="4" eb="6">
      <t>テイド</t>
    </rPh>
    <phoneticPr fontId="27"/>
  </si>
  <si>
    <t>こんにゃく</t>
    <phoneticPr fontId="2"/>
  </si>
  <si>
    <t>300g程度</t>
    <rPh sb="4" eb="6">
      <t>テイド</t>
    </rPh>
    <phoneticPr fontId="2"/>
  </si>
  <si>
    <t>250g程度</t>
    <rPh sb="4" eb="6">
      <t>テイド</t>
    </rPh>
    <phoneticPr fontId="27"/>
  </si>
  <si>
    <t>ティッシュペーパー</t>
    <phoneticPr fontId="2"/>
  </si>
  <si>
    <t>１箱320枚入り５箱組</t>
    <rPh sb="1" eb="2">
      <t>ハコ</t>
    </rPh>
    <rPh sb="5" eb="6">
      <t>マイ</t>
    </rPh>
    <rPh sb="6" eb="7">
      <t>イ</t>
    </rPh>
    <rPh sb="9" eb="10">
      <t>ハコ</t>
    </rPh>
    <rPh sb="10" eb="11">
      <t>グミ</t>
    </rPh>
    <phoneticPr fontId="2"/>
  </si>
  <si>
    <t>１箱300～400枚入り 5箱組</t>
    <rPh sb="1" eb="2">
      <t>ハコ</t>
    </rPh>
    <rPh sb="9" eb="10">
      <t>マイ</t>
    </rPh>
    <rPh sb="10" eb="11">
      <t>イ</t>
    </rPh>
    <rPh sb="14" eb="15">
      <t>ハコ</t>
    </rPh>
    <rPh sb="15" eb="16">
      <t>クミ</t>
    </rPh>
    <phoneticPr fontId="27"/>
  </si>
  <si>
    <t>台所用合成洗剤</t>
    <rPh sb="0" eb="3">
      <t>ダイドコロヨウ</t>
    </rPh>
    <rPh sb="3" eb="5">
      <t>ゴウセイ</t>
    </rPh>
    <rPh sb="5" eb="7">
      <t>センザイ</t>
    </rPh>
    <phoneticPr fontId="2"/>
  </si>
  <si>
    <t>ポリ容器入り300ml程度</t>
    <rPh sb="2" eb="4">
      <t>ヨウキ</t>
    </rPh>
    <rPh sb="4" eb="5">
      <t>イ</t>
    </rPh>
    <rPh sb="11" eb="13">
      <t>テイド</t>
    </rPh>
    <phoneticPr fontId="2"/>
  </si>
  <si>
    <t>ポリ容器入り220ml程度</t>
    <rPh sb="2" eb="4">
      <t>ヨウキ</t>
    </rPh>
    <rPh sb="4" eb="5">
      <t>イ</t>
    </rPh>
    <rPh sb="11" eb="13">
      <t>テイド</t>
    </rPh>
    <phoneticPr fontId="27"/>
  </si>
  <si>
    <t>留萌</t>
    <rPh sb="0" eb="2">
      <t>ルモイ</t>
    </rPh>
    <phoneticPr fontId="2"/>
  </si>
  <si>
    <t>宗谷</t>
    <rPh sb="0" eb="2">
      <t>ソウヤ</t>
    </rPh>
    <phoneticPr fontId="2"/>
  </si>
  <si>
    <t>遠紋</t>
    <rPh sb="0" eb="1">
      <t>トオ</t>
    </rPh>
    <rPh sb="1" eb="2">
      <t>モン</t>
    </rPh>
    <phoneticPr fontId="2"/>
  </si>
  <si>
    <t>日高</t>
    <rPh sb="0" eb="2">
      <t>ヒダカ</t>
    </rPh>
    <phoneticPr fontId="2"/>
  </si>
  <si>
    <t>上川北部</t>
    <rPh sb="0" eb="2">
      <t>カミカワ</t>
    </rPh>
    <rPh sb="2" eb="4">
      <t>ホクブ</t>
    </rPh>
    <phoneticPr fontId="2"/>
  </si>
  <si>
    <t>ななつぼし</t>
    <phoneticPr fontId="5"/>
  </si>
  <si>
    <t>コシヒカリ</t>
    <phoneticPr fontId="5"/>
  </si>
  <si>
    <t>遠紋</t>
    <rPh sb="0" eb="2">
      <t>トオモン</t>
    </rPh>
    <phoneticPr fontId="2"/>
  </si>
  <si>
    <t>油脂･調味料</t>
    <phoneticPr fontId="5"/>
  </si>
  <si>
    <t>油脂･調味料</t>
    <phoneticPr fontId="5"/>
  </si>
  <si>
    <t>雑貨･衣料品</t>
    <phoneticPr fontId="5"/>
  </si>
  <si>
    <t>留萌</t>
    <rPh sb="0" eb="2">
      <t>ルモイ</t>
    </rPh>
    <phoneticPr fontId="2"/>
  </si>
  <si>
    <t>宗谷</t>
    <rPh sb="0" eb="2">
      <t>ソウヤ</t>
    </rPh>
    <phoneticPr fontId="2"/>
  </si>
  <si>
    <t>北網</t>
    <rPh sb="0" eb="1">
      <t>キタ</t>
    </rPh>
    <rPh sb="1" eb="2">
      <t>アミ</t>
    </rPh>
    <phoneticPr fontId="2"/>
  </si>
  <si>
    <t>遠紋</t>
    <rPh sb="0" eb="1">
      <t>トオ</t>
    </rPh>
    <rPh sb="1" eb="2">
      <t>モン</t>
    </rPh>
    <phoneticPr fontId="2"/>
  </si>
  <si>
    <t>根室</t>
    <rPh sb="0" eb="2">
      <t>ネムロ</t>
    </rPh>
    <phoneticPr fontId="2"/>
  </si>
  <si>
    <t>東胆振</t>
    <rPh sb="0" eb="1">
      <t>ヒガシ</t>
    </rPh>
    <rPh sb="1" eb="3">
      <t>イブリ</t>
    </rPh>
    <phoneticPr fontId="2"/>
  </si>
  <si>
    <t>釧路</t>
    <rPh sb="0" eb="2">
      <t>クシロ</t>
    </rPh>
    <phoneticPr fontId="2"/>
  </si>
  <si>
    <t>きゅうり、ほうれん草、紅さけ、たらこ、牛肉、ハム、洗濯用合成洗剤、半そで肌着、トレーニングウェア</t>
    <rPh sb="9" eb="10">
      <t>ソウ</t>
    </rPh>
    <rPh sb="11" eb="12">
      <t>ベニ</t>
    </rPh>
    <rPh sb="19" eb="21">
      <t>ギュウニク</t>
    </rPh>
    <rPh sb="25" eb="28">
      <t>センタクヨウ</t>
    </rPh>
    <rPh sb="28" eb="30">
      <t>ゴウセイ</t>
    </rPh>
    <rPh sb="30" eb="32">
      <t>センザイ</t>
    </rPh>
    <rPh sb="33" eb="34">
      <t>ハン</t>
    </rPh>
    <rPh sb="36" eb="38">
      <t>ハダギ</t>
    </rPh>
    <phoneticPr fontId="2"/>
  </si>
  <si>
    <t>きゃべつ、だいこん、きゅうり、豆腐、こんにゃく、シャンプー、洗濯用合成洗剤</t>
    <rPh sb="15" eb="17">
      <t>トウフ</t>
    </rPh>
    <rPh sb="30" eb="33">
      <t>センタクヨウ</t>
    </rPh>
    <rPh sb="33" eb="35">
      <t>ゴウセイ</t>
    </rPh>
    <rPh sb="35" eb="37">
      <t>センザイ</t>
    </rPh>
    <phoneticPr fontId="2"/>
  </si>
  <si>
    <t>はくさい、歯みがき</t>
    <rPh sb="5" eb="6">
      <t>ハ</t>
    </rPh>
    <phoneticPr fontId="2"/>
  </si>
  <si>
    <t>きゃべつ、だいこん、きゅうり、ほうれん草、マーガリン、食パン、即席ラーメン、かまぼこ、ティッシュぺーパー、洗濯用合成洗剤、クリーニング、コシヒカリ</t>
    <rPh sb="19" eb="20">
      <t>ソウ</t>
    </rPh>
    <rPh sb="27" eb="28">
      <t>ショク</t>
    </rPh>
    <rPh sb="31" eb="33">
      <t>ソクセキ</t>
    </rPh>
    <rPh sb="53" eb="56">
      <t>センタクヨウ</t>
    </rPh>
    <rPh sb="56" eb="58">
      <t>ゴウセイ</t>
    </rPh>
    <rPh sb="58" eb="60">
      <t>センザイ</t>
    </rPh>
    <phoneticPr fontId="2"/>
  </si>
  <si>
    <t>きゃべつ、だいこん、ほうれん草、かれい、ほっけ、まぐろ、たらこ、牛肉、豚肉、ソーセージ、しょうゆ、こんにゃく、ティッシュペーパー、トイレットぺーパー、歯みがき、シャンプー、ストッキング、クリーニング</t>
    <rPh sb="14" eb="15">
      <t>ソウ</t>
    </rPh>
    <rPh sb="32" eb="34">
      <t>ギュウニク</t>
    </rPh>
    <rPh sb="35" eb="37">
      <t>ブタニク</t>
    </rPh>
    <rPh sb="75" eb="76">
      <t>ハ</t>
    </rPh>
    <phoneticPr fontId="2"/>
  </si>
  <si>
    <t>豆腐、歯みがき</t>
    <rPh sb="0" eb="2">
      <t>トウフ</t>
    </rPh>
    <rPh sb="3" eb="4">
      <t>ハ</t>
    </rPh>
    <phoneticPr fontId="2"/>
  </si>
  <si>
    <t>食パン、こんにゃく、半そで肌着</t>
    <rPh sb="0" eb="1">
      <t>ショク</t>
    </rPh>
    <rPh sb="10" eb="11">
      <t>ハン</t>
    </rPh>
    <rPh sb="13" eb="15">
      <t>ハダギ</t>
    </rPh>
    <phoneticPr fontId="2"/>
  </si>
  <si>
    <t>はくさい、かれい、たらこ、ハム、かまぼこ、半そで肌着、クリーニング</t>
    <rPh sb="21" eb="22">
      <t>ハン</t>
    </rPh>
    <rPh sb="24" eb="26">
      <t>ハダギ</t>
    </rPh>
    <phoneticPr fontId="2"/>
  </si>
  <si>
    <t>鶏肉、ハム、しょうゆ、上白糖、マヨネーズ、納豆</t>
    <rPh sb="0" eb="2">
      <t>トリニク</t>
    </rPh>
    <rPh sb="11" eb="14">
      <t>ジョウハクトウ</t>
    </rPh>
    <rPh sb="21" eb="23">
      <t>ナットウ</t>
    </rPh>
    <phoneticPr fontId="2"/>
  </si>
  <si>
    <t>はくさい、だいこん、かれい、さんま、まぐろ、豆腐、かまぼこ、歯みがき、トレーニングウェア、クリーニング、コシヒカリ</t>
    <rPh sb="22" eb="24">
      <t>トウフ</t>
    </rPh>
    <rPh sb="30" eb="31">
      <t>ハ</t>
    </rPh>
    <phoneticPr fontId="2"/>
  </si>
  <si>
    <t>鶏肉、牛乳</t>
    <rPh sb="0" eb="2">
      <t>トリニク</t>
    </rPh>
    <rPh sb="3" eb="5">
      <t>ギュウニュウ</t>
    </rPh>
    <phoneticPr fontId="2"/>
  </si>
  <si>
    <t>たまねぎ、ばれいしょ、ほっけ、紅さけ、ソーセージ、上白糖、サラダ油、干うどん、かまぼこ、ティッシュぺーパー</t>
    <rPh sb="15" eb="16">
      <t>ベニ</t>
    </rPh>
    <rPh sb="25" eb="28">
      <t>ジョウハクトウ</t>
    </rPh>
    <rPh sb="32" eb="33">
      <t>アブラ</t>
    </rPh>
    <rPh sb="34" eb="35">
      <t>カン</t>
    </rPh>
    <phoneticPr fontId="2"/>
  </si>
  <si>
    <t>だいこん、かれい、豆腐</t>
    <rPh sb="9" eb="11">
      <t>トウフ</t>
    </rPh>
    <phoneticPr fontId="2"/>
  </si>
  <si>
    <t>かれい、ハム、ソーセージ、サラダ油、マヨネーズ、干うどん、豆腐、こんにゃく、洗濯用合成洗剤、クリーニング</t>
    <rPh sb="16" eb="17">
      <t>アブラ</t>
    </rPh>
    <rPh sb="24" eb="25">
      <t>カン</t>
    </rPh>
    <rPh sb="29" eb="31">
      <t>トウフ</t>
    </rPh>
    <rPh sb="38" eb="41">
      <t>センタクヨウ</t>
    </rPh>
    <rPh sb="41" eb="43">
      <t>ゴウセイ</t>
    </rPh>
    <rPh sb="43" eb="45">
      <t>センザイ</t>
    </rPh>
    <phoneticPr fontId="2"/>
  </si>
  <si>
    <t>たらこ、鶏肉、牛乳、みそ、納豆、ラップ、シャンプー、半そで肌着</t>
    <rPh sb="4" eb="6">
      <t>トリニク</t>
    </rPh>
    <rPh sb="7" eb="9">
      <t>ギュウニュウ</t>
    </rPh>
    <rPh sb="13" eb="15">
      <t>ナットウ</t>
    </rPh>
    <rPh sb="26" eb="27">
      <t>ハン</t>
    </rPh>
    <rPh sb="29" eb="31">
      <t>ハダギ</t>
    </rPh>
    <phoneticPr fontId="2"/>
  </si>
  <si>
    <t>たまねぎ、いか、さけ、まぐろ缶詰</t>
    <rPh sb="14" eb="16">
      <t>カンヅメ</t>
    </rPh>
    <phoneticPr fontId="2"/>
  </si>
  <si>
    <t>はくさい、トマト、ほっけ、牛肉、歯みがき</t>
    <rPh sb="13" eb="15">
      <t>ギュウニク</t>
    </rPh>
    <rPh sb="16" eb="17">
      <t>ハ</t>
    </rPh>
    <phoneticPr fontId="2"/>
  </si>
  <si>
    <t>はくさい、たまねぎ、サラダ油、トレーニングウェア</t>
    <rPh sb="13" eb="14">
      <t>アブラ</t>
    </rPh>
    <phoneticPr fontId="2"/>
  </si>
  <si>
    <t>かれい、まぐろ、牛肉、豚肉、干うどん、こんにゃく、ティッシュペーパー</t>
    <rPh sb="8" eb="10">
      <t>ギュウニク</t>
    </rPh>
    <rPh sb="11" eb="13">
      <t>ブタニク</t>
    </rPh>
    <rPh sb="14" eb="15">
      <t>カン</t>
    </rPh>
    <phoneticPr fontId="2"/>
  </si>
  <si>
    <t>食パン、豆腐、ストッキング、クリーニング</t>
    <rPh sb="0" eb="1">
      <t>ショク</t>
    </rPh>
    <rPh sb="4" eb="6">
      <t>トウフ</t>
    </rPh>
    <phoneticPr fontId="2"/>
  </si>
  <si>
    <t>牛肉、かまぼこ、トレーニングウェア</t>
    <rPh sb="0" eb="2">
      <t>ギュウニク</t>
    </rPh>
    <phoneticPr fontId="2"/>
  </si>
  <si>
    <t>たまねぎ、ばれいしょ、トマト、かれい、鶏肉、みそ、サラダ油、まぐろ缶詰、ティッシュペーパー、洗濯用合成洗剤</t>
    <rPh sb="19" eb="21">
      <t>トリニク</t>
    </rPh>
    <rPh sb="28" eb="29">
      <t>アブラ</t>
    </rPh>
    <rPh sb="33" eb="35">
      <t>カンヅメ</t>
    </rPh>
    <rPh sb="46" eb="49">
      <t>センタクヨウ</t>
    </rPh>
    <rPh sb="49" eb="51">
      <t>ゴウセイ</t>
    </rPh>
    <rPh sb="51" eb="53">
      <t>センザイ</t>
    </rPh>
    <phoneticPr fontId="2"/>
  </si>
  <si>
    <t>はくさい、きゃべつ、だいこん、きゅうり、ほうれん草、ばれいしょ、ほっけ、牛肉、まぐろ缶詰、即席ラーメン、かまぼこ</t>
    <rPh sb="24" eb="25">
      <t>ソウ</t>
    </rPh>
    <rPh sb="36" eb="38">
      <t>ギュウニク</t>
    </rPh>
    <rPh sb="42" eb="44">
      <t>カンヅメ</t>
    </rPh>
    <rPh sb="45" eb="47">
      <t>ソクセキ</t>
    </rPh>
    <phoneticPr fontId="2"/>
  </si>
  <si>
    <t>かれい、こんにゃく、台所用合成洗剤、プロパンガス(５㎥、１０㎥)、コシヒカリ</t>
    <rPh sb="10" eb="13">
      <t>ダイドコロヨウ</t>
    </rPh>
    <rPh sb="13" eb="15">
      <t>ゴウセイ</t>
    </rPh>
    <rPh sb="15" eb="17">
      <t>センザイ</t>
    </rPh>
    <phoneticPr fontId="2"/>
  </si>
  <si>
    <t>かれい、さけ、紅さけ、豆腐</t>
    <rPh sb="7" eb="8">
      <t>ベニ</t>
    </rPh>
    <rPh sb="11" eb="13">
      <t>トウフ</t>
    </rPh>
    <phoneticPr fontId="2"/>
  </si>
  <si>
    <t>きゃべつ、だいこん、たまねぎ、さんま、紅さけ、鶏卵、牛乳、みそ、マヨネーズ、まぐろ缶詰、即席ラーメン、かまぼこ、ティッシュペーパー、トイレットペーパー、シャンプー、台所用合成洗剤、ガソリン、コシヒカリ</t>
    <rPh sb="19" eb="20">
      <t>ベニ</t>
    </rPh>
    <rPh sb="23" eb="25">
      <t>ケイラン</t>
    </rPh>
    <rPh sb="26" eb="28">
      <t>ギュウニュウ</t>
    </rPh>
    <rPh sb="41" eb="43">
      <t>カンヅメ</t>
    </rPh>
    <rPh sb="44" eb="46">
      <t>ソクセキ</t>
    </rPh>
    <rPh sb="82" eb="85">
      <t>ダイドコロヨウ</t>
    </rPh>
    <rPh sb="85" eb="87">
      <t>ゴウセイ</t>
    </rPh>
    <rPh sb="87" eb="89">
      <t>センザイ</t>
    </rPh>
    <phoneticPr fontId="2"/>
  </si>
  <si>
    <t>トマト、さんま、まぐろ、さけ、紅さけ、たらこ、牛肉、豚肉、ソーセージ、こんにゃく、ストッキング</t>
    <rPh sb="15" eb="16">
      <t>ベニ</t>
    </rPh>
    <rPh sb="23" eb="25">
      <t>ギュウニク</t>
    </rPh>
    <rPh sb="26" eb="28">
      <t>ブタニク</t>
    </rPh>
    <phoneticPr fontId="2"/>
  </si>
  <si>
    <t>食パン、かまぼこ、歯みがき</t>
    <rPh sb="0" eb="1">
      <t>ショク</t>
    </rPh>
    <rPh sb="9" eb="10">
      <t>ハ</t>
    </rPh>
    <phoneticPr fontId="2"/>
  </si>
  <si>
    <t>きゅうり、ほうれん草、ほっけ、まぐろ、たらこ、牛乳、即席ラーメン、納豆、こんにゃく、コシヒカリ</t>
    <rPh sb="9" eb="10">
      <t>ソウ</t>
    </rPh>
    <rPh sb="23" eb="25">
      <t>ギュウニュウ</t>
    </rPh>
    <rPh sb="26" eb="28">
      <t>ソクセキ</t>
    </rPh>
    <rPh sb="33" eb="35">
      <t>ナットウ</t>
    </rPh>
    <phoneticPr fontId="2"/>
  </si>
  <si>
    <t>トマト、みそ、しょうゆ、上白糖、サラダ油、豆腐、かまぼこ、ラップ、シャンプー、洗濯用合成洗剤、台所用合成洗剤、ななつぼし</t>
    <rPh sb="12" eb="15">
      <t>ジョウハクトウ</t>
    </rPh>
    <rPh sb="19" eb="20">
      <t>アブラ</t>
    </rPh>
    <rPh sb="21" eb="23">
      <t>トウフ</t>
    </rPh>
    <rPh sb="39" eb="42">
      <t>センタクヨウ</t>
    </rPh>
    <rPh sb="42" eb="44">
      <t>ゴウセイ</t>
    </rPh>
    <rPh sb="44" eb="46">
      <t>センザイ</t>
    </rPh>
    <rPh sb="47" eb="50">
      <t>ダイドコロヨウ</t>
    </rPh>
    <rPh sb="50" eb="52">
      <t>ゴウセイ</t>
    </rPh>
    <rPh sb="52" eb="54">
      <t>センザイ</t>
    </rPh>
    <phoneticPr fontId="2"/>
  </si>
  <si>
    <t>かれい、牛肉</t>
    <rPh sb="4" eb="6">
      <t>ギュウニク</t>
    </rPh>
    <phoneticPr fontId="2"/>
  </si>
  <si>
    <t>かれい、豆腐</t>
    <rPh sb="4" eb="6">
      <t>トウフ</t>
    </rPh>
    <phoneticPr fontId="2"/>
  </si>
  <si>
    <t>だいこん、ソーセージ、マヨネーズ、干うどん</t>
    <rPh sb="17" eb="18">
      <t>カン</t>
    </rPh>
    <phoneticPr fontId="2"/>
  </si>
  <si>
    <t>さんま、まぐろ、紅さけ、牛肉、食パン、かまぼこ、半そで肌着</t>
    <rPh sb="8" eb="9">
      <t>ベニ</t>
    </rPh>
    <rPh sb="12" eb="14">
      <t>ギュウニク</t>
    </rPh>
    <rPh sb="15" eb="16">
      <t>ショク</t>
    </rPh>
    <rPh sb="24" eb="25">
      <t>ハン</t>
    </rPh>
    <rPh sb="27" eb="29">
      <t>ハダギ</t>
    </rPh>
    <phoneticPr fontId="2"/>
  </si>
  <si>
    <t>干うどん</t>
    <rPh sb="0" eb="1">
      <t>カン</t>
    </rPh>
    <phoneticPr fontId="2"/>
  </si>
  <si>
    <t>ソーセージ、豆腐、こんにゃく</t>
    <rPh sb="6" eb="8">
      <t>トウフ</t>
    </rPh>
    <phoneticPr fontId="2"/>
  </si>
  <si>
    <t>はくさい、たまねぎ、きゅうり,トマト、まぐろ、豚肉、ハム、みそ、しょうゆ、即席ラーメン、納豆、トイレットペーパー、ラップ、歯みがき</t>
    <rPh sb="23" eb="25">
      <t>ブタニク</t>
    </rPh>
    <rPh sb="37" eb="39">
      <t>ソクセキ</t>
    </rPh>
    <rPh sb="44" eb="46">
      <t>ナットウ</t>
    </rPh>
    <rPh sb="61" eb="62">
      <t>ハ</t>
    </rPh>
    <phoneticPr fontId="2"/>
  </si>
  <si>
    <t>きゃべつ、だいこん、ほっけ、鶏肉、ハム、ソーセージ、かまぼこ</t>
    <rPh sb="14" eb="16">
      <t>トリニク</t>
    </rPh>
    <phoneticPr fontId="2"/>
  </si>
  <si>
    <t>まぐろ、さけ、しょうゆ、半そで肌着、プロパンガス(５㎥)、クリーニング</t>
    <rPh sb="12" eb="13">
      <t>ハン</t>
    </rPh>
    <rPh sb="15" eb="17">
      <t>ハダギ</t>
    </rPh>
    <phoneticPr fontId="2"/>
  </si>
  <si>
    <t>はくさい、きゃべつ、だいこん、たまねぎ、きゅうり、ほうれん草、トマト、鶏卵、みそ、サラダ油、マヨネーズ、食パン、即席ラーメン、干うどん、かまぼこ、歯みがき、シャンプー、洗濯用合成洗剤</t>
    <rPh sb="29" eb="30">
      <t>ソウ</t>
    </rPh>
    <rPh sb="35" eb="37">
      <t>ケイラン</t>
    </rPh>
    <rPh sb="44" eb="45">
      <t>アブラ</t>
    </rPh>
    <rPh sb="52" eb="53">
      <t>ショク</t>
    </rPh>
    <rPh sb="56" eb="58">
      <t>ソクセキ</t>
    </rPh>
    <rPh sb="63" eb="64">
      <t>カン</t>
    </rPh>
    <rPh sb="73" eb="74">
      <t>ハ</t>
    </rPh>
    <rPh sb="84" eb="87">
      <t>センタクヨウ</t>
    </rPh>
    <rPh sb="87" eb="89">
      <t>ゴウセイ</t>
    </rPh>
    <rPh sb="89" eb="91">
      <t>センザイ</t>
    </rPh>
    <phoneticPr fontId="2"/>
  </si>
  <si>
    <t>たまねぎ</t>
    <phoneticPr fontId="2"/>
  </si>
  <si>
    <t>きゅうり</t>
    <phoneticPr fontId="2"/>
  </si>
  <si>
    <t>トマト</t>
    <phoneticPr fontId="2"/>
  </si>
  <si>
    <t>さんま</t>
    <phoneticPr fontId="2"/>
  </si>
  <si>
    <t>まぐろ</t>
    <phoneticPr fontId="2"/>
  </si>
  <si>
    <t>いか</t>
    <phoneticPr fontId="2"/>
  </si>
  <si>
    <t>さけ</t>
    <phoneticPr fontId="2"/>
  </si>
  <si>
    <t>紅さけ</t>
    <rPh sb="0" eb="1">
      <t>ベニ</t>
    </rPh>
    <phoneticPr fontId="2"/>
  </si>
  <si>
    <t>だいこん</t>
    <phoneticPr fontId="2"/>
  </si>
  <si>
    <t>ほうれん草</t>
    <rPh sb="4" eb="5">
      <t>ソウ</t>
    </rPh>
    <phoneticPr fontId="2"/>
  </si>
  <si>
    <t>ほっけ</t>
    <phoneticPr fontId="2"/>
  </si>
  <si>
    <t>たらこ</t>
    <phoneticPr fontId="2"/>
  </si>
  <si>
    <t>はくさい</t>
    <phoneticPr fontId="2"/>
  </si>
  <si>
    <t>きゃべつ</t>
    <phoneticPr fontId="2"/>
  </si>
  <si>
    <t>ばれいしょ</t>
    <phoneticPr fontId="2"/>
  </si>
  <si>
    <t>牛肉</t>
    <rPh sb="0" eb="2">
      <t>ギュウニク</t>
    </rPh>
    <phoneticPr fontId="2"/>
  </si>
  <si>
    <t>鶏肉</t>
    <rPh sb="0" eb="2">
      <t>トリニク</t>
    </rPh>
    <phoneticPr fontId="2"/>
  </si>
  <si>
    <t>ハム</t>
    <phoneticPr fontId="2"/>
  </si>
  <si>
    <t>ソーセージ</t>
    <phoneticPr fontId="2"/>
  </si>
  <si>
    <t>鶏卵</t>
    <rPh sb="0" eb="2">
      <t>ケイラン</t>
    </rPh>
    <phoneticPr fontId="2"/>
  </si>
  <si>
    <t>牛乳</t>
    <rPh sb="0" eb="2">
      <t>ギュウニュウ</t>
    </rPh>
    <phoneticPr fontId="2"/>
  </si>
  <si>
    <t>豚肉</t>
    <rPh sb="0" eb="2">
      <t>ブタニク</t>
    </rPh>
    <phoneticPr fontId="2"/>
  </si>
  <si>
    <t>上白糖</t>
    <rPh sb="0" eb="3">
      <t>ジョウハクトウ</t>
    </rPh>
    <phoneticPr fontId="2"/>
  </si>
  <si>
    <t>マヨネーズ</t>
    <phoneticPr fontId="2"/>
  </si>
  <si>
    <t>しょうゆ</t>
    <phoneticPr fontId="2"/>
  </si>
  <si>
    <t>マーガリン</t>
    <phoneticPr fontId="2"/>
  </si>
  <si>
    <t>納豆</t>
    <rPh sb="0" eb="2">
      <t>ナットウ</t>
    </rPh>
    <phoneticPr fontId="2"/>
  </si>
  <si>
    <t>こんにゃく</t>
    <phoneticPr fontId="2"/>
  </si>
  <si>
    <t>豆腐</t>
    <rPh sb="0" eb="2">
      <t>トウフ</t>
    </rPh>
    <phoneticPr fontId="2"/>
  </si>
  <si>
    <t>ティッシュペーパー</t>
    <phoneticPr fontId="2"/>
  </si>
  <si>
    <t>トイレットペーパー</t>
    <phoneticPr fontId="2"/>
  </si>
  <si>
    <t>シャンプー</t>
    <phoneticPr fontId="2"/>
  </si>
  <si>
    <t>台所用合成洗剤</t>
    <rPh sb="0" eb="3">
      <t>ダイドコロヨウ</t>
    </rPh>
    <rPh sb="3" eb="5">
      <t>ゴウセイ</t>
    </rPh>
    <rPh sb="5" eb="7">
      <t>センザイ</t>
    </rPh>
    <phoneticPr fontId="2"/>
  </si>
  <si>
    <t>ラップ</t>
    <phoneticPr fontId="2"/>
  </si>
  <si>
    <t>歯みがき</t>
    <rPh sb="0" eb="1">
      <t>ハ</t>
    </rPh>
    <phoneticPr fontId="2"/>
  </si>
  <si>
    <t>洗濯用合成洗剤</t>
    <rPh sb="0" eb="3">
      <t>センタクヨウ</t>
    </rPh>
    <rPh sb="3" eb="5">
      <t>ゴウセイ</t>
    </rPh>
    <rPh sb="5" eb="7">
      <t>センザイ</t>
    </rPh>
    <phoneticPr fontId="2"/>
  </si>
  <si>
    <t>半そで肌着</t>
    <rPh sb="0" eb="1">
      <t>ハン</t>
    </rPh>
    <rPh sb="3" eb="5">
      <t>ハダギ</t>
    </rPh>
    <phoneticPr fontId="2"/>
  </si>
  <si>
    <t>ストッキング</t>
    <phoneticPr fontId="2"/>
  </si>
  <si>
    <t>トレーニングウェア</t>
    <phoneticPr fontId="2"/>
  </si>
  <si>
    <t>ガソリン</t>
    <phoneticPr fontId="2"/>
  </si>
  <si>
    <t>クリーニング</t>
    <phoneticPr fontId="2"/>
  </si>
  <si>
    <t>　選定商品及び役務５２品目（５５銘柄）のうち、全道平均価格が前年度に比べ、値上がりしたものは２５品目（２８銘柄）、値下がりしたものは２４品目（２４銘柄）、変動しなかったものは３品目（３銘柄）となっています。
　</t>
    <rPh sb="1" eb="3">
      <t>センテイ</t>
    </rPh>
    <rPh sb="3" eb="5">
      <t>ショウヒン</t>
    </rPh>
    <rPh sb="5" eb="6">
      <t>オヨ</t>
    </rPh>
    <rPh sb="7" eb="9">
      <t>エキム</t>
    </rPh>
    <rPh sb="11" eb="13">
      <t>ヒンモク</t>
    </rPh>
    <rPh sb="16" eb="18">
      <t>メイガラ</t>
    </rPh>
    <rPh sb="23" eb="25">
      <t>ゼンドウ</t>
    </rPh>
    <rPh sb="25" eb="27">
      <t>ヘイキン</t>
    </rPh>
    <rPh sb="27" eb="29">
      <t>カカク</t>
    </rPh>
    <rPh sb="30" eb="33">
      <t>ゼンネンド</t>
    </rPh>
    <rPh sb="34" eb="35">
      <t>クラ</t>
    </rPh>
    <rPh sb="37" eb="39">
      <t>ネア</t>
    </rPh>
    <rPh sb="48" eb="50">
      <t>ヒンモク</t>
    </rPh>
    <rPh sb="53" eb="55">
      <t>メイガラ</t>
    </rPh>
    <rPh sb="57" eb="59">
      <t>ネサ</t>
    </rPh>
    <rPh sb="68" eb="70">
      <t>ヒンモク</t>
    </rPh>
    <rPh sb="73" eb="75">
      <t>メイガラ</t>
    </rPh>
    <rPh sb="77" eb="79">
      <t>ヘンドウ</t>
    </rPh>
    <rPh sb="88" eb="90">
      <t>ヒンモク</t>
    </rPh>
    <rPh sb="92" eb="94">
      <t>メイガラ</t>
    </rPh>
    <phoneticPr fontId="5"/>
  </si>
  <si>
    <t>はくさい、かれい</t>
    <phoneticPr fontId="2"/>
  </si>
  <si>
    <t>きゃべつ、だいこん、トマト、いか</t>
    <phoneticPr fontId="2"/>
  </si>
  <si>
    <t>ばれいしょ、さけ、ソーセージ、上白糖、サラダ油、マヨネーズ、豆腐、納豆、トイレットぺーパー</t>
    <rPh sb="15" eb="18">
      <t>ジョウハクトウ</t>
    </rPh>
    <rPh sb="22" eb="23">
      <t>アブラ</t>
    </rPh>
    <rPh sb="30" eb="32">
      <t>トウフ</t>
    </rPh>
    <rPh sb="33" eb="35">
      <t>ナットウ</t>
    </rPh>
    <phoneticPr fontId="2"/>
  </si>
  <si>
    <t>トマト、ハム、鶏卵、みそ、食パン、即席ラーメン、豆腐、ラップ、洗濯用合成洗剤、台所用合成洗剤、半そで肌着、トレーニングウェア</t>
    <rPh sb="7" eb="9">
      <t>ケイラン</t>
    </rPh>
    <rPh sb="13" eb="14">
      <t>ショク</t>
    </rPh>
    <rPh sb="17" eb="19">
      <t>ソクセキ</t>
    </rPh>
    <rPh sb="24" eb="26">
      <t>トウフ</t>
    </rPh>
    <rPh sb="31" eb="34">
      <t>センタクヨウ</t>
    </rPh>
    <rPh sb="34" eb="36">
      <t>ゴウセイ</t>
    </rPh>
    <rPh sb="36" eb="38">
      <t>センザイ</t>
    </rPh>
    <rPh sb="39" eb="42">
      <t>ダイドコロヨウ</t>
    </rPh>
    <rPh sb="42" eb="44">
      <t>ゴウセイ</t>
    </rPh>
    <rPh sb="44" eb="46">
      <t>センザイ</t>
    </rPh>
    <rPh sb="47" eb="48">
      <t>ハン</t>
    </rPh>
    <rPh sb="50" eb="52">
      <t>ハダギ</t>
    </rPh>
    <phoneticPr fontId="2"/>
  </si>
  <si>
    <t>はくさい、干うどん、かまぼこ、プロパンガス(５㎥、１０㎥)</t>
    <rPh sb="5" eb="6">
      <t>カン</t>
    </rPh>
    <phoneticPr fontId="2"/>
  </si>
  <si>
    <t>たらこ、トレーニングウェア</t>
    <phoneticPr fontId="2"/>
  </si>
  <si>
    <t>はくさい、たまねぎ、ほうれん草、トマト、かれい、ほっけ、ソーセージ、牛乳、しょうゆ、サラダ油、マヨネーズ、即席ラーメン、干うどん、ラップ、台所用合成洗剤</t>
    <rPh sb="14" eb="15">
      <t>ソウ</t>
    </rPh>
    <rPh sb="34" eb="36">
      <t>ギュウニュウ</t>
    </rPh>
    <rPh sb="45" eb="46">
      <t>アブラ</t>
    </rPh>
    <rPh sb="53" eb="55">
      <t>ソクセキ</t>
    </rPh>
    <rPh sb="60" eb="61">
      <t>カン</t>
    </rPh>
    <rPh sb="69" eb="72">
      <t>ダイドコロヨウ</t>
    </rPh>
    <rPh sb="72" eb="74">
      <t>ゴウセイ</t>
    </rPh>
    <rPh sb="74" eb="76">
      <t>センザイ</t>
    </rPh>
    <phoneticPr fontId="2"/>
  </si>
  <si>
    <t>ほっけ</t>
    <phoneticPr fontId="2"/>
  </si>
  <si>
    <t>はくさい、きゃべつ、トマト、牛肉、しょうゆ、上白糖、まぐろ缶詰、干うどん、かまぼこ、トイレットパーパー、ラップ、クリーニング</t>
    <rPh sb="14" eb="16">
      <t>ギュウニク</t>
    </rPh>
    <rPh sb="22" eb="25">
      <t>ジョウハクトウ</t>
    </rPh>
    <rPh sb="29" eb="31">
      <t>カンヅメ</t>
    </rPh>
    <rPh sb="32" eb="33">
      <t>カン</t>
    </rPh>
    <phoneticPr fontId="2"/>
  </si>
  <si>
    <t>たまねぎ、トレーニングウェア</t>
    <phoneticPr fontId="2"/>
  </si>
  <si>
    <t>牛肉</t>
    <phoneticPr fontId="2"/>
  </si>
  <si>
    <t>まぐろ、紅さけ、ソーセージ、上白糖、マヨネーズ、マーガリン、まぐろ缶詰、こんにゃく、歯みがき、洗濯用合成洗剤、トレーニングウェア、プロパンガス(５㎥、１０㎥)</t>
    <rPh sb="4" eb="5">
      <t>ベニ</t>
    </rPh>
    <rPh sb="14" eb="17">
      <t>ジョウハクトウ</t>
    </rPh>
    <rPh sb="33" eb="35">
      <t>カンヅメ</t>
    </rPh>
    <rPh sb="42" eb="43">
      <t>ハ</t>
    </rPh>
    <rPh sb="47" eb="50">
      <t>センタクヨウ</t>
    </rPh>
    <rPh sb="50" eb="52">
      <t>ゴウセイ</t>
    </rPh>
    <rPh sb="52" eb="54">
      <t>センザイ</t>
    </rPh>
    <phoneticPr fontId="2"/>
  </si>
  <si>
    <t>ばれいしょ</t>
    <phoneticPr fontId="2"/>
  </si>
  <si>
    <t>たまねぎ、ばれいしょ、ソーセージ</t>
    <phoneticPr fontId="2"/>
  </si>
  <si>
    <t>ほうれん草、ほっけ、いか、さけ、食パン、プロパンガス(１０㎥)</t>
    <rPh sb="4" eb="5">
      <t>ソウ</t>
    </rPh>
    <rPh sb="16" eb="17">
      <t>ショク</t>
    </rPh>
    <phoneticPr fontId="2"/>
  </si>
  <si>
    <t>いか</t>
    <phoneticPr fontId="2"/>
  </si>
  <si>
    <t>食パン、豆腐、クリーニング</t>
    <rPh sb="0" eb="1">
      <t>ショク</t>
    </rPh>
    <rPh sb="4" eb="6">
      <t>トウフ</t>
    </rPh>
    <phoneticPr fontId="2"/>
  </si>
  <si>
    <t>はくさい、だいこん、きゅうり、さけ、たらこ、ハム、ソーセージ、鶏卵、即席ラーメン、こんにゃく、半そで肌着、トレーニングウェア</t>
    <rPh sb="31" eb="33">
      <t>ケイラン</t>
    </rPh>
    <rPh sb="34" eb="36">
      <t>ソクセキ</t>
    </rPh>
    <rPh sb="47" eb="48">
      <t>ハン</t>
    </rPh>
    <rPh sb="50" eb="52">
      <t>ハダギ</t>
    </rPh>
    <phoneticPr fontId="2"/>
  </si>
  <si>
    <t>きゃべつ、ほうれん草、トマト、さんま</t>
    <rPh sb="9" eb="10">
      <t>ソウ</t>
    </rPh>
    <phoneticPr fontId="2"/>
  </si>
  <si>
    <t>ばれいしょ、たらこ</t>
    <phoneticPr fontId="2"/>
  </si>
  <si>
    <t>トマト、さけ、ハム、ソーセージ、マヨネーズ、豆腐、歯みがき、洗濯用合成洗剤、半そで肌着、トレーニングウェア</t>
    <rPh sb="22" eb="24">
      <t>トウフ</t>
    </rPh>
    <rPh sb="25" eb="26">
      <t>ハ</t>
    </rPh>
    <rPh sb="30" eb="33">
      <t>センタクヨウ</t>
    </rPh>
    <rPh sb="33" eb="35">
      <t>ゴウセイ</t>
    </rPh>
    <rPh sb="35" eb="37">
      <t>センザイ</t>
    </rPh>
    <rPh sb="38" eb="39">
      <t>ハン</t>
    </rPh>
    <rPh sb="41" eb="43">
      <t>ハダギ</t>
    </rPh>
    <phoneticPr fontId="2"/>
  </si>
  <si>
    <t>ストッキング、クリーニング</t>
    <phoneticPr fontId="2"/>
  </si>
  <si>
    <t>ほっけ、牛肉、ソーセージ、牛乳、しょうゆ、上白糖、マーガリン、納豆、こんにゃく、ティッシュペーパー、ラップ、台所用合成洗剤、トレーニングウェア、クリーニング、ななつぼし</t>
    <rPh sb="4" eb="6">
      <t>ギュウニク</t>
    </rPh>
    <rPh sb="13" eb="15">
      <t>ギュウニュウ</t>
    </rPh>
    <rPh sb="21" eb="24">
      <t>ジョウハクトウ</t>
    </rPh>
    <rPh sb="31" eb="33">
      <t>ナットウ</t>
    </rPh>
    <rPh sb="54" eb="57">
      <t>ダイドコロヨウ</t>
    </rPh>
    <rPh sb="57" eb="59">
      <t>ゴウセイ</t>
    </rPh>
    <rPh sb="59" eb="61">
      <t>センザイ</t>
    </rPh>
    <phoneticPr fontId="2"/>
  </si>
  <si>
    <t>いか</t>
    <phoneticPr fontId="2"/>
  </si>
  <si>
    <t>きゅうり、ほうれん草、まぐろ、さけ、牛肉、しょうゆ、豆腐、こんにゃく、ラップ、洗濯用合成洗剤、プロパンガス(５㎥、１０㎥)、クリーニング</t>
    <rPh sb="9" eb="10">
      <t>ソウ</t>
    </rPh>
    <rPh sb="18" eb="20">
      <t>ギュウニク</t>
    </rPh>
    <rPh sb="26" eb="28">
      <t>トウフ</t>
    </rPh>
    <rPh sb="39" eb="42">
      <t>センタクヨウ</t>
    </rPh>
    <rPh sb="42" eb="44">
      <t>ゴウセイ</t>
    </rPh>
    <rPh sb="44" eb="46">
      <t>センザイ</t>
    </rPh>
    <phoneticPr fontId="2"/>
  </si>
  <si>
    <t>はくさい、いか、豚肉、食パン</t>
    <rPh sb="8" eb="10">
      <t>ブタニク</t>
    </rPh>
    <rPh sb="11" eb="12">
      <t>ショク</t>
    </rPh>
    <phoneticPr fontId="2"/>
  </si>
  <si>
    <t>かれい</t>
    <phoneticPr fontId="2"/>
  </si>
  <si>
    <t>きゅうり、ほっけ</t>
    <phoneticPr fontId="2"/>
  </si>
  <si>
    <t>たまねぎ</t>
    <phoneticPr fontId="2"/>
  </si>
  <si>
    <t>かれい、さけ、牛肉、トレーニングウェア</t>
    <rPh sb="7" eb="9">
      <t>ギュウニク</t>
    </rPh>
    <phoneticPr fontId="2"/>
  </si>
  <si>
    <t>たらこ</t>
    <phoneticPr fontId="2"/>
  </si>
  <si>
    <t>かれい、サラダ油、ティッシュペーパー、プロパンガス(５㎥、１０㎥)</t>
    <rPh sb="7" eb="8">
      <t>アブラ</t>
    </rPh>
    <phoneticPr fontId="2"/>
  </si>
  <si>
    <t>はくさい、ばれいしょ、さんま、紅さけ、ティッシュペーパー、トイレットペーパー、シャンプー、ストッキング、トレーニングウェア</t>
    <rPh sb="15" eb="16">
      <t>ベニ</t>
    </rPh>
    <phoneticPr fontId="2"/>
  </si>
  <si>
    <t>きゅうり、牛乳、サラダ油、マーガリン、豆腐、納豆</t>
    <rPh sb="5" eb="7">
      <t>ギュウニュウ</t>
    </rPh>
    <rPh sb="11" eb="12">
      <t>アブラ</t>
    </rPh>
    <rPh sb="19" eb="21">
      <t>トウフ</t>
    </rPh>
    <rPh sb="22" eb="24">
      <t>ナットウ</t>
    </rPh>
    <phoneticPr fontId="2"/>
  </si>
  <si>
    <t>かれい</t>
    <phoneticPr fontId="2"/>
  </si>
  <si>
    <t>は じ め に</t>
    <phoneticPr fontId="5"/>
  </si>
  <si>
    <t>　北海道では、道民の消費生活の安定及び向上を図るため、北海道消費
生活条例に基づき、道民の消費生活に関連性の高い商品及び役務を選定
し、価格等の状況を消費生活モニターを通じて毎月調査するとともに、
その結果を広く道民に提供しています。
　この報告書は、平成３０年度の調査結果を品目別、生活圏別に取りま
とめたものです。
　地域における価格の動向等を示す資料として、地域の物価及び消費者
行政への取組に際し、ご活用いただければ幸いです。</t>
    <rPh sb="1" eb="4">
      <t>ホッカイドウ</t>
    </rPh>
    <rPh sb="7" eb="9">
      <t>ドウミン</t>
    </rPh>
    <rPh sb="10" eb="12">
      <t>ショウヒ</t>
    </rPh>
    <rPh sb="12" eb="14">
      <t>セイカツ</t>
    </rPh>
    <rPh sb="15" eb="17">
      <t>アンテイ</t>
    </rPh>
    <rPh sb="17" eb="18">
      <t>オヨ</t>
    </rPh>
    <rPh sb="19" eb="21">
      <t>コウジョウ</t>
    </rPh>
    <rPh sb="22" eb="23">
      <t>ハカ</t>
    </rPh>
    <rPh sb="27" eb="30">
      <t>ホッカイドウ</t>
    </rPh>
    <rPh sb="30" eb="32">
      <t>ショウヒ</t>
    </rPh>
    <rPh sb="33" eb="35">
      <t>セイカツ</t>
    </rPh>
    <rPh sb="35" eb="37">
      <t>ジョウレイ</t>
    </rPh>
    <rPh sb="38" eb="39">
      <t>モト</t>
    </rPh>
    <rPh sb="42" eb="44">
      <t>ドウミン</t>
    </rPh>
    <rPh sb="45" eb="47">
      <t>ショウヒ</t>
    </rPh>
    <rPh sb="47" eb="49">
      <t>セイカツ</t>
    </rPh>
    <rPh sb="50" eb="53">
      <t>カンレンセイ</t>
    </rPh>
    <rPh sb="54" eb="55">
      <t>タカ</t>
    </rPh>
    <rPh sb="56" eb="58">
      <t>ショウヒン</t>
    </rPh>
    <rPh sb="58" eb="59">
      <t>オヨ</t>
    </rPh>
    <rPh sb="60" eb="62">
      <t>エキム</t>
    </rPh>
    <rPh sb="63" eb="65">
      <t>センテイ</t>
    </rPh>
    <rPh sb="68" eb="70">
      <t>カカク</t>
    </rPh>
    <rPh sb="70" eb="71">
      <t>トウ</t>
    </rPh>
    <rPh sb="72" eb="74">
      <t>ジョウキョウ</t>
    </rPh>
    <rPh sb="75" eb="77">
      <t>ショウヒ</t>
    </rPh>
    <rPh sb="77" eb="79">
      <t>セイカツ</t>
    </rPh>
    <rPh sb="84" eb="85">
      <t>ツウ</t>
    </rPh>
    <rPh sb="89" eb="91">
      <t>チョウサ</t>
    </rPh>
    <rPh sb="101" eb="103">
      <t>ケッカ</t>
    </rPh>
    <rPh sb="104" eb="105">
      <t>ヒロ</t>
    </rPh>
    <rPh sb="106" eb="108">
      <t>ドウミン</t>
    </rPh>
    <rPh sb="109" eb="111">
      <t>テイキョウ</t>
    </rPh>
    <rPh sb="121" eb="124">
      <t>ホウコクショ</t>
    </rPh>
    <rPh sb="126" eb="128">
      <t>ヘイセイ</t>
    </rPh>
    <rPh sb="130" eb="132">
      <t>ネンド</t>
    </rPh>
    <rPh sb="133" eb="135">
      <t>チョウサ</t>
    </rPh>
    <rPh sb="135" eb="137">
      <t>ケッカ</t>
    </rPh>
    <rPh sb="138" eb="141">
      <t>ヒンモクベツ</t>
    </rPh>
    <rPh sb="142" eb="145">
      <t>セイカツケン</t>
    </rPh>
    <rPh sb="145" eb="146">
      <t>ベツ</t>
    </rPh>
    <rPh sb="147" eb="148">
      <t>ト</t>
    </rPh>
    <rPh sb="161" eb="163">
      <t>チイキ</t>
    </rPh>
    <rPh sb="167" eb="169">
      <t>カカク</t>
    </rPh>
    <rPh sb="170" eb="172">
      <t>ドウコウ</t>
    </rPh>
    <rPh sb="172" eb="173">
      <t>トウ</t>
    </rPh>
    <rPh sb="174" eb="175">
      <t>シメ</t>
    </rPh>
    <rPh sb="176" eb="178">
      <t>シリョウ</t>
    </rPh>
    <rPh sb="182" eb="184">
      <t>チイキ</t>
    </rPh>
    <rPh sb="185" eb="187">
      <t>ブッカ</t>
    </rPh>
    <rPh sb="187" eb="188">
      <t>オヨ</t>
    </rPh>
    <rPh sb="189" eb="192">
      <t>ショウヒシャ</t>
    </rPh>
    <rPh sb="193" eb="195">
      <t>ギョウセイ</t>
    </rPh>
    <rPh sb="197" eb="199">
      <t>トリクミ</t>
    </rPh>
    <rPh sb="200" eb="201">
      <t>サイ</t>
    </rPh>
    <rPh sb="204" eb="206">
      <t>カツヨウ</t>
    </rPh>
    <rPh sb="212" eb="213">
      <t>サイワ</t>
    </rPh>
    <phoneticPr fontId="5"/>
  </si>
  <si>
    <t>令和元年（２０１９年）６月</t>
    <rPh sb="0" eb="2">
      <t>レイワ</t>
    </rPh>
    <rPh sb="2" eb="4">
      <t>ガンネン</t>
    </rPh>
    <rPh sb="9" eb="10">
      <t>ネン</t>
    </rPh>
    <rPh sb="12" eb="13">
      <t>ガツ</t>
    </rPh>
    <phoneticPr fontId="5"/>
  </si>
  <si>
    <t xml:space="preserve">                       北海道環境生活部くらし安全局消費者安全課</t>
    <rPh sb="23" eb="26">
      <t>ホッカイドウ</t>
    </rPh>
    <rPh sb="26" eb="28">
      <t>カンキョウ</t>
    </rPh>
    <rPh sb="28" eb="31">
      <t>セイカツブ</t>
    </rPh>
    <rPh sb="34" eb="37">
      <t>アンゼンキョク</t>
    </rPh>
    <rPh sb="37" eb="40">
      <t>ショウヒシャ</t>
    </rPh>
    <rPh sb="40" eb="42">
      <t>アンゼン</t>
    </rPh>
    <rPh sb="42" eb="43">
      <t>カ</t>
    </rPh>
    <phoneticPr fontId="5"/>
  </si>
  <si>
    <t>平成３０年度</t>
    <rPh sb="0" eb="2">
      <t>ヘイセイ</t>
    </rPh>
    <rPh sb="4" eb="6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</si>
</sst>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);[Red]\(0.0\)"/>
    <numFmt numFmtId="177" formatCode="0.0_ "/>
    <numFmt numFmtId="178" formatCode="0.0;_ꄀ"/>
    <numFmt numFmtId="179" formatCode="0.0%"/>
    <numFmt numFmtId="180" formatCode="0;_ꄀ"/>
  </numFmts>
  <fonts count="32">
    <font>
      <sz val="11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24"/>
      <color indexed="63"/>
      <name val="ＭＳ Ｐゴシック"/>
      <family val="3"/>
      <charset val="128"/>
    </font>
    <font>
      <sz val="18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20"/>
      <color indexed="8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.6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6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.6999999999999993"/>
      <color indexed="8"/>
      <name val="ＭＳ ゴシック"/>
      <family val="3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6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20" fillId="0" borderId="0"/>
    <xf numFmtId="0" fontId="21" fillId="0" borderId="0"/>
    <xf numFmtId="0" fontId="22" fillId="0" borderId="0"/>
    <xf numFmtId="0" fontId="17" fillId="0" borderId="0"/>
  </cellStyleXfs>
  <cellXfs count="44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7" xfId="0" applyFont="1" applyBorder="1">
      <alignment vertical="center"/>
    </xf>
    <xf numFmtId="0" fontId="1" fillId="0" borderId="17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1" fillId="0" borderId="19" xfId="0" applyFont="1" applyBorder="1" applyAlignment="1">
      <alignment horizontal="center" vertical="center" textRotation="255"/>
    </xf>
    <xf numFmtId="0" fontId="1" fillId="0" borderId="32" xfId="0" applyFont="1" applyBorder="1" applyAlignment="1">
      <alignment horizontal="center" vertical="center" textRotation="255"/>
    </xf>
    <xf numFmtId="0" fontId="1" fillId="0" borderId="38" xfId="0" applyFont="1" applyBorder="1" applyAlignment="1">
      <alignment horizontal="center" vertical="center" textRotation="255"/>
    </xf>
    <xf numFmtId="0" fontId="1" fillId="0" borderId="39" xfId="0" applyFont="1" applyBorder="1" applyAlignment="1">
      <alignment horizontal="center" vertical="center" textRotation="255"/>
    </xf>
    <xf numFmtId="0" fontId="1" fillId="0" borderId="0" xfId="0" applyFont="1" applyAlignment="1">
      <alignment vertical="center"/>
    </xf>
    <xf numFmtId="0" fontId="1" fillId="0" borderId="0" xfId="0" applyFont="1" applyBorder="1">
      <alignment vertical="center"/>
    </xf>
    <xf numFmtId="0" fontId="14" fillId="0" borderId="0" xfId="0" applyFont="1" applyBorder="1">
      <alignment vertical="center"/>
    </xf>
    <xf numFmtId="177" fontId="14" fillId="0" borderId="0" xfId="1" applyNumberFormat="1" applyFont="1" applyBorder="1" applyAlignment="1">
      <alignment vertical="center"/>
    </xf>
    <xf numFmtId="0" fontId="1" fillId="0" borderId="0" xfId="0" applyFont="1" applyFill="1" applyBorder="1">
      <alignment vertical="center"/>
    </xf>
    <xf numFmtId="0" fontId="14" fillId="0" borderId="0" xfId="0" applyFont="1" applyFill="1" applyBorder="1">
      <alignment vertical="center"/>
    </xf>
    <xf numFmtId="0" fontId="1" fillId="0" borderId="10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3" xfId="0" applyFont="1" applyBorder="1">
      <alignment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" fillId="0" borderId="12" xfId="0" applyFont="1" applyBorder="1" applyAlignment="1">
      <alignment vertical="top" wrapText="1"/>
    </xf>
    <xf numFmtId="0" fontId="1" fillId="0" borderId="12" xfId="0" applyFont="1" applyBorder="1" applyAlignment="1">
      <alignment vertical="top"/>
    </xf>
    <xf numFmtId="0" fontId="1" fillId="0" borderId="0" xfId="0" applyFont="1" applyAlignment="1">
      <alignment vertical="top"/>
    </xf>
    <xf numFmtId="0" fontId="14" fillId="0" borderId="0" xfId="0" applyFont="1">
      <alignment vertical="center"/>
    </xf>
    <xf numFmtId="177" fontId="1" fillId="0" borderId="0" xfId="0" applyNumberFormat="1" applyFont="1" applyAlignment="1">
      <alignment horizontal="right" vertical="center"/>
    </xf>
    <xf numFmtId="177" fontId="1" fillId="0" borderId="0" xfId="0" applyNumberFormat="1" applyFont="1">
      <alignment vertical="center"/>
    </xf>
    <xf numFmtId="177" fontId="1" fillId="0" borderId="0" xfId="0" applyNumberFormat="1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15" fillId="0" borderId="5" xfId="0" applyFont="1" applyBorder="1">
      <alignment vertical="center"/>
    </xf>
    <xf numFmtId="0" fontId="16" fillId="0" borderId="0" xfId="0" applyFont="1" applyBorder="1">
      <alignment vertical="center"/>
    </xf>
    <xf numFmtId="177" fontId="16" fillId="0" borderId="0" xfId="0" applyNumberFormat="1" applyFont="1" applyBorder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 shrinkToFit="1"/>
    </xf>
    <xf numFmtId="178" fontId="1" fillId="0" borderId="0" xfId="0" applyNumberFormat="1" applyFont="1" applyBorder="1" applyAlignment="1">
      <alignment vertical="center"/>
    </xf>
    <xf numFmtId="179" fontId="1" fillId="0" borderId="0" xfId="0" applyNumberFormat="1" applyFont="1" applyBorder="1" applyAlignment="1">
      <alignment vertical="center"/>
    </xf>
    <xf numFmtId="180" fontId="1" fillId="0" borderId="0" xfId="0" applyNumberFormat="1" applyFont="1" applyBorder="1" applyAlignment="1">
      <alignment vertical="center"/>
    </xf>
    <xf numFmtId="180" fontId="1" fillId="0" borderId="13" xfId="0" applyNumberFormat="1" applyFont="1" applyBorder="1" applyAlignment="1">
      <alignment vertical="center"/>
    </xf>
    <xf numFmtId="180" fontId="1" fillId="0" borderId="19" xfId="0" applyNumberFormat="1" applyFont="1" applyBorder="1" applyAlignment="1">
      <alignment vertical="center"/>
    </xf>
    <xf numFmtId="0" fontId="1" fillId="0" borderId="32" xfId="0" applyFont="1" applyBorder="1">
      <alignment vertical="center"/>
    </xf>
    <xf numFmtId="0" fontId="1" fillId="0" borderId="38" xfId="0" applyFont="1" applyBorder="1">
      <alignment vertical="center"/>
    </xf>
    <xf numFmtId="0" fontId="1" fillId="0" borderId="38" xfId="0" applyFont="1" applyBorder="1" applyAlignment="1">
      <alignment horizontal="right" vertical="center"/>
    </xf>
    <xf numFmtId="180" fontId="1" fillId="0" borderId="38" xfId="0" applyNumberFormat="1" applyFont="1" applyBorder="1" applyAlignment="1">
      <alignment vertical="center"/>
    </xf>
    <xf numFmtId="180" fontId="1" fillId="0" borderId="39" xfId="0" applyNumberFormat="1" applyFont="1" applyBorder="1" applyAlignment="1">
      <alignment vertical="center"/>
    </xf>
    <xf numFmtId="177" fontId="17" fillId="0" borderId="57" xfId="0" applyNumberFormat="1" applyFont="1" applyBorder="1" applyAlignment="1">
      <alignment horizontal="center" vertical="center"/>
    </xf>
    <xf numFmtId="177" fontId="17" fillId="0" borderId="58" xfId="0" applyNumberFormat="1" applyFont="1" applyBorder="1" applyAlignment="1">
      <alignment horizontal="center" vertical="center"/>
    </xf>
    <xf numFmtId="177" fontId="17" fillId="0" borderId="59" xfId="0" applyNumberFormat="1" applyFont="1" applyBorder="1" applyAlignment="1">
      <alignment horizontal="center" vertical="center"/>
    </xf>
    <xf numFmtId="177" fontId="17" fillId="0" borderId="58" xfId="0" applyNumberFormat="1" applyFont="1" applyBorder="1" applyAlignment="1">
      <alignment horizontal="center" vertical="center" shrinkToFit="1"/>
    </xf>
    <xf numFmtId="177" fontId="17" fillId="0" borderId="59" xfId="0" applyNumberFormat="1" applyFont="1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177" fontId="17" fillId="0" borderId="55" xfId="3" applyNumberFormat="1" applyFont="1" applyBorder="1" applyAlignment="1">
      <alignment vertical="center"/>
    </xf>
    <xf numFmtId="177" fontId="17" fillId="0" borderId="60" xfId="3" applyNumberFormat="1" applyFont="1" applyBorder="1" applyAlignment="1">
      <alignment vertical="center"/>
    </xf>
    <xf numFmtId="177" fontId="17" fillId="0" borderId="56" xfId="3" applyNumberFormat="1" applyFont="1" applyBorder="1" applyAlignment="1">
      <alignment vertical="center"/>
    </xf>
    <xf numFmtId="177" fontId="17" fillId="0" borderId="61" xfId="3" applyNumberFormat="1" applyFont="1" applyBorder="1" applyAlignment="1">
      <alignment vertical="center"/>
    </xf>
    <xf numFmtId="177" fontId="17" fillId="0" borderId="12" xfId="0" applyNumberFormat="1" applyFont="1" applyBorder="1" applyAlignment="1">
      <alignment horizontal="center" vertical="center"/>
    </xf>
    <xf numFmtId="177" fontId="17" fillId="0" borderId="62" xfId="0" applyNumberFormat="1" applyFont="1" applyBorder="1" applyAlignment="1">
      <alignment horizontal="center" vertical="center"/>
    </xf>
    <xf numFmtId="177" fontId="17" fillId="0" borderId="63" xfId="0" applyNumberFormat="1" applyFont="1" applyBorder="1" applyAlignment="1">
      <alignment horizontal="center" vertical="center"/>
    </xf>
    <xf numFmtId="177" fontId="17" fillId="0" borderId="62" xfId="0" applyNumberFormat="1" applyFont="1" applyBorder="1" applyAlignment="1">
      <alignment horizontal="center" vertical="center" shrinkToFit="1"/>
    </xf>
    <xf numFmtId="177" fontId="17" fillId="0" borderId="63" xfId="0" applyNumberFormat="1" applyFont="1" applyBorder="1" applyAlignment="1">
      <alignment horizontal="center" vertical="center" shrinkToFit="1"/>
    </xf>
    <xf numFmtId="177" fontId="17" fillId="0" borderId="64" xfId="0" applyNumberFormat="1" applyFont="1" applyBorder="1" applyAlignment="1">
      <alignment horizontal="center" vertical="center"/>
    </xf>
    <xf numFmtId="177" fontId="17" fillId="0" borderId="65" xfId="0" applyNumberFormat="1" applyFont="1" applyBorder="1" applyAlignment="1">
      <alignment horizontal="center" vertical="center"/>
    </xf>
    <xf numFmtId="177" fontId="17" fillId="0" borderId="66" xfId="3" applyNumberFormat="1" applyFont="1" applyBorder="1" applyAlignment="1">
      <alignment vertical="center"/>
    </xf>
    <xf numFmtId="177" fontId="17" fillId="0" borderId="67" xfId="3" applyNumberFormat="1" applyFont="1" applyBorder="1" applyAlignme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right" vertical="center"/>
    </xf>
    <xf numFmtId="0" fontId="12" fillId="0" borderId="0" xfId="0" applyFont="1" applyBorder="1">
      <alignment vertical="center"/>
    </xf>
    <xf numFmtId="176" fontId="12" fillId="0" borderId="0" xfId="0" applyNumberFormat="1" applyFont="1" applyBorder="1" applyAlignment="1">
      <alignment vertical="center"/>
    </xf>
    <xf numFmtId="176" fontId="12" fillId="0" borderId="19" xfId="0" applyNumberFormat="1" applyFont="1" applyBorder="1" applyAlignment="1">
      <alignment vertical="center"/>
    </xf>
    <xf numFmtId="0" fontId="12" fillId="0" borderId="17" xfId="0" applyFont="1" applyBorder="1">
      <alignment vertical="center"/>
    </xf>
    <xf numFmtId="0" fontId="23" fillId="0" borderId="17" xfId="0" applyFont="1" applyBorder="1">
      <alignment vertical="center"/>
    </xf>
    <xf numFmtId="0" fontId="23" fillId="0" borderId="0" xfId="0" applyFont="1" applyBorder="1">
      <alignment vertical="center"/>
    </xf>
    <xf numFmtId="0" fontId="24" fillId="0" borderId="10" xfId="0" applyFont="1" applyFill="1" applyBorder="1">
      <alignment vertical="center"/>
    </xf>
    <xf numFmtId="0" fontId="24" fillId="0" borderId="12" xfId="0" applyFont="1" applyFill="1" applyBorder="1">
      <alignment vertical="center"/>
    </xf>
    <xf numFmtId="0" fontId="25" fillId="0" borderId="12" xfId="0" applyFont="1" applyFill="1" applyBorder="1">
      <alignment vertical="center"/>
    </xf>
    <xf numFmtId="177" fontId="25" fillId="0" borderId="12" xfId="1" applyNumberFormat="1" applyFont="1" applyFill="1" applyBorder="1" applyAlignment="1">
      <alignment horizontal="right" vertical="center"/>
    </xf>
    <xf numFmtId="0" fontId="23" fillId="0" borderId="10" xfId="0" applyFont="1" applyFill="1" applyBorder="1">
      <alignment vertical="center"/>
    </xf>
    <xf numFmtId="0" fontId="23" fillId="0" borderId="12" xfId="0" applyFont="1" applyFill="1" applyBorder="1">
      <alignment vertical="center"/>
    </xf>
    <xf numFmtId="0" fontId="23" fillId="0" borderId="17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4" fillId="0" borderId="17" xfId="0" applyFont="1" applyBorder="1">
      <alignment vertical="center"/>
    </xf>
    <xf numFmtId="0" fontId="24" fillId="0" borderId="0" xfId="0" applyFont="1" applyBorder="1">
      <alignment vertical="center"/>
    </xf>
    <xf numFmtId="0" fontId="25" fillId="0" borderId="0" xfId="0" applyFont="1" applyFill="1" applyBorder="1">
      <alignment vertical="center"/>
    </xf>
    <xf numFmtId="177" fontId="25" fillId="0" borderId="0" xfId="1" applyNumberFormat="1" applyFont="1" applyFill="1" applyBorder="1" applyAlignment="1">
      <alignment horizontal="right" vertical="center"/>
    </xf>
    <xf numFmtId="0" fontId="24" fillId="0" borderId="0" xfId="0" applyFont="1" applyFill="1" applyBorder="1">
      <alignment vertical="center"/>
    </xf>
    <xf numFmtId="0" fontId="25" fillId="0" borderId="17" xfId="0" applyFont="1" applyBorder="1">
      <alignment vertical="center"/>
    </xf>
    <xf numFmtId="0" fontId="25" fillId="0" borderId="0" xfId="0" applyFont="1" applyBorder="1">
      <alignment vertical="center"/>
    </xf>
    <xf numFmtId="176" fontId="25" fillId="0" borderId="0" xfId="1" applyNumberFormat="1" applyFont="1" applyFill="1" applyBorder="1" applyAlignment="1">
      <alignment horizontal="right" vertical="center"/>
    </xf>
    <xf numFmtId="177" fontId="25" fillId="0" borderId="0" xfId="1" applyNumberFormat="1" applyFont="1" applyBorder="1" applyAlignment="1">
      <alignment horizontal="right" vertical="center"/>
    </xf>
    <xf numFmtId="177" fontId="25" fillId="0" borderId="19" xfId="1" applyNumberFormat="1" applyFont="1" applyBorder="1" applyAlignment="1">
      <alignment horizontal="right" vertical="center"/>
    </xf>
    <xf numFmtId="177" fontId="25" fillId="0" borderId="19" xfId="1" applyNumberFormat="1" applyFont="1" applyFill="1" applyBorder="1" applyAlignment="1">
      <alignment horizontal="right" vertical="center"/>
    </xf>
    <xf numFmtId="0" fontId="25" fillId="0" borderId="12" xfId="0" applyFont="1" applyBorder="1">
      <alignment vertical="center"/>
    </xf>
    <xf numFmtId="0" fontId="24" fillId="0" borderId="17" xfId="0" applyFont="1" applyFill="1" applyBorder="1">
      <alignment vertical="center"/>
    </xf>
    <xf numFmtId="0" fontId="25" fillId="0" borderId="17" xfId="0" applyFont="1" applyFill="1" applyBorder="1">
      <alignment vertical="center"/>
    </xf>
    <xf numFmtId="177" fontId="23" fillId="0" borderId="0" xfId="1" applyNumberFormat="1" applyFont="1" applyFill="1" applyBorder="1" applyAlignment="1">
      <alignment horizontal="right" vertical="center"/>
    </xf>
    <xf numFmtId="0" fontId="23" fillId="0" borderId="32" xfId="0" applyFont="1" applyFill="1" applyBorder="1">
      <alignment vertical="center"/>
    </xf>
    <xf numFmtId="0" fontId="23" fillId="0" borderId="38" xfId="0" applyFont="1" applyFill="1" applyBorder="1">
      <alignment vertical="center"/>
    </xf>
    <xf numFmtId="0" fontId="23" fillId="0" borderId="10" xfId="0" applyFont="1" applyBorder="1">
      <alignment vertical="center"/>
    </xf>
    <xf numFmtId="0" fontId="23" fillId="0" borderId="12" xfId="0" applyFont="1" applyBorder="1">
      <alignment vertical="center"/>
    </xf>
    <xf numFmtId="177" fontId="23" fillId="0" borderId="12" xfId="1" applyNumberFormat="1" applyFont="1" applyFill="1" applyBorder="1" applyAlignment="1">
      <alignment vertical="center"/>
    </xf>
    <xf numFmtId="0" fontId="23" fillId="0" borderId="0" xfId="0" applyFont="1">
      <alignment vertical="center"/>
    </xf>
    <xf numFmtId="177" fontId="23" fillId="0" borderId="0" xfId="1" applyNumberFormat="1" applyFont="1" applyFill="1" applyBorder="1" applyAlignment="1">
      <alignment vertical="center"/>
    </xf>
    <xf numFmtId="0" fontId="23" fillId="0" borderId="10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center" shrinkToFit="1"/>
    </xf>
    <xf numFmtId="0" fontId="26" fillId="0" borderId="12" xfId="0" applyFont="1" applyFill="1" applyBorder="1" applyAlignment="1">
      <alignment vertical="center"/>
    </xf>
    <xf numFmtId="176" fontId="23" fillId="0" borderId="0" xfId="1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 shrinkToFit="1"/>
    </xf>
    <xf numFmtId="0" fontId="26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 shrinkToFit="1"/>
    </xf>
    <xf numFmtId="0" fontId="23" fillId="0" borderId="17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 shrinkToFit="1"/>
    </xf>
    <xf numFmtId="177" fontId="23" fillId="0" borderId="19" xfId="1" applyNumberFormat="1" applyFont="1" applyFill="1" applyBorder="1" applyAlignment="1">
      <alignment horizontal="right" vertical="center"/>
    </xf>
    <xf numFmtId="177" fontId="23" fillId="0" borderId="12" xfId="1" applyNumberFormat="1" applyFont="1" applyFill="1" applyBorder="1" applyAlignment="1">
      <alignment horizontal="right" vertical="center"/>
    </xf>
    <xf numFmtId="0" fontId="23" fillId="0" borderId="17" xfId="0" applyFont="1" applyFill="1" applyBorder="1" applyAlignment="1">
      <alignment vertical="center"/>
    </xf>
    <xf numFmtId="177" fontId="23" fillId="0" borderId="0" xfId="1" applyNumberFormat="1" applyFont="1" applyBorder="1" applyAlignment="1">
      <alignment horizontal="right" vertical="center"/>
    </xf>
    <xf numFmtId="177" fontId="23" fillId="0" borderId="19" xfId="1" applyNumberFormat="1" applyFont="1" applyBorder="1" applyAlignment="1">
      <alignment horizontal="right" vertical="center"/>
    </xf>
    <xf numFmtId="0" fontId="14" fillId="0" borderId="4" xfId="0" applyFont="1" applyBorder="1">
      <alignment vertical="center"/>
    </xf>
    <xf numFmtId="0" fontId="23" fillId="0" borderId="3" xfId="0" applyFont="1" applyFill="1" applyBorder="1">
      <alignment vertical="center"/>
    </xf>
    <xf numFmtId="0" fontId="23" fillId="0" borderId="3" xfId="0" applyFont="1" applyBorder="1">
      <alignment vertical="center"/>
    </xf>
    <xf numFmtId="0" fontId="23" fillId="0" borderId="2" xfId="0" applyFont="1" applyFill="1" applyBorder="1">
      <alignment vertical="center"/>
    </xf>
    <xf numFmtId="177" fontId="23" fillId="0" borderId="3" xfId="1" applyNumberFormat="1" applyFont="1" applyFill="1" applyBorder="1" applyAlignment="1">
      <alignment horizontal="right" vertical="center"/>
    </xf>
    <xf numFmtId="0" fontId="23" fillId="0" borderId="2" xfId="0" applyFont="1" applyBorder="1">
      <alignment vertical="center"/>
    </xf>
    <xf numFmtId="0" fontId="26" fillId="0" borderId="12" xfId="0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horizontal="right" vertical="center"/>
    </xf>
    <xf numFmtId="177" fontId="23" fillId="0" borderId="12" xfId="1" applyNumberFormat="1" applyFont="1" applyBorder="1" applyAlignment="1">
      <alignment horizontal="right" vertical="center"/>
    </xf>
    <xf numFmtId="177" fontId="23" fillId="0" borderId="13" xfId="1" applyNumberFormat="1" applyFont="1" applyBorder="1" applyAlignment="1">
      <alignment horizontal="right" vertical="center"/>
    </xf>
    <xf numFmtId="0" fontId="23" fillId="0" borderId="32" xfId="0" applyFont="1" applyBorder="1">
      <alignment vertical="center"/>
    </xf>
    <xf numFmtId="0" fontId="23" fillId="0" borderId="38" xfId="0" applyFont="1" applyBorder="1">
      <alignment vertical="center"/>
    </xf>
    <xf numFmtId="177" fontId="23" fillId="0" borderId="38" xfId="1" applyNumberFormat="1" applyFont="1" applyFill="1" applyBorder="1" applyAlignment="1">
      <alignment horizontal="right" vertical="center"/>
    </xf>
    <xf numFmtId="0" fontId="12" fillId="0" borderId="0" xfId="0" applyFont="1" applyBorder="1">
      <alignment vertical="center"/>
    </xf>
    <xf numFmtId="176" fontId="12" fillId="0" borderId="0" xfId="0" applyNumberFormat="1" applyFont="1" applyBorder="1" applyAlignment="1">
      <alignment vertical="center"/>
    </xf>
    <xf numFmtId="176" fontId="12" fillId="0" borderId="19" xfId="0" applyNumberFormat="1" applyFont="1" applyBorder="1" applyAlignment="1">
      <alignment vertical="center"/>
    </xf>
    <xf numFmtId="0" fontId="23" fillId="0" borderId="0" xfId="0" applyFont="1" applyFill="1" applyBorder="1" applyAlignment="1">
      <alignment horizontal="left" vertical="center" shrinkToFit="1"/>
    </xf>
    <xf numFmtId="177" fontId="23" fillId="0" borderId="0" xfId="1" applyNumberFormat="1" applyFont="1" applyFill="1" applyBorder="1" applyAlignment="1">
      <alignment horizontal="right" vertical="center"/>
    </xf>
    <xf numFmtId="177" fontId="23" fillId="0" borderId="19" xfId="1" applyNumberFormat="1" applyFont="1" applyFill="1" applyBorder="1" applyAlignment="1">
      <alignment horizontal="right" vertical="center"/>
    </xf>
    <xf numFmtId="177" fontId="23" fillId="0" borderId="0" xfId="1" applyNumberFormat="1" applyFont="1" applyBorder="1" applyAlignment="1">
      <alignment horizontal="right" vertical="center"/>
    </xf>
    <xf numFmtId="177" fontId="23" fillId="0" borderId="19" xfId="1" applyNumberFormat="1" applyFont="1" applyBorder="1" applyAlignment="1">
      <alignment horizontal="right" vertical="center"/>
    </xf>
    <xf numFmtId="176" fontId="23" fillId="0" borderId="0" xfId="1" applyNumberFormat="1" applyFont="1" applyFill="1" applyBorder="1" applyAlignment="1">
      <alignment horizontal="right" vertical="center"/>
    </xf>
    <xf numFmtId="176" fontId="23" fillId="0" borderId="19" xfId="1" applyNumberFormat="1" applyFont="1" applyFill="1" applyBorder="1" applyAlignment="1">
      <alignment horizontal="right" vertical="center"/>
    </xf>
    <xf numFmtId="0" fontId="23" fillId="0" borderId="17" xfId="0" applyFont="1" applyFill="1" applyBorder="1" applyAlignment="1">
      <alignment horizontal="left" vertical="center"/>
    </xf>
    <xf numFmtId="176" fontId="25" fillId="0" borderId="0" xfId="1" applyNumberFormat="1" applyFont="1" applyFill="1" applyBorder="1" applyAlignment="1">
      <alignment horizontal="right" vertical="center"/>
    </xf>
    <xf numFmtId="177" fontId="25" fillId="0" borderId="0" xfId="1" applyNumberFormat="1" applyFont="1" applyBorder="1" applyAlignment="1">
      <alignment horizontal="right" vertical="center"/>
    </xf>
    <xf numFmtId="177" fontId="25" fillId="0" borderId="19" xfId="1" applyNumberFormat="1" applyFont="1" applyBorder="1" applyAlignment="1">
      <alignment horizontal="right" vertical="center"/>
    </xf>
    <xf numFmtId="177" fontId="25" fillId="0" borderId="0" xfId="1" applyNumberFormat="1" applyFont="1" applyFill="1" applyBorder="1" applyAlignment="1">
      <alignment horizontal="right" vertical="center"/>
    </xf>
    <xf numFmtId="177" fontId="25" fillId="0" borderId="19" xfId="1" applyNumberFormat="1" applyFont="1" applyFill="1" applyBorder="1" applyAlignment="1">
      <alignment horizontal="right" vertical="center"/>
    </xf>
    <xf numFmtId="0" fontId="29" fillId="0" borderId="17" xfId="0" applyFont="1" applyFill="1" applyBorder="1" applyAlignment="1">
      <alignment vertical="center"/>
    </xf>
    <xf numFmtId="0" fontId="28" fillId="0" borderId="17" xfId="0" applyFont="1" applyFill="1" applyBorder="1">
      <alignment vertical="center"/>
    </xf>
    <xf numFmtId="177" fontId="30" fillId="0" borderId="67" xfId="3" applyNumberFormat="1" applyFont="1" applyBorder="1" applyAlignment="1">
      <alignment vertical="center"/>
    </xf>
    <xf numFmtId="177" fontId="17" fillId="0" borderId="68" xfId="3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vertical="top" wrapText="1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justify"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quotePrefix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textRotation="255"/>
    </xf>
    <xf numFmtId="0" fontId="1" fillId="0" borderId="17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1" fillId="0" borderId="19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horizontal="distributed" vertical="center"/>
    </xf>
    <xf numFmtId="0" fontId="1" fillId="0" borderId="17" xfId="0" applyFont="1" applyBorder="1" applyAlignment="1">
      <alignment horizontal="distributed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20" xfId="0" applyFont="1" applyBorder="1" applyAlignment="1">
      <alignment horizontal="distributed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5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12" xfId="0" applyFont="1" applyBorder="1" applyAlignment="1">
      <alignment horizontal="distributed" vertical="center"/>
    </xf>
    <xf numFmtId="0" fontId="1" fillId="0" borderId="14" xfId="0" applyFont="1" applyBorder="1" applyAlignment="1">
      <alignment horizontal="distributed" vertical="center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distributed" vertical="center"/>
    </xf>
    <xf numFmtId="0" fontId="1" fillId="0" borderId="5" xfId="0" applyFont="1" applyBorder="1" applyAlignment="1">
      <alignment horizontal="center" vertical="center" textRotation="255"/>
    </xf>
    <xf numFmtId="0" fontId="1" fillId="0" borderId="22" xfId="0" applyFont="1" applyBorder="1" applyAlignment="1">
      <alignment horizontal="distributed" vertical="center"/>
    </xf>
    <xf numFmtId="0" fontId="1" fillId="0" borderId="23" xfId="0" applyFont="1" applyBorder="1" applyAlignment="1">
      <alignment horizontal="distributed" vertical="center"/>
    </xf>
    <xf numFmtId="0" fontId="1" fillId="0" borderId="24" xfId="0" applyFont="1" applyBorder="1" applyAlignment="1">
      <alignment horizontal="distributed" vertical="center"/>
    </xf>
    <xf numFmtId="0" fontId="1" fillId="0" borderId="2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distributed" vertical="center"/>
    </xf>
    <xf numFmtId="0" fontId="1" fillId="0" borderId="32" xfId="0" applyFont="1" applyBorder="1" applyAlignment="1">
      <alignment horizontal="distributed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distributed" vertical="center"/>
    </xf>
    <xf numFmtId="0" fontId="1" fillId="0" borderId="28" xfId="0" applyFont="1" applyBorder="1" applyAlignment="1">
      <alignment horizontal="distributed" vertical="center"/>
    </xf>
    <xf numFmtId="0" fontId="1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distributed" vertical="center"/>
    </xf>
    <xf numFmtId="0" fontId="1" fillId="0" borderId="3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4" xfId="0" applyFont="1" applyBorder="1" applyAlignment="1">
      <alignment horizontal="distributed" vertical="center"/>
    </xf>
    <xf numFmtId="0" fontId="1" fillId="0" borderId="35" xfId="0" applyFont="1" applyBorder="1" applyAlignment="1">
      <alignment horizontal="distributed" vertical="center"/>
    </xf>
    <xf numFmtId="0" fontId="1" fillId="0" borderId="32" xfId="0" applyFont="1" applyBorder="1" applyAlignment="1">
      <alignment horizontal="center" vertical="center" textRotation="255"/>
    </xf>
    <xf numFmtId="0" fontId="1" fillId="0" borderId="38" xfId="0" applyFont="1" applyBorder="1" applyAlignment="1">
      <alignment horizontal="center" vertical="center" textRotation="255"/>
    </xf>
    <xf numFmtId="0" fontId="1" fillId="0" borderId="39" xfId="0" applyFont="1" applyBorder="1" applyAlignment="1">
      <alignment horizontal="center" vertical="center" textRotation="255"/>
    </xf>
    <xf numFmtId="0" fontId="1" fillId="0" borderId="40" xfId="0" applyFont="1" applyBorder="1" applyAlignment="1">
      <alignment horizontal="distributed" vertical="center"/>
    </xf>
    <xf numFmtId="0" fontId="1" fillId="0" borderId="41" xfId="0" applyFont="1" applyBorder="1" applyAlignment="1">
      <alignment horizontal="distributed" vertical="center"/>
    </xf>
    <xf numFmtId="0" fontId="1" fillId="0" borderId="42" xfId="0" applyFont="1" applyBorder="1" applyAlignment="1">
      <alignment horizontal="distributed" vertical="center"/>
    </xf>
    <xf numFmtId="0" fontId="1" fillId="0" borderId="4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29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5" xfId="0" applyFont="1" applyBorder="1" applyAlignment="1">
      <alignment horizontal="distributed" vertical="center"/>
    </xf>
    <xf numFmtId="0" fontId="1" fillId="0" borderId="3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distributed" vertical="center"/>
    </xf>
    <xf numFmtId="0" fontId="1" fillId="0" borderId="46" xfId="0" applyFont="1" applyBorder="1" applyAlignment="1">
      <alignment horizontal="distributed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176" fontId="23" fillId="0" borderId="0" xfId="1" applyNumberFormat="1" applyFont="1" applyFill="1" applyBorder="1" applyAlignment="1">
      <alignment horizontal="right" vertical="center"/>
    </xf>
    <xf numFmtId="176" fontId="23" fillId="0" borderId="19" xfId="1" applyNumberFormat="1" applyFont="1" applyFill="1" applyBorder="1" applyAlignment="1">
      <alignment horizontal="right" vertical="center"/>
    </xf>
    <xf numFmtId="177" fontId="24" fillId="0" borderId="12" xfId="1" applyNumberFormat="1" applyFont="1" applyFill="1" applyBorder="1" applyAlignment="1">
      <alignment horizontal="right" vertical="center"/>
    </xf>
    <xf numFmtId="177" fontId="24" fillId="0" borderId="13" xfId="1" applyNumberFormat="1" applyFont="1" applyFill="1" applyBorder="1" applyAlignment="1">
      <alignment horizontal="right" vertical="center"/>
    </xf>
    <xf numFmtId="176" fontId="25" fillId="0" borderId="12" xfId="1" applyNumberFormat="1" applyFont="1" applyFill="1" applyBorder="1" applyAlignment="1">
      <alignment horizontal="right" vertical="center"/>
    </xf>
    <xf numFmtId="176" fontId="25" fillId="0" borderId="13" xfId="1" applyNumberFormat="1" applyFont="1" applyFill="1" applyBorder="1" applyAlignment="1">
      <alignment horizontal="right" vertical="center"/>
    </xf>
    <xf numFmtId="177" fontId="23" fillId="0" borderId="12" xfId="1" applyNumberFormat="1" applyFont="1" applyFill="1" applyBorder="1" applyAlignment="1">
      <alignment horizontal="right" vertical="center"/>
    </xf>
    <xf numFmtId="177" fontId="23" fillId="0" borderId="13" xfId="1" applyNumberFormat="1" applyFont="1" applyFill="1" applyBorder="1" applyAlignment="1">
      <alignment horizontal="right" vertical="center"/>
    </xf>
    <xf numFmtId="0" fontId="23" fillId="0" borderId="17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177" fontId="23" fillId="0" borderId="0" xfId="1" applyNumberFormat="1" applyFont="1" applyFill="1" applyBorder="1" applyAlignment="1">
      <alignment horizontal="right" vertical="center"/>
    </xf>
    <xf numFmtId="177" fontId="23" fillId="0" borderId="19" xfId="1" applyNumberFormat="1" applyFont="1" applyFill="1" applyBorder="1" applyAlignment="1">
      <alignment horizontal="right" vertical="center"/>
    </xf>
    <xf numFmtId="176" fontId="24" fillId="0" borderId="0" xfId="1" applyNumberFormat="1" applyFont="1" applyFill="1" applyBorder="1" applyAlignment="1">
      <alignment horizontal="right" vertical="center"/>
    </xf>
    <xf numFmtId="176" fontId="24" fillId="0" borderId="19" xfId="1" applyNumberFormat="1" applyFont="1" applyFill="1" applyBorder="1" applyAlignment="1">
      <alignment horizontal="right" vertical="center"/>
    </xf>
    <xf numFmtId="176" fontId="25" fillId="0" borderId="0" xfId="1" applyNumberFormat="1" applyFont="1" applyFill="1" applyBorder="1" applyAlignment="1">
      <alignment horizontal="right" vertical="center"/>
    </xf>
    <xf numFmtId="176" fontId="25" fillId="0" borderId="19" xfId="1" applyNumberFormat="1" applyFont="1" applyFill="1" applyBorder="1" applyAlignment="1">
      <alignment horizontal="right" vertical="center"/>
    </xf>
    <xf numFmtId="177" fontId="25" fillId="0" borderId="0" xfId="1" applyNumberFormat="1" applyFont="1" applyBorder="1" applyAlignment="1">
      <alignment horizontal="right" vertical="center"/>
    </xf>
    <xf numFmtId="177" fontId="25" fillId="0" borderId="19" xfId="1" applyNumberFormat="1" applyFont="1" applyBorder="1" applyAlignment="1">
      <alignment horizontal="right" vertical="center"/>
    </xf>
    <xf numFmtId="177" fontId="23" fillId="0" borderId="0" xfId="1" applyNumberFormat="1" applyFont="1" applyBorder="1" applyAlignment="1">
      <alignment horizontal="right" vertical="center"/>
    </xf>
    <xf numFmtId="177" fontId="23" fillId="0" borderId="19" xfId="1" applyNumberFormat="1" applyFont="1" applyBorder="1" applyAlignment="1">
      <alignment horizontal="right" vertical="center"/>
    </xf>
    <xf numFmtId="0" fontId="25" fillId="0" borderId="17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177" fontId="25" fillId="0" borderId="0" xfId="1" applyNumberFormat="1" applyFont="1" applyFill="1" applyBorder="1" applyAlignment="1">
      <alignment horizontal="right" vertical="center"/>
    </xf>
    <xf numFmtId="177" fontId="25" fillId="0" borderId="19" xfId="1" applyNumberFormat="1" applyFont="1" applyFill="1" applyBorder="1" applyAlignment="1">
      <alignment horizontal="right" vertical="center"/>
    </xf>
    <xf numFmtId="177" fontId="24" fillId="0" borderId="0" xfId="1" applyNumberFormat="1" applyFont="1" applyFill="1" applyBorder="1" applyAlignment="1">
      <alignment horizontal="right" vertical="center"/>
    </xf>
    <xf numFmtId="177" fontId="24" fillId="0" borderId="19" xfId="1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176" fontId="23" fillId="0" borderId="12" xfId="1" applyNumberFormat="1" applyFont="1" applyFill="1" applyBorder="1" applyAlignment="1">
      <alignment horizontal="right" vertical="center"/>
    </xf>
    <xf numFmtId="176" fontId="23" fillId="0" borderId="13" xfId="1" applyNumberFormat="1" applyFont="1" applyFill="1" applyBorder="1" applyAlignment="1">
      <alignment horizontal="right" vertical="center"/>
    </xf>
    <xf numFmtId="177" fontId="23" fillId="0" borderId="12" xfId="1" applyNumberFormat="1" applyFont="1" applyBorder="1" applyAlignment="1">
      <alignment horizontal="right" vertical="center"/>
    </xf>
    <xf numFmtId="177" fontId="23" fillId="0" borderId="13" xfId="1" applyNumberFormat="1" applyFont="1" applyBorder="1" applyAlignment="1">
      <alignment horizontal="right" vertical="center"/>
    </xf>
    <xf numFmtId="176" fontId="23" fillId="0" borderId="38" xfId="1" applyNumberFormat="1" applyFont="1" applyFill="1" applyBorder="1" applyAlignment="1">
      <alignment horizontal="right" vertical="center"/>
    </xf>
    <xf numFmtId="176" fontId="23" fillId="0" borderId="39" xfId="1" applyNumberFormat="1" applyFont="1" applyFill="1" applyBorder="1" applyAlignment="1">
      <alignment horizontal="right" vertical="center"/>
    </xf>
    <xf numFmtId="177" fontId="23" fillId="0" borderId="38" xfId="1" applyNumberFormat="1" applyFont="1" applyFill="1" applyBorder="1" applyAlignment="1">
      <alignment horizontal="right" vertical="center"/>
    </xf>
    <xf numFmtId="177" fontId="23" fillId="0" borderId="39" xfId="1" applyNumberFormat="1" applyFont="1" applyFill="1" applyBorder="1" applyAlignment="1">
      <alignment horizontal="right" vertical="center"/>
    </xf>
    <xf numFmtId="177" fontId="23" fillId="0" borderId="38" xfId="1" applyNumberFormat="1" applyFont="1" applyBorder="1" applyAlignment="1">
      <alignment horizontal="right" vertical="center"/>
    </xf>
    <xf numFmtId="177" fontId="23" fillId="0" borderId="39" xfId="1" applyNumberFormat="1" applyFont="1" applyBorder="1" applyAlignment="1">
      <alignment horizontal="right" vertical="center"/>
    </xf>
    <xf numFmtId="177" fontId="23" fillId="0" borderId="12" xfId="1" applyNumberFormat="1" applyFont="1" applyFill="1" applyBorder="1" applyAlignment="1">
      <alignment vertical="center"/>
    </xf>
    <xf numFmtId="177" fontId="23" fillId="0" borderId="13" xfId="1" applyNumberFormat="1" applyFont="1" applyFill="1" applyBorder="1" applyAlignment="1">
      <alignment vertical="center"/>
    </xf>
    <xf numFmtId="0" fontId="23" fillId="0" borderId="10" xfId="0" applyFont="1" applyFill="1" applyBorder="1" applyAlignment="1">
      <alignment horizontal="left" vertical="center" shrinkToFit="1"/>
    </xf>
    <xf numFmtId="0" fontId="23" fillId="0" borderId="12" xfId="0" applyFont="1" applyFill="1" applyBorder="1" applyAlignment="1">
      <alignment horizontal="left" vertical="center" shrinkToFit="1"/>
    </xf>
    <xf numFmtId="0" fontId="23" fillId="0" borderId="10" xfId="0" applyFont="1" applyBorder="1" applyAlignment="1">
      <alignment horizontal="left" vertical="center" shrinkToFit="1"/>
    </xf>
    <xf numFmtId="0" fontId="23" fillId="0" borderId="12" xfId="0" applyFont="1" applyBorder="1" applyAlignment="1">
      <alignment horizontal="left" vertical="center" shrinkToFit="1"/>
    </xf>
    <xf numFmtId="0" fontId="23" fillId="0" borderId="17" xfId="0" applyFont="1" applyFill="1" applyBorder="1" applyAlignment="1">
      <alignment horizontal="left" vertical="center" shrinkToFit="1"/>
    </xf>
    <xf numFmtId="0" fontId="23" fillId="0" borderId="0" xfId="0" applyFont="1" applyFill="1" applyBorder="1" applyAlignment="1">
      <alignment horizontal="left" vertical="center" shrinkToFit="1"/>
    </xf>
    <xf numFmtId="0" fontId="23" fillId="0" borderId="32" xfId="0" applyFont="1" applyFill="1" applyBorder="1" applyAlignment="1">
      <alignment horizontal="left" vertical="center" shrinkToFit="1"/>
    </xf>
    <xf numFmtId="0" fontId="23" fillId="0" borderId="38" xfId="0" applyFont="1" applyFill="1" applyBorder="1" applyAlignment="1">
      <alignment horizontal="left" vertical="center" shrinkToFit="1"/>
    </xf>
    <xf numFmtId="177" fontId="23" fillId="0" borderId="12" xfId="0" applyNumberFormat="1" applyFont="1" applyFill="1" applyBorder="1" applyAlignment="1">
      <alignment vertical="center"/>
    </xf>
    <xf numFmtId="177" fontId="23" fillId="0" borderId="13" xfId="0" applyNumberFormat="1" applyFont="1" applyFill="1" applyBorder="1" applyAlignment="1">
      <alignment vertical="center"/>
    </xf>
    <xf numFmtId="177" fontId="14" fillId="0" borderId="0" xfId="1" applyNumberFormat="1" applyFont="1" applyFill="1" applyBorder="1" applyAlignment="1">
      <alignment horizontal="right" vertical="center"/>
    </xf>
    <xf numFmtId="177" fontId="23" fillId="0" borderId="38" xfId="1" applyNumberFormat="1" applyFont="1" applyFill="1" applyBorder="1" applyAlignment="1">
      <alignment vertical="center"/>
    </xf>
    <xf numFmtId="177" fontId="23" fillId="0" borderId="39" xfId="1" applyNumberFormat="1" applyFont="1" applyFill="1" applyBorder="1" applyAlignment="1">
      <alignment vertical="center"/>
    </xf>
    <xf numFmtId="0" fontId="23" fillId="0" borderId="32" xfId="0" applyFont="1" applyFill="1" applyBorder="1" applyAlignment="1">
      <alignment horizontal="center" vertical="center" shrinkToFit="1"/>
    </xf>
    <xf numFmtId="0" fontId="23" fillId="0" borderId="38" xfId="0" applyFont="1" applyFill="1" applyBorder="1" applyAlignment="1">
      <alignment horizontal="center" vertical="center" shrinkToFit="1"/>
    </xf>
    <xf numFmtId="177" fontId="23" fillId="0" borderId="38" xfId="0" applyNumberFormat="1" applyFont="1" applyFill="1" applyBorder="1" applyAlignment="1">
      <alignment vertical="center"/>
    </xf>
    <xf numFmtId="177" fontId="23" fillId="0" borderId="39" xfId="0" applyNumberFormat="1" applyFont="1" applyFill="1" applyBorder="1" applyAlignment="1">
      <alignment vertical="center"/>
    </xf>
    <xf numFmtId="177" fontId="23" fillId="0" borderId="3" xfId="1" applyNumberFormat="1" applyFont="1" applyFill="1" applyBorder="1" applyAlignment="1">
      <alignment horizontal="right" vertical="center"/>
    </xf>
    <xf numFmtId="177" fontId="23" fillId="0" borderId="4" xfId="1" applyNumberFormat="1" applyFont="1" applyFill="1" applyBorder="1" applyAlignment="1">
      <alignment horizontal="right" vertical="center"/>
    </xf>
    <xf numFmtId="177" fontId="23" fillId="0" borderId="3" xfId="1" applyNumberFormat="1" applyFont="1" applyBorder="1" applyAlignment="1">
      <alignment horizontal="right" vertical="center"/>
    </xf>
    <xf numFmtId="177" fontId="23" fillId="0" borderId="4" xfId="1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 shrinkToFit="1"/>
    </xf>
    <xf numFmtId="0" fontId="14" fillId="0" borderId="2" xfId="0" applyFont="1" applyFill="1" applyBorder="1" applyAlignment="1">
      <alignment horizontal="left" vertical="center" shrinkToFit="1"/>
    </xf>
    <xf numFmtId="0" fontId="14" fillId="0" borderId="3" xfId="0" applyFont="1" applyFill="1" applyBorder="1" applyAlignment="1">
      <alignment horizontal="left" vertical="center" shrinkToFit="1"/>
    </xf>
    <xf numFmtId="0" fontId="14" fillId="0" borderId="4" xfId="0" applyFont="1" applyFill="1" applyBorder="1" applyAlignment="1">
      <alignment horizontal="left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14" fillId="0" borderId="2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23" fillId="0" borderId="2" xfId="0" applyFont="1" applyBorder="1" applyAlignment="1">
      <alignment horizontal="left" vertical="center" shrinkToFit="1"/>
    </xf>
    <xf numFmtId="0" fontId="23" fillId="0" borderId="3" xfId="0" applyFont="1" applyBorder="1" applyAlignment="1">
      <alignment horizontal="left" vertical="center" shrinkToFit="1"/>
    </xf>
    <xf numFmtId="0" fontId="23" fillId="0" borderId="4" xfId="0" applyFont="1" applyBorder="1" applyAlignment="1">
      <alignment horizontal="left" vertical="center" shrinkToFit="1"/>
    </xf>
    <xf numFmtId="0" fontId="12" fillId="0" borderId="1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176" fontId="12" fillId="0" borderId="0" xfId="0" applyNumberFormat="1" applyFont="1" applyBorder="1" applyAlignment="1">
      <alignment horizontal="right" vertical="center"/>
    </xf>
    <xf numFmtId="176" fontId="12" fillId="0" borderId="19" xfId="0" applyNumberFormat="1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176" fontId="12" fillId="0" borderId="0" xfId="0" applyNumberFormat="1" applyFont="1" applyBorder="1" applyAlignment="1">
      <alignment horizontal="center" vertical="center"/>
    </xf>
    <xf numFmtId="176" fontId="12" fillId="0" borderId="19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1" fillId="0" borderId="49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/>
    </xf>
    <xf numFmtId="0" fontId="1" fillId="0" borderId="51" xfId="0" applyFont="1" applyBorder="1" applyAlignment="1">
      <alignment horizontal="left" vertical="center"/>
    </xf>
    <xf numFmtId="0" fontId="1" fillId="0" borderId="52" xfId="0" applyFont="1" applyBorder="1" applyAlignment="1">
      <alignment horizontal="left" vertical="center"/>
    </xf>
    <xf numFmtId="0" fontId="1" fillId="0" borderId="53" xfId="0" applyFont="1" applyBorder="1" applyAlignment="1">
      <alignment horizontal="left" vertical="center"/>
    </xf>
    <xf numFmtId="0" fontId="1" fillId="0" borderId="54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12" xfId="0" applyFont="1" applyBorder="1">
      <alignment vertical="center"/>
    </xf>
    <xf numFmtId="176" fontId="12" fillId="0" borderId="12" xfId="0" applyNumberFormat="1" applyFont="1" applyBorder="1" applyAlignment="1">
      <alignment horizontal="right" vertical="center"/>
    </xf>
    <xf numFmtId="176" fontId="12" fillId="0" borderId="0" xfId="0" applyNumberFormat="1" applyFont="1" applyBorder="1" applyAlignment="1">
      <alignment vertical="center"/>
    </xf>
    <xf numFmtId="176" fontId="12" fillId="0" borderId="19" xfId="0" applyNumberFormat="1" applyFont="1" applyBorder="1" applyAlignment="1">
      <alignment vertical="center"/>
    </xf>
    <xf numFmtId="0" fontId="12" fillId="0" borderId="17" xfId="0" applyFont="1" applyBorder="1">
      <alignment vertical="center"/>
    </xf>
    <xf numFmtId="176" fontId="12" fillId="0" borderId="12" xfId="0" applyNumberFormat="1" applyFont="1" applyBorder="1" applyAlignment="1">
      <alignment vertical="center"/>
    </xf>
    <xf numFmtId="176" fontId="12" fillId="0" borderId="13" xfId="0" applyNumberFormat="1" applyFont="1" applyBorder="1" applyAlignment="1">
      <alignment vertical="center"/>
    </xf>
    <xf numFmtId="176" fontId="12" fillId="0" borderId="13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2" fillId="0" borderId="32" xfId="0" applyFont="1" applyBorder="1">
      <alignment vertical="center"/>
    </xf>
    <xf numFmtId="0" fontId="12" fillId="0" borderId="38" xfId="0" applyFont="1" applyBorder="1">
      <alignment vertical="center"/>
    </xf>
    <xf numFmtId="176" fontId="12" fillId="0" borderId="38" xfId="0" applyNumberFormat="1" applyFont="1" applyBorder="1" applyAlignment="1">
      <alignment horizontal="right" vertical="center"/>
    </xf>
    <xf numFmtId="176" fontId="12" fillId="0" borderId="38" xfId="0" applyNumberFormat="1" applyFont="1" applyBorder="1" applyAlignment="1">
      <alignment vertical="center"/>
    </xf>
    <xf numFmtId="176" fontId="12" fillId="0" borderId="39" xfId="0" applyNumberFormat="1" applyFont="1" applyBorder="1" applyAlignment="1">
      <alignment vertical="center"/>
    </xf>
    <xf numFmtId="177" fontId="1" fillId="0" borderId="5" xfId="0" applyNumberFormat="1" applyFont="1" applyBorder="1" applyAlignment="1">
      <alignment horizontal="right" vertical="center"/>
    </xf>
    <xf numFmtId="0" fontId="14" fillId="0" borderId="10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4" fillId="0" borderId="32" xfId="0" applyFont="1" applyBorder="1" applyAlignment="1">
      <alignment horizontal="left" vertical="top" wrapText="1"/>
    </xf>
    <xf numFmtId="0" fontId="14" fillId="0" borderId="38" xfId="0" applyFont="1" applyBorder="1" applyAlignment="1">
      <alignment horizontal="left" vertical="top" wrapText="1"/>
    </xf>
    <xf numFmtId="0" fontId="14" fillId="0" borderId="39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2" xfId="0" quotePrefix="1" applyFont="1" applyBorder="1" applyAlignment="1">
      <alignment horizontal="center" vertical="center" shrinkToFit="1"/>
    </xf>
    <xf numFmtId="0" fontId="14" fillId="0" borderId="3" xfId="0" quotePrefix="1" applyFont="1" applyBorder="1" applyAlignment="1">
      <alignment horizontal="center" vertical="center" shrinkToFit="1"/>
    </xf>
    <xf numFmtId="0" fontId="14" fillId="0" borderId="4" xfId="0" quotePrefix="1" applyFont="1" applyBorder="1" applyAlignment="1">
      <alignment horizontal="center" vertical="center" shrinkToFit="1"/>
    </xf>
    <xf numFmtId="0" fontId="1" fillId="0" borderId="5" xfId="0" quotePrefix="1" applyFont="1" applyBorder="1" applyAlignment="1">
      <alignment horizontal="center" vertical="center"/>
    </xf>
    <xf numFmtId="0" fontId="14" fillId="0" borderId="49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</cellXfs>
  <cellStyles count="6">
    <cellStyle name="桁区切り" xfId="1" builtinId="6"/>
    <cellStyle name="標準" xfId="0" builtinId="0"/>
    <cellStyle name="標準 2" xfId="2"/>
    <cellStyle name="標準 3" xfId="3"/>
    <cellStyle name="標準 4" xfId="4"/>
    <cellStyle name="標準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calcChain" Target="calcChain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10" Type="http://schemas.openxmlformats.org/officeDocument/2006/relationships/worksheet" Target="worksheets/sheet10.xml" />
  <Relationship Id="rId19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3675235644669659"/>
          <c:y val="0.18044367741703532"/>
          <c:w val="0.23947911144700995"/>
          <c:h val="0.68781888565299198"/>
        </c:manualLayout>
      </c:layout>
      <c:radarChart>
        <c:radarStyle val="marker"/>
        <c:varyColors val="0"/>
        <c:ser>
          <c:idx val="0"/>
          <c:order val="0"/>
          <c:cat>
            <c:strRef>
              <c:f>生活圏別価格動向!$AR$7:$AR$12</c:f>
              <c:strCache>
                <c:ptCount val="6"/>
                <c:pt idx="0">
                  <c:v>生鮮食品等</c:v>
                </c:pt>
                <c:pt idx="1">
                  <c:v>乳肉製品等</c:v>
                </c:pt>
                <c:pt idx="2">
                  <c:v>油脂･調味料</c:v>
                </c:pt>
                <c:pt idx="3">
                  <c:v>加工食品</c:v>
                </c:pt>
                <c:pt idx="4">
                  <c:v>雑貨･衣料品</c:v>
                </c:pt>
                <c:pt idx="5">
                  <c:v>家庭用燃料</c:v>
                </c:pt>
              </c:strCache>
            </c:strRef>
          </c:cat>
          <c:val>
            <c:numRef>
              <c:f>生活圏別価格動向!$AW$7:$AW$12</c:f>
              <c:numCache>
                <c:formatCode>General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257800"/>
        <c:axId val="360167488"/>
      </c:radarChart>
      <c:catAx>
        <c:axId val="3592578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60167488"/>
        <c:crosses val="autoZero"/>
        <c:auto val="0"/>
        <c:lblAlgn val="ctr"/>
        <c:lblOffset val="100"/>
        <c:noMultiLvlLbl val="0"/>
      </c:catAx>
      <c:valAx>
        <c:axId val="360167488"/>
        <c:scaling>
          <c:orientation val="minMax"/>
          <c:max val="115"/>
          <c:min val="90"/>
        </c:scaling>
        <c:delete val="0"/>
        <c:axPos val="l"/>
        <c:majorGridlines/>
        <c:minorGridlines>
          <c:spPr>
            <a:ln>
              <a:solidFill>
                <a:sysClr val="windowText" lastClr="000000">
                  <a:tint val="50000"/>
                  <a:shade val="95000"/>
                  <a:satMod val="105000"/>
                </a:sysClr>
              </a:solidFill>
              <a:prstDash val="sysDash"/>
            </a:ln>
          </c:spPr>
        </c:minorGridlines>
        <c:numFmt formatCode="General" sourceLinked="1"/>
        <c:majorTickMark val="cross"/>
        <c:minorTickMark val="none"/>
        <c:tickLblPos val="none"/>
        <c:crossAx val="359257800"/>
        <c:crosses val="autoZero"/>
        <c:crossBetween val="between"/>
        <c:majorUnit val="10"/>
        <c:minorUnit val="5"/>
      </c:valAx>
      <c:spPr>
        <a:ln w="3175">
          <a:prstDash val="solid"/>
        </a:ln>
      </c:spPr>
    </c:plotArea>
    <c:plotVisOnly val="1"/>
    <c:dispBlanksAs val="gap"/>
    <c:showDLblsOverMax val="0"/>
  </c:chart>
  <c:spPr>
    <a:ln>
      <a:prstDash val="sysDot"/>
    </a:ln>
  </c:spPr>
  <c:printSettings>
    <c:headerFooter/>
    <c:pageMargins b="0.75000000000000044" l="0.7000000000000004" r="0.7000000000000004" t="0.75000000000000044" header="0.30000000000000021" footer="0.30000000000000021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0053868588994762"/>
          <c:y val="0.35159974136585592"/>
          <c:w val="0.18010799969547978"/>
          <c:h val="0.30593743729236816"/>
        </c:manualLayout>
      </c:layout>
      <c:radarChart>
        <c:radarStyle val="marker"/>
        <c:varyColors val="0"/>
        <c:ser>
          <c:idx val="0"/>
          <c:order val="0"/>
          <c:spPr>
            <a:ln w="12700"/>
          </c:spPr>
          <c:cat>
            <c:strRef>
              <c:f>生活圏別価格動向!$AR$7:$AR$12</c:f>
              <c:strCache>
                <c:ptCount val="6"/>
                <c:pt idx="0">
                  <c:v>生鮮食品等</c:v>
                </c:pt>
                <c:pt idx="1">
                  <c:v>乳肉製品等</c:v>
                </c:pt>
                <c:pt idx="2">
                  <c:v>油脂･調味料</c:v>
                </c:pt>
                <c:pt idx="3">
                  <c:v>加工食品</c:v>
                </c:pt>
                <c:pt idx="4">
                  <c:v>雑貨･衣料品</c:v>
                </c:pt>
                <c:pt idx="5">
                  <c:v>家庭用燃料</c:v>
                </c:pt>
              </c:strCache>
            </c:strRef>
          </c:cat>
          <c:val>
            <c:numRef>
              <c:f>生活圏別価格動向!$AW$7:$AW$12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生活圏別価格動向!$BA$136:$BA$141</c:f>
              <c:numCache>
                <c:formatCode>0.0_ </c:formatCode>
                <c:ptCount val="6"/>
                <c:pt idx="0">
                  <c:v>94.4</c:v>
                </c:pt>
                <c:pt idx="1">
                  <c:v>104.3</c:v>
                </c:pt>
                <c:pt idx="2">
                  <c:v>98.5</c:v>
                </c:pt>
                <c:pt idx="3">
                  <c:v>97</c:v>
                </c:pt>
                <c:pt idx="4">
                  <c:v>99</c:v>
                </c:pt>
                <c:pt idx="5">
                  <c:v>100.6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109720"/>
        <c:axId val="360110112"/>
      </c:radarChart>
      <c:catAx>
        <c:axId val="360109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0110112"/>
        <c:crosses val="autoZero"/>
        <c:auto val="0"/>
        <c:lblAlgn val="ctr"/>
        <c:lblOffset val="100"/>
        <c:noMultiLvlLbl val="0"/>
      </c:catAx>
      <c:valAx>
        <c:axId val="360110112"/>
        <c:scaling>
          <c:orientation val="minMax"/>
          <c:max val="115"/>
          <c:min val="90"/>
        </c:scaling>
        <c:delete val="1"/>
        <c:axPos val="l"/>
        <c:majorGridlines/>
        <c:minorGridlines>
          <c:spPr>
            <a:ln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crossAx val="360109720"/>
        <c:crosses val="autoZero"/>
        <c:crossBetween val="between"/>
        <c:majorUnit val="10"/>
        <c:minorUnit val="5"/>
      </c:valAx>
    </c:plotArea>
    <c:plotVisOnly val="1"/>
    <c:dispBlanksAs val="gap"/>
    <c:showDLblsOverMax val="0"/>
  </c:chart>
  <c:spPr>
    <a:ln w="0">
      <a:noFill/>
      <a:prstDash val="sysDot"/>
    </a:ln>
  </c:spPr>
  <c:printSettings>
    <c:headerFooter/>
    <c:pageMargins b="0.75000000000000255" l="0.70000000000000062" r="0.70000000000000062" t="0.7500000000000025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1286917318036476"/>
          <c:y val="0.35159974136585592"/>
          <c:w val="0.17426296270599806"/>
          <c:h val="0.29680497647767073"/>
        </c:manualLayout>
      </c:layout>
      <c:radarChart>
        <c:radarStyle val="marker"/>
        <c:varyColors val="0"/>
        <c:ser>
          <c:idx val="0"/>
          <c:order val="0"/>
          <c:spPr>
            <a:ln w="12700"/>
          </c:spPr>
          <c:cat>
            <c:strRef>
              <c:f>生活圏別価格動向!$AR$7:$AR$12</c:f>
              <c:strCache>
                <c:ptCount val="6"/>
                <c:pt idx="0">
                  <c:v>生鮮食品等</c:v>
                </c:pt>
                <c:pt idx="1">
                  <c:v>乳肉製品等</c:v>
                </c:pt>
                <c:pt idx="2">
                  <c:v>油脂･調味料</c:v>
                </c:pt>
                <c:pt idx="3">
                  <c:v>加工食品</c:v>
                </c:pt>
                <c:pt idx="4">
                  <c:v>雑貨･衣料品</c:v>
                </c:pt>
                <c:pt idx="5">
                  <c:v>家庭用燃料</c:v>
                </c:pt>
              </c:strCache>
            </c:strRef>
          </c:cat>
          <c:val>
            <c:numRef>
              <c:f>生活圏別価格動向!$AW$7:$AW$12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生活圏別価格動向!$BA$149:$BA$154</c:f>
              <c:numCache>
                <c:formatCode>0.0_ </c:formatCode>
                <c:ptCount val="6"/>
                <c:pt idx="0">
                  <c:v>98.5</c:v>
                </c:pt>
                <c:pt idx="1">
                  <c:v>107</c:v>
                </c:pt>
                <c:pt idx="2">
                  <c:v>105.7</c:v>
                </c:pt>
                <c:pt idx="3">
                  <c:v>110</c:v>
                </c:pt>
                <c:pt idx="4">
                  <c:v>102.2</c:v>
                </c:pt>
                <c:pt idx="5">
                  <c:v>100.7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110896"/>
        <c:axId val="360111288"/>
      </c:radarChart>
      <c:catAx>
        <c:axId val="36011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0111288"/>
        <c:crosses val="autoZero"/>
        <c:auto val="0"/>
        <c:lblAlgn val="ctr"/>
        <c:lblOffset val="100"/>
        <c:noMultiLvlLbl val="0"/>
      </c:catAx>
      <c:valAx>
        <c:axId val="360111288"/>
        <c:scaling>
          <c:orientation val="minMax"/>
          <c:max val="115"/>
          <c:min val="90"/>
        </c:scaling>
        <c:delete val="1"/>
        <c:axPos val="l"/>
        <c:majorGridlines/>
        <c:minorGridlines>
          <c:spPr>
            <a:ln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crossAx val="360110896"/>
        <c:crosses val="autoZero"/>
        <c:crossBetween val="between"/>
        <c:majorUnit val="10"/>
        <c:minorUnit val="5"/>
      </c:valAx>
    </c:plotArea>
    <c:plotVisOnly val="1"/>
    <c:dispBlanksAs val="gap"/>
    <c:showDLblsOverMax val="0"/>
  </c:chart>
  <c:spPr>
    <a:ln w="0">
      <a:noFill/>
      <a:prstDash val="sysDot"/>
    </a:ln>
  </c:spPr>
  <c:printSettings>
    <c:headerFooter/>
    <c:pageMargins b="0.75000000000000278" l="0.70000000000000062" r="0.70000000000000062" t="0.75000000000000278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1176470588235303"/>
          <c:y val="0.34246728055115827"/>
          <c:w val="0.17647058823529418"/>
          <c:h val="0.30137120688501939"/>
        </c:manualLayout>
      </c:layout>
      <c:radarChart>
        <c:radarStyle val="marker"/>
        <c:varyColors val="0"/>
        <c:ser>
          <c:idx val="0"/>
          <c:order val="0"/>
          <c:spPr>
            <a:ln w="12700"/>
          </c:spPr>
          <c:cat>
            <c:strRef>
              <c:f>生活圏別価格動向!$AR$7:$AR$12</c:f>
              <c:strCache>
                <c:ptCount val="6"/>
                <c:pt idx="0">
                  <c:v>生鮮食品等</c:v>
                </c:pt>
                <c:pt idx="1">
                  <c:v>乳肉製品等</c:v>
                </c:pt>
                <c:pt idx="2">
                  <c:v>油脂･調味料</c:v>
                </c:pt>
                <c:pt idx="3">
                  <c:v>加工食品</c:v>
                </c:pt>
                <c:pt idx="4">
                  <c:v>雑貨･衣料品</c:v>
                </c:pt>
                <c:pt idx="5">
                  <c:v>家庭用燃料</c:v>
                </c:pt>
              </c:strCache>
            </c:strRef>
          </c:cat>
          <c:val>
            <c:numRef>
              <c:f>生活圏別価格動向!$AW$7:$AW$12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生活圏別価格動向!$BA$162:$BA$167</c:f>
              <c:numCache>
                <c:formatCode>0.0_ </c:formatCode>
                <c:ptCount val="6"/>
                <c:pt idx="0">
                  <c:v>102.3</c:v>
                </c:pt>
                <c:pt idx="1">
                  <c:v>96.6</c:v>
                </c:pt>
                <c:pt idx="2">
                  <c:v>102</c:v>
                </c:pt>
                <c:pt idx="3">
                  <c:v>93.6</c:v>
                </c:pt>
                <c:pt idx="4">
                  <c:v>100.2</c:v>
                </c:pt>
                <c:pt idx="5">
                  <c:v>97.7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112072"/>
        <c:axId val="360112464"/>
      </c:radarChart>
      <c:catAx>
        <c:axId val="360112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0112464"/>
        <c:crosses val="autoZero"/>
        <c:auto val="0"/>
        <c:lblAlgn val="ctr"/>
        <c:lblOffset val="100"/>
        <c:noMultiLvlLbl val="0"/>
      </c:catAx>
      <c:valAx>
        <c:axId val="360112464"/>
        <c:scaling>
          <c:orientation val="minMax"/>
          <c:max val="115"/>
          <c:min val="90"/>
        </c:scaling>
        <c:delete val="1"/>
        <c:axPos val="l"/>
        <c:majorGridlines/>
        <c:minorGridlines>
          <c:spPr>
            <a:ln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crossAx val="360112072"/>
        <c:crosses val="autoZero"/>
        <c:crossBetween val="between"/>
        <c:majorUnit val="10"/>
        <c:minorUnit val="5"/>
      </c:valAx>
    </c:plotArea>
    <c:plotVisOnly val="1"/>
    <c:dispBlanksAs val="gap"/>
    <c:showDLblsOverMax val="0"/>
  </c:chart>
  <c:spPr>
    <a:ln w="0">
      <a:noFill/>
      <a:prstDash val="sysDot"/>
    </a:ln>
  </c:spPr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0053868588994762"/>
          <c:y val="0.35159974136585592"/>
          <c:w val="0.18010799969547978"/>
          <c:h val="0.30593743729236816"/>
        </c:manualLayout>
      </c:layout>
      <c:radarChart>
        <c:radarStyle val="marker"/>
        <c:varyColors val="0"/>
        <c:ser>
          <c:idx val="0"/>
          <c:order val="0"/>
          <c:spPr>
            <a:ln w="12700"/>
          </c:spPr>
          <c:cat>
            <c:strRef>
              <c:f>生活圏別価格動向!$AR$7:$AR$12</c:f>
              <c:strCache>
                <c:ptCount val="6"/>
                <c:pt idx="0">
                  <c:v>生鮮食品等</c:v>
                </c:pt>
                <c:pt idx="1">
                  <c:v>乳肉製品等</c:v>
                </c:pt>
                <c:pt idx="2">
                  <c:v>油脂･調味料</c:v>
                </c:pt>
                <c:pt idx="3">
                  <c:v>加工食品</c:v>
                </c:pt>
                <c:pt idx="4">
                  <c:v>雑貨･衣料品</c:v>
                </c:pt>
                <c:pt idx="5">
                  <c:v>家庭用燃料</c:v>
                </c:pt>
              </c:strCache>
            </c:strRef>
          </c:cat>
          <c:val>
            <c:numRef>
              <c:f>生活圏別価格動向!$AW$7:$AW$12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生活圏別価格動向!$BA$181:$BA$186</c:f>
              <c:numCache>
                <c:formatCode>0.0_ </c:formatCode>
                <c:ptCount val="6"/>
                <c:pt idx="0">
                  <c:v>97.5</c:v>
                </c:pt>
                <c:pt idx="1">
                  <c:v>102.2</c:v>
                </c:pt>
                <c:pt idx="2">
                  <c:v>97.5</c:v>
                </c:pt>
                <c:pt idx="3">
                  <c:v>102.1</c:v>
                </c:pt>
                <c:pt idx="4">
                  <c:v>98.9</c:v>
                </c:pt>
                <c:pt idx="5">
                  <c:v>103.5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113248"/>
        <c:axId val="360113640"/>
      </c:radarChart>
      <c:catAx>
        <c:axId val="36011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0113640"/>
        <c:crosses val="autoZero"/>
        <c:auto val="0"/>
        <c:lblAlgn val="ctr"/>
        <c:lblOffset val="100"/>
        <c:noMultiLvlLbl val="0"/>
      </c:catAx>
      <c:valAx>
        <c:axId val="360113640"/>
        <c:scaling>
          <c:orientation val="minMax"/>
          <c:max val="115"/>
          <c:min val="90"/>
        </c:scaling>
        <c:delete val="1"/>
        <c:axPos val="l"/>
        <c:majorGridlines/>
        <c:minorGridlines>
          <c:spPr>
            <a:ln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crossAx val="360113248"/>
        <c:crosses val="autoZero"/>
        <c:crossBetween val="between"/>
        <c:majorUnit val="10"/>
        <c:minorUnit val="5"/>
      </c:valAx>
    </c:plotArea>
    <c:plotVisOnly val="1"/>
    <c:dispBlanksAs val="gap"/>
    <c:showDLblsOverMax val="0"/>
  </c:chart>
  <c:spPr>
    <a:ln w="0">
      <a:noFill/>
      <a:prstDash val="sysDot"/>
    </a:ln>
  </c:spPr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1286917318036476"/>
          <c:y val="0.35616597177320486"/>
          <c:w val="0.17426296270599806"/>
          <c:h val="0.29680497647767073"/>
        </c:manualLayout>
      </c:layout>
      <c:radarChart>
        <c:radarStyle val="marker"/>
        <c:varyColors val="0"/>
        <c:ser>
          <c:idx val="0"/>
          <c:order val="0"/>
          <c:spPr>
            <a:ln w="12700"/>
          </c:spPr>
          <c:cat>
            <c:strRef>
              <c:f>生活圏別価格動向!$AR$7:$AR$12</c:f>
              <c:strCache>
                <c:ptCount val="6"/>
                <c:pt idx="0">
                  <c:v>生鮮食品等</c:v>
                </c:pt>
                <c:pt idx="1">
                  <c:v>乳肉製品等</c:v>
                </c:pt>
                <c:pt idx="2">
                  <c:v>油脂･調味料</c:v>
                </c:pt>
                <c:pt idx="3">
                  <c:v>加工食品</c:v>
                </c:pt>
                <c:pt idx="4">
                  <c:v>雑貨･衣料品</c:v>
                </c:pt>
                <c:pt idx="5">
                  <c:v>家庭用燃料</c:v>
                </c:pt>
              </c:strCache>
            </c:strRef>
          </c:cat>
          <c:val>
            <c:numRef>
              <c:f>生活圏別価格動向!$AW$7:$AW$12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生活圏別価格動向!$BA$195:$BA$200</c:f>
              <c:numCache>
                <c:formatCode>0.0_ </c:formatCode>
                <c:ptCount val="6"/>
                <c:pt idx="0">
                  <c:v>116.1</c:v>
                </c:pt>
                <c:pt idx="1">
                  <c:v>106.2</c:v>
                </c:pt>
                <c:pt idx="2">
                  <c:v>99.8</c:v>
                </c:pt>
                <c:pt idx="3">
                  <c:v>105.8</c:v>
                </c:pt>
                <c:pt idx="4">
                  <c:v>99.3</c:v>
                </c:pt>
                <c:pt idx="5">
                  <c:v>98.6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114424"/>
        <c:axId val="360114816"/>
      </c:radarChart>
      <c:catAx>
        <c:axId val="360114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0114816"/>
        <c:crosses val="autoZero"/>
        <c:auto val="0"/>
        <c:lblAlgn val="ctr"/>
        <c:lblOffset val="100"/>
        <c:noMultiLvlLbl val="0"/>
      </c:catAx>
      <c:valAx>
        <c:axId val="360114816"/>
        <c:scaling>
          <c:orientation val="minMax"/>
          <c:max val="115"/>
          <c:min val="90"/>
        </c:scaling>
        <c:delete val="1"/>
        <c:axPos val="l"/>
        <c:majorGridlines/>
        <c:minorGridlines>
          <c:spPr>
            <a:ln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crossAx val="360114424"/>
        <c:crosses val="autoZero"/>
        <c:crossBetween val="between"/>
        <c:majorUnit val="10"/>
        <c:minorUnit val="5"/>
      </c:valAx>
    </c:plotArea>
    <c:plotVisOnly val="1"/>
    <c:dispBlanksAs val="gap"/>
    <c:showDLblsOverMax val="0"/>
  </c:chart>
  <c:spPr>
    <a:ln w="0">
      <a:noFill/>
      <a:prstDash val="sysDot"/>
    </a:ln>
  </c:spPr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032268649898802"/>
          <c:y val="0.33333481973646101"/>
          <c:w val="0.17741982059554726"/>
          <c:h val="0.30137120688501939"/>
        </c:manualLayout>
      </c:layout>
      <c:radarChart>
        <c:radarStyle val="marker"/>
        <c:varyColors val="0"/>
        <c:ser>
          <c:idx val="0"/>
          <c:order val="0"/>
          <c:spPr>
            <a:ln w="12700"/>
          </c:spPr>
          <c:cat>
            <c:strRef>
              <c:f>生活圏別価格動向!$AR$7:$AR$12</c:f>
              <c:strCache>
                <c:ptCount val="6"/>
                <c:pt idx="0">
                  <c:v>生鮮食品等</c:v>
                </c:pt>
                <c:pt idx="1">
                  <c:v>乳肉製品等</c:v>
                </c:pt>
                <c:pt idx="2">
                  <c:v>油脂･調味料</c:v>
                </c:pt>
                <c:pt idx="3">
                  <c:v>加工食品</c:v>
                </c:pt>
                <c:pt idx="4">
                  <c:v>雑貨･衣料品</c:v>
                </c:pt>
                <c:pt idx="5">
                  <c:v>家庭用燃料</c:v>
                </c:pt>
              </c:strCache>
            </c:strRef>
          </c:cat>
          <c:val>
            <c:numRef>
              <c:f>生活圏別価格動向!$AW$7:$AW$12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生活圏別価格動向!$BA$209:$BA$214</c:f>
              <c:numCache>
                <c:formatCode>0.0_ </c:formatCode>
                <c:ptCount val="6"/>
                <c:pt idx="0">
                  <c:v>106.4</c:v>
                </c:pt>
                <c:pt idx="1">
                  <c:v>105.9</c:v>
                </c:pt>
                <c:pt idx="2">
                  <c:v>115.1</c:v>
                </c:pt>
                <c:pt idx="3">
                  <c:v>108.8</c:v>
                </c:pt>
                <c:pt idx="4">
                  <c:v>109.2</c:v>
                </c:pt>
                <c:pt idx="5">
                  <c:v>103.2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469920"/>
        <c:axId val="357469528"/>
      </c:radarChart>
      <c:catAx>
        <c:axId val="35746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7469528"/>
        <c:crosses val="autoZero"/>
        <c:auto val="0"/>
        <c:lblAlgn val="ctr"/>
        <c:lblOffset val="100"/>
        <c:noMultiLvlLbl val="0"/>
      </c:catAx>
      <c:valAx>
        <c:axId val="357469528"/>
        <c:scaling>
          <c:orientation val="minMax"/>
          <c:max val="115"/>
          <c:min val="90"/>
        </c:scaling>
        <c:delete val="1"/>
        <c:axPos val="l"/>
        <c:majorGridlines/>
        <c:minorGridlines>
          <c:spPr>
            <a:ln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crossAx val="357469920"/>
        <c:crosses val="autoZero"/>
        <c:crossBetween val="between"/>
        <c:majorUnit val="10"/>
        <c:minorUnit val="5"/>
      </c:valAx>
    </c:plotArea>
    <c:plotVisOnly val="1"/>
    <c:dispBlanksAs val="gap"/>
    <c:showDLblsOverMax val="0"/>
  </c:chart>
  <c:spPr>
    <a:ln w="0">
      <a:noFill/>
      <a:prstDash val="sysDot"/>
    </a:ln>
  </c:spPr>
  <c:printSettings>
    <c:headerFooter/>
    <c:pageMargins b="0.75000000000000366" l="0.70000000000000062" r="0.70000000000000062" t="0.75000000000000366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1555014183737987"/>
          <c:y val="0.33333481973646101"/>
          <c:w val="0.17962490002002873"/>
          <c:h val="0.30593743729236816"/>
        </c:manualLayout>
      </c:layout>
      <c:radarChart>
        <c:radarStyle val="marker"/>
        <c:varyColors val="0"/>
        <c:ser>
          <c:idx val="0"/>
          <c:order val="0"/>
          <c:spPr>
            <a:ln w="12700"/>
          </c:spPr>
          <c:cat>
            <c:strRef>
              <c:f>生活圏別価格動向!$AR$7:$AR$12</c:f>
              <c:strCache>
                <c:ptCount val="6"/>
                <c:pt idx="0">
                  <c:v>生鮮食品等</c:v>
                </c:pt>
                <c:pt idx="1">
                  <c:v>乳肉製品等</c:v>
                </c:pt>
                <c:pt idx="2">
                  <c:v>油脂･調味料</c:v>
                </c:pt>
                <c:pt idx="3">
                  <c:v>加工食品</c:v>
                </c:pt>
                <c:pt idx="4">
                  <c:v>雑貨･衣料品</c:v>
                </c:pt>
                <c:pt idx="5">
                  <c:v>家庭用燃料</c:v>
                </c:pt>
              </c:strCache>
            </c:strRef>
          </c:cat>
          <c:val>
            <c:numRef>
              <c:f>生活圏別価格動向!$AW$7:$AW$12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生活圏別価格動向!$BA$222:$BA$227</c:f>
              <c:numCache>
                <c:formatCode>0.0_ </c:formatCode>
                <c:ptCount val="6"/>
                <c:pt idx="0">
                  <c:v>104.1</c:v>
                </c:pt>
                <c:pt idx="1">
                  <c:v>105.8</c:v>
                </c:pt>
                <c:pt idx="2">
                  <c:v>105.7</c:v>
                </c:pt>
                <c:pt idx="3">
                  <c:v>106.9</c:v>
                </c:pt>
                <c:pt idx="4">
                  <c:v>106.4</c:v>
                </c:pt>
                <c:pt idx="5">
                  <c:v>107.2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692176"/>
        <c:axId val="377692568"/>
      </c:radarChart>
      <c:catAx>
        <c:axId val="377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7692568"/>
        <c:crosses val="autoZero"/>
        <c:auto val="0"/>
        <c:lblAlgn val="ctr"/>
        <c:lblOffset val="100"/>
        <c:noMultiLvlLbl val="0"/>
      </c:catAx>
      <c:valAx>
        <c:axId val="377692568"/>
        <c:scaling>
          <c:orientation val="minMax"/>
          <c:max val="115"/>
          <c:min val="90"/>
        </c:scaling>
        <c:delete val="1"/>
        <c:axPos val="l"/>
        <c:majorGridlines/>
        <c:minorGridlines>
          <c:spPr>
            <a:ln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crossAx val="377692176"/>
        <c:crosses val="autoZero"/>
        <c:crossBetween val="between"/>
        <c:majorUnit val="10"/>
        <c:minorUnit val="5"/>
      </c:valAx>
    </c:plotArea>
    <c:plotVisOnly val="1"/>
    <c:dispBlanksAs val="gap"/>
    <c:showDLblsOverMax val="0"/>
  </c:chart>
  <c:spPr>
    <a:ln w="0">
      <a:noFill/>
      <a:prstDash val="sysDot"/>
    </a:ln>
  </c:spPr>
  <c:printSettings>
    <c:headerFooter/>
    <c:pageMargins b="0.75000000000000389" l="0.70000000000000062" r="0.70000000000000062" t="0.75000000000000389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0641711229946542"/>
          <c:y val="0.33333481973646101"/>
          <c:w val="0.17647058823529418"/>
          <c:h val="0.30137120688501939"/>
        </c:manualLayout>
      </c:layout>
      <c:radarChart>
        <c:radarStyle val="marker"/>
        <c:varyColors val="0"/>
        <c:ser>
          <c:idx val="0"/>
          <c:order val="0"/>
          <c:spPr>
            <a:ln w="12700"/>
          </c:spPr>
          <c:cat>
            <c:strRef>
              <c:f>生活圏別価格動向!$AR$7:$AR$12</c:f>
              <c:strCache>
                <c:ptCount val="6"/>
                <c:pt idx="0">
                  <c:v>生鮮食品等</c:v>
                </c:pt>
                <c:pt idx="1">
                  <c:v>乳肉製品等</c:v>
                </c:pt>
                <c:pt idx="2">
                  <c:v>油脂･調味料</c:v>
                </c:pt>
                <c:pt idx="3">
                  <c:v>加工食品</c:v>
                </c:pt>
                <c:pt idx="4">
                  <c:v>雑貨･衣料品</c:v>
                </c:pt>
                <c:pt idx="5">
                  <c:v>家庭用燃料</c:v>
                </c:pt>
              </c:strCache>
            </c:strRef>
          </c:cat>
          <c:val>
            <c:numRef>
              <c:f>生活圏別価格動向!$AW$7:$AW$12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生活圏別価格動向!$BA$240:$BA$245</c:f>
              <c:numCache>
                <c:formatCode>0.0_ </c:formatCode>
                <c:ptCount val="6"/>
                <c:pt idx="0">
                  <c:v>104.4</c:v>
                </c:pt>
                <c:pt idx="1">
                  <c:v>100.8</c:v>
                </c:pt>
                <c:pt idx="2">
                  <c:v>101.2</c:v>
                </c:pt>
                <c:pt idx="3">
                  <c:v>98.6</c:v>
                </c:pt>
                <c:pt idx="4">
                  <c:v>99.1</c:v>
                </c:pt>
                <c:pt idx="5">
                  <c:v>100.9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693352"/>
        <c:axId val="377693744"/>
      </c:radarChart>
      <c:catAx>
        <c:axId val="377693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7693744"/>
        <c:crosses val="autoZero"/>
        <c:auto val="0"/>
        <c:lblAlgn val="ctr"/>
        <c:lblOffset val="100"/>
        <c:noMultiLvlLbl val="0"/>
      </c:catAx>
      <c:valAx>
        <c:axId val="377693744"/>
        <c:scaling>
          <c:orientation val="minMax"/>
          <c:max val="115"/>
          <c:min val="90"/>
        </c:scaling>
        <c:delete val="1"/>
        <c:axPos val="l"/>
        <c:majorGridlines/>
        <c:minorGridlines>
          <c:spPr>
            <a:ln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crossAx val="377693352"/>
        <c:crosses val="autoZero"/>
        <c:crossBetween val="between"/>
        <c:majorUnit val="10"/>
        <c:minorUnit val="5"/>
      </c:valAx>
    </c:plotArea>
    <c:plotVisOnly val="1"/>
    <c:dispBlanksAs val="gap"/>
    <c:showDLblsOverMax val="0"/>
  </c:chart>
  <c:spPr>
    <a:ln w="0">
      <a:noFill/>
      <a:prstDash val="sysDot"/>
    </a:ln>
  </c:spPr>
  <c:printSettings>
    <c:headerFooter/>
    <c:pageMargins b="0.75000000000000411" l="0.70000000000000062" r="0.70000000000000062" t="0.75000000000000411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0641711229946542"/>
          <c:y val="0.33790105014380961"/>
          <c:w val="0.17647058823529418"/>
          <c:h val="0.30137120688501939"/>
        </c:manualLayout>
      </c:layout>
      <c:radarChart>
        <c:radarStyle val="marker"/>
        <c:varyColors val="0"/>
        <c:ser>
          <c:idx val="0"/>
          <c:order val="0"/>
          <c:spPr>
            <a:ln w="12700"/>
          </c:spPr>
          <c:cat>
            <c:strRef>
              <c:f>生活圏別価格動向!$AR$7:$AR$12</c:f>
              <c:strCache>
                <c:ptCount val="6"/>
                <c:pt idx="0">
                  <c:v>生鮮食品等</c:v>
                </c:pt>
                <c:pt idx="1">
                  <c:v>乳肉製品等</c:v>
                </c:pt>
                <c:pt idx="2">
                  <c:v>油脂･調味料</c:v>
                </c:pt>
                <c:pt idx="3">
                  <c:v>加工食品</c:v>
                </c:pt>
                <c:pt idx="4">
                  <c:v>雑貨･衣料品</c:v>
                </c:pt>
                <c:pt idx="5">
                  <c:v>家庭用燃料</c:v>
                </c:pt>
              </c:strCache>
            </c:strRef>
          </c:cat>
          <c:val>
            <c:numRef>
              <c:f>生活圏別価格動向!$AW$7:$AW$12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生活圏別価格動向!$BA$254:$BA$259</c:f>
              <c:numCache>
                <c:formatCode>0.0_ </c:formatCode>
                <c:ptCount val="6"/>
                <c:pt idx="0">
                  <c:v>103</c:v>
                </c:pt>
                <c:pt idx="1">
                  <c:v>100.4</c:v>
                </c:pt>
                <c:pt idx="2">
                  <c:v>104.6</c:v>
                </c:pt>
                <c:pt idx="3">
                  <c:v>107.5</c:v>
                </c:pt>
                <c:pt idx="4">
                  <c:v>101.8</c:v>
                </c:pt>
                <c:pt idx="5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694528"/>
        <c:axId val="377694920"/>
      </c:radarChart>
      <c:catAx>
        <c:axId val="37769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7694920"/>
        <c:crosses val="autoZero"/>
        <c:auto val="0"/>
        <c:lblAlgn val="ctr"/>
        <c:lblOffset val="100"/>
        <c:noMultiLvlLbl val="0"/>
      </c:catAx>
      <c:valAx>
        <c:axId val="377694920"/>
        <c:scaling>
          <c:orientation val="minMax"/>
          <c:max val="115"/>
          <c:min val="90"/>
        </c:scaling>
        <c:delete val="1"/>
        <c:axPos val="l"/>
        <c:majorGridlines/>
        <c:minorGridlines>
          <c:spPr>
            <a:ln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crossAx val="377694528"/>
        <c:crosses val="autoZero"/>
        <c:crossBetween val="between"/>
        <c:majorUnit val="10"/>
        <c:minorUnit val="5"/>
      </c:valAx>
    </c:plotArea>
    <c:plotVisOnly val="1"/>
    <c:dispBlanksAs val="gap"/>
    <c:showDLblsOverMax val="0"/>
  </c:chart>
  <c:spPr>
    <a:ln w="0">
      <a:noFill/>
      <a:prstDash val="sysDot"/>
    </a:ln>
  </c:spPr>
  <c:printSettings>
    <c:headerFooter/>
    <c:pageMargins b="0.75000000000000433" l="0.70000000000000062" r="0.70000000000000062" t="0.75000000000000433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032268649898802"/>
          <c:y val="0.33790105014380961"/>
          <c:w val="0.17741982059554726"/>
          <c:h val="0.30137120688501939"/>
        </c:manualLayout>
      </c:layout>
      <c:radarChart>
        <c:radarStyle val="marker"/>
        <c:varyColors val="0"/>
        <c:ser>
          <c:idx val="0"/>
          <c:order val="0"/>
          <c:spPr>
            <a:ln w="12700"/>
          </c:spPr>
          <c:cat>
            <c:strRef>
              <c:f>生活圏別価格動向!$AR$7:$AR$12</c:f>
              <c:strCache>
                <c:ptCount val="6"/>
                <c:pt idx="0">
                  <c:v>生鮮食品等</c:v>
                </c:pt>
                <c:pt idx="1">
                  <c:v>乳肉製品等</c:v>
                </c:pt>
                <c:pt idx="2">
                  <c:v>油脂･調味料</c:v>
                </c:pt>
                <c:pt idx="3">
                  <c:v>加工食品</c:v>
                </c:pt>
                <c:pt idx="4">
                  <c:v>雑貨･衣料品</c:v>
                </c:pt>
                <c:pt idx="5">
                  <c:v>家庭用燃料</c:v>
                </c:pt>
              </c:strCache>
            </c:strRef>
          </c:cat>
          <c:val>
            <c:numRef>
              <c:f>生活圏別価格動向!$AW$7:$AW$12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生活圏別価格動向!$BA$267:$BA$272</c:f>
              <c:numCache>
                <c:formatCode>0.0_ </c:formatCode>
                <c:ptCount val="6"/>
                <c:pt idx="0">
                  <c:v>99.7</c:v>
                </c:pt>
                <c:pt idx="1">
                  <c:v>99.6</c:v>
                </c:pt>
                <c:pt idx="2">
                  <c:v>101</c:v>
                </c:pt>
                <c:pt idx="3">
                  <c:v>101.5</c:v>
                </c:pt>
                <c:pt idx="4">
                  <c:v>97.8</c:v>
                </c:pt>
                <c:pt idx="5">
                  <c:v>99.1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696096"/>
        <c:axId val="377696488"/>
      </c:radarChart>
      <c:catAx>
        <c:axId val="37769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7696488"/>
        <c:crosses val="autoZero"/>
        <c:auto val="0"/>
        <c:lblAlgn val="ctr"/>
        <c:lblOffset val="100"/>
        <c:noMultiLvlLbl val="0"/>
      </c:catAx>
      <c:valAx>
        <c:axId val="377696488"/>
        <c:scaling>
          <c:orientation val="minMax"/>
          <c:max val="115"/>
          <c:min val="90"/>
        </c:scaling>
        <c:delete val="1"/>
        <c:axPos val="l"/>
        <c:majorGridlines/>
        <c:minorGridlines>
          <c:spPr>
            <a:ln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crossAx val="377696096"/>
        <c:crosses val="autoZero"/>
        <c:crossBetween val="between"/>
        <c:majorUnit val="10"/>
        <c:minorUnit val="5"/>
      </c:valAx>
    </c:plotArea>
    <c:plotVisOnly val="1"/>
    <c:dispBlanksAs val="gap"/>
    <c:showDLblsOverMax val="0"/>
  </c:chart>
  <c:spPr>
    <a:ln w="0">
      <a:noFill/>
      <a:prstDash val="sysDot"/>
    </a:ln>
  </c:spPr>
  <c:printSettings>
    <c:headerFooter/>
    <c:pageMargins b="0.75000000000000455" l="0.70000000000000062" r="0.70000000000000062" t="0.750000000000004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3163595377947211"/>
          <c:y val="0.31506989810706582"/>
          <c:w val="0.17962490002002873"/>
          <c:h val="0.30593743729236816"/>
        </c:manualLayout>
      </c:layout>
      <c:radarChart>
        <c:radarStyle val="marker"/>
        <c:varyColors val="0"/>
        <c:ser>
          <c:idx val="0"/>
          <c:order val="0"/>
          <c:spPr>
            <a:ln w="12700"/>
          </c:spPr>
          <c:cat>
            <c:strRef>
              <c:f>生活圏別価格動向!$AR$7:$AR$12</c:f>
              <c:strCache>
                <c:ptCount val="6"/>
                <c:pt idx="0">
                  <c:v>生鮮食品等</c:v>
                </c:pt>
                <c:pt idx="1">
                  <c:v>乳肉製品等</c:v>
                </c:pt>
                <c:pt idx="2">
                  <c:v>油脂･調味料</c:v>
                </c:pt>
                <c:pt idx="3">
                  <c:v>加工食品</c:v>
                </c:pt>
                <c:pt idx="4">
                  <c:v>雑貨･衣料品</c:v>
                </c:pt>
                <c:pt idx="5">
                  <c:v>家庭用燃料</c:v>
                </c:pt>
              </c:strCache>
            </c:strRef>
          </c:cat>
          <c:val>
            <c:numRef>
              <c:f>生活圏別価格動向!$AW$7:$AW$12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生活圏別価格動向!$BA$21:$BA$26</c:f>
              <c:numCache>
                <c:formatCode>0.0_ </c:formatCode>
                <c:ptCount val="6"/>
                <c:pt idx="0">
                  <c:v>100.5</c:v>
                </c:pt>
                <c:pt idx="1">
                  <c:v>93.6</c:v>
                </c:pt>
                <c:pt idx="2">
                  <c:v>96</c:v>
                </c:pt>
                <c:pt idx="3">
                  <c:v>98.1</c:v>
                </c:pt>
                <c:pt idx="4">
                  <c:v>94.2</c:v>
                </c:pt>
                <c:pt idx="5">
                  <c:v>99.1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659760"/>
        <c:axId val="358660768"/>
      </c:radarChart>
      <c:catAx>
        <c:axId val="35865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8660768"/>
        <c:crosses val="autoZero"/>
        <c:auto val="0"/>
        <c:lblAlgn val="ctr"/>
        <c:lblOffset val="100"/>
        <c:noMultiLvlLbl val="0"/>
      </c:catAx>
      <c:valAx>
        <c:axId val="358660768"/>
        <c:scaling>
          <c:orientation val="minMax"/>
          <c:max val="115"/>
          <c:min val="90"/>
        </c:scaling>
        <c:delete val="1"/>
        <c:axPos val="l"/>
        <c:majorGridlines/>
        <c:minorGridlines>
          <c:spPr>
            <a:ln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crossAx val="358659760"/>
        <c:crosses val="autoZero"/>
        <c:crossBetween val="between"/>
        <c:majorUnit val="10"/>
        <c:minorUnit val="5"/>
      </c:valAx>
    </c:plotArea>
    <c:plotVisOnly val="1"/>
    <c:dispBlanksAs val="gap"/>
    <c:showDLblsOverMax val="0"/>
  </c:chart>
  <c:spPr>
    <a:ln w="0">
      <a:noFill/>
      <a:prstDash val="sysDot"/>
    </a:ln>
  </c:sp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3396226415094363"/>
          <c:y val="0.35616597177320486"/>
          <c:w val="0.18059299191374664"/>
          <c:h val="0.30593743729236816"/>
        </c:manualLayout>
      </c:layout>
      <c:radarChart>
        <c:radarStyle val="marker"/>
        <c:varyColors val="0"/>
        <c:ser>
          <c:idx val="0"/>
          <c:order val="0"/>
          <c:spPr>
            <a:ln w="12700"/>
          </c:spPr>
          <c:cat>
            <c:strRef>
              <c:f>生活圏別価格動向!$AR$7:$AR$12</c:f>
              <c:strCache>
                <c:ptCount val="6"/>
                <c:pt idx="0">
                  <c:v>生鮮食品等</c:v>
                </c:pt>
                <c:pt idx="1">
                  <c:v>乳肉製品等</c:v>
                </c:pt>
                <c:pt idx="2">
                  <c:v>油脂･調味料</c:v>
                </c:pt>
                <c:pt idx="3">
                  <c:v>加工食品</c:v>
                </c:pt>
                <c:pt idx="4">
                  <c:v>雑貨･衣料品</c:v>
                </c:pt>
                <c:pt idx="5">
                  <c:v>家庭用燃料</c:v>
                </c:pt>
              </c:strCache>
            </c:strRef>
          </c:cat>
          <c:val>
            <c:numRef>
              <c:f>生活圏別価格動向!$AW$7:$AW$12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生活圏別価格動向!$BA$280:$BA$285</c:f>
              <c:numCache>
                <c:formatCode>0.0_ </c:formatCode>
                <c:ptCount val="6"/>
                <c:pt idx="0">
                  <c:v>97.8</c:v>
                </c:pt>
                <c:pt idx="1">
                  <c:v>95.8</c:v>
                </c:pt>
                <c:pt idx="2">
                  <c:v>98</c:v>
                </c:pt>
                <c:pt idx="3">
                  <c:v>96.9</c:v>
                </c:pt>
                <c:pt idx="4">
                  <c:v>98.9</c:v>
                </c:pt>
                <c:pt idx="5">
                  <c:v>102.2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696880"/>
        <c:axId val="377697272"/>
      </c:radarChart>
      <c:catAx>
        <c:axId val="37769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7697272"/>
        <c:crosses val="autoZero"/>
        <c:auto val="0"/>
        <c:lblAlgn val="ctr"/>
        <c:lblOffset val="100"/>
        <c:noMultiLvlLbl val="0"/>
      </c:catAx>
      <c:valAx>
        <c:axId val="377697272"/>
        <c:scaling>
          <c:orientation val="minMax"/>
          <c:max val="115"/>
          <c:min val="90"/>
        </c:scaling>
        <c:delete val="1"/>
        <c:axPos val="l"/>
        <c:majorGridlines/>
        <c:minorGridlines>
          <c:spPr>
            <a:ln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crossAx val="377696880"/>
        <c:crosses val="autoZero"/>
        <c:crossBetween val="between"/>
        <c:majorUnit val="10"/>
        <c:minorUnit val="5"/>
      </c:valAx>
    </c:plotArea>
    <c:plotVisOnly val="1"/>
    <c:dispBlanksAs val="gap"/>
    <c:showDLblsOverMax val="0"/>
  </c:chart>
  <c:spPr>
    <a:ln w="0">
      <a:noFill/>
      <a:prstDash val="sysDot"/>
    </a:ln>
  </c:spPr>
  <c:printSettings>
    <c:headerFooter/>
    <c:pageMargins b="0.75000000000000477" l="0.70000000000000062" r="0.70000000000000062" t="0.75000000000000477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0053868588994762"/>
          <c:y val="0.35159974136585592"/>
          <c:w val="0.18010799969547978"/>
          <c:h val="0.30593743729236816"/>
        </c:manualLayout>
      </c:layout>
      <c:radarChart>
        <c:radarStyle val="marker"/>
        <c:varyColors val="0"/>
        <c:ser>
          <c:idx val="0"/>
          <c:order val="0"/>
          <c:spPr>
            <a:ln w="12700"/>
          </c:spPr>
          <c:cat>
            <c:strRef>
              <c:f>生活圏別価格動向!$AR$7:$AR$12</c:f>
              <c:strCache>
                <c:ptCount val="6"/>
                <c:pt idx="0">
                  <c:v>生鮮食品等</c:v>
                </c:pt>
                <c:pt idx="1">
                  <c:v>乳肉製品等</c:v>
                </c:pt>
                <c:pt idx="2">
                  <c:v>油脂･調味料</c:v>
                </c:pt>
                <c:pt idx="3">
                  <c:v>加工食品</c:v>
                </c:pt>
                <c:pt idx="4">
                  <c:v>雑貨･衣料品</c:v>
                </c:pt>
                <c:pt idx="5">
                  <c:v>家庭用燃料</c:v>
                </c:pt>
              </c:strCache>
            </c:strRef>
          </c:cat>
          <c:val>
            <c:numRef>
              <c:f>生活圏別価格動向!$AW$7:$AW$12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生活圏別価格動向!$BA$299:$BA$304</c:f>
              <c:numCache>
                <c:formatCode>0.0_ </c:formatCode>
                <c:ptCount val="6"/>
                <c:pt idx="0">
                  <c:v>104.3</c:v>
                </c:pt>
                <c:pt idx="1">
                  <c:v>108.6</c:v>
                </c:pt>
                <c:pt idx="2">
                  <c:v>99</c:v>
                </c:pt>
                <c:pt idx="3">
                  <c:v>100.4</c:v>
                </c:pt>
                <c:pt idx="4">
                  <c:v>102.8</c:v>
                </c:pt>
                <c:pt idx="5">
                  <c:v>100.6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698056"/>
        <c:axId val="377698448"/>
      </c:radarChart>
      <c:catAx>
        <c:axId val="377698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7698448"/>
        <c:crosses val="autoZero"/>
        <c:auto val="0"/>
        <c:lblAlgn val="ctr"/>
        <c:lblOffset val="100"/>
        <c:noMultiLvlLbl val="0"/>
      </c:catAx>
      <c:valAx>
        <c:axId val="377698448"/>
        <c:scaling>
          <c:orientation val="minMax"/>
          <c:max val="115"/>
          <c:min val="90"/>
        </c:scaling>
        <c:delete val="1"/>
        <c:axPos val="l"/>
        <c:majorGridlines/>
        <c:minorGridlines>
          <c:spPr>
            <a:ln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crossAx val="377698056"/>
        <c:crosses val="autoZero"/>
        <c:crossBetween val="between"/>
        <c:majorUnit val="10"/>
        <c:minorUnit val="5"/>
      </c:valAx>
    </c:plotArea>
    <c:plotVisOnly val="1"/>
    <c:dispBlanksAs val="gap"/>
    <c:showDLblsOverMax val="0"/>
  </c:chart>
  <c:spPr>
    <a:ln w="0">
      <a:noFill/>
      <a:prstDash val="sysDot"/>
    </a:ln>
  </c:spPr>
  <c:printSettings>
    <c:headerFooter/>
    <c:pageMargins b="0.750000000000005" l="0.70000000000000062" r="0.70000000000000062" t="0.75000000000000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5844564034962576"/>
          <c:y val="0.31963612851441442"/>
          <c:w val="0.19034877464809014"/>
          <c:h val="0.3242023589217633"/>
        </c:manualLayout>
      </c:layout>
      <c:radarChart>
        <c:radarStyle val="marker"/>
        <c:varyColors val="0"/>
        <c:ser>
          <c:idx val="0"/>
          <c:order val="0"/>
          <c:spPr>
            <a:ln w="12700"/>
          </c:spPr>
          <c:cat>
            <c:strRef>
              <c:f>生活圏別価格動向!$AR$7:$AR$12</c:f>
              <c:strCache>
                <c:ptCount val="6"/>
                <c:pt idx="0">
                  <c:v>生鮮食品等</c:v>
                </c:pt>
                <c:pt idx="1">
                  <c:v>乳肉製品等</c:v>
                </c:pt>
                <c:pt idx="2">
                  <c:v>油脂･調味料</c:v>
                </c:pt>
                <c:pt idx="3">
                  <c:v>加工食品</c:v>
                </c:pt>
                <c:pt idx="4">
                  <c:v>雑貨･衣料品</c:v>
                </c:pt>
                <c:pt idx="5">
                  <c:v>家庭用燃料</c:v>
                </c:pt>
              </c:strCache>
            </c:strRef>
          </c:cat>
          <c:val>
            <c:numRef>
              <c:f>生活圏別価格動向!$AW$7:$AW$12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生活圏別価格動向!$BA$35:$BA$40</c:f>
              <c:numCache>
                <c:formatCode>0.0_ </c:formatCode>
                <c:ptCount val="6"/>
                <c:pt idx="0">
                  <c:v>104.2</c:v>
                </c:pt>
                <c:pt idx="1">
                  <c:v>106.9</c:v>
                </c:pt>
                <c:pt idx="2">
                  <c:v>105.5</c:v>
                </c:pt>
                <c:pt idx="3">
                  <c:v>104.7</c:v>
                </c:pt>
                <c:pt idx="4">
                  <c:v>113.2</c:v>
                </c:pt>
                <c:pt idx="5">
                  <c:v>97.7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339696"/>
        <c:axId val="358340080"/>
      </c:radarChart>
      <c:catAx>
        <c:axId val="35833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8340080"/>
        <c:crosses val="autoZero"/>
        <c:auto val="0"/>
        <c:lblAlgn val="ctr"/>
        <c:lblOffset val="100"/>
        <c:noMultiLvlLbl val="0"/>
      </c:catAx>
      <c:valAx>
        <c:axId val="358340080"/>
        <c:scaling>
          <c:orientation val="minMax"/>
          <c:max val="115"/>
          <c:min val="90"/>
        </c:scaling>
        <c:delete val="1"/>
        <c:axPos val="l"/>
        <c:majorGridlines/>
        <c:minorGridlines>
          <c:spPr>
            <a:ln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crossAx val="358339696"/>
        <c:crosses val="autoZero"/>
        <c:crossBetween val="between"/>
        <c:majorUnit val="10"/>
        <c:minorUnit val="5"/>
      </c:valAx>
    </c:plotArea>
    <c:plotVisOnly val="1"/>
    <c:dispBlanksAs val="gap"/>
    <c:showDLblsOverMax val="0"/>
  </c:chart>
  <c:spPr>
    <a:ln w="0">
      <a:noFill/>
      <a:prstDash val="sysDot"/>
    </a:ln>
  </c:spPr>
  <c:printSettings>
    <c:headerFooter/>
    <c:pageMargins b="0.74803149606299235" l="0.70866141732283494" r="0.70866141732283494" t="0.74803149606299235" header="0.31496062992126006" footer="0.31496062992126006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524064171122975"/>
          <c:y val="0.38812958462464658"/>
          <c:w val="0.16577540106951869"/>
          <c:h val="0.28310628525562448"/>
        </c:manualLayout>
      </c:layout>
      <c:radarChart>
        <c:radarStyle val="marker"/>
        <c:varyColors val="0"/>
        <c:ser>
          <c:idx val="0"/>
          <c:order val="0"/>
          <c:spPr>
            <a:ln w="12700"/>
          </c:spPr>
          <c:cat>
            <c:strRef>
              <c:f>生活圏別価格動向!$AR$7:$AR$12</c:f>
              <c:strCache>
                <c:ptCount val="6"/>
                <c:pt idx="0">
                  <c:v>生鮮食品等</c:v>
                </c:pt>
                <c:pt idx="1">
                  <c:v>乳肉製品等</c:v>
                </c:pt>
                <c:pt idx="2">
                  <c:v>油脂･調味料</c:v>
                </c:pt>
                <c:pt idx="3">
                  <c:v>加工食品</c:v>
                </c:pt>
                <c:pt idx="4">
                  <c:v>雑貨･衣料品</c:v>
                </c:pt>
                <c:pt idx="5">
                  <c:v>家庭用燃料</c:v>
                </c:pt>
              </c:strCache>
            </c:strRef>
          </c:cat>
          <c:val>
            <c:numRef>
              <c:f>生活圏別価格動向!$AW$7:$AW$12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生活圏別価格動向!$BA$49:$BA$54</c:f>
              <c:numCache>
                <c:formatCode>0.0_ </c:formatCode>
                <c:ptCount val="6"/>
                <c:pt idx="0">
                  <c:v>96</c:v>
                </c:pt>
                <c:pt idx="1">
                  <c:v>97.1</c:v>
                </c:pt>
                <c:pt idx="2">
                  <c:v>94.3</c:v>
                </c:pt>
                <c:pt idx="3">
                  <c:v>94.9</c:v>
                </c:pt>
                <c:pt idx="4">
                  <c:v>97.4</c:v>
                </c:pt>
                <c:pt idx="5">
                  <c:v>98.2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602096"/>
        <c:axId val="357468352"/>
      </c:radarChart>
      <c:catAx>
        <c:axId val="36060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7468352"/>
        <c:crosses val="autoZero"/>
        <c:auto val="0"/>
        <c:lblAlgn val="ctr"/>
        <c:lblOffset val="100"/>
        <c:noMultiLvlLbl val="0"/>
      </c:catAx>
      <c:valAx>
        <c:axId val="357468352"/>
        <c:scaling>
          <c:orientation val="minMax"/>
          <c:max val="115"/>
          <c:min val="90"/>
        </c:scaling>
        <c:delete val="1"/>
        <c:axPos val="l"/>
        <c:majorGridlines/>
        <c:minorGridlines>
          <c:spPr>
            <a:ln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crossAx val="360602096"/>
        <c:crosses val="autoZero"/>
        <c:crossBetween val="between"/>
        <c:majorUnit val="10"/>
        <c:minorUnit val="5"/>
      </c:valAx>
    </c:plotArea>
    <c:plotVisOnly val="1"/>
    <c:dispBlanksAs val="gap"/>
    <c:showDLblsOverMax val="0"/>
  </c:chart>
  <c:spPr>
    <a:ln w="0">
      <a:noFill/>
      <a:prstDash val="sysDot"/>
    </a:ln>
  </c:sp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380757766365643"/>
          <c:y val="0.33790105014380961"/>
          <c:w val="0.17426296270599806"/>
          <c:h val="0.29680497647767073"/>
        </c:manualLayout>
      </c:layout>
      <c:radarChart>
        <c:radarStyle val="marker"/>
        <c:varyColors val="0"/>
        <c:ser>
          <c:idx val="0"/>
          <c:order val="0"/>
          <c:spPr>
            <a:ln w="12700"/>
          </c:spPr>
          <c:cat>
            <c:strRef>
              <c:f>生活圏別価格動向!$AR$7:$AR$12</c:f>
              <c:strCache>
                <c:ptCount val="6"/>
                <c:pt idx="0">
                  <c:v>生鮮食品等</c:v>
                </c:pt>
                <c:pt idx="1">
                  <c:v>乳肉製品等</c:v>
                </c:pt>
                <c:pt idx="2">
                  <c:v>油脂･調味料</c:v>
                </c:pt>
                <c:pt idx="3">
                  <c:v>加工食品</c:v>
                </c:pt>
                <c:pt idx="4">
                  <c:v>雑貨･衣料品</c:v>
                </c:pt>
                <c:pt idx="5">
                  <c:v>家庭用燃料</c:v>
                </c:pt>
              </c:strCache>
            </c:strRef>
          </c:cat>
          <c:val>
            <c:numRef>
              <c:f>生活圏別価格動向!$AW$7:$AW$12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生活圏別価格動向!$BA$63:$BA$68</c:f>
              <c:numCache>
                <c:formatCode>0.0_ </c:formatCode>
                <c:ptCount val="6"/>
                <c:pt idx="0">
                  <c:v>102.6</c:v>
                </c:pt>
                <c:pt idx="1">
                  <c:v>100.1</c:v>
                </c:pt>
                <c:pt idx="2">
                  <c:v>100.3</c:v>
                </c:pt>
                <c:pt idx="3">
                  <c:v>102</c:v>
                </c:pt>
                <c:pt idx="4">
                  <c:v>103.2</c:v>
                </c:pt>
                <c:pt idx="5">
                  <c:v>97.9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598000"/>
        <c:axId val="360598392"/>
      </c:radarChart>
      <c:catAx>
        <c:axId val="36059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0598392"/>
        <c:crosses val="autoZero"/>
        <c:auto val="0"/>
        <c:lblAlgn val="ctr"/>
        <c:lblOffset val="100"/>
        <c:noMultiLvlLbl val="0"/>
      </c:catAx>
      <c:valAx>
        <c:axId val="360598392"/>
        <c:scaling>
          <c:orientation val="minMax"/>
          <c:max val="115"/>
          <c:min val="90"/>
        </c:scaling>
        <c:delete val="1"/>
        <c:axPos val="l"/>
        <c:majorGridlines/>
        <c:minorGridlines>
          <c:spPr>
            <a:ln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crossAx val="360598000"/>
        <c:crosses val="autoZero"/>
        <c:crossBetween val="between"/>
        <c:majorUnit val="10"/>
        <c:minorUnit val="5"/>
      </c:valAx>
    </c:plotArea>
    <c:plotVisOnly val="1"/>
    <c:dispBlanksAs val="gap"/>
    <c:showDLblsOverMax val="0"/>
  </c:chart>
  <c:spPr>
    <a:ln w="0">
      <a:noFill/>
      <a:prstDash val="sysDot"/>
    </a:ln>
  </c:sp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400120833648006"/>
          <c:y val="0.34246728055115827"/>
          <c:w val="0.19200050000130209"/>
          <c:h val="0.32876858932911246"/>
        </c:manualLayout>
      </c:layout>
      <c:radarChart>
        <c:radarStyle val="marker"/>
        <c:varyColors val="0"/>
        <c:ser>
          <c:idx val="0"/>
          <c:order val="0"/>
          <c:spPr>
            <a:ln w="12700"/>
          </c:spPr>
          <c:cat>
            <c:strRef>
              <c:f>生活圏別価格動向!$AR$7:$AR$12</c:f>
              <c:strCache>
                <c:ptCount val="6"/>
                <c:pt idx="0">
                  <c:v>生鮮食品等</c:v>
                </c:pt>
                <c:pt idx="1">
                  <c:v>乳肉製品等</c:v>
                </c:pt>
                <c:pt idx="2">
                  <c:v>油脂･調味料</c:v>
                </c:pt>
                <c:pt idx="3">
                  <c:v>加工食品</c:v>
                </c:pt>
                <c:pt idx="4">
                  <c:v>雑貨･衣料品</c:v>
                </c:pt>
                <c:pt idx="5">
                  <c:v>家庭用燃料</c:v>
                </c:pt>
              </c:strCache>
            </c:strRef>
          </c:cat>
          <c:val>
            <c:numRef>
              <c:f>生活圏別価格動向!$AW$7:$AW$12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生活圏別価格動向!$BA$77:$BA$82</c:f>
              <c:numCache>
                <c:formatCode>0.0_ </c:formatCode>
                <c:ptCount val="6"/>
                <c:pt idx="0">
                  <c:v>97.2</c:v>
                </c:pt>
                <c:pt idx="1">
                  <c:v>97.6</c:v>
                </c:pt>
                <c:pt idx="2">
                  <c:v>96.2</c:v>
                </c:pt>
                <c:pt idx="3">
                  <c:v>101.2</c:v>
                </c:pt>
                <c:pt idx="4">
                  <c:v>97.9</c:v>
                </c:pt>
                <c:pt idx="5">
                  <c:v>100.6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599568"/>
        <c:axId val="360599960"/>
      </c:radarChart>
      <c:catAx>
        <c:axId val="36059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0599960"/>
        <c:crosses val="autoZero"/>
        <c:auto val="0"/>
        <c:lblAlgn val="ctr"/>
        <c:lblOffset val="100"/>
        <c:noMultiLvlLbl val="0"/>
      </c:catAx>
      <c:valAx>
        <c:axId val="360599960"/>
        <c:scaling>
          <c:orientation val="minMax"/>
          <c:max val="115"/>
          <c:min val="90"/>
        </c:scaling>
        <c:delete val="1"/>
        <c:axPos val="l"/>
        <c:majorGridlines/>
        <c:minorGridlines>
          <c:spPr>
            <a:ln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crossAx val="360599568"/>
        <c:crosses val="autoZero"/>
        <c:crossBetween val="between"/>
        <c:majorUnit val="10"/>
        <c:minorUnit val="5"/>
      </c:valAx>
    </c:plotArea>
    <c:plotVisOnly val="1"/>
    <c:dispBlanksAs val="gap"/>
    <c:showDLblsOverMax val="0"/>
  </c:chart>
  <c:spPr>
    <a:ln w="0">
      <a:noFill/>
      <a:prstDash val="sysDot"/>
    </a:ln>
  </c:spPr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380757766365643"/>
          <c:y val="0.33790105014380961"/>
          <c:w val="0.17426296270599806"/>
          <c:h val="0.29680497647767073"/>
        </c:manualLayout>
      </c:layout>
      <c:radarChart>
        <c:radarStyle val="marker"/>
        <c:varyColors val="0"/>
        <c:ser>
          <c:idx val="0"/>
          <c:order val="0"/>
          <c:spPr>
            <a:ln w="12700"/>
          </c:spPr>
          <c:cat>
            <c:strRef>
              <c:f>生活圏別価格動向!$AR$7:$AR$12</c:f>
              <c:strCache>
                <c:ptCount val="6"/>
                <c:pt idx="0">
                  <c:v>生鮮食品等</c:v>
                </c:pt>
                <c:pt idx="1">
                  <c:v>乳肉製品等</c:v>
                </c:pt>
                <c:pt idx="2">
                  <c:v>油脂･調味料</c:v>
                </c:pt>
                <c:pt idx="3">
                  <c:v>加工食品</c:v>
                </c:pt>
                <c:pt idx="4">
                  <c:v>雑貨･衣料品</c:v>
                </c:pt>
                <c:pt idx="5">
                  <c:v>家庭用燃料</c:v>
                </c:pt>
              </c:strCache>
            </c:strRef>
          </c:cat>
          <c:val>
            <c:numRef>
              <c:f>生活圏別価格動向!$AW$7:$AW$12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生活圏別価格動向!$BA$91:$BA$96</c:f>
              <c:numCache>
                <c:formatCode>0.0_ </c:formatCode>
                <c:ptCount val="6"/>
                <c:pt idx="0">
                  <c:v>98</c:v>
                </c:pt>
                <c:pt idx="1">
                  <c:v>102.9</c:v>
                </c:pt>
                <c:pt idx="2">
                  <c:v>104.7</c:v>
                </c:pt>
                <c:pt idx="3">
                  <c:v>99.3</c:v>
                </c:pt>
                <c:pt idx="4">
                  <c:v>103.1</c:v>
                </c:pt>
                <c:pt idx="5">
                  <c:v>103.3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600744"/>
        <c:axId val="360601136"/>
      </c:radarChart>
      <c:catAx>
        <c:axId val="360600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0601136"/>
        <c:crosses val="autoZero"/>
        <c:auto val="0"/>
        <c:lblAlgn val="ctr"/>
        <c:lblOffset val="100"/>
        <c:noMultiLvlLbl val="0"/>
      </c:catAx>
      <c:valAx>
        <c:axId val="360601136"/>
        <c:scaling>
          <c:orientation val="minMax"/>
          <c:max val="115"/>
          <c:min val="90"/>
        </c:scaling>
        <c:delete val="1"/>
        <c:axPos val="l"/>
        <c:majorGridlines/>
        <c:minorGridlines>
          <c:spPr>
            <a:ln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crossAx val="360600744"/>
        <c:crosses val="autoZero"/>
        <c:crossBetween val="between"/>
        <c:majorUnit val="10"/>
        <c:minorUnit val="5"/>
      </c:valAx>
    </c:plotArea>
    <c:plotVisOnly val="1"/>
    <c:dispBlanksAs val="gap"/>
    <c:showDLblsOverMax val="0"/>
  </c:chart>
  <c:spPr>
    <a:ln w="0">
      <a:noFill/>
      <a:prstDash val="sysDot"/>
    </a:ln>
  </c:spPr>
  <c:printSettings>
    <c:headerFooter/>
    <c:pageMargins b="0.75000000000000189" l="0.70000000000000062" r="0.70000000000000062" t="0.75000000000000189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400120833648006"/>
          <c:y val="0.33790105014380972"/>
          <c:w val="0.17333378472339783"/>
          <c:h val="0.29680497647767101"/>
        </c:manualLayout>
      </c:layout>
      <c:radarChart>
        <c:radarStyle val="marker"/>
        <c:varyColors val="0"/>
        <c:ser>
          <c:idx val="0"/>
          <c:order val="0"/>
          <c:spPr>
            <a:ln w="12700"/>
          </c:spPr>
          <c:cat>
            <c:strRef>
              <c:f>生活圏別価格動向!$AR$7:$AR$12</c:f>
              <c:strCache>
                <c:ptCount val="6"/>
                <c:pt idx="0">
                  <c:v>生鮮食品等</c:v>
                </c:pt>
                <c:pt idx="1">
                  <c:v>乳肉製品等</c:v>
                </c:pt>
                <c:pt idx="2">
                  <c:v>油脂･調味料</c:v>
                </c:pt>
                <c:pt idx="3">
                  <c:v>加工食品</c:v>
                </c:pt>
                <c:pt idx="4">
                  <c:v>雑貨･衣料品</c:v>
                </c:pt>
                <c:pt idx="5">
                  <c:v>家庭用燃料</c:v>
                </c:pt>
              </c:strCache>
            </c:strRef>
          </c:cat>
          <c:val>
            <c:numRef>
              <c:f>生活圏別価格動向!$AW$7:$AW$12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生活圏別価格動向!$BA$105:$BA$110</c:f>
              <c:numCache>
                <c:formatCode>0.0_ </c:formatCode>
                <c:ptCount val="6"/>
                <c:pt idx="0">
                  <c:v>95</c:v>
                </c:pt>
                <c:pt idx="1">
                  <c:v>103.1</c:v>
                </c:pt>
                <c:pt idx="2">
                  <c:v>104.9</c:v>
                </c:pt>
                <c:pt idx="3">
                  <c:v>96.1</c:v>
                </c:pt>
                <c:pt idx="4">
                  <c:v>95.9</c:v>
                </c:pt>
                <c:pt idx="5">
                  <c:v>97.5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108152"/>
        <c:axId val="360108544"/>
      </c:radarChart>
      <c:catAx>
        <c:axId val="360108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0108544"/>
        <c:crosses val="autoZero"/>
        <c:auto val="0"/>
        <c:lblAlgn val="ctr"/>
        <c:lblOffset val="100"/>
        <c:noMultiLvlLbl val="0"/>
      </c:catAx>
      <c:valAx>
        <c:axId val="360108544"/>
        <c:scaling>
          <c:orientation val="minMax"/>
          <c:max val="115"/>
          <c:min val="90"/>
        </c:scaling>
        <c:delete val="1"/>
        <c:axPos val="l"/>
        <c:majorGridlines/>
        <c:minorGridlines>
          <c:spPr>
            <a:ln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crossAx val="360108152"/>
        <c:crosses val="autoZero"/>
        <c:crossBetween val="between"/>
        <c:majorUnit val="10"/>
        <c:minorUnit val="5"/>
      </c:valAx>
    </c:plotArea>
    <c:plotVisOnly val="1"/>
    <c:dispBlanksAs val="gap"/>
    <c:showDLblsOverMax val="0"/>
  </c:chart>
  <c:spPr>
    <a:ln w="0">
      <a:noFill/>
      <a:prstDash val="sysDot"/>
    </a:ln>
  </c:sp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3582887700534795"/>
          <c:y val="0.33790105014380961"/>
          <c:w val="0.18716577540106957"/>
          <c:h val="0.31963612851441442"/>
        </c:manualLayout>
      </c:layout>
      <c:radarChart>
        <c:radarStyle val="marker"/>
        <c:varyColors val="0"/>
        <c:ser>
          <c:idx val="0"/>
          <c:order val="0"/>
          <c:spPr>
            <a:ln w="12700"/>
          </c:spPr>
          <c:cat>
            <c:strRef>
              <c:f>生活圏別価格動向!$AR$7:$AR$12</c:f>
              <c:strCache>
                <c:ptCount val="6"/>
                <c:pt idx="0">
                  <c:v>生鮮食品等</c:v>
                </c:pt>
                <c:pt idx="1">
                  <c:v>乳肉製品等</c:v>
                </c:pt>
                <c:pt idx="2">
                  <c:v>油脂･調味料</c:v>
                </c:pt>
                <c:pt idx="3">
                  <c:v>加工食品</c:v>
                </c:pt>
                <c:pt idx="4">
                  <c:v>雑貨･衣料品</c:v>
                </c:pt>
                <c:pt idx="5">
                  <c:v>家庭用燃料</c:v>
                </c:pt>
              </c:strCache>
            </c:strRef>
          </c:cat>
          <c:val>
            <c:numRef>
              <c:f>生活圏別価格動向!$AW$7:$AW$12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生活圏別価格動向!$BA$122:$BA$127</c:f>
              <c:numCache>
                <c:formatCode>0.0_ </c:formatCode>
                <c:ptCount val="6"/>
                <c:pt idx="0">
                  <c:v>94.7</c:v>
                </c:pt>
                <c:pt idx="1">
                  <c:v>97.6</c:v>
                </c:pt>
                <c:pt idx="2">
                  <c:v>97.5</c:v>
                </c:pt>
                <c:pt idx="3">
                  <c:v>99</c:v>
                </c:pt>
                <c:pt idx="4">
                  <c:v>97.2</c:v>
                </c:pt>
                <c:pt idx="5">
                  <c:v>98.5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599176"/>
        <c:axId val="360597608"/>
      </c:radarChart>
      <c:catAx>
        <c:axId val="360599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0597608"/>
        <c:crosses val="autoZero"/>
        <c:auto val="0"/>
        <c:lblAlgn val="ctr"/>
        <c:lblOffset val="100"/>
        <c:noMultiLvlLbl val="0"/>
      </c:catAx>
      <c:valAx>
        <c:axId val="360597608"/>
        <c:scaling>
          <c:orientation val="minMax"/>
          <c:max val="115"/>
          <c:min val="90"/>
        </c:scaling>
        <c:delete val="1"/>
        <c:axPos val="l"/>
        <c:majorGridlines/>
        <c:minorGridlines>
          <c:spPr>
            <a:ln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crossAx val="360599176"/>
        <c:crosses val="autoZero"/>
        <c:crossBetween val="between"/>
        <c:majorUnit val="10"/>
        <c:minorUnit val="5"/>
      </c:valAx>
    </c:plotArea>
    <c:plotVisOnly val="1"/>
    <c:dispBlanksAs val="gap"/>
    <c:showDLblsOverMax val="0"/>
  </c:chart>
  <c:spPr>
    <a:ln w="0">
      <a:noFill/>
      <a:prstDash val="sysDot"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png" />
</Relationships>
</file>

<file path=xl/drawings/_rels/drawing2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drawing3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13" Type="http://schemas.openxmlformats.org/officeDocument/2006/relationships/chart" Target="../charts/chart13.xml" />
  <Relationship Id="rId18" Type="http://schemas.openxmlformats.org/officeDocument/2006/relationships/chart" Target="../charts/chart18.xml" />
  <Relationship Id="rId3" Type="http://schemas.openxmlformats.org/officeDocument/2006/relationships/chart" Target="../charts/chart3.xml" />
  <Relationship Id="rId21" Type="http://schemas.openxmlformats.org/officeDocument/2006/relationships/chart" Target="../charts/chart21.xml" />
  <Relationship Id="rId7" Type="http://schemas.openxmlformats.org/officeDocument/2006/relationships/chart" Target="../charts/chart7.xml" />
  <Relationship Id="rId12" Type="http://schemas.openxmlformats.org/officeDocument/2006/relationships/chart" Target="../charts/chart12.xml" />
  <Relationship Id="rId17" Type="http://schemas.openxmlformats.org/officeDocument/2006/relationships/chart" Target="../charts/chart17.xml" />
  <Relationship Id="rId2" Type="http://schemas.openxmlformats.org/officeDocument/2006/relationships/chart" Target="../charts/chart2.xml" />
  <Relationship Id="rId16" Type="http://schemas.openxmlformats.org/officeDocument/2006/relationships/chart" Target="../charts/chart16.xml" />
  <Relationship Id="rId20" Type="http://schemas.openxmlformats.org/officeDocument/2006/relationships/chart" Target="../charts/chart20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5" Type="http://schemas.openxmlformats.org/officeDocument/2006/relationships/chart" Target="../charts/chart15.xml" />
  <Relationship Id="rId10" Type="http://schemas.openxmlformats.org/officeDocument/2006/relationships/chart" Target="../charts/chart10.xml" />
  <Relationship Id="rId19" Type="http://schemas.openxmlformats.org/officeDocument/2006/relationships/chart" Target="../charts/chart19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  <Relationship Id="rId14" Type="http://schemas.openxmlformats.org/officeDocument/2006/relationships/chart" Target="../charts/chart14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38100</xdr:rowOff>
    </xdr:from>
    <xdr:to>
      <xdr:col>8</xdr:col>
      <xdr:colOff>47625</xdr:colOff>
      <xdr:row>4</xdr:row>
      <xdr:rowOff>0</xdr:rowOff>
    </xdr:to>
    <xdr:pic>
      <xdr:nvPicPr>
        <xdr:cNvPr id="2" name="Picture 2" descr="北海道のタイトル画像です。すべてのページでこのタイトル画像をクリックすると、トップページに戻れます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209550"/>
          <a:ext cx="1143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3</xdr:row>
      <xdr:rowOff>28575</xdr:rowOff>
    </xdr:from>
    <xdr:to>
      <xdr:col>32</xdr:col>
      <xdr:colOff>47625</xdr:colOff>
      <xdr:row>7</xdr:row>
      <xdr:rowOff>9525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775" y="828675"/>
          <a:ext cx="3981450" cy="1047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3</xdr:row>
      <xdr:rowOff>28575</xdr:rowOff>
    </xdr:from>
    <xdr:to>
      <xdr:col>32</xdr:col>
      <xdr:colOff>47625</xdr:colOff>
      <xdr:row>7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775" y="828675"/>
          <a:ext cx="3981450" cy="1047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4</xdr:row>
      <xdr:rowOff>123825</xdr:rowOff>
    </xdr:from>
    <xdr:to>
      <xdr:col>39</xdr:col>
      <xdr:colOff>66675</xdr:colOff>
      <xdr:row>16</xdr:row>
      <xdr:rowOff>152400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190500</xdr:colOff>
      <xdr:row>7</xdr:row>
      <xdr:rowOff>38099</xdr:rowOff>
    </xdr:from>
    <xdr:to>
      <xdr:col>18</xdr:col>
      <xdr:colOff>152400</xdr:colOff>
      <xdr:row>16</xdr:row>
      <xdr:rowOff>66675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514350" y="1238249"/>
          <a:ext cx="2657475" cy="1571626"/>
        </a:xfrm>
        <a:prstGeom prst="rect">
          <a:avLst/>
        </a:prstGeom>
        <a:solidFill>
          <a:srgbClr val="FFFFFF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全道平均を１００として、品目分野別の平均を示したグラフです。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グラフの中心が９０を示し、２本目の実線が１００を示しています。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グラフの線が、１００の線より内側にあれば、その生活圏域の平均価格が全道平均を下回っていることを示し、外側にあれば上回っていることを示します。</a:t>
          </a:r>
        </a:p>
      </xdr:txBody>
    </xdr:sp>
    <xdr:clientData/>
  </xdr:twoCellAnchor>
  <xdr:twoCellAnchor>
    <xdr:from>
      <xdr:col>2</xdr:col>
      <xdr:colOff>57150</xdr:colOff>
      <xdr:row>5</xdr:row>
      <xdr:rowOff>9525</xdr:rowOff>
    </xdr:from>
    <xdr:to>
      <xdr:col>10</xdr:col>
      <xdr:colOff>114300</xdr:colOff>
      <xdr:row>6</xdr:row>
      <xdr:rowOff>123825</xdr:rowOff>
    </xdr:to>
    <xdr:sp macro="" textlink="">
      <xdr:nvSpPr>
        <xdr:cNvPr id="4" name="正方形/長方形 6"/>
        <xdr:cNvSpPr>
          <a:spLocks noChangeArrowheads="1"/>
        </xdr:cNvSpPr>
      </xdr:nvSpPr>
      <xdr:spPr bwMode="auto">
        <a:xfrm>
          <a:off x="381000" y="866775"/>
          <a:ext cx="1457325" cy="285750"/>
        </a:xfrm>
        <a:prstGeom prst="rect">
          <a:avLst/>
        </a:prstGeom>
        <a:solidFill>
          <a:srgbClr val="FFFFFF"/>
        </a:solidFill>
        <a:ln w="25400" algn="ctr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〈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グラフの見方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〉</a:t>
          </a:r>
        </a:p>
      </xdr:txBody>
    </xdr:sp>
    <xdr:clientData/>
  </xdr:twoCellAnchor>
  <xdr:twoCellAnchor>
    <xdr:from>
      <xdr:col>17</xdr:col>
      <xdr:colOff>0</xdr:colOff>
      <xdr:row>18</xdr:row>
      <xdr:rowOff>0</xdr:rowOff>
    </xdr:from>
    <xdr:to>
      <xdr:col>38</xdr:col>
      <xdr:colOff>152400</xdr:colOff>
      <xdr:row>30</xdr:row>
      <xdr:rowOff>28575</xdr:rowOff>
    </xdr:to>
    <xdr:graphicFrame macro="">
      <xdr:nvGraphicFramePr>
        <xdr:cNvPr id="5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32</xdr:row>
      <xdr:rowOff>9525</xdr:rowOff>
    </xdr:from>
    <xdr:to>
      <xdr:col>38</xdr:col>
      <xdr:colOff>152400</xdr:colOff>
      <xdr:row>44</xdr:row>
      <xdr:rowOff>38100</xdr:rowOff>
    </xdr:to>
    <xdr:graphicFrame macro="">
      <xdr:nvGraphicFramePr>
        <xdr:cNvPr id="6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46</xdr:row>
      <xdr:rowOff>0</xdr:rowOff>
    </xdr:from>
    <xdr:to>
      <xdr:col>39</xdr:col>
      <xdr:colOff>0</xdr:colOff>
      <xdr:row>58</xdr:row>
      <xdr:rowOff>28575</xdr:rowOff>
    </xdr:to>
    <xdr:graphicFrame macro="">
      <xdr:nvGraphicFramePr>
        <xdr:cNvPr id="7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60</xdr:row>
      <xdr:rowOff>0</xdr:rowOff>
    </xdr:from>
    <xdr:to>
      <xdr:col>38</xdr:col>
      <xdr:colOff>152400</xdr:colOff>
      <xdr:row>72</xdr:row>
      <xdr:rowOff>28575</xdr:rowOff>
    </xdr:to>
    <xdr:graphicFrame macro="">
      <xdr:nvGraphicFramePr>
        <xdr:cNvPr id="8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74</xdr:row>
      <xdr:rowOff>0</xdr:rowOff>
    </xdr:from>
    <xdr:to>
      <xdr:col>39</xdr:col>
      <xdr:colOff>9525</xdr:colOff>
      <xdr:row>86</xdr:row>
      <xdr:rowOff>28575</xdr:rowOff>
    </xdr:to>
    <xdr:graphicFrame macro="">
      <xdr:nvGraphicFramePr>
        <xdr:cNvPr id="9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88</xdr:row>
      <xdr:rowOff>0</xdr:rowOff>
    </xdr:from>
    <xdr:to>
      <xdr:col>38</xdr:col>
      <xdr:colOff>152400</xdr:colOff>
      <xdr:row>100</xdr:row>
      <xdr:rowOff>28575</xdr:rowOff>
    </xdr:to>
    <xdr:graphicFrame macro="">
      <xdr:nvGraphicFramePr>
        <xdr:cNvPr id="10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152400</xdr:colOff>
      <xdr:row>102</xdr:row>
      <xdr:rowOff>0</xdr:rowOff>
    </xdr:from>
    <xdr:to>
      <xdr:col>39</xdr:col>
      <xdr:colOff>0</xdr:colOff>
      <xdr:row>114</xdr:row>
      <xdr:rowOff>28575</xdr:rowOff>
    </xdr:to>
    <xdr:graphicFrame macro="">
      <xdr:nvGraphicFramePr>
        <xdr:cNvPr id="11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119</xdr:row>
      <xdr:rowOff>0</xdr:rowOff>
    </xdr:from>
    <xdr:to>
      <xdr:col>39</xdr:col>
      <xdr:colOff>0</xdr:colOff>
      <xdr:row>131</xdr:row>
      <xdr:rowOff>28575</xdr:rowOff>
    </xdr:to>
    <xdr:graphicFrame macro="">
      <xdr:nvGraphicFramePr>
        <xdr:cNvPr id="12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9525</xdr:colOff>
      <xdr:row>133</xdr:row>
      <xdr:rowOff>0</xdr:rowOff>
    </xdr:from>
    <xdr:to>
      <xdr:col>38</xdr:col>
      <xdr:colOff>152400</xdr:colOff>
      <xdr:row>145</xdr:row>
      <xdr:rowOff>28575</xdr:rowOff>
    </xdr:to>
    <xdr:graphicFrame macro="">
      <xdr:nvGraphicFramePr>
        <xdr:cNvPr id="13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9525</xdr:colOff>
      <xdr:row>146</xdr:row>
      <xdr:rowOff>0</xdr:rowOff>
    </xdr:from>
    <xdr:to>
      <xdr:col>39</xdr:col>
      <xdr:colOff>0</xdr:colOff>
      <xdr:row>158</xdr:row>
      <xdr:rowOff>28575</xdr:rowOff>
    </xdr:to>
    <xdr:graphicFrame macro="">
      <xdr:nvGraphicFramePr>
        <xdr:cNvPr id="14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159</xdr:row>
      <xdr:rowOff>0</xdr:rowOff>
    </xdr:from>
    <xdr:to>
      <xdr:col>39</xdr:col>
      <xdr:colOff>0</xdr:colOff>
      <xdr:row>171</xdr:row>
      <xdr:rowOff>28575</xdr:rowOff>
    </xdr:to>
    <xdr:graphicFrame macro="">
      <xdr:nvGraphicFramePr>
        <xdr:cNvPr id="15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17</xdr:col>
      <xdr:colOff>9525</xdr:colOff>
      <xdr:row>178</xdr:row>
      <xdr:rowOff>0</xdr:rowOff>
    </xdr:from>
    <xdr:to>
      <xdr:col>38</xdr:col>
      <xdr:colOff>152400</xdr:colOff>
      <xdr:row>190</xdr:row>
      <xdr:rowOff>28575</xdr:rowOff>
    </xdr:to>
    <xdr:graphicFrame macro="">
      <xdr:nvGraphicFramePr>
        <xdr:cNvPr id="16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17</xdr:col>
      <xdr:colOff>9525</xdr:colOff>
      <xdr:row>192</xdr:row>
      <xdr:rowOff>0</xdr:rowOff>
    </xdr:from>
    <xdr:to>
      <xdr:col>39</xdr:col>
      <xdr:colOff>0</xdr:colOff>
      <xdr:row>204</xdr:row>
      <xdr:rowOff>28575</xdr:rowOff>
    </xdr:to>
    <xdr:graphicFrame macro="">
      <xdr:nvGraphicFramePr>
        <xdr:cNvPr id="17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9525</xdr:colOff>
      <xdr:row>206</xdr:row>
      <xdr:rowOff>0</xdr:rowOff>
    </xdr:from>
    <xdr:to>
      <xdr:col>38</xdr:col>
      <xdr:colOff>152400</xdr:colOff>
      <xdr:row>218</xdr:row>
      <xdr:rowOff>28575</xdr:rowOff>
    </xdr:to>
    <xdr:graphicFrame macro="">
      <xdr:nvGraphicFramePr>
        <xdr:cNvPr id="18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17</xdr:col>
      <xdr:colOff>0</xdr:colOff>
      <xdr:row>219</xdr:row>
      <xdr:rowOff>0</xdr:rowOff>
    </xdr:from>
    <xdr:to>
      <xdr:col>38</xdr:col>
      <xdr:colOff>152400</xdr:colOff>
      <xdr:row>231</xdr:row>
      <xdr:rowOff>28575</xdr:rowOff>
    </xdr:to>
    <xdr:graphicFrame macro="">
      <xdr:nvGraphicFramePr>
        <xdr:cNvPr id="19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17</xdr:col>
      <xdr:colOff>0</xdr:colOff>
      <xdr:row>237</xdr:row>
      <xdr:rowOff>0</xdr:rowOff>
    </xdr:from>
    <xdr:to>
      <xdr:col>39</xdr:col>
      <xdr:colOff>0</xdr:colOff>
      <xdr:row>249</xdr:row>
      <xdr:rowOff>28575</xdr:rowOff>
    </xdr:to>
    <xdr:graphicFrame macro="">
      <xdr:nvGraphicFramePr>
        <xdr:cNvPr id="20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17</xdr:col>
      <xdr:colOff>0</xdr:colOff>
      <xdr:row>251</xdr:row>
      <xdr:rowOff>0</xdr:rowOff>
    </xdr:from>
    <xdr:to>
      <xdr:col>39</xdr:col>
      <xdr:colOff>0</xdr:colOff>
      <xdr:row>263</xdr:row>
      <xdr:rowOff>28575</xdr:rowOff>
    </xdr:to>
    <xdr:graphicFrame macro="">
      <xdr:nvGraphicFramePr>
        <xdr:cNvPr id="21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17</xdr:col>
      <xdr:colOff>0</xdr:colOff>
      <xdr:row>264</xdr:row>
      <xdr:rowOff>0</xdr:rowOff>
    </xdr:from>
    <xdr:to>
      <xdr:col>38</xdr:col>
      <xdr:colOff>142875</xdr:colOff>
      <xdr:row>276</xdr:row>
      <xdr:rowOff>28575</xdr:rowOff>
    </xdr:to>
    <xdr:graphicFrame macro="">
      <xdr:nvGraphicFramePr>
        <xdr:cNvPr id="22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17</xdr:col>
      <xdr:colOff>9525</xdr:colOff>
      <xdr:row>277</xdr:row>
      <xdr:rowOff>0</xdr:rowOff>
    </xdr:from>
    <xdr:to>
      <xdr:col>38</xdr:col>
      <xdr:colOff>142875</xdr:colOff>
      <xdr:row>289</xdr:row>
      <xdr:rowOff>28575</xdr:rowOff>
    </xdr:to>
    <xdr:graphicFrame macro="">
      <xdr:nvGraphicFramePr>
        <xdr:cNvPr id="23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17</xdr:col>
      <xdr:colOff>9525</xdr:colOff>
      <xdr:row>296</xdr:row>
      <xdr:rowOff>0</xdr:rowOff>
    </xdr:from>
    <xdr:to>
      <xdr:col>38</xdr:col>
      <xdr:colOff>152400</xdr:colOff>
      <xdr:row>308</xdr:row>
      <xdr:rowOff>28575</xdr:rowOff>
    </xdr:to>
    <xdr:graphicFrame macro="">
      <xdr:nvGraphicFramePr>
        <xdr:cNvPr id="24" name="グラフ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28</xdr:col>
      <xdr:colOff>114300</xdr:colOff>
      <xdr:row>10</xdr:row>
      <xdr:rowOff>95250</xdr:rowOff>
    </xdr:from>
    <xdr:to>
      <xdr:col>31</xdr:col>
      <xdr:colOff>1</xdr:colOff>
      <xdr:row>11</xdr:row>
      <xdr:rowOff>142875</xdr:rowOff>
    </xdr:to>
    <xdr:sp macro="" textlink="">
      <xdr:nvSpPr>
        <xdr:cNvPr id="25" name="正方形/長方形 24"/>
        <xdr:cNvSpPr/>
      </xdr:nvSpPr>
      <xdr:spPr>
        <a:xfrm>
          <a:off x="4752975" y="1809750"/>
          <a:ext cx="371476" cy="2190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en-US" altLang="ja-JP" sz="900" b="1">
              <a:latin typeface="ＭＳ ゴシック" pitchFamily="49" charset="-128"/>
              <a:ea typeface="ＭＳ ゴシック" pitchFamily="49" charset="-128"/>
            </a:rPr>
            <a:t>90</a:t>
          </a:r>
          <a:endParaRPr kumimoji="1" lang="ja-JP" altLang="en-US" sz="9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29</xdr:col>
      <xdr:colOff>47624</xdr:colOff>
      <xdr:row>9</xdr:row>
      <xdr:rowOff>76200</xdr:rowOff>
    </xdr:from>
    <xdr:to>
      <xdr:col>32</xdr:col>
      <xdr:colOff>9524</xdr:colOff>
      <xdr:row>10</xdr:row>
      <xdr:rowOff>142875</xdr:rowOff>
    </xdr:to>
    <xdr:sp macro="" textlink="">
      <xdr:nvSpPr>
        <xdr:cNvPr id="26" name="正方形/長方形 25"/>
        <xdr:cNvSpPr/>
      </xdr:nvSpPr>
      <xdr:spPr>
        <a:xfrm>
          <a:off x="4848224" y="1619250"/>
          <a:ext cx="4476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en-US" altLang="ja-JP" sz="900" b="1">
              <a:latin typeface="ＭＳ ゴシック" pitchFamily="49" charset="-128"/>
              <a:ea typeface="ＭＳ ゴシック" pitchFamily="49" charset="-128"/>
            </a:rPr>
            <a:t>100</a:t>
          </a:r>
          <a:endParaRPr kumimoji="1" lang="ja-JP" altLang="en-US" sz="9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30</xdr:col>
      <xdr:colOff>0</xdr:colOff>
      <xdr:row>8</xdr:row>
      <xdr:rowOff>104775</xdr:rowOff>
    </xdr:from>
    <xdr:to>
      <xdr:col>32</xdr:col>
      <xdr:colOff>114300</xdr:colOff>
      <xdr:row>10</xdr:row>
      <xdr:rowOff>0</xdr:rowOff>
    </xdr:to>
    <xdr:sp macro="" textlink="">
      <xdr:nvSpPr>
        <xdr:cNvPr id="27" name="正方形/長方形 26"/>
        <xdr:cNvSpPr/>
      </xdr:nvSpPr>
      <xdr:spPr>
        <a:xfrm>
          <a:off x="4962525" y="1476375"/>
          <a:ext cx="438150" cy="23812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en-US" altLang="ja-JP" sz="900" b="1">
              <a:latin typeface="ＭＳ ゴシック" pitchFamily="49" charset="-128"/>
              <a:ea typeface="ＭＳ ゴシック" pitchFamily="49" charset="-128"/>
            </a:rPr>
            <a:t>110</a:t>
          </a:r>
          <a:endParaRPr kumimoji="1" lang="ja-JP" altLang="en-US" sz="9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10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_rels/sheet1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</Relationships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O62"/>
  <sheetViews>
    <sheetView tabSelected="1" view="pageBreakPreview" zoomScaleNormal="100" zoomScaleSheetLayoutView="100" workbookViewId="0">
      <selection activeCell="A11" sqref="A11"/>
    </sheetView>
  </sheetViews>
  <sheetFormatPr defaultColWidth="2.125" defaultRowHeight="13.5"/>
  <cols>
    <col min="1" max="16384" width="2.125" style="1"/>
  </cols>
  <sheetData>
    <row r="5" spans="1:41" ht="13.5" customHeight="1">
      <c r="F5" s="2"/>
    </row>
    <row r="9" spans="1:41">
      <c r="A9" s="164" t="s">
        <v>623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</row>
    <row r="10" spans="1:41">
      <c r="A10" s="164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</row>
    <row r="14" spans="1:41" ht="13.5" customHeight="1">
      <c r="A14" s="165" t="s">
        <v>0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</row>
    <row r="15" spans="1:41" ht="13.5" customHeight="1">
      <c r="A15" s="165"/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</row>
    <row r="16" spans="1:41" ht="13.5" customHeight="1">
      <c r="A16" s="165"/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</row>
    <row r="17" spans="1:41">
      <c r="A17" s="165"/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</row>
    <row r="18" spans="1:41">
      <c r="A18" s="165"/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</row>
    <row r="19" spans="1:41">
      <c r="A19" s="165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</row>
    <row r="20" spans="1:41">
      <c r="A20" s="165"/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</row>
    <row r="49" spans="1:41">
      <c r="A49" s="166" t="s">
        <v>1</v>
      </c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</row>
    <row r="50" spans="1:41">
      <c r="A50" s="166"/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  <c r="AO50" s="166"/>
    </row>
    <row r="51" spans="1:41">
      <c r="A51" s="166"/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</row>
    <row r="61" spans="1:41">
      <c r="A61" s="167"/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</row>
    <row r="62" spans="1:41">
      <c r="A62" s="167"/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</row>
  </sheetData>
  <mergeCells count="4">
    <mergeCell ref="A9:AO10"/>
    <mergeCell ref="A14:AO20"/>
    <mergeCell ref="A49:AO51"/>
    <mergeCell ref="A61:AO62"/>
  </mergeCells>
  <phoneticPr fontId="2"/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88"/>
  <sheetViews>
    <sheetView view="pageBreakPreview" topLeftCell="A16" zoomScale="110" zoomScaleNormal="110" zoomScaleSheetLayoutView="110" workbookViewId="0">
      <selection activeCell="Z28" sqref="Z28:AD28"/>
    </sheetView>
  </sheetViews>
  <sheetFormatPr defaultColWidth="2.125" defaultRowHeight="21" customHeight="1"/>
  <cols>
    <col min="1" max="16384" width="2.125" style="1"/>
  </cols>
  <sheetData>
    <row r="1" spans="1:83" ht="21" customHeight="1">
      <c r="A1" s="1" t="s">
        <v>269</v>
      </c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</row>
    <row r="2" spans="1:83" ht="21" customHeight="1">
      <c r="A2" s="390" t="s">
        <v>270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0"/>
      <c r="AM2" s="390"/>
      <c r="AN2" s="390"/>
      <c r="AO2" s="390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</row>
    <row r="3" spans="1:83" ht="21" customHeight="1">
      <c r="A3" s="390"/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0"/>
      <c r="AF3" s="390"/>
      <c r="AG3" s="390"/>
      <c r="AH3" s="390"/>
      <c r="AI3" s="390"/>
      <c r="AJ3" s="390"/>
      <c r="AK3" s="390"/>
      <c r="AL3" s="390"/>
      <c r="AM3" s="390"/>
      <c r="AN3" s="390"/>
      <c r="AO3" s="390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</row>
    <row r="4" spans="1:83" ht="21" customHeight="1">
      <c r="A4" s="390"/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  <c r="AD4" s="390"/>
      <c r="AE4" s="390"/>
      <c r="AF4" s="390"/>
      <c r="AG4" s="390"/>
      <c r="AH4" s="390"/>
      <c r="AI4" s="390"/>
      <c r="AJ4" s="390"/>
      <c r="AK4" s="390"/>
      <c r="AL4" s="390"/>
      <c r="AM4" s="390"/>
      <c r="AN4" s="390"/>
      <c r="AO4" s="390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</row>
    <row r="5" spans="1:83" ht="21" customHeight="1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</row>
    <row r="6" spans="1:83" ht="21" customHeight="1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26"/>
      <c r="AI6" s="17"/>
      <c r="AJ6" s="17"/>
      <c r="AK6" s="17"/>
      <c r="AL6" s="17"/>
      <c r="AM6" s="17"/>
      <c r="AN6" s="17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</row>
    <row r="7" spans="1:83" ht="21" customHeight="1">
      <c r="B7" s="17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</row>
    <row r="8" spans="1:83" ht="18.75" customHeight="1">
      <c r="B8" s="17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</row>
    <row r="9" spans="1:83" ht="15.95" customHeight="1">
      <c r="AO9" s="27" t="s">
        <v>271</v>
      </c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</row>
    <row r="10" spans="1:83" ht="17.45" customHeight="1">
      <c r="A10" s="391" t="s">
        <v>272</v>
      </c>
      <c r="B10" s="392"/>
      <c r="C10" s="392"/>
      <c r="D10" s="392"/>
      <c r="E10" s="392"/>
      <c r="F10" s="392"/>
      <c r="G10" s="392"/>
      <c r="H10" s="392"/>
      <c r="I10" s="393"/>
      <c r="J10" s="397" t="s">
        <v>273</v>
      </c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4"/>
      <c r="Z10" s="398" t="s">
        <v>274</v>
      </c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4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</row>
    <row r="11" spans="1:83" ht="17.45" customHeight="1">
      <c r="A11" s="394"/>
      <c r="B11" s="395"/>
      <c r="C11" s="395"/>
      <c r="D11" s="395"/>
      <c r="E11" s="395"/>
      <c r="F11" s="395"/>
      <c r="G11" s="395"/>
      <c r="H11" s="395"/>
      <c r="I11" s="396"/>
      <c r="J11" s="272"/>
      <c r="K11" s="273"/>
      <c r="L11" s="273"/>
      <c r="M11" s="273"/>
      <c r="N11" s="273"/>
      <c r="O11" s="273"/>
      <c r="P11" s="273"/>
      <c r="Q11" s="273"/>
      <c r="R11" s="273"/>
      <c r="S11" s="273"/>
      <c r="T11" s="273"/>
      <c r="U11" s="273"/>
      <c r="V11" s="273"/>
      <c r="W11" s="273"/>
      <c r="X11" s="273"/>
      <c r="Y11" s="274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4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</row>
    <row r="12" spans="1:83" ht="17.45" customHeight="1">
      <c r="A12" s="399" t="s">
        <v>275</v>
      </c>
      <c r="B12" s="203"/>
      <c r="C12" s="203"/>
      <c r="D12" s="203"/>
      <c r="E12" s="203"/>
      <c r="F12" s="203"/>
      <c r="G12" s="203"/>
      <c r="H12" s="203"/>
      <c r="I12" s="204"/>
      <c r="J12" s="400" t="s">
        <v>421</v>
      </c>
      <c r="K12" s="401"/>
      <c r="L12" s="401"/>
      <c r="M12" s="401"/>
      <c r="N12" s="401"/>
      <c r="O12" s="402">
        <v>104.2</v>
      </c>
      <c r="P12" s="402"/>
      <c r="Q12" s="402"/>
      <c r="R12" s="387" t="s">
        <v>497</v>
      </c>
      <c r="S12" s="387"/>
      <c r="T12" s="387"/>
      <c r="U12" s="387"/>
      <c r="V12" s="387"/>
      <c r="W12" s="403">
        <v>104.4</v>
      </c>
      <c r="X12" s="403"/>
      <c r="Y12" s="403"/>
      <c r="Z12" s="400" t="s">
        <v>426</v>
      </c>
      <c r="AA12" s="401"/>
      <c r="AB12" s="401"/>
      <c r="AC12" s="401"/>
      <c r="AD12" s="401"/>
      <c r="AE12" s="402">
        <v>96</v>
      </c>
      <c r="AF12" s="402"/>
      <c r="AG12" s="402"/>
      <c r="AH12" s="401"/>
      <c r="AI12" s="401"/>
      <c r="AJ12" s="401"/>
      <c r="AK12" s="401"/>
      <c r="AL12" s="401"/>
      <c r="AM12" s="406"/>
      <c r="AN12" s="406"/>
      <c r="AO12" s="407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</row>
    <row r="13" spans="1:83" ht="17.45" customHeight="1">
      <c r="A13" s="399"/>
      <c r="B13" s="203"/>
      <c r="C13" s="203"/>
      <c r="D13" s="203"/>
      <c r="E13" s="203"/>
      <c r="F13" s="203"/>
      <c r="G13" s="203"/>
      <c r="H13" s="203"/>
      <c r="I13" s="204"/>
      <c r="J13" s="405" t="s">
        <v>418</v>
      </c>
      <c r="K13" s="387"/>
      <c r="L13" s="387"/>
      <c r="M13" s="387"/>
      <c r="N13" s="387"/>
      <c r="O13" s="385">
        <v>116.1</v>
      </c>
      <c r="P13" s="385"/>
      <c r="Q13" s="385"/>
      <c r="R13" s="387" t="s">
        <v>498</v>
      </c>
      <c r="S13" s="387"/>
      <c r="T13" s="387"/>
      <c r="U13" s="387"/>
      <c r="V13" s="387"/>
      <c r="W13" s="403">
        <v>103</v>
      </c>
      <c r="X13" s="403"/>
      <c r="Y13" s="404"/>
      <c r="Z13" s="405" t="s">
        <v>406</v>
      </c>
      <c r="AA13" s="387"/>
      <c r="AB13" s="387"/>
      <c r="AC13" s="387"/>
      <c r="AD13" s="387"/>
      <c r="AE13" s="385">
        <v>95</v>
      </c>
      <c r="AF13" s="385"/>
      <c r="AG13" s="385"/>
      <c r="AH13" s="387"/>
      <c r="AI13" s="387"/>
      <c r="AJ13" s="387"/>
      <c r="AK13" s="387"/>
      <c r="AL13" s="387"/>
      <c r="AM13" s="403"/>
      <c r="AN13" s="403"/>
      <c r="AO13" s="404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</row>
    <row r="14" spans="1:83" ht="17.45" customHeight="1">
      <c r="A14" s="399"/>
      <c r="B14" s="203"/>
      <c r="C14" s="203"/>
      <c r="D14" s="203"/>
      <c r="E14" s="203"/>
      <c r="F14" s="203"/>
      <c r="G14" s="203"/>
      <c r="H14" s="203"/>
      <c r="I14" s="204"/>
      <c r="J14" s="383" t="s">
        <v>495</v>
      </c>
      <c r="K14" s="384"/>
      <c r="L14" s="384"/>
      <c r="M14" s="384"/>
      <c r="N14" s="384"/>
      <c r="O14" s="385">
        <v>106.4</v>
      </c>
      <c r="P14" s="385"/>
      <c r="Q14" s="385"/>
      <c r="R14" s="384" t="s">
        <v>499</v>
      </c>
      <c r="S14" s="384"/>
      <c r="T14" s="384"/>
      <c r="U14" s="384"/>
      <c r="V14" s="384"/>
      <c r="W14" s="385">
        <v>104.3</v>
      </c>
      <c r="X14" s="385"/>
      <c r="Y14" s="386"/>
      <c r="Z14" s="383" t="s">
        <v>423</v>
      </c>
      <c r="AA14" s="384"/>
      <c r="AB14" s="384"/>
      <c r="AC14" s="384"/>
      <c r="AD14" s="384"/>
      <c r="AE14" s="385">
        <v>94.7</v>
      </c>
      <c r="AF14" s="385"/>
      <c r="AG14" s="385"/>
      <c r="AH14" s="138"/>
      <c r="AI14" s="138"/>
      <c r="AJ14" s="138"/>
      <c r="AK14" s="138"/>
      <c r="AL14" s="138"/>
      <c r="AM14" s="139"/>
      <c r="AN14" s="139"/>
      <c r="AO14" s="140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</row>
    <row r="15" spans="1:83" ht="17.45" customHeight="1">
      <c r="A15" s="399"/>
      <c r="B15" s="203"/>
      <c r="C15" s="203"/>
      <c r="D15" s="203"/>
      <c r="E15" s="203"/>
      <c r="F15" s="203"/>
      <c r="G15" s="203"/>
      <c r="H15" s="203"/>
      <c r="I15" s="204"/>
      <c r="J15" s="405" t="s">
        <v>496</v>
      </c>
      <c r="K15" s="387"/>
      <c r="L15" s="387"/>
      <c r="M15" s="387"/>
      <c r="N15" s="387"/>
      <c r="O15" s="385">
        <v>104.1</v>
      </c>
      <c r="P15" s="385"/>
      <c r="Q15" s="385"/>
      <c r="R15" s="387"/>
      <c r="S15" s="387"/>
      <c r="T15" s="387"/>
      <c r="U15" s="387"/>
      <c r="V15" s="387"/>
      <c r="W15" s="403"/>
      <c r="X15" s="403"/>
      <c r="Y15" s="404"/>
      <c r="Z15" s="405" t="s">
        <v>430</v>
      </c>
      <c r="AA15" s="387"/>
      <c r="AB15" s="387"/>
      <c r="AC15" s="387"/>
      <c r="AD15" s="387"/>
      <c r="AE15" s="385">
        <v>94.4</v>
      </c>
      <c r="AF15" s="385"/>
      <c r="AG15" s="385"/>
      <c r="AH15" s="75"/>
      <c r="AI15" s="75"/>
      <c r="AJ15" s="75"/>
      <c r="AK15" s="75"/>
      <c r="AL15" s="75"/>
      <c r="AM15" s="76"/>
      <c r="AN15" s="76"/>
      <c r="AO15" s="77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</row>
    <row r="16" spans="1:83" ht="17.45" customHeight="1">
      <c r="A16" s="409" t="s">
        <v>35</v>
      </c>
      <c r="B16" s="213"/>
      <c r="C16" s="213"/>
      <c r="D16" s="213"/>
      <c r="E16" s="213"/>
      <c r="F16" s="213"/>
      <c r="G16" s="213"/>
      <c r="H16" s="213"/>
      <c r="I16" s="214"/>
      <c r="J16" s="400" t="s">
        <v>421</v>
      </c>
      <c r="K16" s="401"/>
      <c r="L16" s="401"/>
      <c r="M16" s="401"/>
      <c r="N16" s="401"/>
      <c r="O16" s="402">
        <v>106.9</v>
      </c>
      <c r="P16" s="402"/>
      <c r="Q16" s="402"/>
      <c r="R16" s="401" t="s">
        <v>418</v>
      </c>
      <c r="S16" s="401"/>
      <c r="T16" s="401"/>
      <c r="U16" s="401"/>
      <c r="V16" s="401"/>
      <c r="W16" s="406">
        <v>106.2</v>
      </c>
      <c r="X16" s="406"/>
      <c r="Y16" s="407"/>
      <c r="Z16" s="400" t="s">
        <v>424</v>
      </c>
      <c r="AA16" s="401"/>
      <c r="AB16" s="401"/>
      <c r="AC16" s="401"/>
      <c r="AD16" s="401"/>
      <c r="AE16" s="402">
        <v>93.6</v>
      </c>
      <c r="AF16" s="402"/>
      <c r="AG16" s="402"/>
      <c r="AH16" s="401"/>
      <c r="AI16" s="401"/>
      <c r="AJ16" s="401"/>
      <c r="AK16" s="401"/>
      <c r="AL16" s="401"/>
      <c r="AM16" s="402"/>
      <c r="AN16" s="402"/>
      <c r="AO16" s="408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</row>
    <row r="17" spans="1:83" ht="17.45" customHeight="1">
      <c r="A17" s="399"/>
      <c r="B17" s="203"/>
      <c r="C17" s="203"/>
      <c r="D17" s="203"/>
      <c r="E17" s="203"/>
      <c r="F17" s="203"/>
      <c r="G17" s="203"/>
      <c r="H17" s="203"/>
      <c r="I17" s="204"/>
      <c r="J17" s="405" t="s">
        <v>406</v>
      </c>
      <c r="K17" s="387"/>
      <c r="L17" s="387"/>
      <c r="M17" s="387"/>
      <c r="N17" s="387"/>
      <c r="O17" s="385">
        <v>103.1</v>
      </c>
      <c r="P17" s="385"/>
      <c r="Q17" s="385"/>
      <c r="R17" s="387" t="s">
        <v>427</v>
      </c>
      <c r="S17" s="387"/>
      <c r="T17" s="387"/>
      <c r="U17" s="387"/>
      <c r="V17" s="387"/>
      <c r="W17" s="403">
        <v>105.9</v>
      </c>
      <c r="X17" s="403"/>
      <c r="Y17" s="404"/>
      <c r="Z17" s="405" t="s">
        <v>417</v>
      </c>
      <c r="AA17" s="387"/>
      <c r="AB17" s="387"/>
      <c r="AC17" s="387"/>
      <c r="AD17" s="387"/>
      <c r="AE17" s="385">
        <v>96.6</v>
      </c>
      <c r="AF17" s="385"/>
      <c r="AG17" s="385"/>
      <c r="AH17" s="387"/>
      <c r="AI17" s="387"/>
      <c r="AJ17" s="387"/>
      <c r="AK17" s="387"/>
      <c r="AL17" s="387"/>
      <c r="AM17" s="403"/>
      <c r="AN17" s="403"/>
      <c r="AO17" s="404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</row>
    <row r="18" spans="1:83" ht="17.45" customHeight="1">
      <c r="A18" s="399"/>
      <c r="B18" s="203"/>
      <c r="C18" s="203"/>
      <c r="D18" s="203"/>
      <c r="E18" s="203"/>
      <c r="F18" s="203"/>
      <c r="G18" s="203"/>
      <c r="H18" s="203"/>
      <c r="I18" s="204"/>
      <c r="J18" s="383" t="s">
        <v>500</v>
      </c>
      <c r="K18" s="384"/>
      <c r="L18" s="384"/>
      <c r="M18" s="384"/>
      <c r="N18" s="384"/>
      <c r="O18" s="385">
        <v>104.3</v>
      </c>
      <c r="P18" s="385"/>
      <c r="Q18" s="385"/>
      <c r="R18" s="384" t="s">
        <v>419</v>
      </c>
      <c r="S18" s="384"/>
      <c r="T18" s="384"/>
      <c r="U18" s="384"/>
      <c r="V18" s="384"/>
      <c r="W18" s="385">
        <v>105.8</v>
      </c>
      <c r="X18" s="385"/>
      <c r="Y18" s="386"/>
      <c r="Z18" s="383" t="s">
        <v>501</v>
      </c>
      <c r="AA18" s="384"/>
      <c r="AB18" s="384"/>
      <c r="AC18" s="384"/>
      <c r="AD18" s="384"/>
      <c r="AE18" s="385">
        <v>95.8</v>
      </c>
      <c r="AF18" s="385"/>
      <c r="AG18" s="385"/>
      <c r="AH18" s="138"/>
      <c r="AI18" s="138"/>
      <c r="AJ18" s="138"/>
      <c r="AK18" s="138"/>
      <c r="AL18" s="138"/>
      <c r="AM18" s="139"/>
      <c r="AN18" s="139"/>
      <c r="AO18" s="140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</row>
    <row r="19" spans="1:83" ht="17.45" customHeight="1">
      <c r="A19" s="399"/>
      <c r="B19" s="203"/>
      <c r="C19" s="203"/>
      <c r="D19" s="203"/>
      <c r="E19" s="203"/>
      <c r="F19" s="203"/>
      <c r="G19" s="203"/>
      <c r="H19" s="203"/>
      <c r="I19" s="204"/>
      <c r="J19" s="405" t="s">
        <v>428</v>
      </c>
      <c r="K19" s="387"/>
      <c r="L19" s="387"/>
      <c r="M19" s="387"/>
      <c r="N19" s="387"/>
      <c r="O19" s="385">
        <v>107</v>
      </c>
      <c r="P19" s="385"/>
      <c r="Q19" s="385"/>
      <c r="R19" s="387" t="s">
        <v>420</v>
      </c>
      <c r="S19" s="387"/>
      <c r="T19" s="387"/>
      <c r="U19" s="387"/>
      <c r="V19" s="387"/>
      <c r="W19" s="403">
        <v>108.6</v>
      </c>
      <c r="X19" s="403"/>
      <c r="Y19" s="404"/>
      <c r="Z19" s="405"/>
      <c r="AA19" s="387"/>
      <c r="AB19" s="387"/>
      <c r="AC19" s="387"/>
      <c r="AD19" s="387"/>
      <c r="AE19" s="385"/>
      <c r="AF19" s="385"/>
      <c r="AG19" s="385"/>
      <c r="AH19" s="387"/>
      <c r="AI19" s="387"/>
      <c r="AJ19" s="387"/>
      <c r="AK19" s="387"/>
      <c r="AL19" s="387"/>
      <c r="AM19" s="403"/>
      <c r="AN19" s="403"/>
      <c r="AO19" s="404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</row>
    <row r="20" spans="1:83" ht="17.45" customHeight="1">
      <c r="A20" s="409" t="s">
        <v>37</v>
      </c>
      <c r="B20" s="213"/>
      <c r="C20" s="213"/>
      <c r="D20" s="213"/>
      <c r="E20" s="213"/>
      <c r="F20" s="213"/>
      <c r="G20" s="213"/>
      <c r="H20" s="213"/>
      <c r="I20" s="214"/>
      <c r="J20" s="400" t="s">
        <v>421</v>
      </c>
      <c r="K20" s="401"/>
      <c r="L20" s="401"/>
      <c r="M20" s="401"/>
      <c r="N20" s="401"/>
      <c r="O20" s="402">
        <v>105.5</v>
      </c>
      <c r="P20" s="402"/>
      <c r="Q20" s="402"/>
      <c r="R20" s="401" t="s">
        <v>427</v>
      </c>
      <c r="S20" s="401"/>
      <c r="T20" s="401"/>
      <c r="U20" s="401"/>
      <c r="V20" s="401"/>
      <c r="W20" s="406">
        <v>115.1</v>
      </c>
      <c r="X20" s="406"/>
      <c r="Y20" s="407"/>
      <c r="Z20" s="400" t="s">
        <v>424</v>
      </c>
      <c r="AA20" s="401"/>
      <c r="AB20" s="401"/>
      <c r="AC20" s="401"/>
      <c r="AD20" s="401"/>
      <c r="AE20" s="402">
        <v>96</v>
      </c>
      <c r="AF20" s="402"/>
      <c r="AG20" s="402"/>
      <c r="AH20" s="401"/>
      <c r="AI20" s="401"/>
      <c r="AJ20" s="401"/>
      <c r="AK20" s="401"/>
      <c r="AL20" s="401"/>
      <c r="AM20" s="406"/>
      <c r="AN20" s="406"/>
      <c r="AO20" s="407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</row>
    <row r="21" spans="1:83" ht="17.45" customHeight="1">
      <c r="A21" s="399"/>
      <c r="B21" s="203"/>
      <c r="C21" s="203"/>
      <c r="D21" s="203"/>
      <c r="E21" s="203"/>
      <c r="F21" s="203"/>
      <c r="G21" s="203"/>
      <c r="H21" s="203"/>
      <c r="I21" s="204"/>
      <c r="J21" s="405" t="s">
        <v>429</v>
      </c>
      <c r="K21" s="387"/>
      <c r="L21" s="387"/>
      <c r="M21" s="387"/>
      <c r="N21" s="387"/>
      <c r="O21" s="385">
        <v>104.7</v>
      </c>
      <c r="P21" s="385"/>
      <c r="Q21" s="385"/>
      <c r="R21" s="387" t="s">
        <v>485</v>
      </c>
      <c r="S21" s="387"/>
      <c r="T21" s="387"/>
      <c r="U21" s="387"/>
      <c r="V21" s="387"/>
      <c r="W21" s="403">
        <v>105.7</v>
      </c>
      <c r="X21" s="403"/>
      <c r="Y21" s="404"/>
      <c r="Z21" s="405" t="s">
        <v>426</v>
      </c>
      <c r="AA21" s="387"/>
      <c r="AB21" s="387"/>
      <c r="AC21" s="387"/>
      <c r="AD21" s="387"/>
      <c r="AE21" s="385">
        <v>94.3</v>
      </c>
      <c r="AF21" s="385"/>
      <c r="AG21" s="385"/>
      <c r="AH21" s="387"/>
      <c r="AI21" s="387"/>
      <c r="AJ21" s="387"/>
      <c r="AK21" s="387"/>
      <c r="AL21" s="387"/>
      <c r="AM21" s="403"/>
      <c r="AN21" s="403"/>
      <c r="AO21" s="404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</row>
    <row r="22" spans="1:83" ht="17.45" customHeight="1">
      <c r="A22" s="399"/>
      <c r="B22" s="203"/>
      <c r="C22" s="203"/>
      <c r="D22" s="203"/>
      <c r="E22" s="203"/>
      <c r="F22" s="203"/>
      <c r="G22" s="203"/>
      <c r="H22" s="203"/>
      <c r="I22" s="204"/>
      <c r="J22" s="383" t="s">
        <v>406</v>
      </c>
      <c r="K22" s="384"/>
      <c r="L22" s="384"/>
      <c r="M22" s="384"/>
      <c r="N22" s="384"/>
      <c r="O22" s="385">
        <v>104.9</v>
      </c>
      <c r="P22" s="385"/>
      <c r="Q22" s="385"/>
      <c r="R22" s="387" t="s">
        <v>434</v>
      </c>
      <c r="S22" s="387"/>
      <c r="T22" s="387"/>
      <c r="U22" s="387"/>
      <c r="V22" s="387"/>
      <c r="W22" s="388">
        <v>104.6</v>
      </c>
      <c r="X22" s="388"/>
      <c r="Y22" s="389"/>
      <c r="Z22" s="383" t="s">
        <v>422</v>
      </c>
      <c r="AA22" s="384"/>
      <c r="AB22" s="384"/>
      <c r="AC22" s="384"/>
      <c r="AD22" s="384"/>
      <c r="AE22" s="385">
        <v>96.2</v>
      </c>
      <c r="AF22" s="385"/>
      <c r="AG22" s="385"/>
      <c r="AH22" s="138"/>
      <c r="AI22" s="138"/>
      <c r="AJ22" s="138"/>
      <c r="AK22" s="138"/>
      <c r="AL22" s="138"/>
      <c r="AM22" s="139"/>
      <c r="AN22" s="139"/>
      <c r="AO22" s="140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</row>
    <row r="23" spans="1:83" ht="17.45" customHeight="1">
      <c r="A23" s="399"/>
      <c r="B23" s="203"/>
      <c r="C23" s="203"/>
      <c r="D23" s="203"/>
      <c r="E23" s="203"/>
      <c r="F23" s="203"/>
      <c r="G23" s="203"/>
      <c r="H23" s="203"/>
      <c r="I23" s="204"/>
      <c r="J23" s="405" t="s">
        <v>428</v>
      </c>
      <c r="K23" s="387"/>
      <c r="L23" s="387"/>
      <c r="M23" s="387"/>
      <c r="N23" s="387"/>
      <c r="O23" s="385">
        <v>105.7</v>
      </c>
      <c r="P23" s="385"/>
      <c r="Q23" s="385"/>
      <c r="R23" s="387"/>
      <c r="S23" s="387"/>
      <c r="T23" s="387"/>
      <c r="U23" s="387"/>
      <c r="V23" s="387"/>
      <c r="W23" s="403"/>
      <c r="X23" s="403"/>
      <c r="Y23" s="404"/>
      <c r="Z23" s="405"/>
      <c r="AA23" s="387"/>
      <c r="AB23" s="387"/>
      <c r="AC23" s="387"/>
      <c r="AD23" s="387"/>
      <c r="AE23" s="385"/>
      <c r="AF23" s="385"/>
      <c r="AG23" s="385"/>
      <c r="AH23" s="387"/>
      <c r="AI23" s="387"/>
      <c r="AJ23" s="387"/>
      <c r="AK23" s="387"/>
      <c r="AL23" s="387"/>
      <c r="AM23" s="403"/>
      <c r="AN23" s="403"/>
      <c r="AO23" s="404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</row>
    <row r="24" spans="1:83" ht="17.45" customHeight="1">
      <c r="A24" s="409" t="s">
        <v>39</v>
      </c>
      <c r="B24" s="213"/>
      <c r="C24" s="213"/>
      <c r="D24" s="213"/>
      <c r="E24" s="213"/>
      <c r="F24" s="213"/>
      <c r="G24" s="213"/>
      <c r="H24" s="213"/>
      <c r="I24" s="214"/>
      <c r="J24" s="400" t="s">
        <v>421</v>
      </c>
      <c r="K24" s="401"/>
      <c r="L24" s="401"/>
      <c r="M24" s="401"/>
      <c r="N24" s="401"/>
      <c r="O24" s="402">
        <v>104.7</v>
      </c>
      <c r="P24" s="402"/>
      <c r="Q24" s="402"/>
      <c r="R24" s="401" t="s">
        <v>432</v>
      </c>
      <c r="S24" s="401"/>
      <c r="T24" s="401"/>
      <c r="U24" s="401"/>
      <c r="V24" s="401"/>
      <c r="W24" s="406">
        <v>108.8</v>
      </c>
      <c r="X24" s="406"/>
      <c r="Y24" s="407"/>
      <c r="Z24" s="400" t="s">
        <v>426</v>
      </c>
      <c r="AA24" s="401"/>
      <c r="AB24" s="401"/>
      <c r="AC24" s="401"/>
      <c r="AD24" s="401"/>
      <c r="AE24" s="402">
        <v>94.9</v>
      </c>
      <c r="AF24" s="402"/>
      <c r="AG24" s="402"/>
      <c r="AH24" s="401" t="s">
        <v>501</v>
      </c>
      <c r="AI24" s="401"/>
      <c r="AJ24" s="401"/>
      <c r="AK24" s="401"/>
      <c r="AL24" s="401"/>
      <c r="AM24" s="406">
        <v>96.9</v>
      </c>
      <c r="AN24" s="406"/>
      <c r="AO24" s="407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</row>
    <row r="25" spans="1:83" ht="17.45" customHeight="1">
      <c r="A25" s="399"/>
      <c r="B25" s="203"/>
      <c r="C25" s="203"/>
      <c r="D25" s="203"/>
      <c r="E25" s="203"/>
      <c r="F25" s="203"/>
      <c r="G25" s="203"/>
      <c r="H25" s="203"/>
      <c r="I25" s="204"/>
      <c r="J25" s="405" t="s">
        <v>428</v>
      </c>
      <c r="K25" s="387"/>
      <c r="L25" s="387"/>
      <c r="M25" s="387"/>
      <c r="N25" s="387"/>
      <c r="O25" s="385">
        <v>110</v>
      </c>
      <c r="P25" s="385"/>
      <c r="Q25" s="385"/>
      <c r="R25" s="387" t="s">
        <v>433</v>
      </c>
      <c r="S25" s="387"/>
      <c r="T25" s="387"/>
      <c r="U25" s="387"/>
      <c r="V25" s="387"/>
      <c r="W25" s="403">
        <v>106.9</v>
      </c>
      <c r="X25" s="403"/>
      <c r="Y25" s="404"/>
      <c r="Z25" s="405" t="s">
        <v>406</v>
      </c>
      <c r="AA25" s="387"/>
      <c r="AB25" s="387"/>
      <c r="AC25" s="387"/>
      <c r="AD25" s="387"/>
      <c r="AE25" s="385">
        <v>96.1</v>
      </c>
      <c r="AF25" s="385"/>
      <c r="AG25" s="385"/>
      <c r="AH25" s="387"/>
      <c r="AI25" s="387"/>
      <c r="AJ25" s="387"/>
      <c r="AK25" s="387"/>
      <c r="AL25" s="387"/>
      <c r="AM25" s="403"/>
      <c r="AN25" s="403"/>
      <c r="AO25" s="404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</row>
    <row r="26" spans="1:83" ht="17.45" customHeight="1">
      <c r="A26" s="399"/>
      <c r="B26" s="203"/>
      <c r="C26" s="203"/>
      <c r="D26" s="203"/>
      <c r="E26" s="203"/>
      <c r="F26" s="203"/>
      <c r="G26" s="203"/>
      <c r="H26" s="203"/>
      <c r="I26" s="204"/>
      <c r="J26" s="405" t="s">
        <v>418</v>
      </c>
      <c r="K26" s="387"/>
      <c r="L26" s="387"/>
      <c r="M26" s="387"/>
      <c r="N26" s="387"/>
      <c r="O26" s="385">
        <v>105.8</v>
      </c>
      <c r="P26" s="385"/>
      <c r="Q26" s="385"/>
      <c r="R26" s="387" t="s">
        <v>486</v>
      </c>
      <c r="S26" s="387"/>
      <c r="T26" s="387"/>
      <c r="U26" s="387"/>
      <c r="V26" s="387"/>
      <c r="W26" s="403">
        <v>107.5</v>
      </c>
      <c r="X26" s="403"/>
      <c r="Y26" s="404"/>
      <c r="Z26" s="405" t="s">
        <v>430</v>
      </c>
      <c r="AA26" s="387"/>
      <c r="AB26" s="387"/>
      <c r="AC26" s="387"/>
      <c r="AD26" s="387"/>
      <c r="AE26" s="385">
        <v>97</v>
      </c>
      <c r="AF26" s="385"/>
      <c r="AG26" s="385"/>
      <c r="AH26" s="387"/>
      <c r="AI26" s="387"/>
      <c r="AJ26" s="387"/>
      <c r="AK26" s="387"/>
      <c r="AL26" s="387"/>
      <c r="AM26" s="403"/>
      <c r="AN26" s="403"/>
      <c r="AO26" s="404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</row>
    <row r="27" spans="1:83" ht="17.45" customHeight="1">
      <c r="A27" s="409" t="s">
        <v>277</v>
      </c>
      <c r="B27" s="213"/>
      <c r="C27" s="213"/>
      <c r="D27" s="213"/>
      <c r="E27" s="213"/>
      <c r="F27" s="213"/>
      <c r="G27" s="213"/>
      <c r="H27" s="213"/>
      <c r="I27" s="214"/>
      <c r="J27" s="400" t="s">
        <v>421</v>
      </c>
      <c r="K27" s="401"/>
      <c r="L27" s="401"/>
      <c r="M27" s="401"/>
      <c r="N27" s="401"/>
      <c r="O27" s="402">
        <v>113.2</v>
      </c>
      <c r="P27" s="402"/>
      <c r="Q27" s="402"/>
      <c r="R27" s="401" t="s">
        <v>432</v>
      </c>
      <c r="S27" s="401"/>
      <c r="T27" s="401"/>
      <c r="U27" s="401"/>
      <c r="V27" s="401"/>
      <c r="W27" s="406">
        <v>109.2</v>
      </c>
      <c r="X27" s="406"/>
      <c r="Y27" s="407"/>
      <c r="Z27" s="400" t="s">
        <v>424</v>
      </c>
      <c r="AA27" s="401"/>
      <c r="AB27" s="401"/>
      <c r="AC27" s="401"/>
      <c r="AD27" s="401"/>
      <c r="AE27" s="402">
        <v>94.2</v>
      </c>
      <c r="AF27" s="402"/>
      <c r="AG27" s="402"/>
      <c r="AH27" s="401"/>
      <c r="AI27" s="401"/>
      <c r="AJ27" s="401"/>
      <c r="AK27" s="401"/>
      <c r="AL27" s="401"/>
      <c r="AM27" s="406"/>
      <c r="AN27" s="406"/>
      <c r="AO27" s="407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</row>
    <row r="28" spans="1:83" ht="17.45" customHeight="1">
      <c r="A28" s="399"/>
      <c r="B28" s="203"/>
      <c r="C28" s="203"/>
      <c r="D28" s="203"/>
      <c r="E28" s="203"/>
      <c r="F28" s="203"/>
      <c r="G28" s="203"/>
      <c r="H28" s="203"/>
      <c r="I28" s="204"/>
      <c r="J28" s="405" t="s">
        <v>425</v>
      </c>
      <c r="K28" s="387"/>
      <c r="L28" s="387"/>
      <c r="M28" s="387"/>
      <c r="N28" s="387"/>
      <c r="O28" s="385">
        <v>103.2</v>
      </c>
      <c r="P28" s="385"/>
      <c r="Q28" s="385"/>
      <c r="R28" s="387" t="s">
        <v>433</v>
      </c>
      <c r="S28" s="387"/>
      <c r="T28" s="387"/>
      <c r="U28" s="387"/>
      <c r="V28" s="387"/>
      <c r="W28" s="403">
        <v>106.4</v>
      </c>
      <c r="X28" s="403"/>
      <c r="Y28" s="404"/>
      <c r="Z28" s="405" t="s">
        <v>406</v>
      </c>
      <c r="AA28" s="387"/>
      <c r="AB28" s="387"/>
      <c r="AC28" s="387"/>
      <c r="AD28" s="387"/>
      <c r="AE28" s="385">
        <v>95.9</v>
      </c>
      <c r="AF28" s="385"/>
      <c r="AG28" s="385"/>
      <c r="AH28" s="387"/>
      <c r="AI28" s="387"/>
      <c r="AJ28" s="387"/>
      <c r="AK28" s="387"/>
      <c r="AL28" s="387"/>
      <c r="AM28" s="403"/>
      <c r="AN28" s="403"/>
      <c r="AO28" s="404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</row>
    <row r="29" spans="1:83" ht="17.45" customHeight="1">
      <c r="A29" s="399"/>
      <c r="B29" s="203"/>
      <c r="C29" s="203"/>
      <c r="D29" s="203"/>
      <c r="E29" s="203"/>
      <c r="F29" s="203"/>
      <c r="G29" s="203"/>
      <c r="H29" s="203"/>
      <c r="I29" s="204"/>
      <c r="J29" s="405" t="s">
        <v>429</v>
      </c>
      <c r="K29" s="387"/>
      <c r="L29" s="387"/>
      <c r="M29" s="387"/>
      <c r="N29" s="387"/>
      <c r="O29" s="385">
        <v>103.1</v>
      </c>
      <c r="P29" s="385"/>
      <c r="Q29" s="385"/>
      <c r="R29" s="387"/>
      <c r="S29" s="387"/>
      <c r="T29" s="387"/>
      <c r="U29" s="387"/>
      <c r="V29" s="387"/>
      <c r="W29" s="403"/>
      <c r="X29" s="403"/>
      <c r="Y29" s="404"/>
      <c r="Z29" s="405"/>
      <c r="AA29" s="387"/>
      <c r="AB29" s="387"/>
      <c r="AC29" s="387"/>
      <c r="AD29" s="387"/>
      <c r="AE29" s="385"/>
      <c r="AF29" s="385"/>
      <c r="AG29" s="385"/>
      <c r="AH29" s="387"/>
      <c r="AI29" s="387"/>
      <c r="AJ29" s="387"/>
      <c r="AK29" s="387"/>
      <c r="AL29" s="387"/>
      <c r="AM29" s="403"/>
      <c r="AN29" s="403"/>
      <c r="AO29" s="404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</row>
    <row r="30" spans="1:83" ht="17.45" customHeight="1">
      <c r="A30" s="409" t="s">
        <v>264</v>
      </c>
      <c r="B30" s="213"/>
      <c r="C30" s="213"/>
      <c r="D30" s="213"/>
      <c r="E30" s="213"/>
      <c r="F30" s="213"/>
      <c r="G30" s="213"/>
      <c r="H30" s="213"/>
      <c r="I30" s="214"/>
      <c r="J30" s="400" t="s">
        <v>429</v>
      </c>
      <c r="K30" s="401"/>
      <c r="L30" s="401"/>
      <c r="M30" s="401"/>
      <c r="N30" s="401"/>
      <c r="O30" s="402">
        <v>103.3</v>
      </c>
      <c r="P30" s="402"/>
      <c r="Q30" s="402"/>
      <c r="R30" s="401" t="s">
        <v>419</v>
      </c>
      <c r="S30" s="401"/>
      <c r="T30" s="401"/>
      <c r="U30" s="401"/>
      <c r="V30" s="401"/>
      <c r="W30" s="406">
        <v>107.2</v>
      </c>
      <c r="X30" s="406"/>
      <c r="Y30" s="407"/>
      <c r="Z30" s="400"/>
      <c r="AA30" s="401"/>
      <c r="AB30" s="401"/>
      <c r="AC30" s="401"/>
      <c r="AD30" s="401"/>
      <c r="AE30" s="402"/>
      <c r="AF30" s="402"/>
      <c r="AG30" s="402"/>
      <c r="AH30" s="401"/>
      <c r="AI30" s="401"/>
      <c r="AJ30" s="401"/>
      <c r="AK30" s="401"/>
      <c r="AL30" s="401"/>
      <c r="AM30" s="406"/>
      <c r="AN30" s="406"/>
      <c r="AO30" s="407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</row>
    <row r="31" spans="1:83" ht="17.45" customHeight="1">
      <c r="A31" s="399"/>
      <c r="B31" s="203"/>
      <c r="C31" s="203"/>
      <c r="D31" s="203"/>
      <c r="E31" s="203"/>
      <c r="F31" s="203"/>
      <c r="G31" s="203"/>
      <c r="H31" s="203"/>
      <c r="I31" s="204"/>
      <c r="J31" s="405" t="s">
        <v>431</v>
      </c>
      <c r="K31" s="387"/>
      <c r="L31" s="387"/>
      <c r="M31" s="387"/>
      <c r="N31" s="387"/>
      <c r="O31" s="385">
        <v>103.5</v>
      </c>
      <c r="P31" s="385"/>
      <c r="Q31" s="385"/>
      <c r="R31" s="75"/>
      <c r="S31" s="75"/>
      <c r="T31" s="75"/>
      <c r="U31" s="75"/>
      <c r="V31" s="75"/>
      <c r="W31" s="76"/>
      <c r="X31" s="76"/>
      <c r="Y31" s="77"/>
      <c r="Z31" s="78"/>
      <c r="AA31" s="75"/>
      <c r="AB31" s="75"/>
      <c r="AC31" s="75"/>
      <c r="AD31" s="75"/>
      <c r="AE31" s="385"/>
      <c r="AF31" s="385"/>
      <c r="AG31" s="385"/>
      <c r="AH31" s="387"/>
      <c r="AI31" s="387"/>
      <c r="AJ31" s="387"/>
      <c r="AK31" s="387"/>
      <c r="AL31" s="387"/>
      <c r="AM31" s="403"/>
      <c r="AN31" s="403"/>
      <c r="AO31" s="404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</row>
    <row r="32" spans="1:83" ht="17.45" customHeight="1">
      <c r="A32" s="399"/>
      <c r="B32" s="203"/>
      <c r="C32" s="203"/>
      <c r="D32" s="203"/>
      <c r="E32" s="203"/>
      <c r="F32" s="203"/>
      <c r="G32" s="203"/>
      <c r="H32" s="203"/>
      <c r="I32" s="204"/>
      <c r="J32" s="410" t="s">
        <v>495</v>
      </c>
      <c r="K32" s="411"/>
      <c r="L32" s="411"/>
      <c r="M32" s="411"/>
      <c r="N32" s="411"/>
      <c r="O32" s="412">
        <v>103.2</v>
      </c>
      <c r="P32" s="412"/>
      <c r="Q32" s="412"/>
      <c r="R32" s="411"/>
      <c r="S32" s="411"/>
      <c r="T32" s="411"/>
      <c r="U32" s="411"/>
      <c r="V32" s="411"/>
      <c r="W32" s="413"/>
      <c r="X32" s="413"/>
      <c r="Y32" s="414"/>
      <c r="Z32" s="410"/>
      <c r="AA32" s="411"/>
      <c r="AB32" s="411"/>
      <c r="AC32" s="411"/>
      <c r="AD32" s="411"/>
      <c r="AE32" s="412"/>
      <c r="AF32" s="412"/>
      <c r="AG32" s="412"/>
      <c r="AH32" s="387"/>
      <c r="AI32" s="387"/>
      <c r="AJ32" s="387"/>
      <c r="AK32" s="387"/>
      <c r="AL32" s="387"/>
      <c r="AM32" s="403"/>
      <c r="AN32" s="403"/>
      <c r="AO32" s="404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</row>
    <row r="33" spans="1:83" ht="17.45" customHeight="1">
      <c r="A33" s="409" t="s">
        <v>267</v>
      </c>
      <c r="B33" s="213"/>
      <c r="C33" s="213"/>
      <c r="D33" s="213"/>
      <c r="E33" s="213"/>
      <c r="F33" s="213"/>
      <c r="G33" s="213"/>
      <c r="H33" s="213"/>
      <c r="I33" s="214"/>
      <c r="J33" s="400" t="s">
        <v>496</v>
      </c>
      <c r="K33" s="401"/>
      <c r="L33" s="401"/>
      <c r="M33" s="401"/>
      <c r="N33" s="401"/>
      <c r="O33" s="402">
        <v>106.2</v>
      </c>
      <c r="P33" s="402"/>
      <c r="Q33" s="402"/>
      <c r="R33" s="401"/>
      <c r="S33" s="401"/>
      <c r="T33" s="401"/>
      <c r="U33" s="401"/>
      <c r="V33" s="401"/>
      <c r="W33" s="406"/>
      <c r="X33" s="406"/>
      <c r="Y33" s="407"/>
      <c r="Z33" s="400"/>
      <c r="AA33" s="401"/>
      <c r="AB33" s="401"/>
      <c r="AC33" s="401"/>
      <c r="AD33" s="401"/>
      <c r="AE33" s="402"/>
      <c r="AF33" s="402"/>
      <c r="AG33" s="402"/>
      <c r="AH33" s="401"/>
      <c r="AI33" s="401"/>
      <c r="AJ33" s="401"/>
      <c r="AK33" s="401"/>
      <c r="AL33" s="401"/>
      <c r="AM33" s="406"/>
      <c r="AN33" s="406"/>
      <c r="AO33" s="407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</row>
    <row r="34" spans="1:83" ht="17.45" customHeight="1">
      <c r="A34" s="399"/>
      <c r="B34" s="203"/>
      <c r="C34" s="203"/>
      <c r="D34" s="203"/>
      <c r="E34" s="203"/>
      <c r="F34" s="203"/>
      <c r="G34" s="203"/>
      <c r="H34" s="203"/>
      <c r="I34" s="204"/>
      <c r="J34" s="410" t="s">
        <v>434</v>
      </c>
      <c r="K34" s="411"/>
      <c r="L34" s="411"/>
      <c r="M34" s="411"/>
      <c r="N34" s="411"/>
      <c r="O34" s="385">
        <v>103.1</v>
      </c>
      <c r="P34" s="385"/>
      <c r="Q34" s="385"/>
      <c r="R34" s="75"/>
      <c r="S34" s="75"/>
      <c r="T34" s="75"/>
      <c r="U34" s="75"/>
      <c r="V34" s="75"/>
      <c r="W34" s="76"/>
      <c r="X34" s="76"/>
      <c r="Y34" s="77"/>
      <c r="Z34" s="78"/>
      <c r="AA34" s="75"/>
      <c r="AB34" s="75"/>
      <c r="AC34" s="75"/>
      <c r="AD34" s="75"/>
      <c r="AE34" s="385"/>
      <c r="AF34" s="385"/>
      <c r="AG34" s="385"/>
      <c r="AH34" s="75"/>
      <c r="AI34" s="75"/>
      <c r="AJ34" s="75"/>
      <c r="AK34" s="75"/>
      <c r="AL34" s="75"/>
      <c r="AM34" s="76"/>
      <c r="AN34" s="76"/>
      <c r="AO34" s="77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</row>
    <row r="35" spans="1:83" ht="17.45" customHeight="1">
      <c r="A35" s="409" t="s">
        <v>278</v>
      </c>
      <c r="B35" s="213"/>
      <c r="C35" s="213"/>
      <c r="D35" s="213"/>
      <c r="E35" s="213"/>
      <c r="F35" s="213"/>
      <c r="G35" s="213"/>
      <c r="H35" s="213"/>
      <c r="I35" s="214"/>
      <c r="J35" s="405" t="s">
        <v>421</v>
      </c>
      <c r="K35" s="387"/>
      <c r="L35" s="387"/>
      <c r="M35" s="387"/>
      <c r="N35" s="387"/>
      <c r="O35" s="402">
        <v>106.3</v>
      </c>
      <c r="P35" s="402"/>
      <c r="Q35" s="402"/>
      <c r="R35" s="401" t="s">
        <v>487</v>
      </c>
      <c r="S35" s="401"/>
      <c r="T35" s="401"/>
      <c r="U35" s="401"/>
      <c r="V35" s="401"/>
      <c r="W35" s="406">
        <v>115.3</v>
      </c>
      <c r="X35" s="406"/>
      <c r="Y35" s="407"/>
      <c r="Z35" s="400" t="s">
        <v>422</v>
      </c>
      <c r="AA35" s="401"/>
      <c r="AB35" s="401"/>
      <c r="AC35" s="401"/>
      <c r="AD35" s="401"/>
      <c r="AE35" s="402">
        <v>93.7</v>
      </c>
      <c r="AF35" s="402"/>
      <c r="AG35" s="402"/>
      <c r="AH35" s="401" t="s">
        <v>417</v>
      </c>
      <c r="AI35" s="401"/>
      <c r="AJ35" s="401"/>
      <c r="AK35" s="401"/>
      <c r="AL35" s="401"/>
      <c r="AM35" s="406">
        <v>78</v>
      </c>
      <c r="AN35" s="406"/>
      <c r="AO35" s="407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</row>
    <row r="36" spans="1:83" ht="17.45" customHeight="1">
      <c r="A36" s="399"/>
      <c r="B36" s="203"/>
      <c r="C36" s="203"/>
      <c r="D36" s="203"/>
      <c r="E36" s="203"/>
      <c r="F36" s="203"/>
      <c r="G36" s="203"/>
      <c r="H36" s="203"/>
      <c r="I36" s="204"/>
      <c r="J36" s="405" t="s">
        <v>426</v>
      </c>
      <c r="K36" s="387"/>
      <c r="L36" s="387"/>
      <c r="M36" s="387"/>
      <c r="N36" s="387"/>
      <c r="O36" s="385">
        <v>103.5</v>
      </c>
      <c r="P36" s="385"/>
      <c r="Q36" s="385"/>
      <c r="R36" s="387" t="s">
        <v>488</v>
      </c>
      <c r="S36" s="387"/>
      <c r="T36" s="387"/>
      <c r="U36" s="387"/>
      <c r="V36" s="387"/>
      <c r="W36" s="403">
        <v>105.1</v>
      </c>
      <c r="X36" s="403"/>
      <c r="Y36" s="404"/>
      <c r="Z36" s="405" t="s">
        <v>429</v>
      </c>
      <c r="AA36" s="387"/>
      <c r="AB36" s="387"/>
      <c r="AC36" s="387"/>
      <c r="AD36" s="387"/>
      <c r="AE36" s="385">
        <v>92.6</v>
      </c>
      <c r="AF36" s="385"/>
      <c r="AG36" s="385"/>
      <c r="AH36" s="387" t="s">
        <v>418</v>
      </c>
      <c r="AI36" s="387"/>
      <c r="AJ36" s="387"/>
      <c r="AK36" s="387"/>
      <c r="AL36" s="387"/>
      <c r="AM36" s="403">
        <v>81</v>
      </c>
      <c r="AN36" s="403"/>
      <c r="AO36" s="404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</row>
    <row r="37" spans="1:83" ht="17.45" customHeight="1">
      <c r="A37" s="399"/>
      <c r="B37" s="203"/>
      <c r="C37" s="203"/>
      <c r="D37" s="203"/>
      <c r="E37" s="203"/>
      <c r="F37" s="203"/>
      <c r="G37" s="203"/>
      <c r="H37" s="203"/>
      <c r="I37" s="204"/>
      <c r="J37" s="405" t="s">
        <v>425</v>
      </c>
      <c r="K37" s="387"/>
      <c r="L37" s="387"/>
      <c r="M37" s="387"/>
      <c r="N37" s="387"/>
      <c r="O37" s="385">
        <v>108.1</v>
      </c>
      <c r="P37" s="385"/>
      <c r="Q37" s="385"/>
      <c r="R37" s="387" t="s">
        <v>484</v>
      </c>
      <c r="S37" s="387"/>
      <c r="T37" s="387"/>
      <c r="U37" s="387"/>
      <c r="V37" s="387"/>
      <c r="W37" s="403">
        <v>108.5</v>
      </c>
      <c r="X37" s="403"/>
      <c r="Y37" s="404"/>
      <c r="Z37" s="405" t="s">
        <v>406</v>
      </c>
      <c r="AA37" s="387"/>
      <c r="AB37" s="387"/>
      <c r="AC37" s="387"/>
      <c r="AD37" s="387"/>
      <c r="AE37" s="385">
        <v>86.9</v>
      </c>
      <c r="AF37" s="385"/>
      <c r="AG37" s="385"/>
      <c r="AH37" s="387" t="s">
        <v>498</v>
      </c>
      <c r="AI37" s="387"/>
      <c r="AJ37" s="387"/>
      <c r="AK37" s="387"/>
      <c r="AL37" s="387"/>
      <c r="AM37" s="403">
        <v>97</v>
      </c>
      <c r="AN37" s="403"/>
      <c r="AO37" s="404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</row>
    <row r="38" spans="1:83" ht="17.45" customHeight="1">
      <c r="A38" s="399"/>
      <c r="B38" s="203"/>
      <c r="C38" s="203"/>
      <c r="D38" s="203"/>
      <c r="E38" s="203"/>
      <c r="F38" s="203"/>
      <c r="G38" s="203"/>
      <c r="H38" s="203"/>
      <c r="I38" s="204"/>
      <c r="J38" s="405" t="s">
        <v>423</v>
      </c>
      <c r="K38" s="387"/>
      <c r="L38" s="387"/>
      <c r="M38" s="387"/>
      <c r="N38" s="387"/>
      <c r="O38" s="385">
        <v>105.6</v>
      </c>
      <c r="P38" s="385"/>
      <c r="Q38" s="385"/>
      <c r="R38" s="387" t="s">
        <v>485</v>
      </c>
      <c r="S38" s="387"/>
      <c r="T38" s="387"/>
      <c r="U38" s="387"/>
      <c r="V38" s="387"/>
      <c r="W38" s="403">
        <v>111.3</v>
      </c>
      <c r="X38" s="403"/>
      <c r="Y38" s="404"/>
      <c r="Z38" s="405" t="s">
        <v>430</v>
      </c>
      <c r="AA38" s="387"/>
      <c r="AB38" s="387"/>
      <c r="AC38" s="387"/>
      <c r="AD38" s="387"/>
      <c r="AE38" s="385">
        <v>96.1</v>
      </c>
      <c r="AF38" s="385"/>
      <c r="AG38" s="385"/>
      <c r="AH38" s="387"/>
      <c r="AI38" s="387"/>
      <c r="AJ38" s="387"/>
      <c r="AK38" s="387"/>
      <c r="AL38" s="387"/>
      <c r="AM38" s="403"/>
      <c r="AN38" s="403"/>
      <c r="AO38" s="404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</row>
    <row r="39" spans="1:83" ht="17.45" customHeight="1">
      <c r="A39" s="190" t="s">
        <v>279</v>
      </c>
      <c r="B39" s="192"/>
      <c r="C39" s="409" t="s">
        <v>489</v>
      </c>
      <c r="D39" s="213"/>
      <c r="E39" s="213"/>
      <c r="F39" s="213"/>
      <c r="G39" s="213"/>
      <c r="H39" s="213"/>
      <c r="I39" s="214"/>
      <c r="J39" s="400" t="s">
        <v>427</v>
      </c>
      <c r="K39" s="401"/>
      <c r="L39" s="401"/>
      <c r="M39" s="401"/>
      <c r="N39" s="401"/>
      <c r="O39" s="402">
        <v>106.3</v>
      </c>
      <c r="P39" s="402"/>
      <c r="Q39" s="402"/>
      <c r="R39" s="401"/>
      <c r="S39" s="401"/>
      <c r="T39" s="401"/>
      <c r="U39" s="401"/>
      <c r="V39" s="401"/>
      <c r="W39" s="406"/>
      <c r="X39" s="406"/>
      <c r="Y39" s="407"/>
      <c r="Z39" s="400" t="s">
        <v>430</v>
      </c>
      <c r="AA39" s="401"/>
      <c r="AB39" s="401"/>
      <c r="AC39" s="401"/>
      <c r="AD39" s="401"/>
      <c r="AE39" s="402">
        <v>95.5</v>
      </c>
      <c r="AF39" s="402"/>
      <c r="AG39" s="402"/>
      <c r="AH39" s="401"/>
      <c r="AI39" s="401"/>
      <c r="AJ39" s="401"/>
      <c r="AK39" s="401"/>
      <c r="AL39" s="401"/>
      <c r="AM39" s="406"/>
      <c r="AN39" s="406"/>
      <c r="AO39" s="407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</row>
    <row r="40" spans="1:83" ht="17.45" customHeight="1">
      <c r="A40" s="193"/>
      <c r="B40" s="195"/>
      <c r="C40" s="399"/>
      <c r="D40" s="203"/>
      <c r="E40" s="203"/>
      <c r="F40" s="203"/>
      <c r="G40" s="203"/>
      <c r="H40" s="203"/>
      <c r="I40" s="204"/>
      <c r="J40" s="405" t="s">
        <v>434</v>
      </c>
      <c r="K40" s="387"/>
      <c r="L40" s="387"/>
      <c r="M40" s="387"/>
      <c r="N40" s="387"/>
      <c r="O40" s="385">
        <v>109.4</v>
      </c>
      <c r="P40" s="385"/>
      <c r="Q40" s="385"/>
      <c r="R40" s="387"/>
      <c r="S40" s="387"/>
      <c r="T40" s="387"/>
      <c r="U40" s="387"/>
      <c r="V40" s="387"/>
      <c r="W40" s="413"/>
      <c r="X40" s="413"/>
      <c r="Y40" s="414"/>
      <c r="Z40" s="405"/>
      <c r="AA40" s="387"/>
      <c r="AB40" s="387"/>
      <c r="AC40" s="387"/>
      <c r="AD40" s="387"/>
      <c r="AE40" s="385"/>
      <c r="AF40" s="385"/>
      <c r="AG40" s="385"/>
      <c r="AH40" s="75"/>
      <c r="AI40" s="75"/>
      <c r="AJ40" s="75"/>
      <c r="AK40" s="75"/>
      <c r="AL40" s="75"/>
      <c r="AM40" s="76"/>
      <c r="AN40" s="76"/>
      <c r="AO40" s="77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</row>
    <row r="41" spans="1:83" ht="17.45" customHeight="1">
      <c r="A41" s="193"/>
      <c r="B41" s="195"/>
      <c r="C41" s="409" t="s">
        <v>490</v>
      </c>
      <c r="D41" s="213"/>
      <c r="E41" s="213"/>
      <c r="F41" s="213"/>
      <c r="G41" s="213"/>
      <c r="H41" s="213"/>
      <c r="I41" s="214"/>
      <c r="J41" s="400" t="s">
        <v>425</v>
      </c>
      <c r="K41" s="401"/>
      <c r="L41" s="401"/>
      <c r="M41" s="401"/>
      <c r="N41" s="401"/>
      <c r="O41" s="402">
        <v>105.1</v>
      </c>
      <c r="P41" s="402"/>
      <c r="Q41" s="402"/>
      <c r="R41" s="401" t="s">
        <v>491</v>
      </c>
      <c r="S41" s="401"/>
      <c r="T41" s="401"/>
      <c r="U41" s="401"/>
      <c r="V41" s="401"/>
      <c r="W41" s="385">
        <v>111.3</v>
      </c>
      <c r="X41" s="385"/>
      <c r="Y41" s="385"/>
      <c r="Z41" s="400" t="s">
        <v>424</v>
      </c>
      <c r="AA41" s="401"/>
      <c r="AB41" s="401"/>
      <c r="AC41" s="401"/>
      <c r="AD41" s="401"/>
      <c r="AE41" s="402">
        <v>97</v>
      </c>
      <c r="AF41" s="402"/>
      <c r="AG41" s="402"/>
      <c r="AH41" s="401" t="s">
        <v>435</v>
      </c>
      <c r="AI41" s="401"/>
      <c r="AJ41" s="401"/>
      <c r="AK41" s="401"/>
      <c r="AL41" s="401"/>
      <c r="AM41" s="406">
        <v>95.5</v>
      </c>
      <c r="AN41" s="406"/>
      <c r="AO41" s="407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</row>
    <row r="42" spans="1:83" ht="17.45" customHeight="1">
      <c r="A42" s="193"/>
      <c r="B42" s="195"/>
      <c r="C42" s="399"/>
      <c r="D42" s="203"/>
      <c r="E42" s="203"/>
      <c r="F42" s="203"/>
      <c r="G42" s="203"/>
      <c r="H42" s="203"/>
      <c r="I42" s="204"/>
      <c r="J42" s="405" t="s">
        <v>427</v>
      </c>
      <c r="K42" s="387"/>
      <c r="L42" s="387"/>
      <c r="M42" s="387"/>
      <c r="N42" s="387"/>
      <c r="O42" s="385">
        <v>103.4</v>
      </c>
      <c r="P42" s="385"/>
      <c r="Q42" s="385"/>
      <c r="R42" s="387"/>
      <c r="S42" s="387"/>
      <c r="T42" s="387"/>
      <c r="U42" s="387"/>
      <c r="V42" s="387"/>
      <c r="W42" s="403"/>
      <c r="X42" s="403"/>
      <c r="Y42" s="404"/>
      <c r="Z42" s="405" t="s">
        <v>406</v>
      </c>
      <c r="AA42" s="387"/>
      <c r="AB42" s="387"/>
      <c r="AC42" s="387"/>
      <c r="AD42" s="387"/>
      <c r="AE42" s="385">
        <v>87</v>
      </c>
      <c r="AF42" s="385"/>
      <c r="AG42" s="385"/>
      <c r="AH42" s="387" t="s">
        <v>420</v>
      </c>
      <c r="AI42" s="387"/>
      <c r="AJ42" s="387"/>
      <c r="AK42" s="387"/>
      <c r="AL42" s="387"/>
      <c r="AM42" s="403">
        <v>96.3</v>
      </c>
      <c r="AN42" s="403"/>
      <c r="AO42" s="404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</row>
    <row r="43" spans="1:83" ht="17.45" customHeight="1">
      <c r="A43" s="193"/>
      <c r="B43" s="195"/>
      <c r="C43" s="399"/>
      <c r="D43" s="203"/>
      <c r="E43" s="203"/>
      <c r="F43" s="203"/>
      <c r="G43" s="203"/>
      <c r="H43" s="203"/>
      <c r="I43" s="204"/>
      <c r="J43" s="405" t="s">
        <v>419</v>
      </c>
      <c r="K43" s="387"/>
      <c r="L43" s="387"/>
      <c r="M43" s="387"/>
      <c r="N43" s="387"/>
      <c r="O43" s="385">
        <v>106.1</v>
      </c>
      <c r="P43" s="385"/>
      <c r="Q43" s="385"/>
      <c r="R43" s="387"/>
      <c r="S43" s="387"/>
      <c r="T43" s="387"/>
      <c r="U43" s="387"/>
      <c r="V43" s="387"/>
      <c r="W43" s="403"/>
      <c r="X43" s="403"/>
      <c r="Y43" s="404"/>
      <c r="Z43" s="405" t="s">
        <v>418</v>
      </c>
      <c r="AA43" s="387"/>
      <c r="AB43" s="387"/>
      <c r="AC43" s="387"/>
      <c r="AD43" s="387"/>
      <c r="AE43" s="385">
        <v>94.9</v>
      </c>
      <c r="AF43" s="385"/>
      <c r="AG43" s="385"/>
      <c r="AH43" s="387"/>
      <c r="AI43" s="387"/>
      <c r="AJ43" s="387"/>
      <c r="AK43" s="387"/>
      <c r="AL43" s="387"/>
      <c r="AM43" s="403"/>
      <c r="AN43" s="403"/>
      <c r="AO43" s="404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</row>
    <row r="44" spans="1:83" ht="21" customHeight="1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</row>
    <row r="45" spans="1:83" ht="21" customHeight="1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</row>
    <row r="46" spans="1:83" ht="21" customHeight="1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</row>
    <row r="47" spans="1:83" ht="21" customHeight="1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</row>
    <row r="48" spans="1:83" ht="21" customHeight="1"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</row>
    <row r="49" spans="1:83" ht="17.100000000000001" customHeight="1"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ht="17.100000000000001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ht="17.100000000000001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</row>
    <row r="52" spans="1:83" ht="17.100000000000001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</row>
    <row r="53" spans="1:83" ht="17.100000000000001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ht="21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ht="21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</row>
    <row r="56" spans="1:83" ht="21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</row>
    <row r="57" spans="1:83" ht="21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</row>
    <row r="58" spans="1:83" ht="21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</row>
    <row r="59" spans="1:83" ht="21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</row>
    <row r="60" spans="1:83" ht="21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</row>
    <row r="61" spans="1:83" ht="21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</row>
    <row r="62" spans="1:83" ht="21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</row>
    <row r="63" spans="1:83" ht="21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</row>
    <row r="64" spans="1:83" ht="21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</row>
    <row r="65" spans="1:83" ht="21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</row>
    <row r="66" spans="1:83" ht="21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</row>
    <row r="67" spans="1:83" ht="21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</row>
    <row r="68" spans="1:83" ht="21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</row>
    <row r="69" spans="1:83" ht="21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</row>
    <row r="70" spans="1:83" ht="21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</row>
    <row r="71" spans="1:83" ht="21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</row>
    <row r="72" spans="1:83" ht="21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</row>
    <row r="73" spans="1:83" ht="21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</row>
    <row r="74" spans="1:83" ht="21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</row>
    <row r="75" spans="1:83" ht="21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</row>
    <row r="76" spans="1:83" ht="2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</row>
    <row r="77" spans="1:83" ht="21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</row>
    <row r="78" spans="1:83" ht="21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</row>
    <row r="79" spans="1:83" ht="21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</row>
    <row r="80" spans="1:83" ht="21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</row>
    <row r="81" spans="1:41" ht="21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</row>
    <row r="82" spans="1:41" ht="21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</row>
    <row r="83" spans="1:41" ht="21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</row>
    <row r="84" spans="1:41" ht="21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</row>
    <row r="85" spans="1:41" ht="21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</row>
    <row r="86" spans="1:41" ht="21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</row>
    <row r="87" spans="1:41" ht="21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</row>
    <row r="88" spans="1:41" ht="21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</row>
  </sheetData>
  <mergeCells count="253">
    <mergeCell ref="AM41:AO41"/>
    <mergeCell ref="J42:N42"/>
    <mergeCell ref="O42:Q42"/>
    <mergeCell ref="R42:V42"/>
    <mergeCell ref="W42:Y42"/>
    <mergeCell ref="Z42:AD42"/>
    <mergeCell ref="AE42:AG42"/>
    <mergeCell ref="AH42:AL42"/>
    <mergeCell ref="AM42:AO42"/>
    <mergeCell ref="AH39:AL39"/>
    <mergeCell ref="AM39:AO39"/>
    <mergeCell ref="J40:N40"/>
    <mergeCell ref="O40:Q40"/>
    <mergeCell ref="R40:V40"/>
    <mergeCell ref="W40:Y40"/>
    <mergeCell ref="Z40:AD40"/>
    <mergeCell ref="AE40:AG40"/>
    <mergeCell ref="C41:I43"/>
    <mergeCell ref="J41:N41"/>
    <mergeCell ref="O41:Q41"/>
    <mergeCell ref="R41:V41"/>
    <mergeCell ref="W41:Y41"/>
    <mergeCell ref="Z41:AD41"/>
    <mergeCell ref="AE41:AG41"/>
    <mergeCell ref="AH41:AL41"/>
    <mergeCell ref="AH43:AL43"/>
    <mergeCell ref="AM43:AO43"/>
    <mergeCell ref="J43:N43"/>
    <mergeCell ref="O43:Q43"/>
    <mergeCell ref="R43:V43"/>
    <mergeCell ref="W43:Y43"/>
    <mergeCell ref="Z43:AD43"/>
    <mergeCell ref="AE43:AG43"/>
    <mergeCell ref="A39:B43"/>
    <mergeCell ref="C39:I40"/>
    <mergeCell ref="J39:N39"/>
    <mergeCell ref="O39:Q39"/>
    <mergeCell ref="R39:V39"/>
    <mergeCell ref="W39:Y39"/>
    <mergeCell ref="Z39:AD39"/>
    <mergeCell ref="AE39:AG39"/>
    <mergeCell ref="Z38:AD38"/>
    <mergeCell ref="AE38:AG38"/>
    <mergeCell ref="A35:I38"/>
    <mergeCell ref="AE35:AG35"/>
    <mergeCell ref="AH38:AL38"/>
    <mergeCell ref="AM38:AO38"/>
    <mergeCell ref="AM36:AO36"/>
    <mergeCell ref="J37:N37"/>
    <mergeCell ref="O37:Q37"/>
    <mergeCell ref="R37:V37"/>
    <mergeCell ref="W37:Y37"/>
    <mergeCell ref="Z37:AD37"/>
    <mergeCell ref="AE37:AG37"/>
    <mergeCell ref="AH37:AL37"/>
    <mergeCell ref="AM37:AO37"/>
    <mergeCell ref="J38:N38"/>
    <mergeCell ref="O38:Q38"/>
    <mergeCell ref="R38:V38"/>
    <mergeCell ref="W38:Y38"/>
    <mergeCell ref="AH35:AL35"/>
    <mergeCell ref="AM35:AO35"/>
    <mergeCell ref="J36:N36"/>
    <mergeCell ref="O36:Q36"/>
    <mergeCell ref="R36:V36"/>
    <mergeCell ref="W36:Y36"/>
    <mergeCell ref="Z36:AD36"/>
    <mergeCell ref="AE36:AG36"/>
    <mergeCell ref="AH36:AL36"/>
    <mergeCell ref="J35:N35"/>
    <mergeCell ref="O35:Q35"/>
    <mergeCell ref="R35:V35"/>
    <mergeCell ref="W35:Y35"/>
    <mergeCell ref="Z35:AD35"/>
    <mergeCell ref="AE33:AG33"/>
    <mergeCell ref="AH33:AL33"/>
    <mergeCell ref="AM33:AO33"/>
    <mergeCell ref="J34:N34"/>
    <mergeCell ref="O34:Q34"/>
    <mergeCell ref="AE34:AG34"/>
    <mergeCell ref="Z32:AD32"/>
    <mergeCell ref="AE32:AG32"/>
    <mergeCell ref="AH32:AL32"/>
    <mergeCell ref="AM32:AO32"/>
    <mergeCell ref="A33:I34"/>
    <mergeCell ref="J33:N33"/>
    <mergeCell ref="O33:Q33"/>
    <mergeCell ref="R33:V33"/>
    <mergeCell ref="W33:Y33"/>
    <mergeCell ref="Z33:AD33"/>
    <mergeCell ref="AE30:AG30"/>
    <mergeCell ref="AH30:AL30"/>
    <mergeCell ref="AM30:AO30"/>
    <mergeCell ref="J31:N31"/>
    <mergeCell ref="O31:Q31"/>
    <mergeCell ref="AE31:AG31"/>
    <mergeCell ref="AH31:AL31"/>
    <mergeCell ref="AM31:AO31"/>
    <mergeCell ref="A30:I32"/>
    <mergeCell ref="J30:N30"/>
    <mergeCell ref="O30:Q30"/>
    <mergeCell ref="R30:V30"/>
    <mergeCell ref="W30:Y30"/>
    <mergeCell ref="Z30:AD30"/>
    <mergeCell ref="J32:N32"/>
    <mergeCell ref="O32:Q32"/>
    <mergeCell ref="R32:V32"/>
    <mergeCell ref="W32:Y32"/>
    <mergeCell ref="AE28:AG28"/>
    <mergeCell ref="AH28:AL28"/>
    <mergeCell ref="AM28:AO28"/>
    <mergeCell ref="J29:N29"/>
    <mergeCell ref="O29:Q29"/>
    <mergeCell ref="R29:V29"/>
    <mergeCell ref="W29:Y29"/>
    <mergeCell ref="Z29:AD29"/>
    <mergeCell ref="AE29:AG29"/>
    <mergeCell ref="AH29:AL29"/>
    <mergeCell ref="AM29:AO29"/>
    <mergeCell ref="A27:I29"/>
    <mergeCell ref="J27:N27"/>
    <mergeCell ref="O27:Q27"/>
    <mergeCell ref="R27:V27"/>
    <mergeCell ref="W27:Y27"/>
    <mergeCell ref="Z27:AD27"/>
    <mergeCell ref="AM25:AO25"/>
    <mergeCell ref="J26:N26"/>
    <mergeCell ref="O26:Q26"/>
    <mergeCell ref="R26:V26"/>
    <mergeCell ref="W26:Y26"/>
    <mergeCell ref="Z26:AD26"/>
    <mergeCell ref="AE26:AG26"/>
    <mergeCell ref="AH26:AL26"/>
    <mergeCell ref="AM26:AO26"/>
    <mergeCell ref="A24:I26"/>
    <mergeCell ref="AE27:AG27"/>
    <mergeCell ref="AH27:AL27"/>
    <mergeCell ref="AM27:AO27"/>
    <mergeCell ref="J28:N28"/>
    <mergeCell ref="O28:Q28"/>
    <mergeCell ref="R28:V28"/>
    <mergeCell ref="W28:Y28"/>
    <mergeCell ref="Z28:AD28"/>
    <mergeCell ref="AE24:AG24"/>
    <mergeCell ref="AH24:AL24"/>
    <mergeCell ref="AM24:AO24"/>
    <mergeCell ref="J25:N25"/>
    <mergeCell ref="O25:Q25"/>
    <mergeCell ref="R25:V25"/>
    <mergeCell ref="W25:Y25"/>
    <mergeCell ref="Z25:AD25"/>
    <mergeCell ref="AE25:AG25"/>
    <mergeCell ref="AH25:AL25"/>
    <mergeCell ref="J24:N24"/>
    <mergeCell ref="O24:Q24"/>
    <mergeCell ref="R24:V24"/>
    <mergeCell ref="W24:Y24"/>
    <mergeCell ref="Z24:AD24"/>
    <mergeCell ref="AH21:AL21"/>
    <mergeCell ref="AM21:AO21"/>
    <mergeCell ref="J23:N23"/>
    <mergeCell ref="O23:Q23"/>
    <mergeCell ref="R23:V23"/>
    <mergeCell ref="W23:Y23"/>
    <mergeCell ref="Z23:AD23"/>
    <mergeCell ref="AE23:AG23"/>
    <mergeCell ref="AH23:AL23"/>
    <mergeCell ref="AM23:AO23"/>
    <mergeCell ref="A20:I23"/>
    <mergeCell ref="J20:N20"/>
    <mergeCell ref="O20:Q20"/>
    <mergeCell ref="R20:V20"/>
    <mergeCell ref="W20:Y20"/>
    <mergeCell ref="Z20:AD20"/>
    <mergeCell ref="AM17:AO17"/>
    <mergeCell ref="J19:N19"/>
    <mergeCell ref="O19:Q19"/>
    <mergeCell ref="R19:V19"/>
    <mergeCell ref="W19:Y19"/>
    <mergeCell ref="Z19:AD19"/>
    <mergeCell ref="AE19:AG19"/>
    <mergeCell ref="AH19:AL19"/>
    <mergeCell ref="AM19:AO19"/>
    <mergeCell ref="A16:I19"/>
    <mergeCell ref="AE20:AG20"/>
    <mergeCell ref="AH20:AL20"/>
    <mergeCell ref="AM20:AO20"/>
    <mergeCell ref="J21:N21"/>
    <mergeCell ref="O21:Q21"/>
    <mergeCell ref="R21:V21"/>
    <mergeCell ref="W21:Y21"/>
    <mergeCell ref="Z21:AD21"/>
    <mergeCell ref="Z13:AD13"/>
    <mergeCell ref="AE13:AG13"/>
    <mergeCell ref="AH13:AL13"/>
    <mergeCell ref="AE16:AG16"/>
    <mergeCell ref="AH16:AL16"/>
    <mergeCell ref="AM16:AO16"/>
    <mergeCell ref="J17:N17"/>
    <mergeCell ref="O17:Q17"/>
    <mergeCell ref="R17:V17"/>
    <mergeCell ref="W17:Y17"/>
    <mergeCell ref="Z17:AD17"/>
    <mergeCell ref="AE17:AG17"/>
    <mergeCell ref="AH17:AL17"/>
    <mergeCell ref="J16:N16"/>
    <mergeCell ref="O16:Q16"/>
    <mergeCell ref="R16:V16"/>
    <mergeCell ref="W16:Y16"/>
    <mergeCell ref="Z16:AD16"/>
    <mergeCell ref="J14:N14"/>
    <mergeCell ref="O14:Q14"/>
    <mergeCell ref="R14:V14"/>
    <mergeCell ref="W14:Y14"/>
    <mergeCell ref="Z14:AD14"/>
    <mergeCell ref="AE14:AG14"/>
    <mergeCell ref="A2:AO4"/>
    <mergeCell ref="A10:I11"/>
    <mergeCell ref="J10:Y11"/>
    <mergeCell ref="Z10:AO11"/>
    <mergeCell ref="A12:I15"/>
    <mergeCell ref="J12:N12"/>
    <mergeCell ref="O12:Q12"/>
    <mergeCell ref="R12:V12"/>
    <mergeCell ref="W12:Y12"/>
    <mergeCell ref="Z12:AD12"/>
    <mergeCell ref="AM13:AO13"/>
    <mergeCell ref="J15:N15"/>
    <mergeCell ref="O15:Q15"/>
    <mergeCell ref="R15:V15"/>
    <mergeCell ref="W15:Y15"/>
    <mergeCell ref="Z15:AD15"/>
    <mergeCell ref="AE15:AG15"/>
    <mergeCell ref="AE12:AG12"/>
    <mergeCell ref="AH12:AL12"/>
    <mergeCell ref="AM12:AO12"/>
    <mergeCell ref="J13:N13"/>
    <mergeCell ref="O13:Q13"/>
    <mergeCell ref="R13:V13"/>
    <mergeCell ref="W13:Y13"/>
    <mergeCell ref="J18:N18"/>
    <mergeCell ref="O18:Q18"/>
    <mergeCell ref="R18:V18"/>
    <mergeCell ref="W18:Y18"/>
    <mergeCell ref="Z18:AD18"/>
    <mergeCell ref="AE18:AG18"/>
    <mergeCell ref="J22:N22"/>
    <mergeCell ref="O22:Q22"/>
    <mergeCell ref="R22:V22"/>
    <mergeCell ref="W22:Y22"/>
    <mergeCell ref="Z22:AD22"/>
    <mergeCell ref="AE22:AG22"/>
    <mergeCell ref="AE21:AG21"/>
  </mergeCells>
  <phoneticPr fontId="2"/>
  <pageMargins left="0.70866141732283472" right="0.70866141732283472" top="0.74803149606299213" bottom="0.74803149606299213" header="0.31496062992125984" footer="0.31496062992125984"/>
  <headerFooter>
    <oddFooter>&amp;C- 5 -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07"/>
  <sheetViews>
    <sheetView showWhiteSpace="0" view="pageBreakPreview" topLeftCell="A10" zoomScale="110" zoomScaleNormal="100" zoomScaleSheetLayoutView="110" workbookViewId="0">
      <selection activeCell="BA21" sqref="BA21"/>
    </sheetView>
  </sheetViews>
  <sheetFormatPr defaultColWidth="2.125" defaultRowHeight="13.5" customHeight="1"/>
  <cols>
    <col min="1" max="2" width="2.125" style="1"/>
    <col min="3" max="3" width="3.5" style="1" bestFit="1" customWidth="1"/>
    <col min="4" max="48" width="2.125" style="1"/>
    <col min="49" max="49" width="4.5" style="1" bestFit="1" customWidth="1"/>
    <col min="50" max="52" width="2.125" style="1"/>
    <col min="53" max="53" width="7.625" style="1" customWidth="1"/>
    <col min="54" max="16384" width="2.125" style="1"/>
  </cols>
  <sheetData>
    <row r="1" spans="1:44" ht="13.5" customHeight="1">
      <c r="A1" s="1" t="s">
        <v>280</v>
      </c>
    </row>
    <row r="3" spans="1:44" ht="13.5" customHeight="1">
      <c r="B3" s="178" t="s">
        <v>281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</row>
    <row r="4" spans="1:44" ht="13.5" customHeight="1"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</row>
    <row r="7" spans="1:44" ht="13.5" customHeight="1">
      <c r="AR7" s="31" t="s">
        <v>275</v>
      </c>
    </row>
    <row r="8" spans="1:44" ht="13.5" customHeight="1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AR8" s="31" t="s">
        <v>35</v>
      </c>
    </row>
    <row r="9" spans="1:44" ht="13.5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AR9" s="31" t="s">
        <v>492</v>
      </c>
    </row>
    <row r="10" spans="1:44" ht="13.5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AR10" s="31" t="s">
        <v>39</v>
      </c>
    </row>
    <row r="11" spans="1:44" ht="13.5" customHeight="1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AR11" s="31" t="s">
        <v>494</v>
      </c>
    </row>
    <row r="12" spans="1:44" ht="13.5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AR12" s="31" t="s">
        <v>264</v>
      </c>
    </row>
    <row r="13" spans="1:44" ht="13.5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44" ht="13.5" customHeight="1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44" ht="13.5" customHeight="1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9" spans="3:54" ht="13.5" customHeight="1">
      <c r="C19" s="1" t="s">
        <v>284</v>
      </c>
    </row>
    <row r="20" spans="3:54" ht="13.5" customHeight="1">
      <c r="AY20" s="16"/>
      <c r="AZ20" s="16"/>
      <c r="BA20" s="16"/>
      <c r="BB20" s="16"/>
    </row>
    <row r="21" spans="3:54" ht="13.5" customHeight="1">
      <c r="E21" s="175" t="s">
        <v>285</v>
      </c>
      <c r="F21" s="175"/>
      <c r="G21" s="175"/>
      <c r="H21" s="175"/>
      <c r="I21" s="175"/>
      <c r="J21" s="175"/>
      <c r="K21" s="175"/>
      <c r="L21" s="175"/>
      <c r="M21" s="175"/>
      <c r="N21" s="16"/>
      <c r="O21" s="16"/>
      <c r="AR21" s="1" t="s">
        <v>275</v>
      </c>
      <c r="AZ21" s="16"/>
      <c r="BA21" s="32">
        <f>'生活圏別価格動向(元データ)'!B2</f>
        <v>100.5</v>
      </c>
    </row>
    <row r="22" spans="3:54" ht="13.5" customHeight="1">
      <c r="E22" s="180" t="s">
        <v>275</v>
      </c>
      <c r="F22" s="181"/>
      <c r="G22" s="181"/>
      <c r="H22" s="181"/>
      <c r="I22" s="182"/>
      <c r="J22" s="415">
        <f>BA21</f>
        <v>100.5</v>
      </c>
      <c r="K22" s="415"/>
      <c r="L22" s="415"/>
      <c r="M22" s="415"/>
      <c r="AR22" s="1" t="s">
        <v>35</v>
      </c>
      <c r="AZ22" s="16"/>
      <c r="BA22" s="32">
        <f>'生活圏別価格動向(元データ)'!B3</f>
        <v>93.6</v>
      </c>
    </row>
    <row r="23" spans="3:54" ht="13.5" customHeight="1">
      <c r="E23" s="180" t="s">
        <v>35</v>
      </c>
      <c r="F23" s="181"/>
      <c r="G23" s="181"/>
      <c r="H23" s="181"/>
      <c r="I23" s="182"/>
      <c r="J23" s="415">
        <f t="shared" ref="J23:J27" si="0">BA22</f>
        <v>93.6</v>
      </c>
      <c r="K23" s="415"/>
      <c r="L23" s="415"/>
      <c r="M23" s="415"/>
      <c r="AR23" s="1" t="s">
        <v>492</v>
      </c>
      <c r="AZ23" s="16"/>
      <c r="BA23" s="32">
        <f>'生活圏別価格動向(元データ)'!B4</f>
        <v>96</v>
      </c>
    </row>
    <row r="24" spans="3:54" ht="13.5" customHeight="1">
      <c r="E24" s="180" t="s">
        <v>282</v>
      </c>
      <c r="F24" s="181"/>
      <c r="G24" s="181"/>
      <c r="H24" s="181"/>
      <c r="I24" s="182"/>
      <c r="J24" s="415">
        <f t="shared" si="0"/>
        <v>96</v>
      </c>
      <c r="K24" s="415"/>
      <c r="L24" s="415"/>
      <c r="M24" s="415"/>
      <c r="AR24" s="1" t="s">
        <v>39</v>
      </c>
      <c r="AZ24" s="16"/>
      <c r="BA24" s="32">
        <f>'生活圏別価格動向(元データ)'!B5</f>
        <v>98.1</v>
      </c>
    </row>
    <row r="25" spans="3:54" ht="13.5" customHeight="1">
      <c r="E25" s="180" t="s">
        <v>39</v>
      </c>
      <c r="F25" s="181"/>
      <c r="G25" s="181"/>
      <c r="H25" s="181"/>
      <c r="I25" s="182"/>
      <c r="J25" s="415">
        <f t="shared" si="0"/>
        <v>98.1</v>
      </c>
      <c r="K25" s="415"/>
      <c r="L25" s="415"/>
      <c r="M25" s="415"/>
      <c r="AR25" s="1" t="s">
        <v>494</v>
      </c>
      <c r="AZ25" s="16"/>
      <c r="BA25" s="32">
        <f>'生活圏別価格動向(元データ)'!B6</f>
        <v>94.2</v>
      </c>
    </row>
    <row r="26" spans="3:54" ht="13.5" customHeight="1">
      <c r="E26" s="180" t="s">
        <v>283</v>
      </c>
      <c r="F26" s="181"/>
      <c r="G26" s="181"/>
      <c r="H26" s="181"/>
      <c r="I26" s="182"/>
      <c r="J26" s="415">
        <f t="shared" si="0"/>
        <v>94.2</v>
      </c>
      <c r="K26" s="415"/>
      <c r="L26" s="415"/>
      <c r="M26" s="415"/>
      <c r="AR26" s="1" t="s">
        <v>264</v>
      </c>
      <c r="AZ26" s="16"/>
      <c r="BA26" s="32">
        <f>'生活圏別価格動向(元データ)'!B7</f>
        <v>99.1</v>
      </c>
    </row>
    <row r="27" spans="3:54" ht="13.5" customHeight="1">
      <c r="E27" s="180" t="s">
        <v>264</v>
      </c>
      <c r="F27" s="181"/>
      <c r="G27" s="181"/>
      <c r="H27" s="181"/>
      <c r="I27" s="182"/>
      <c r="J27" s="415">
        <f t="shared" si="0"/>
        <v>99.1</v>
      </c>
      <c r="K27" s="415"/>
      <c r="L27" s="415"/>
      <c r="M27" s="415"/>
      <c r="BA27" s="33"/>
    </row>
    <row r="28" spans="3:54" ht="13.5" customHeight="1">
      <c r="BA28" s="33"/>
    </row>
    <row r="29" spans="3:54" ht="13.5" customHeight="1">
      <c r="BA29" s="33"/>
    </row>
    <row r="30" spans="3:54" ht="13.5" customHeight="1">
      <c r="BA30" s="33"/>
    </row>
    <row r="31" spans="3:54" ht="13.5" customHeight="1">
      <c r="BA31" s="33"/>
    </row>
    <row r="32" spans="3:54" ht="13.5" customHeight="1">
      <c r="BA32" s="33"/>
    </row>
    <row r="33" spans="3:53" ht="13.5" customHeight="1">
      <c r="C33" s="1" t="s">
        <v>286</v>
      </c>
      <c r="BA33" s="33"/>
    </row>
    <row r="34" spans="3:53" ht="13.5" customHeight="1">
      <c r="BA34" s="33"/>
    </row>
    <row r="35" spans="3:53" ht="13.5" customHeight="1">
      <c r="E35" s="175" t="s">
        <v>285</v>
      </c>
      <c r="F35" s="175"/>
      <c r="G35" s="175"/>
      <c r="H35" s="175"/>
      <c r="I35" s="175"/>
      <c r="J35" s="175"/>
      <c r="K35" s="175"/>
      <c r="L35" s="175"/>
      <c r="M35" s="175"/>
      <c r="N35" s="16"/>
      <c r="O35" s="16"/>
      <c r="AR35" s="1" t="s">
        <v>275</v>
      </c>
      <c r="AZ35" s="16"/>
      <c r="BA35" s="32">
        <f>'生活圏別価格動向(元データ)'!C2</f>
        <v>104.2</v>
      </c>
    </row>
    <row r="36" spans="3:53" ht="13.5" customHeight="1">
      <c r="E36" s="180" t="s">
        <v>275</v>
      </c>
      <c r="F36" s="181"/>
      <c r="G36" s="181"/>
      <c r="H36" s="181"/>
      <c r="I36" s="182"/>
      <c r="J36" s="415">
        <f t="shared" ref="J36:J41" si="1">BA35</f>
        <v>104.2</v>
      </c>
      <c r="K36" s="415"/>
      <c r="L36" s="415"/>
      <c r="M36" s="415"/>
      <c r="AR36" s="1" t="s">
        <v>35</v>
      </c>
      <c r="AZ36" s="16"/>
      <c r="BA36" s="32">
        <f>'生活圏別価格動向(元データ)'!C3</f>
        <v>106.9</v>
      </c>
    </row>
    <row r="37" spans="3:53" ht="13.5" customHeight="1">
      <c r="E37" s="180" t="s">
        <v>35</v>
      </c>
      <c r="F37" s="181"/>
      <c r="G37" s="181"/>
      <c r="H37" s="181"/>
      <c r="I37" s="182"/>
      <c r="J37" s="415">
        <f t="shared" si="1"/>
        <v>106.9</v>
      </c>
      <c r="K37" s="415"/>
      <c r="L37" s="415"/>
      <c r="M37" s="415"/>
      <c r="AR37" s="1" t="s">
        <v>493</v>
      </c>
      <c r="AZ37" s="16"/>
      <c r="BA37" s="32">
        <f>'生活圏別価格動向(元データ)'!C4</f>
        <v>105.5</v>
      </c>
    </row>
    <row r="38" spans="3:53" ht="13.5" customHeight="1">
      <c r="E38" s="180" t="s">
        <v>282</v>
      </c>
      <c r="F38" s="181"/>
      <c r="G38" s="181"/>
      <c r="H38" s="181"/>
      <c r="I38" s="182"/>
      <c r="J38" s="415">
        <f t="shared" si="1"/>
        <v>105.5</v>
      </c>
      <c r="K38" s="415"/>
      <c r="L38" s="415"/>
      <c r="M38" s="415"/>
      <c r="AR38" s="1" t="s">
        <v>39</v>
      </c>
      <c r="AZ38" s="16"/>
      <c r="BA38" s="32">
        <f>'生活圏別価格動向(元データ)'!C5</f>
        <v>104.7</v>
      </c>
    </row>
    <row r="39" spans="3:53" ht="13.5" customHeight="1">
      <c r="E39" s="180" t="s">
        <v>39</v>
      </c>
      <c r="F39" s="181"/>
      <c r="G39" s="181"/>
      <c r="H39" s="181"/>
      <c r="I39" s="182"/>
      <c r="J39" s="415">
        <f t="shared" si="1"/>
        <v>104.7</v>
      </c>
      <c r="K39" s="415"/>
      <c r="L39" s="415"/>
      <c r="M39" s="415"/>
      <c r="AR39" s="1" t="s">
        <v>494</v>
      </c>
      <c r="AZ39" s="16"/>
      <c r="BA39" s="32">
        <f>'生活圏別価格動向(元データ)'!C6</f>
        <v>113.2</v>
      </c>
    </row>
    <row r="40" spans="3:53" ht="13.5" customHeight="1">
      <c r="E40" s="180" t="s">
        <v>283</v>
      </c>
      <c r="F40" s="181"/>
      <c r="G40" s="181"/>
      <c r="H40" s="181"/>
      <c r="I40" s="182"/>
      <c r="J40" s="415">
        <f t="shared" si="1"/>
        <v>113.2</v>
      </c>
      <c r="K40" s="415"/>
      <c r="L40" s="415"/>
      <c r="M40" s="415"/>
      <c r="AR40" s="1" t="s">
        <v>264</v>
      </c>
      <c r="AZ40" s="16"/>
      <c r="BA40" s="32">
        <f>'生活圏別価格動向(元データ)'!C7</f>
        <v>97.7</v>
      </c>
    </row>
    <row r="41" spans="3:53" ht="13.5" customHeight="1">
      <c r="E41" s="180" t="s">
        <v>264</v>
      </c>
      <c r="F41" s="181"/>
      <c r="G41" s="181"/>
      <c r="H41" s="181"/>
      <c r="I41" s="182"/>
      <c r="J41" s="415">
        <f t="shared" si="1"/>
        <v>97.7</v>
      </c>
      <c r="K41" s="415"/>
      <c r="L41" s="415"/>
      <c r="M41" s="415"/>
      <c r="BA41" s="34"/>
    </row>
    <row r="42" spans="3:53" ht="13.5" customHeight="1">
      <c r="BA42" s="34"/>
    </row>
    <row r="43" spans="3:53" ht="13.5" customHeight="1">
      <c r="BA43" s="34"/>
    </row>
    <row r="44" spans="3:53" ht="13.5" customHeight="1">
      <c r="BA44" s="34"/>
    </row>
    <row r="45" spans="3:53" ht="13.5" customHeight="1">
      <c r="BA45" s="34"/>
    </row>
    <row r="46" spans="3:53" ht="13.5" customHeight="1">
      <c r="BA46" s="34"/>
    </row>
    <row r="47" spans="3:53" ht="13.5" customHeight="1">
      <c r="C47" s="1" t="s">
        <v>287</v>
      </c>
      <c r="BA47" s="34"/>
    </row>
    <row r="48" spans="3:53" ht="13.5" customHeight="1">
      <c r="BA48" s="34"/>
    </row>
    <row r="49" spans="3:53" ht="13.5" customHeight="1">
      <c r="E49" s="175" t="s">
        <v>285</v>
      </c>
      <c r="F49" s="175"/>
      <c r="G49" s="175"/>
      <c r="H49" s="175"/>
      <c r="I49" s="175"/>
      <c r="J49" s="175"/>
      <c r="K49" s="175"/>
      <c r="L49" s="175"/>
      <c r="M49" s="175"/>
      <c r="N49" s="16"/>
      <c r="O49" s="16"/>
      <c r="AR49" s="1" t="s">
        <v>275</v>
      </c>
      <c r="AZ49" s="16"/>
      <c r="BA49" s="34">
        <f>'生活圏別価格動向(元データ)'!D2</f>
        <v>96</v>
      </c>
    </row>
    <row r="50" spans="3:53" ht="13.5" customHeight="1">
      <c r="E50" s="180" t="s">
        <v>275</v>
      </c>
      <c r="F50" s="181"/>
      <c r="G50" s="181"/>
      <c r="H50" s="181"/>
      <c r="I50" s="182"/>
      <c r="J50" s="415">
        <f t="shared" ref="J50:J55" si="2">BA49</f>
        <v>96</v>
      </c>
      <c r="K50" s="415"/>
      <c r="L50" s="415"/>
      <c r="M50" s="415"/>
      <c r="AR50" s="1" t="s">
        <v>35</v>
      </c>
      <c r="AZ50" s="16"/>
      <c r="BA50" s="34">
        <f>'生活圏別価格動向(元データ)'!D3</f>
        <v>97.1</v>
      </c>
    </row>
    <row r="51" spans="3:53" ht="13.5" customHeight="1">
      <c r="E51" s="180" t="s">
        <v>35</v>
      </c>
      <c r="F51" s="181"/>
      <c r="G51" s="181"/>
      <c r="H51" s="181"/>
      <c r="I51" s="182"/>
      <c r="J51" s="415">
        <f t="shared" si="2"/>
        <v>97.1</v>
      </c>
      <c r="K51" s="415"/>
      <c r="L51" s="415"/>
      <c r="M51" s="415"/>
      <c r="AR51" s="1" t="s">
        <v>493</v>
      </c>
      <c r="AZ51" s="16"/>
      <c r="BA51" s="34">
        <f>'生活圏別価格動向(元データ)'!D4</f>
        <v>94.3</v>
      </c>
    </row>
    <row r="52" spans="3:53" ht="13.5" customHeight="1">
      <c r="E52" s="180" t="s">
        <v>282</v>
      </c>
      <c r="F52" s="181"/>
      <c r="G52" s="181"/>
      <c r="H52" s="181"/>
      <c r="I52" s="182"/>
      <c r="J52" s="415">
        <f t="shared" si="2"/>
        <v>94.3</v>
      </c>
      <c r="K52" s="415"/>
      <c r="L52" s="415"/>
      <c r="M52" s="415"/>
      <c r="AR52" s="1" t="s">
        <v>39</v>
      </c>
      <c r="AZ52" s="16"/>
      <c r="BA52" s="34">
        <f>'生活圏別価格動向(元データ)'!D5</f>
        <v>94.9</v>
      </c>
    </row>
    <row r="53" spans="3:53" ht="13.5" customHeight="1">
      <c r="E53" s="180" t="s">
        <v>39</v>
      </c>
      <c r="F53" s="181"/>
      <c r="G53" s="181"/>
      <c r="H53" s="181"/>
      <c r="I53" s="182"/>
      <c r="J53" s="415">
        <f t="shared" si="2"/>
        <v>94.9</v>
      </c>
      <c r="K53" s="415"/>
      <c r="L53" s="415"/>
      <c r="M53" s="415"/>
      <c r="AR53" s="1" t="s">
        <v>494</v>
      </c>
      <c r="AZ53" s="16"/>
      <c r="BA53" s="34">
        <f>'生活圏別価格動向(元データ)'!D6</f>
        <v>97.4</v>
      </c>
    </row>
    <row r="54" spans="3:53" ht="13.5" customHeight="1">
      <c r="E54" s="180" t="s">
        <v>283</v>
      </c>
      <c r="F54" s="181"/>
      <c r="G54" s="181"/>
      <c r="H54" s="181"/>
      <c r="I54" s="182"/>
      <c r="J54" s="415">
        <f t="shared" si="2"/>
        <v>97.4</v>
      </c>
      <c r="K54" s="415"/>
      <c r="L54" s="415"/>
      <c r="M54" s="415"/>
      <c r="AR54" s="1" t="s">
        <v>264</v>
      </c>
      <c r="AZ54" s="16"/>
      <c r="BA54" s="34">
        <f>'生活圏別価格動向(元データ)'!D7</f>
        <v>98.2</v>
      </c>
    </row>
    <row r="55" spans="3:53" ht="13.5" customHeight="1">
      <c r="E55" s="180" t="s">
        <v>264</v>
      </c>
      <c r="F55" s="181"/>
      <c r="G55" s="181"/>
      <c r="H55" s="181"/>
      <c r="I55" s="182"/>
      <c r="J55" s="415">
        <f t="shared" si="2"/>
        <v>98.2</v>
      </c>
      <c r="K55" s="415"/>
      <c r="L55" s="415"/>
      <c r="M55" s="415"/>
      <c r="BA55" s="33"/>
    </row>
    <row r="56" spans="3:53" ht="13.5" customHeight="1">
      <c r="BA56" s="33"/>
    </row>
    <row r="57" spans="3:53" ht="13.5" customHeight="1">
      <c r="BA57" s="33"/>
    </row>
    <row r="58" spans="3:53" ht="13.5" customHeight="1">
      <c r="BA58" s="33"/>
    </row>
    <row r="59" spans="3:53" ht="13.5" customHeight="1">
      <c r="BA59" s="33"/>
    </row>
    <row r="60" spans="3:53" ht="13.5" customHeight="1">
      <c r="BA60" s="33"/>
    </row>
    <row r="61" spans="3:53" ht="13.5" customHeight="1">
      <c r="C61" s="1" t="s">
        <v>288</v>
      </c>
      <c r="BA61" s="33"/>
    </row>
    <row r="62" spans="3:53" ht="13.5" customHeight="1">
      <c r="BA62" s="33"/>
    </row>
    <row r="63" spans="3:53" ht="13.5" customHeight="1">
      <c r="E63" s="175" t="s">
        <v>285</v>
      </c>
      <c r="F63" s="175"/>
      <c r="G63" s="175"/>
      <c r="H63" s="175"/>
      <c r="I63" s="175"/>
      <c r="J63" s="175"/>
      <c r="K63" s="175"/>
      <c r="L63" s="175"/>
      <c r="M63" s="175"/>
      <c r="N63" s="16"/>
      <c r="O63" s="16"/>
      <c r="AR63" s="1" t="s">
        <v>275</v>
      </c>
      <c r="AZ63" s="16"/>
      <c r="BA63" s="32">
        <f>'生活圏別価格動向(元データ)'!E2</f>
        <v>102.6</v>
      </c>
    </row>
    <row r="64" spans="3:53" ht="13.5" customHeight="1">
      <c r="E64" s="180" t="s">
        <v>275</v>
      </c>
      <c r="F64" s="181"/>
      <c r="G64" s="181"/>
      <c r="H64" s="181"/>
      <c r="I64" s="182"/>
      <c r="J64" s="415">
        <f t="shared" ref="J64:J69" si="3">BA63</f>
        <v>102.6</v>
      </c>
      <c r="K64" s="415"/>
      <c r="L64" s="415"/>
      <c r="M64" s="415"/>
      <c r="AR64" s="1" t="s">
        <v>35</v>
      </c>
      <c r="AZ64" s="16"/>
      <c r="BA64" s="32">
        <f>'生活圏別価格動向(元データ)'!E3</f>
        <v>100.1</v>
      </c>
    </row>
    <row r="65" spans="3:53" ht="13.5" customHeight="1">
      <c r="E65" s="180" t="s">
        <v>35</v>
      </c>
      <c r="F65" s="181"/>
      <c r="G65" s="181"/>
      <c r="H65" s="181"/>
      <c r="I65" s="182"/>
      <c r="J65" s="415">
        <f t="shared" si="3"/>
        <v>100.1</v>
      </c>
      <c r="K65" s="415"/>
      <c r="L65" s="415"/>
      <c r="M65" s="415"/>
      <c r="AR65" s="1" t="s">
        <v>493</v>
      </c>
      <c r="AZ65" s="16"/>
      <c r="BA65" s="32">
        <f>'生活圏別価格動向(元データ)'!E4</f>
        <v>100.3</v>
      </c>
    </row>
    <row r="66" spans="3:53" ht="13.5" customHeight="1">
      <c r="E66" s="180" t="s">
        <v>282</v>
      </c>
      <c r="F66" s="181"/>
      <c r="G66" s="181"/>
      <c r="H66" s="181"/>
      <c r="I66" s="182"/>
      <c r="J66" s="415">
        <f t="shared" si="3"/>
        <v>100.3</v>
      </c>
      <c r="K66" s="415"/>
      <c r="L66" s="415"/>
      <c r="M66" s="415"/>
      <c r="AR66" s="1" t="s">
        <v>39</v>
      </c>
      <c r="AZ66" s="16"/>
      <c r="BA66" s="32">
        <f>'生活圏別価格動向(元データ)'!E5</f>
        <v>102</v>
      </c>
    </row>
    <row r="67" spans="3:53" ht="13.5" customHeight="1">
      <c r="E67" s="180" t="s">
        <v>39</v>
      </c>
      <c r="F67" s="181"/>
      <c r="G67" s="181"/>
      <c r="H67" s="181"/>
      <c r="I67" s="182"/>
      <c r="J67" s="415">
        <f t="shared" si="3"/>
        <v>102</v>
      </c>
      <c r="K67" s="415"/>
      <c r="L67" s="415"/>
      <c r="M67" s="415"/>
      <c r="AR67" s="1" t="s">
        <v>494</v>
      </c>
      <c r="AZ67" s="16"/>
      <c r="BA67" s="32">
        <f>'生活圏別価格動向(元データ)'!E6</f>
        <v>103.2</v>
      </c>
    </row>
    <row r="68" spans="3:53" ht="13.5" customHeight="1">
      <c r="E68" s="180" t="s">
        <v>283</v>
      </c>
      <c r="F68" s="181"/>
      <c r="G68" s="181"/>
      <c r="H68" s="181"/>
      <c r="I68" s="182"/>
      <c r="J68" s="415">
        <f t="shared" si="3"/>
        <v>103.2</v>
      </c>
      <c r="K68" s="415"/>
      <c r="L68" s="415"/>
      <c r="M68" s="415"/>
      <c r="AR68" s="1" t="s">
        <v>264</v>
      </c>
      <c r="AZ68" s="16"/>
      <c r="BA68" s="32">
        <f>'生活圏別価格動向(元データ)'!E7</f>
        <v>97.9</v>
      </c>
    </row>
    <row r="69" spans="3:53" ht="13.5" customHeight="1">
      <c r="E69" s="180" t="s">
        <v>264</v>
      </c>
      <c r="F69" s="181"/>
      <c r="G69" s="181"/>
      <c r="H69" s="181"/>
      <c r="I69" s="182"/>
      <c r="J69" s="415">
        <f t="shared" si="3"/>
        <v>97.9</v>
      </c>
      <c r="K69" s="415"/>
      <c r="L69" s="415"/>
      <c r="M69" s="415"/>
      <c r="BA69" s="33"/>
    </row>
    <row r="70" spans="3:53" ht="13.5" customHeight="1">
      <c r="BA70" s="33"/>
    </row>
    <row r="71" spans="3:53" ht="13.5" customHeight="1">
      <c r="BA71" s="33"/>
    </row>
    <row r="72" spans="3:53" ht="13.5" customHeight="1">
      <c r="BA72" s="33"/>
    </row>
    <row r="73" spans="3:53" ht="13.5" customHeight="1">
      <c r="BA73" s="33"/>
    </row>
    <row r="74" spans="3:53" ht="13.5" customHeight="1">
      <c r="BA74" s="33"/>
    </row>
    <row r="75" spans="3:53" ht="13.5" customHeight="1">
      <c r="C75" s="1" t="s">
        <v>289</v>
      </c>
      <c r="BA75" s="33"/>
    </row>
    <row r="76" spans="3:53" ht="13.5" customHeight="1">
      <c r="BA76" s="33"/>
    </row>
    <row r="77" spans="3:53" ht="13.5" customHeight="1">
      <c r="E77" s="175" t="s">
        <v>285</v>
      </c>
      <c r="F77" s="175"/>
      <c r="G77" s="175"/>
      <c r="H77" s="175"/>
      <c r="I77" s="175"/>
      <c r="J77" s="175"/>
      <c r="K77" s="175"/>
      <c r="L77" s="175"/>
      <c r="M77" s="175"/>
      <c r="N77" s="16"/>
      <c r="O77" s="16"/>
      <c r="AR77" s="1" t="s">
        <v>275</v>
      </c>
      <c r="AZ77" s="16"/>
      <c r="BA77" s="32">
        <f>'生活圏別価格動向(元データ)'!F2</f>
        <v>97.2</v>
      </c>
    </row>
    <row r="78" spans="3:53" ht="13.5" customHeight="1">
      <c r="E78" s="180" t="s">
        <v>275</v>
      </c>
      <c r="F78" s="181"/>
      <c r="G78" s="181"/>
      <c r="H78" s="181"/>
      <c r="I78" s="182"/>
      <c r="J78" s="415">
        <f t="shared" ref="J78:J83" si="4">BA77</f>
        <v>97.2</v>
      </c>
      <c r="K78" s="415"/>
      <c r="L78" s="415"/>
      <c r="M78" s="415"/>
      <c r="AR78" s="1" t="s">
        <v>35</v>
      </c>
      <c r="AZ78" s="16"/>
      <c r="BA78" s="32">
        <f>'生活圏別価格動向(元データ)'!F3</f>
        <v>97.6</v>
      </c>
    </row>
    <row r="79" spans="3:53" ht="13.5" customHeight="1">
      <c r="E79" s="180" t="s">
        <v>35</v>
      </c>
      <c r="F79" s="181"/>
      <c r="G79" s="181"/>
      <c r="H79" s="181"/>
      <c r="I79" s="182"/>
      <c r="J79" s="415">
        <f t="shared" si="4"/>
        <v>97.6</v>
      </c>
      <c r="K79" s="415"/>
      <c r="L79" s="415"/>
      <c r="M79" s="415"/>
      <c r="AR79" s="1" t="s">
        <v>493</v>
      </c>
      <c r="AZ79" s="16"/>
      <c r="BA79" s="32">
        <f>'生活圏別価格動向(元データ)'!F4</f>
        <v>96.2</v>
      </c>
    </row>
    <row r="80" spans="3:53" ht="13.5" customHeight="1">
      <c r="E80" s="180" t="s">
        <v>282</v>
      </c>
      <c r="F80" s="181"/>
      <c r="G80" s="181"/>
      <c r="H80" s="181"/>
      <c r="I80" s="182"/>
      <c r="J80" s="415">
        <f t="shared" si="4"/>
        <v>96.2</v>
      </c>
      <c r="K80" s="415"/>
      <c r="L80" s="415"/>
      <c r="M80" s="415"/>
      <c r="AR80" s="1" t="s">
        <v>39</v>
      </c>
      <c r="AZ80" s="16"/>
      <c r="BA80" s="32">
        <f>'生活圏別価格動向(元データ)'!F5</f>
        <v>101.2</v>
      </c>
    </row>
    <row r="81" spans="3:53" ht="13.5" customHeight="1">
      <c r="E81" s="180" t="s">
        <v>39</v>
      </c>
      <c r="F81" s="181"/>
      <c r="G81" s="181"/>
      <c r="H81" s="181"/>
      <c r="I81" s="182"/>
      <c r="J81" s="415">
        <f t="shared" si="4"/>
        <v>101.2</v>
      </c>
      <c r="K81" s="415"/>
      <c r="L81" s="415"/>
      <c r="M81" s="415"/>
      <c r="AR81" s="1" t="s">
        <v>494</v>
      </c>
      <c r="AZ81" s="16"/>
      <c r="BA81" s="32">
        <f>'生活圏別価格動向(元データ)'!F6</f>
        <v>97.9</v>
      </c>
    </row>
    <row r="82" spans="3:53" ht="13.5" customHeight="1">
      <c r="E82" s="180" t="s">
        <v>283</v>
      </c>
      <c r="F82" s="181"/>
      <c r="G82" s="181"/>
      <c r="H82" s="181"/>
      <c r="I82" s="182"/>
      <c r="J82" s="415">
        <f t="shared" si="4"/>
        <v>97.9</v>
      </c>
      <c r="K82" s="415"/>
      <c r="L82" s="415"/>
      <c r="M82" s="415"/>
      <c r="AR82" s="1" t="s">
        <v>264</v>
      </c>
      <c r="AZ82" s="16"/>
      <c r="BA82" s="32">
        <f>'生活圏別価格動向(元データ)'!F7</f>
        <v>100.6</v>
      </c>
    </row>
    <row r="83" spans="3:53" ht="13.5" customHeight="1">
      <c r="E83" s="180" t="s">
        <v>264</v>
      </c>
      <c r="F83" s="181"/>
      <c r="G83" s="181"/>
      <c r="H83" s="181"/>
      <c r="I83" s="182"/>
      <c r="J83" s="415">
        <f t="shared" si="4"/>
        <v>100.6</v>
      </c>
      <c r="K83" s="415"/>
      <c r="L83" s="415"/>
      <c r="M83" s="415"/>
      <c r="BA83" s="33"/>
    </row>
    <row r="84" spans="3:53" ht="13.5" customHeight="1">
      <c r="BA84" s="33"/>
    </row>
    <row r="85" spans="3:53" ht="13.5" customHeight="1">
      <c r="BA85" s="33"/>
    </row>
    <row r="86" spans="3:53" ht="13.5" customHeight="1">
      <c r="BA86" s="33"/>
    </row>
    <row r="87" spans="3:53" ht="13.5" customHeight="1">
      <c r="BA87" s="33"/>
    </row>
    <row r="88" spans="3:53" ht="13.5" customHeight="1">
      <c r="BA88" s="33"/>
    </row>
    <row r="89" spans="3:53" ht="13.5" customHeight="1">
      <c r="C89" s="1" t="s">
        <v>290</v>
      </c>
      <c r="BA89" s="33"/>
    </row>
    <row r="90" spans="3:53" ht="13.5" customHeight="1">
      <c r="BA90" s="33"/>
    </row>
    <row r="91" spans="3:53" ht="13.5" customHeight="1">
      <c r="E91" s="175" t="s">
        <v>285</v>
      </c>
      <c r="F91" s="175"/>
      <c r="G91" s="175"/>
      <c r="H91" s="175"/>
      <c r="I91" s="175"/>
      <c r="J91" s="175"/>
      <c r="K91" s="175"/>
      <c r="L91" s="175"/>
      <c r="M91" s="175"/>
      <c r="N91" s="16"/>
      <c r="O91" s="16"/>
      <c r="AR91" s="1" t="s">
        <v>275</v>
      </c>
      <c r="AZ91" s="16"/>
      <c r="BA91" s="32">
        <f>'生活圏別価格動向(元データ)'!G2</f>
        <v>98</v>
      </c>
    </row>
    <row r="92" spans="3:53" ht="13.5" customHeight="1">
      <c r="E92" s="180" t="s">
        <v>275</v>
      </c>
      <c r="F92" s="181"/>
      <c r="G92" s="181"/>
      <c r="H92" s="181"/>
      <c r="I92" s="182"/>
      <c r="J92" s="415">
        <f t="shared" ref="J92:J97" si="5">BA91</f>
        <v>98</v>
      </c>
      <c r="K92" s="415"/>
      <c r="L92" s="415"/>
      <c r="M92" s="415"/>
      <c r="AR92" s="1" t="s">
        <v>35</v>
      </c>
      <c r="AZ92" s="16"/>
      <c r="BA92" s="32">
        <f>'生活圏別価格動向(元データ)'!G3</f>
        <v>102.9</v>
      </c>
    </row>
    <row r="93" spans="3:53" ht="13.5" customHeight="1">
      <c r="E93" s="180" t="s">
        <v>35</v>
      </c>
      <c r="F93" s="181"/>
      <c r="G93" s="181"/>
      <c r="H93" s="181"/>
      <c r="I93" s="182"/>
      <c r="J93" s="415">
        <f t="shared" si="5"/>
        <v>102.9</v>
      </c>
      <c r="K93" s="415"/>
      <c r="L93" s="415"/>
      <c r="M93" s="415"/>
      <c r="AR93" s="1" t="s">
        <v>493</v>
      </c>
      <c r="AZ93" s="16"/>
      <c r="BA93" s="32">
        <f>'生活圏別価格動向(元データ)'!G4</f>
        <v>104.7</v>
      </c>
    </row>
    <row r="94" spans="3:53" ht="13.5" customHeight="1">
      <c r="E94" s="180" t="s">
        <v>282</v>
      </c>
      <c r="F94" s="181"/>
      <c r="G94" s="181"/>
      <c r="H94" s="181"/>
      <c r="I94" s="182"/>
      <c r="J94" s="415">
        <f t="shared" si="5"/>
        <v>104.7</v>
      </c>
      <c r="K94" s="415"/>
      <c r="L94" s="415"/>
      <c r="M94" s="415"/>
      <c r="AR94" s="1" t="s">
        <v>39</v>
      </c>
      <c r="AZ94" s="16"/>
      <c r="BA94" s="32">
        <f>'生活圏別価格動向(元データ)'!G5</f>
        <v>99.3</v>
      </c>
    </row>
    <row r="95" spans="3:53" ht="13.5" customHeight="1">
      <c r="E95" s="180" t="s">
        <v>39</v>
      </c>
      <c r="F95" s="181"/>
      <c r="G95" s="181"/>
      <c r="H95" s="181"/>
      <c r="I95" s="182"/>
      <c r="J95" s="415">
        <f t="shared" si="5"/>
        <v>99.3</v>
      </c>
      <c r="K95" s="415"/>
      <c r="L95" s="415"/>
      <c r="M95" s="415"/>
      <c r="AR95" s="1" t="s">
        <v>494</v>
      </c>
      <c r="AZ95" s="16"/>
      <c r="BA95" s="32">
        <f>'生活圏別価格動向(元データ)'!G6</f>
        <v>103.1</v>
      </c>
    </row>
    <row r="96" spans="3:53" ht="13.5" customHeight="1">
      <c r="E96" s="180" t="s">
        <v>283</v>
      </c>
      <c r="F96" s="181"/>
      <c r="G96" s="181"/>
      <c r="H96" s="181"/>
      <c r="I96" s="182"/>
      <c r="J96" s="415">
        <f t="shared" si="5"/>
        <v>103.1</v>
      </c>
      <c r="K96" s="415"/>
      <c r="L96" s="415"/>
      <c r="M96" s="415"/>
      <c r="AR96" s="1" t="s">
        <v>264</v>
      </c>
      <c r="AZ96" s="16"/>
      <c r="BA96" s="32">
        <f>'生活圏別価格動向(元データ)'!G7</f>
        <v>103.3</v>
      </c>
    </row>
    <row r="97" spans="3:53" ht="13.5" customHeight="1">
      <c r="E97" s="180" t="s">
        <v>264</v>
      </c>
      <c r="F97" s="181"/>
      <c r="G97" s="181"/>
      <c r="H97" s="181"/>
      <c r="I97" s="182"/>
      <c r="J97" s="415">
        <f t="shared" si="5"/>
        <v>103.3</v>
      </c>
      <c r="K97" s="415"/>
      <c r="L97" s="415"/>
      <c r="M97" s="415"/>
      <c r="BA97" s="33"/>
    </row>
    <row r="98" spans="3:53" ht="13.5" customHeight="1">
      <c r="BA98" s="33"/>
    </row>
    <row r="99" spans="3:53" ht="13.5" customHeight="1">
      <c r="BA99" s="33"/>
    </row>
    <row r="100" spans="3:53" ht="13.5" customHeight="1">
      <c r="BA100" s="33"/>
    </row>
    <row r="101" spans="3:53" ht="13.5" customHeight="1">
      <c r="BA101" s="33"/>
    </row>
    <row r="102" spans="3:53" ht="13.5" customHeight="1">
      <c r="BA102" s="33"/>
    </row>
    <row r="103" spans="3:53" ht="13.5" customHeight="1">
      <c r="C103" s="1" t="s">
        <v>291</v>
      </c>
      <c r="BA103" s="33"/>
    </row>
    <row r="104" spans="3:53" ht="13.5" customHeight="1">
      <c r="BA104" s="33"/>
    </row>
    <row r="105" spans="3:53" ht="13.5" customHeight="1">
      <c r="E105" s="175" t="s">
        <v>285</v>
      </c>
      <c r="F105" s="175"/>
      <c r="G105" s="175"/>
      <c r="H105" s="175"/>
      <c r="I105" s="175"/>
      <c r="J105" s="175"/>
      <c r="K105" s="175"/>
      <c r="L105" s="175"/>
      <c r="M105" s="175"/>
      <c r="N105" s="16"/>
      <c r="O105" s="16"/>
      <c r="AR105" s="1" t="s">
        <v>275</v>
      </c>
      <c r="AZ105" s="16"/>
      <c r="BA105" s="32">
        <f>'生活圏別価格動向(元データ)'!H2</f>
        <v>95</v>
      </c>
    </row>
    <row r="106" spans="3:53" ht="13.5" customHeight="1">
      <c r="E106" s="180" t="s">
        <v>275</v>
      </c>
      <c r="F106" s="181"/>
      <c r="G106" s="181"/>
      <c r="H106" s="181"/>
      <c r="I106" s="182"/>
      <c r="J106" s="415">
        <f t="shared" ref="J106:J111" si="6">BA105</f>
        <v>95</v>
      </c>
      <c r="K106" s="415"/>
      <c r="L106" s="415"/>
      <c r="M106" s="415"/>
      <c r="AR106" s="1" t="s">
        <v>35</v>
      </c>
      <c r="AZ106" s="16"/>
      <c r="BA106" s="32">
        <f>'生活圏別価格動向(元データ)'!H3</f>
        <v>103.1</v>
      </c>
    </row>
    <row r="107" spans="3:53" ht="13.5" customHeight="1">
      <c r="E107" s="180" t="s">
        <v>35</v>
      </c>
      <c r="F107" s="181"/>
      <c r="G107" s="181"/>
      <c r="H107" s="181"/>
      <c r="I107" s="182"/>
      <c r="J107" s="415">
        <f t="shared" si="6"/>
        <v>103.1</v>
      </c>
      <c r="K107" s="415"/>
      <c r="L107" s="415"/>
      <c r="M107" s="415"/>
      <c r="AR107" s="1" t="s">
        <v>493</v>
      </c>
      <c r="AZ107" s="16"/>
      <c r="BA107" s="32">
        <f>'生活圏別価格動向(元データ)'!H4</f>
        <v>104.9</v>
      </c>
    </row>
    <row r="108" spans="3:53" ht="13.5" customHeight="1">
      <c r="E108" s="180" t="s">
        <v>282</v>
      </c>
      <c r="F108" s="181"/>
      <c r="G108" s="181"/>
      <c r="H108" s="181"/>
      <c r="I108" s="182"/>
      <c r="J108" s="415">
        <f t="shared" si="6"/>
        <v>104.9</v>
      </c>
      <c r="K108" s="415"/>
      <c r="L108" s="415"/>
      <c r="M108" s="415"/>
      <c r="AR108" s="1" t="s">
        <v>39</v>
      </c>
      <c r="AZ108" s="16"/>
      <c r="BA108" s="32">
        <f>'生活圏別価格動向(元データ)'!H5</f>
        <v>96.1</v>
      </c>
    </row>
    <row r="109" spans="3:53" ht="13.5" customHeight="1">
      <c r="E109" s="180" t="s">
        <v>39</v>
      </c>
      <c r="F109" s="181"/>
      <c r="G109" s="181"/>
      <c r="H109" s="181"/>
      <c r="I109" s="182"/>
      <c r="J109" s="415">
        <f t="shared" si="6"/>
        <v>96.1</v>
      </c>
      <c r="K109" s="415"/>
      <c r="L109" s="415"/>
      <c r="M109" s="415"/>
      <c r="AR109" s="1" t="s">
        <v>494</v>
      </c>
      <c r="AZ109" s="16"/>
      <c r="BA109" s="32">
        <f>'生活圏別価格動向(元データ)'!H6</f>
        <v>95.9</v>
      </c>
    </row>
    <row r="110" spans="3:53" ht="13.5" customHeight="1">
      <c r="E110" s="180" t="s">
        <v>283</v>
      </c>
      <c r="F110" s="181"/>
      <c r="G110" s="181"/>
      <c r="H110" s="181"/>
      <c r="I110" s="182"/>
      <c r="J110" s="415">
        <f t="shared" si="6"/>
        <v>95.9</v>
      </c>
      <c r="K110" s="415"/>
      <c r="L110" s="415"/>
      <c r="M110" s="415"/>
      <c r="AR110" s="1" t="s">
        <v>264</v>
      </c>
      <c r="AZ110" s="16"/>
      <c r="BA110" s="32">
        <f>'生活圏別価格動向(元データ)'!H7</f>
        <v>97.5</v>
      </c>
    </row>
    <row r="111" spans="3:53" ht="13.5" customHeight="1">
      <c r="E111" s="180" t="s">
        <v>264</v>
      </c>
      <c r="F111" s="181"/>
      <c r="G111" s="181"/>
      <c r="H111" s="181"/>
      <c r="I111" s="182"/>
      <c r="J111" s="415">
        <f t="shared" si="6"/>
        <v>97.5</v>
      </c>
      <c r="K111" s="415"/>
      <c r="L111" s="415"/>
      <c r="M111" s="415"/>
      <c r="BA111" s="33"/>
    </row>
    <row r="112" spans="3:53" ht="13.5" customHeight="1">
      <c r="BA112" s="33"/>
    </row>
    <row r="113" spans="3:53" ht="13.5" customHeight="1">
      <c r="BA113" s="33"/>
    </row>
    <row r="114" spans="3:53" ht="13.5" customHeight="1">
      <c r="BA114" s="33"/>
    </row>
    <row r="115" spans="3:53" ht="13.5" customHeight="1">
      <c r="BA115" s="33"/>
    </row>
    <row r="116" spans="3:53" ht="13.5" customHeight="1">
      <c r="BA116" s="33"/>
    </row>
    <row r="117" spans="3:53" ht="13.5" customHeight="1">
      <c r="BA117" s="33"/>
    </row>
    <row r="118" spans="3:53" ht="13.5" customHeight="1">
      <c r="BA118" s="33"/>
    </row>
    <row r="119" spans="3:53" ht="13.5" customHeight="1">
      <c r="BA119" s="33"/>
    </row>
    <row r="120" spans="3:53" ht="13.5" customHeight="1">
      <c r="C120" s="1" t="s">
        <v>292</v>
      </c>
      <c r="BA120" s="33"/>
    </row>
    <row r="121" spans="3:53" ht="13.5" customHeight="1">
      <c r="BA121" s="33"/>
    </row>
    <row r="122" spans="3:53" ht="13.5" customHeight="1">
      <c r="E122" s="175" t="s">
        <v>285</v>
      </c>
      <c r="F122" s="175"/>
      <c r="G122" s="175"/>
      <c r="H122" s="175"/>
      <c r="I122" s="175"/>
      <c r="J122" s="175"/>
      <c r="K122" s="175"/>
      <c r="L122" s="175"/>
      <c r="M122" s="175"/>
      <c r="N122" s="16"/>
      <c r="O122" s="16"/>
      <c r="AR122" s="1" t="s">
        <v>275</v>
      </c>
      <c r="AZ122" s="16"/>
      <c r="BA122" s="32">
        <f>'生活圏別価格動向(元データ)'!I2</f>
        <v>94.7</v>
      </c>
    </row>
    <row r="123" spans="3:53" ht="13.5" customHeight="1">
      <c r="E123" s="180" t="s">
        <v>275</v>
      </c>
      <c r="F123" s="181"/>
      <c r="G123" s="181"/>
      <c r="H123" s="181"/>
      <c r="I123" s="182"/>
      <c r="J123" s="415">
        <f t="shared" ref="J123:J128" si="7">BA122</f>
        <v>94.7</v>
      </c>
      <c r="K123" s="415"/>
      <c r="L123" s="415"/>
      <c r="M123" s="415"/>
      <c r="AR123" s="1" t="s">
        <v>35</v>
      </c>
      <c r="AZ123" s="16"/>
      <c r="BA123" s="32">
        <f>'生活圏別価格動向(元データ)'!I3</f>
        <v>97.6</v>
      </c>
    </row>
    <row r="124" spans="3:53" ht="13.5" customHeight="1">
      <c r="E124" s="180" t="s">
        <v>35</v>
      </c>
      <c r="F124" s="181"/>
      <c r="G124" s="181"/>
      <c r="H124" s="181"/>
      <c r="I124" s="182"/>
      <c r="J124" s="415">
        <f t="shared" si="7"/>
        <v>97.6</v>
      </c>
      <c r="K124" s="415"/>
      <c r="L124" s="415"/>
      <c r="M124" s="415"/>
      <c r="AR124" s="1" t="s">
        <v>492</v>
      </c>
      <c r="AZ124" s="16"/>
      <c r="BA124" s="32">
        <f>'生活圏別価格動向(元データ)'!I4</f>
        <v>97.5</v>
      </c>
    </row>
    <row r="125" spans="3:53" ht="13.5" customHeight="1">
      <c r="E125" s="180" t="s">
        <v>282</v>
      </c>
      <c r="F125" s="181"/>
      <c r="G125" s="181"/>
      <c r="H125" s="181"/>
      <c r="I125" s="182"/>
      <c r="J125" s="415">
        <f t="shared" si="7"/>
        <v>97.5</v>
      </c>
      <c r="K125" s="415"/>
      <c r="L125" s="415"/>
      <c r="M125" s="415"/>
      <c r="AR125" s="1" t="s">
        <v>39</v>
      </c>
      <c r="AZ125" s="16"/>
      <c r="BA125" s="32">
        <f>'生活圏別価格動向(元データ)'!I5</f>
        <v>99</v>
      </c>
    </row>
    <row r="126" spans="3:53" ht="13.5" customHeight="1">
      <c r="E126" s="180" t="s">
        <v>39</v>
      </c>
      <c r="F126" s="181"/>
      <c r="G126" s="181"/>
      <c r="H126" s="181"/>
      <c r="I126" s="182"/>
      <c r="J126" s="415">
        <f t="shared" si="7"/>
        <v>99</v>
      </c>
      <c r="K126" s="415"/>
      <c r="L126" s="415"/>
      <c r="M126" s="415"/>
      <c r="AR126" s="1" t="s">
        <v>494</v>
      </c>
      <c r="AZ126" s="16"/>
      <c r="BA126" s="32">
        <f>'生活圏別価格動向(元データ)'!I6</f>
        <v>97.2</v>
      </c>
    </row>
    <row r="127" spans="3:53" ht="13.5" customHeight="1">
      <c r="E127" s="180" t="s">
        <v>283</v>
      </c>
      <c r="F127" s="181"/>
      <c r="G127" s="181"/>
      <c r="H127" s="181"/>
      <c r="I127" s="182"/>
      <c r="J127" s="415">
        <f t="shared" si="7"/>
        <v>97.2</v>
      </c>
      <c r="K127" s="415"/>
      <c r="L127" s="415"/>
      <c r="M127" s="415"/>
      <c r="AR127" s="1" t="s">
        <v>264</v>
      </c>
      <c r="AZ127" s="16"/>
      <c r="BA127" s="32">
        <f>'生活圏別価格動向(元データ)'!I7</f>
        <v>98.5</v>
      </c>
    </row>
    <row r="128" spans="3:53" ht="13.5" customHeight="1">
      <c r="E128" s="180" t="s">
        <v>264</v>
      </c>
      <c r="F128" s="181"/>
      <c r="G128" s="181"/>
      <c r="H128" s="181"/>
      <c r="I128" s="182"/>
      <c r="J128" s="415">
        <f t="shared" si="7"/>
        <v>98.5</v>
      </c>
      <c r="K128" s="415"/>
      <c r="L128" s="415"/>
      <c r="M128" s="415"/>
      <c r="BA128" s="33"/>
    </row>
    <row r="129" spans="3:53" ht="13.5" customHeight="1">
      <c r="BA129" s="33"/>
    </row>
    <row r="130" spans="3:53" ht="13.5" customHeight="1">
      <c r="BA130" s="33"/>
    </row>
    <row r="131" spans="3:53" ht="13.5" customHeight="1">
      <c r="BA131" s="33"/>
    </row>
    <row r="132" spans="3:53" ht="13.5" customHeight="1">
      <c r="BA132" s="33"/>
    </row>
    <row r="133" spans="3:53" ht="13.5" customHeight="1">
      <c r="BA133" s="33"/>
    </row>
    <row r="134" spans="3:53" ht="13.5" customHeight="1">
      <c r="C134" s="1" t="s">
        <v>293</v>
      </c>
      <c r="BA134" s="33"/>
    </row>
    <row r="135" spans="3:53" ht="13.5" customHeight="1">
      <c r="BA135" s="33"/>
    </row>
    <row r="136" spans="3:53" ht="13.5" customHeight="1">
      <c r="E136" s="175" t="s">
        <v>285</v>
      </c>
      <c r="F136" s="175"/>
      <c r="G136" s="175"/>
      <c r="H136" s="175"/>
      <c r="I136" s="175"/>
      <c r="J136" s="175"/>
      <c r="K136" s="175"/>
      <c r="L136" s="175"/>
      <c r="M136" s="175"/>
      <c r="N136" s="16"/>
      <c r="O136" s="16"/>
      <c r="AR136" s="1" t="s">
        <v>275</v>
      </c>
      <c r="AZ136" s="16"/>
      <c r="BA136" s="32">
        <f>'生活圏別価格動向(元データ)'!J2</f>
        <v>94.4</v>
      </c>
    </row>
    <row r="137" spans="3:53" ht="13.5" customHeight="1">
      <c r="E137" s="180" t="s">
        <v>275</v>
      </c>
      <c r="F137" s="181"/>
      <c r="G137" s="181"/>
      <c r="H137" s="181"/>
      <c r="I137" s="182"/>
      <c r="J137" s="415">
        <f t="shared" ref="J137:J142" si="8">BA136</f>
        <v>94.4</v>
      </c>
      <c r="K137" s="415"/>
      <c r="L137" s="415"/>
      <c r="M137" s="415"/>
      <c r="AR137" s="1" t="s">
        <v>35</v>
      </c>
      <c r="AZ137" s="16"/>
      <c r="BA137" s="32">
        <f>'生活圏別価格動向(元データ)'!J3</f>
        <v>104.3</v>
      </c>
    </row>
    <row r="138" spans="3:53" ht="13.5" customHeight="1">
      <c r="E138" s="180" t="s">
        <v>35</v>
      </c>
      <c r="F138" s="181"/>
      <c r="G138" s="181"/>
      <c r="H138" s="181"/>
      <c r="I138" s="182"/>
      <c r="J138" s="415">
        <f t="shared" si="8"/>
        <v>104.3</v>
      </c>
      <c r="K138" s="415"/>
      <c r="L138" s="415"/>
      <c r="M138" s="415"/>
      <c r="AR138" s="1" t="s">
        <v>492</v>
      </c>
      <c r="AZ138" s="16"/>
      <c r="BA138" s="32">
        <f>'生活圏別価格動向(元データ)'!J4</f>
        <v>98.5</v>
      </c>
    </row>
    <row r="139" spans="3:53" ht="13.5" customHeight="1">
      <c r="E139" s="180" t="s">
        <v>282</v>
      </c>
      <c r="F139" s="181"/>
      <c r="G139" s="181"/>
      <c r="H139" s="181"/>
      <c r="I139" s="182"/>
      <c r="J139" s="415">
        <f t="shared" si="8"/>
        <v>98.5</v>
      </c>
      <c r="K139" s="415"/>
      <c r="L139" s="415"/>
      <c r="M139" s="415"/>
      <c r="AR139" s="1" t="s">
        <v>39</v>
      </c>
      <c r="AZ139" s="16"/>
      <c r="BA139" s="32">
        <f>'生活圏別価格動向(元データ)'!J5</f>
        <v>97</v>
      </c>
    </row>
    <row r="140" spans="3:53" ht="13.5" customHeight="1">
      <c r="E140" s="180" t="s">
        <v>39</v>
      </c>
      <c r="F140" s="181"/>
      <c r="G140" s="181"/>
      <c r="H140" s="181"/>
      <c r="I140" s="182"/>
      <c r="J140" s="415">
        <f t="shared" si="8"/>
        <v>97</v>
      </c>
      <c r="K140" s="415"/>
      <c r="L140" s="415"/>
      <c r="M140" s="415"/>
      <c r="AR140" s="1" t="s">
        <v>494</v>
      </c>
      <c r="AZ140" s="16"/>
      <c r="BA140" s="32">
        <f>'生活圏別価格動向(元データ)'!J6</f>
        <v>99</v>
      </c>
    </row>
    <row r="141" spans="3:53" ht="13.5" customHeight="1">
      <c r="E141" s="180" t="s">
        <v>283</v>
      </c>
      <c r="F141" s="181"/>
      <c r="G141" s="181"/>
      <c r="H141" s="181"/>
      <c r="I141" s="182"/>
      <c r="J141" s="415">
        <f t="shared" si="8"/>
        <v>99</v>
      </c>
      <c r="K141" s="415"/>
      <c r="L141" s="415"/>
      <c r="M141" s="415"/>
      <c r="AR141" s="1" t="s">
        <v>264</v>
      </c>
      <c r="AZ141" s="16"/>
      <c r="BA141" s="32">
        <f>'生活圏別価格動向(元データ)'!J7</f>
        <v>100.6</v>
      </c>
    </row>
    <row r="142" spans="3:53" ht="13.5" customHeight="1">
      <c r="E142" s="180" t="s">
        <v>264</v>
      </c>
      <c r="F142" s="181"/>
      <c r="G142" s="181"/>
      <c r="H142" s="181"/>
      <c r="I142" s="182"/>
      <c r="J142" s="415">
        <f t="shared" si="8"/>
        <v>100.6</v>
      </c>
      <c r="K142" s="415"/>
      <c r="L142" s="415"/>
      <c r="M142" s="415"/>
      <c r="BA142" s="33"/>
    </row>
    <row r="143" spans="3:53" ht="13.5" customHeight="1">
      <c r="BA143" s="33"/>
    </row>
    <row r="144" spans="3:53" ht="13.5" customHeight="1">
      <c r="BA144" s="33"/>
    </row>
    <row r="145" spans="3:53" ht="13.5" customHeight="1">
      <c r="BA145" s="33"/>
    </row>
    <row r="146" spans="3:53" ht="13.5" customHeight="1">
      <c r="BA146" s="33"/>
    </row>
    <row r="147" spans="3:53" ht="13.5" customHeight="1">
      <c r="C147" s="1" t="s">
        <v>294</v>
      </c>
      <c r="BA147" s="33"/>
    </row>
    <row r="148" spans="3:53" ht="13.5" customHeight="1">
      <c r="BA148" s="33"/>
    </row>
    <row r="149" spans="3:53" ht="13.5" customHeight="1">
      <c r="E149" s="175" t="s">
        <v>285</v>
      </c>
      <c r="F149" s="175"/>
      <c r="G149" s="175"/>
      <c r="H149" s="175"/>
      <c r="I149" s="175"/>
      <c r="J149" s="175"/>
      <c r="K149" s="175"/>
      <c r="L149" s="175"/>
      <c r="M149" s="175"/>
      <c r="N149" s="16"/>
      <c r="O149" s="16"/>
      <c r="AR149" s="1" t="s">
        <v>275</v>
      </c>
      <c r="AZ149" s="16"/>
      <c r="BA149" s="32">
        <f>'生活圏別価格動向(元データ)'!K2</f>
        <v>98.5</v>
      </c>
    </row>
    <row r="150" spans="3:53" ht="13.5" customHeight="1">
      <c r="E150" s="180" t="s">
        <v>275</v>
      </c>
      <c r="F150" s="181"/>
      <c r="G150" s="181"/>
      <c r="H150" s="181"/>
      <c r="I150" s="182"/>
      <c r="J150" s="415">
        <f t="shared" ref="J150:J155" si="9">BA149</f>
        <v>98.5</v>
      </c>
      <c r="K150" s="415"/>
      <c r="L150" s="415"/>
      <c r="M150" s="415"/>
      <c r="AR150" s="1" t="s">
        <v>35</v>
      </c>
      <c r="AZ150" s="16"/>
      <c r="BA150" s="32">
        <f>'生活圏別価格動向(元データ)'!K3</f>
        <v>107</v>
      </c>
    </row>
    <row r="151" spans="3:53" ht="13.5" customHeight="1">
      <c r="E151" s="180" t="s">
        <v>35</v>
      </c>
      <c r="F151" s="181"/>
      <c r="G151" s="181"/>
      <c r="H151" s="181"/>
      <c r="I151" s="182"/>
      <c r="J151" s="415">
        <f t="shared" si="9"/>
        <v>107</v>
      </c>
      <c r="K151" s="415"/>
      <c r="L151" s="415"/>
      <c r="M151" s="415"/>
      <c r="AR151" s="1" t="s">
        <v>492</v>
      </c>
      <c r="AZ151" s="16"/>
      <c r="BA151" s="32">
        <f>'生活圏別価格動向(元データ)'!K4</f>
        <v>105.7</v>
      </c>
    </row>
    <row r="152" spans="3:53" ht="13.5" customHeight="1">
      <c r="E152" s="180" t="s">
        <v>282</v>
      </c>
      <c r="F152" s="181"/>
      <c r="G152" s="181"/>
      <c r="H152" s="181"/>
      <c r="I152" s="182"/>
      <c r="J152" s="415">
        <f t="shared" si="9"/>
        <v>105.7</v>
      </c>
      <c r="K152" s="415"/>
      <c r="L152" s="415"/>
      <c r="M152" s="415"/>
      <c r="AR152" s="1" t="s">
        <v>39</v>
      </c>
      <c r="AZ152" s="16"/>
      <c r="BA152" s="32">
        <f>'生活圏別価格動向(元データ)'!K5</f>
        <v>110</v>
      </c>
    </row>
    <row r="153" spans="3:53" ht="13.5" customHeight="1">
      <c r="E153" s="180" t="s">
        <v>39</v>
      </c>
      <c r="F153" s="181"/>
      <c r="G153" s="181"/>
      <c r="H153" s="181"/>
      <c r="I153" s="182"/>
      <c r="J153" s="415">
        <f t="shared" si="9"/>
        <v>110</v>
      </c>
      <c r="K153" s="415"/>
      <c r="L153" s="415"/>
      <c r="M153" s="415"/>
      <c r="AR153" s="1" t="s">
        <v>494</v>
      </c>
      <c r="AZ153" s="16"/>
      <c r="BA153" s="32">
        <f>'生活圏別価格動向(元データ)'!K6</f>
        <v>102.2</v>
      </c>
    </row>
    <row r="154" spans="3:53" ht="13.5" customHeight="1">
      <c r="E154" s="180" t="s">
        <v>283</v>
      </c>
      <c r="F154" s="181"/>
      <c r="G154" s="181"/>
      <c r="H154" s="181"/>
      <c r="I154" s="182"/>
      <c r="J154" s="415">
        <f t="shared" si="9"/>
        <v>102.2</v>
      </c>
      <c r="K154" s="415"/>
      <c r="L154" s="415"/>
      <c r="M154" s="415"/>
      <c r="AR154" s="1" t="s">
        <v>264</v>
      </c>
      <c r="AZ154" s="16"/>
      <c r="BA154" s="32">
        <f>'生活圏別価格動向(元データ)'!K7</f>
        <v>100.7</v>
      </c>
    </row>
    <row r="155" spans="3:53" ht="13.5" customHeight="1">
      <c r="E155" s="180" t="s">
        <v>264</v>
      </c>
      <c r="F155" s="181"/>
      <c r="G155" s="181"/>
      <c r="H155" s="181"/>
      <c r="I155" s="182"/>
      <c r="J155" s="415">
        <f t="shared" si="9"/>
        <v>100.7</v>
      </c>
      <c r="K155" s="415"/>
      <c r="L155" s="415"/>
      <c r="M155" s="415"/>
      <c r="BA155" s="33"/>
    </row>
    <row r="156" spans="3:53" ht="13.5" customHeight="1">
      <c r="BA156" s="33"/>
    </row>
    <row r="157" spans="3:53" ht="13.5" customHeight="1">
      <c r="BA157" s="33"/>
    </row>
    <row r="158" spans="3:53" ht="13.5" customHeight="1">
      <c r="BA158" s="33"/>
    </row>
    <row r="159" spans="3:53" ht="13.5" customHeight="1">
      <c r="BA159" s="33"/>
    </row>
    <row r="160" spans="3:53" ht="13.5" customHeight="1">
      <c r="C160" s="1" t="s">
        <v>295</v>
      </c>
      <c r="BA160" s="33"/>
    </row>
    <row r="161" spans="5:53" ht="13.5" customHeight="1">
      <c r="BA161" s="33"/>
    </row>
    <row r="162" spans="5:53" ht="13.5" customHeight="1">
      <c r="E162" s="175" t="s">
        <v>285</v>
      </c>
      <c r="F162" s="175"/>
      <c r="G162" s="175"/>
      <c r="H162" s="175"/>
      <c r="I162" s="175"/>
      <c r="J162" s="175"/>
      <c r="K162" s="175"/>
      <c r="L162" s="175"/>
      <c r="M162" s="175"/>
      <c r="N162" s="16"/>
      <c r="O162" s="16"/>
      <c r="AR162" s="1" t="s">
        <v>275</v>
      </c>
      <c r="AZ162" s="16"/>
      <c r="BA162" s="32">
        <f>'生活圏別価格動向(元データ)'!L2</f>
        <v>102.3</v>
      </c>
    </row>
    <row r="163" spans="5:53" ht="13.5" customHeight="1">
      <c r="E163" s="180" t="s">
        <v>275</v>
      </c>
      <c r="F163" s="181"/>
      <c r="G163" s="181"/>
      <c r="H163" s="181"/>
      <c r="I163" s="182"/>
      <c r="J163" s="415">
        <f t="shared" ref="J163:J168" si="10">BA162</f>
        <v>102.3</v>
      </c>
      <c r="K163" s="415"/>
      <c r="L163" s="415"/>
      <c r="M163" s="415"/>
      <c r="AR163" s="1" t="s">
        <v>35</v>
      </c>
      <c r="AZ163" s="16"/>
      <c r="BA163" s="32">
        <f>'生活圏別価格動向(元データ)'!L3</f>
        <v>96.6</v>
      </c>
    </row>
    <row r="164" spans="5:53" ht="13.5" customHeight="1">
      <c r="E164" s="180" t="s">
        <v>35</v>
      </c>
      <c r="F164" s="181"/>
      <c r="G164" s="181"/>
      <c r="H164" s="181"/>
      <c r="I164" s="182"/>
      <c r="J164" s="415">
        <f t="shared" si="10"/>
        <v>96.6</v>
      </c>
      <c r="K164" s="415"/>
      <c r="L164" s="415"/>
      <c r="M164" s="415"/>
      <c r="AR164" s="1" t="s">
        <v>492</v>
      </c>
      <c r="AZ164" s="16"/>
      <c r="BA164" s="32">
        <f>'生活圏別価格動向(元データ)'!L4</f>
        <v>102</v>
      </c>
    </row>
    <row r="165" spans="5:53" ht="13.5" customHeight="1">
      <c r="E165" s="180" t="s">
        <v>282</v>
      </c>
      <c r="F165" s="181"/>
      <c r="G165" s="181"/>
      <c r="H165" s="181"/>
      <c r="I165" s="182"/>
      <c r="J165" s="415">
        <f t="shared" si="10"/>
        <v>102</v>
      </c>
      <c r="K165" s="415"/>
      <c r="L165" s="415"/>
      <c r="M165" s="415"/>
      <c r="AR165" s="1" t="s">
        <v>39</v>
      </c>
      <c r="AZ165" s="16"/>
      <c r="BA165" s="32">
        <f>'生活圏別価格動向(元データ)'!L5</f>
        <v>93.6</v>
      </c>
    </row>
    <row r="166" spans="5:53" ht="13.5" customHeight="1">
      <c r="E166" s="180" t="s">
        <v>39</v>
      </c>
      <c r="F166" s="181"/>
      <c r="G166" s="181"/>
      <c r="H166" s="181"/>
      <c r="I166" s="182"/>
      <c r="J166" s="415">
        <f t="shared" si="10"/>
        <v>93.6</v>
      </c>
      <c r="K166" s="415"/>
      <c r="L166" s="415"/>
      <c r="M166" s="415"/>
      <c r="AR166" s="1" t="s">
        <v>494</v>
      </c>
      <c r="AZ166" s="16"/>
      <c r="BA166" s="32">
        <f>'生活圏別価格動向(元データ)'!L6</f>
        <v>100.2</v>
      </c>
    </row>
    <row r="167" spans="5:53" ht="13.5" customHeight="1">
      <c r="E167" s="180" t="s">
        <v>283</v>
      </c>
      <c r="F167" s="181"/>
      <c r="G167" s="181"/>
      <c r="H167" s="181"/>
      <c r="I167" s="182"/>
      <c r="J167" s="415">
        <f t="shared" si="10"/>
        <v>100.2</v>
      </c>
      <c r="K167" s="415"/>
      <c r="L167" s="415"/>
      <c r="M167" s="415"/>
      <c r="AR167" s="1" t="s">
        <v>264</v>
      </c>
      <c r="AZ167" s="16"/>
      <c r="BA167" s="32">
        <f>'生活圏別価格動向(元データ)'!L7</f>
        <v>97.7</v>
      </c>
    </row>
    <row r="168" spans="5:53" ht="13.5" customHeight="1">
      <c r="E168" s="180" t="s">
        <v>264</v>
      </c>
      <c r="F168" s="181"/>
      <c r="G168" s="181"/>
      <c r="H168" s="181"/>
      <c r="I168" s="182"/>
      <c r="J168" s="415">
        <f t="shared" si="10"/>
        <v>97.7</v>
      </c>
      <c r="K168" s="415"/>
      <c r="L168" s="415"/>
      <c r="M168" s="415"/>
      <c r="BA168" s="33"/>
    </row>
    <row r="169" spans="5:53" ht="13.5" customHeight="1">
      <c r="BA169" s="33"/>
    </row>
    <row r="170" spans="5:53" ht="13.5" customHeight="1">
      <c r="BA170" s="33"/>
    </row>
    <row r="171" spans="5:53" ht="13.5" customHeight="1">
      <c r="BA171" s="33"/>
    </row>
    <row r="172" spans="5:53" ht="13.5" customHeight="1">
      <c r="BA172" s="33"/>
    </row>
    <row r="173" spans="5:53" ht="13.5" customHeight="1">
      <c r="BA173" s="33"/>
    </row>
    <row r="174" spans="5:53" ht="13.5" customHeight="1">
      <c r="BA174" s="33"/>
    </row>
    <row r="175" spans="5:53" ht="13.5" customHeight="1">
      <c r="BA175" s="33"/>
    </row>
    <row r="176" spans="5:53" ht="13.5" customHeight="1">
      <c r="BA176" s="33"/>
    </row>
    <row r="177" spans="3:53" ht="13.5" customHeight="1">
      <c r="BA177" s="33"/>
    </row>
    <row r="178" spans="3:53" ht="13.5" customHeight="1">
      <c r="BA178" s="33"/>
    </row>
    <row r="179" spans="3:53" ht="13.5" customHeight="1">
      <c r="C179" s="1" t="s">
        <v>296</v>
      </c>
      <c r="BA179" s="33"/>
    </row>
    <row r="180" spans="3:53" ht="13.5" customHeight="1">
      <c r="BA180" s="33"/>
    </row>
    <row r="181" spans="3:53" ht="13.5" customHeight="1">
      <c r="E181" s="175" t="s">
        <v>285</v>
      </c>
      <c r="F181" s="175"/>
      <c r="G181" s="175"/>
      <c r="H181" s="175"/>
      <c r="I181" s="175"/>
      <c r="J181" s="175"/>
      <c r="K181" s="175"/>
      <c r="L181" s="175"/>
      <c r="M181" s="175"/>
      <c r="N181" s="16"/>
      <c r="O181" s="16"/>
      <c r="AR181" s="1" t="s">
        <v>275</v>
      </c>
      <c r="AZ181" s="16"/>
      <c r="BA181" s="32">
        <f>'生活圏別価格動向(元データ)'!M2</f>
        <v>97.5</v>
      </c>
    </row>
    <row r="182" spans="3:53" ht="13.5" customHeight="1">
      <c r="E182" s="180" t="s">
        <v>275</v>
      </c>
      <c r="F182" s="181"/>
      <c r="G182" s="181"/>
      <c r="H182" s="181"/>
      <c r="I182" s="182"/>
      <c r="J182" s="415">
        <f t="shared" ref="J182:J187" si="11">BA181</f>
        <v>97.5</v>
      </c>
      <c r="K182" s="415"/>
      <c r="L182" s="415"/>
      <c r="M182" s="415"/>
      <c r="AR182" s="1" t="s">
        <v>35</v>
      </c>
      <c r="AZ182" s="16"/>
      <c r="BA182" s="32">
        <f>'生活圏別価格動向(元データ)'!M3</f>
        <v>102.2</v>
      </c>
    </row>
    <row r="183" spans="3:53" ht="13.5" customHeight="1">
      <c r="E183" s="180" t="s">
        <v>35</v>
      </c>
      <c r="F183" s="181"/>
      <c r="G183" s="181"/>
      <c r="H183" s="181"/>
      <c r="I183" s="182"/>
      <c r="J183" s="415">
        <f t="shared" si="11"/>
        <v>102.2</v>
      </c>
      <c r="K183" s="415"/>
      <c r="L183" s="415"/>
      <c r="M183" s="415"/>
      <c r="AR183" s="1" t="s">
        <v>492</v>
      </c>
      <c r="AZ183" s="16"/>
      <c r="BA183" s="32">
        <f>'生活圏別価格動向(元データ)'!M4</f>
        <v>97.5</v>
      </c>
    </row>
    <row r="184" spans="3:53" ht="13.5" customHeight="1">
      <c r="E184" s="180" t="s">
        <v>282</v>
      </c>
      <c r="F184" s="181"/>
      <c r="G184" s="181"/>
      <c r="H184" s="181"/>
      <c r="I184" s="182"/>
      <c r="J184" s="415">
        <f t="shared" si="11"/>
        <v>97.5</v>
      </c>
      <c r="K184" s="415"/>
      <c r="L184" s="415"/>
      <c r="M184" s="415"/>
      <c r="AR184" s="1" t="s">
        <v>39</v>
      </c>
      <c r="AZ184" s="16"/>
      <c r="BA184" s="32">
        <f>'生活圏別価格動向(元データ)'!M5</f>
        <v>102.1</v>
      </c>
    </row>
    <row r="185" spans="3:53" ht="13.5" customHeight="1">
      <c r="E185" s="180" t="s">
        <v>39</v>
      </c>
      <c r="F185" s="181"/>
      <c r="G185" s="181"/>
      <c r="H185" s="181"/>
      <c r="I185" s="182"/>
      <c r="J185" s="415">
        <f t="shared" si="11"/>
        <v>102.1</v>
      </c>
      <c r="K185" s="415"/>
      <c r="L185" s="415"/>
      <c r="M185" s="415"/>
      <c r="AR185" s="1" t="s">
        <v>494</v>
      </c>
      <c r="AZ185" s="16"/>
      <c r="BA185" s="32">
        <f>'生活圏別価格動向(元データ)'!M6</f>
        <v>98.9</v>
      </c>
    </row>
    <row r="186" spans="3:53" ht="13.5" customHeight="1">
      <c r="E186" s="180" t="s">
        <v>283</v>
      </c>
      <c r="F186" s="181"/>
      <c r="G186" s="181"/>
      <c r="H186" s="181"/>
      <c r="I186" s="182"/>
      <c r="J186" s="415">
        <f t="shared" si="11"/>
        <v>98.9</v>
      </c>
      <c r="K186" s="415"/>
      <c r="L186" s="415"/>
      <c r="M186" s="415"/>
      <c r="AR186" s="1" t="s">
        <v>264</v>
      </c>
      <c r="AZ186" s="16"/>
      <c r="BA186" s="32">
        <f>'生活圏別価格動向(元データ)'!M7</f>
        <v>103.5</v>
      </c>
    </row>
    <row r="187" spans="3:53" ht="13.5" customHeight="1">
      <c r="E187" s="180" t="s">
        <v>264</v>
      </c>
      <c r="F187" s="181"/>
      <c r="G187" s="181"/>
      <c r="H187" s="181"/>
      <c r="I187" s="182"/>
      <c r="J187" s="415">
        <f t="shared" si="11"/>
        <v>103.5</v>
      </c>
      <c r="K187" s="415"/>
      <c r="L187" s="415"/>
      <c r="M187" s="415"/>
      <c r="BA187" s="33"/>
    </row>
    <row r="188" spans="3:53" ht="13.5" customHeight="1">
      <c r="BA188" s="33"/>
    </row>
    <row r="189" spans="3:53" ht="13.5" customHeight="1">
      <c r="BA189" s="33"/>
    </row>
    <row r="190" spans="3:53" ht="13.5" customHeight="1">
      <c r="BA190" s="33"/>
    </row>
    <row r="191" spans="3:53" ht="13.5" customHeight="1">
      <c r="BA191" s="33"/>
    </row>
    <row r="192" spans="3:53" ht="13.5" customHeight="1">
      <c r="BA192" s="33"/>
    </row>
    <row r="193" spans="3:53" ht="13.5" customHeight="1">
      <c r="C193" s="1" t="s">
        <v>297</v>
      </c>
      <c r="BA193" s="33"/>
    </row>
    <row r="194" spans="3:53" ht="13.5" customHeight="1">
      <c r="BA194" s="33"/>
    </row>
    <row r="195" spans="3:53" ht="13.5" customHeight="1">
      <c r="E195" s="175" t="s">
        <v>285</v>
      </c>
      <c r="F195" s="175"/>
      <c r="G195" s="175"/>
      <c r="H195" s="175"/>
      <c r="I195" s="175"/>
      <c r="J195" s="175"/>
      <c r="K195" s="175"/>
      <c r="L195" s="175"/>
      <c r="M195" s="175"/>
      <c r="N195" s="16"/>
      <c r="O195" s="16"/>
      <c r="AR195" s="1" t="s">
        <v>275</v>
      </c>
      <c r="AZ195" s="16"/>
      <c r="BA195" s="32">
        <f>'生活圏別価格動向(元データ)'!N2</f>
        <v>116.1</v>
      </c>
    </row>
    <row r="196" spans="3:53" ht="13.5" customHeight="1">
      <c r="E196" s="180" t="s">
        <v>275</v>
      </c>
      <c r="F196" s="181"/>
      <c r="G196" s="181"/>
      <c r="H196" s="181"/>
      <c r="I196" s="182"/>
      <c r="J196" s="415">
        <f t="shared" ref="J196:J201" si="12">BA195</f>
        <v>116.1</v>
      </c>
      <c r="K196" s="415"/>
      <c r="L196" s="415"/>
      <c r="M196" s="415"/>
      <c r="AR196" s="1" t="s">
        <v>35</v>
      </c>
      <c r="AZ196" s="16"/>
      <c r="BA196" s="32">
        <f>'生活圏別価格動向(元データ)'!N3</f>
        <v>106.2</v>
      </c>
    </row>
    <row r="197" spans="3:53" ht="13.5" customHeight="1">
      <c r="E197" s="180" t="s">
        <v>35</v>
      </c>
      <c r="F197" s="181"/>
      <c r="G197" s="181"/>
      <c r="H197" s="181"/>
      <c r="I197" s="182"/>
      <c r="J197" s="415">
        <f t="shared" si="12"/>
        <v>106.2</v>
      </c>
      <c r="K197" s="415"/>
      <c r="L197" s="415"/>
      <c r="M197" s="415"/>
      <c r="AR197" s="1" t="s">
        <v>492</v>
      </c>
      <c r="AZ197" s="16"/>
      <c r="BA197" s="32">
        <f>'生活圏別価格動向(元データ)'!N4</f>
        <v>99.8</v>
      </c>
    </row>
    <row r="198" spans="3:53" ht="13.5" customHeight="1">
      <c r="E198" s="180" t="s">
        <v>282</v>
      </c>
      <c r="F198" s="181"/>
      <c r="G198" s="181"/>
      <c r="H198" s="181"/>
      <c r="I198" s="182"/>
      <c r="J198" s="415">
        <f t="shared" si="12"/>
        <v>99.8</v>
      </c>
      <c r="K198" s="415"/>
      <c r="L198" s="415"/>
      <c r="M198" s="415"/>
      <c r="AR198" s="1" t="s">
        <v>39</v>
      </c>
      <c r="AZ198" s="16"/>
      <c r="BA198" s="32">
        <f>'生活圏別価格動向(元データ)'!N5</f>
        <v>105.8</v>
      </c>
    </row>
    <row r="199" spans="3:53" ht="13.5" customHeight="1">
      <c r="E199" s="180" t="s">
        <v>39</v>
      </c>
      <c r="F199" s="181"/>
      <c r="G199" s="181"/>
      <c r="H199" s="181"/>
      <c r="I199" s="182"/>
      <c r="J199" s="415">
        <f t="shared" si="12"/>
        <v>105.8</v>
      </c>
      <c r="K199" s="415"/>
      <c r="L199" s="415"/>
      <c r="M199" s="415"/>
      <c r="AR199" s="1" t="s">
        <v>494</v>
      </c>
      <c r="AZ199" s="16"/>
      <c r="BA199" s="32">
        <f>'生活圏別価格動向(元データ)'!N6</f>
        <v>99.3</v>
      </c>
    </row>
    <row r="200" spans="3:53" ht="13.5" customHeight="1">
      <c r="E200" s="180" t="s">
        <v>283</v>
      </c>
      <c r="F200" s="181"/>
      <c r="G200" s="181"/>
      <c r="H200" s="181"/>
      <c r="I200" s="182"/>
      <c r="J200" s="415">
        <f t="shared" si="12"/>
        <v>99.3</v>
      </c>
      <c r="K200" s="415"/>
      <c r="L200" s="415"/>
      <c r="M200" s="415"/>
      <c r="AR200" s="1" t="s">
        <v>264</v>
      </c>
      <c r="AZ200" s="16"/>
      <c r="BA200" s="32">
        <f>'生活圏別価格動向(元データ)'!N7</f>
        <v>98.6</v>
      </c>
    </row>
    <row r="201" spans="3:53" ht="13.5" customHeight="1">
      <c r="E201" s="180" t="s">
        <v>264</v>
      </c>
      <c r="F201" s="181"/>
      <c r="G201" s="181"/>
      <c r="H201" s="181"/>
      <c r="I201" s="182"/>
      <c r="J201" s="415">
        <f t="shared" si="12"/>
        <v>98.6</v>
      </c>
      <c r="K201" s="415"/>
      <c r="L201" s="415"/>
      <c r="M201" s="415"/>
      <c r="BA201" s="33"/>
    </row>
    <row r="202" spans="3:53" ht="13.5" customHeight="1">
      <c r="BA202" s="33"/>
    </row>
    <row r="203" spans="3:53" ht="13.5" customHeight="1">
      <c r="BA203" s="33"/>
    </row>
    <row r="204" spans="3:53" ht="13.5" customHeight="1">
      <c r="BA204" s="33"/>
    </row>
    <row r="205" spans="3:53" ht="13.5" customHeight="1">
      <c r="BA205" s="33"/>
    </row>
    <row r="206" spans="3:53" ht="13.5" customHeight="1">
      <c r="BA206" s="33"/>
    </row>
    <row r="207" spans="3:53" ht="13.5" customHeight="1">
      <c r="C207" s="1" t="s">
        <v>298</v>
      </c>
      <c r="BA207" s="33"/>
    </row>
    <row r="208" spans="3:53" ht="13.5" customHeight="1">
      <c r="BA208" s="33"/>
    </row>
    <row r="209" spans="3:53" ht="13.5" customHeight="1">
      <c r="E209" s="175" t="s">
        <v>285</v>
      </c>
      <c r="F209" s="175"/>
      <c r="G209" s="175"/>
      <c r="H209" s="175"/>
      <c r="I209" s="175"/>
      <c r="J209" s="175"/>
      <c r="K209" s="175"/>
      <c r="L209" s="175"/>
      <c r="M209" s="175"/>
      <c r="N209" s="16"/>
      <c r="O209" s="16"/>
      <c r="AR209" s="1" t="s">
        <v>275</v>
      </c>
      <c r="AZ209" s="16"/>
      <c r="BA209" s="32">
        <f>'生活圏別価格動向(元データ)'!O2</f>
        <v>106.4</v>
      </c>
    </row>
    <row r="210" spans="3:53" ht="13.5" customHeight="1">
      <c r="E210" s="180" t="s">
        <v>275</v>
      </c>
      <c r="F210" s="181"/>
      <c r="G210" s="181"/>
      <c r="H210" s="181"/>
      <c r="I210" s="182"/>
      <c r="J210" s="415">
        <f t="shared" ref="J210:J215" si="13">BA209</f>
        <v>106.4</v>
      </c>
      <c r="K210" s="415"/>
      <c r="L210" s="415"/>
      <c r="M210" s="415"/>
      <c r="AR210" s="1" t="s">
        <v>35</v>
      </c>
      <c r="AZ210" s="16"/>
      <c r="BA210" s="32">
        <f>'生活圏別価格動向(元データ)'!O3</f>
        <v>105.9</v>
      </c>
    </row>
    <row r="211" spans="3:53" ht="13.5" customHeight="1">
      <c r="E211" s="180" t="s">
        <v>35</v>
      </c>
      <c r="F211" s="181"/>
      <c r="G211" s="181"/>
      <c r="H211" s="181"/>
      <c r="I211" s="182"/>
      <c r="J211" s="415">
        <f t="shared" si="13"/>
        <v>105.9</v>
      </c>
      <c r="K211" s="415"/>
      <c r="L211" s="415"/>
      <c r="M211" s="415"/>
      <c r="AR211" s="1" t="s">
        <v>492</v>
      </c>
      <c r="AZ211" s="16"/>
      <c r="BA211" s="32">
        <f>'生活圏別価格動向(元データ)'!O4</f>
        <v>115.1</v>
      </c>
    </row>
    <row r="212" spans="3:53" ht="13.5" customHeight="1">
      <c r="E212" s="180" t="s">
        <v>282</v>
      </c>
      <c r="F212" s="181"/>
      <c r="G212" s="181"/>
      <c r="H212" s="181"/>
      <c r="I212" s="182"/>
      <c r="J212" s="415">
        <f t="shared" si="13"/>
        <v>115.1</v>
      </c>
      <c r="K212" s="415"/>
      <c r="L212" s="415"/>
      <c r="M212" s="415"/>
      <c r="AR212" s="1" t="s">
        <v>39</v>
      </c>
      <c r="AZ212" s="16"/>
      <c r="BA212" s="32">
        <f>'生活圏別価格動向(元データ)'!O5</f>
        <v>108.8</v>
      </c>
    </row>
    <row r="213" spans="3:53" ht="13.5" customHeight="1">
      <c r="E213" s="180" t="s">
        <v>39</v>
      </c>
      <c r="F213" s="181"/>
      <c r="G213" s="181"/>
      <c r="H213" s="181"/>
      <c r="I213" s="182"/>
      <c r="J213" s="415">
        <f t="shared" si="13"/>
        <v>108.8</v>
      </c>
      <c r="K213" s="415"/>
      <c r="L213" s="415"/>
      <c r="M213" s="415"/>
      <c r="AR213" s="1" t="s">
        <v>494</v>
      </c>
      <c r="AZ213" s="16"/>
      <c r="BA213" s="32">
        <f>'生活圏別価格動向(元データ)'!O6</f>
        <v>109.2</v>
      </c>
    </row>
    <row r="214" spans="3:53" ht="13.5" customHeight="1">
      <c r="E214" s="180" t="s">
        <v>283</v>
      </c>
      <c r="F214" s="181"/>
      <c r="G214" s="181"/>
      <c r="H214" s="181"/>
      <c r="I214" s="182"/>
      <c r="J214" s="415">
        <f t="shared" si="13"/>
        <v>109.2</v>
      </c>
      <c r="K214" s="415"/>
      <c r="L214" s="415"/>
      <c r="M214" s="415"/>
      <c r="AR214" s="1" t="s">
        <v>264</v>
      </c>
      <c r="AZ214" s="16"/>
      <c r="BA214" s="32">
        <f>'生活圏別価格動向(元データ)'!O7</f>
        <v>103.2</v>
      </c>
    </row>
    <row r="215" spans="3:53" ht="13.5" customHeight="1">
      <c r="E215" s="180" t="s">
        <v>264</v>
      </c>
      <c r="F215" s="181"/>
      <c r="G215" s="181"/>
      <c r="H215" s="181"/>
      <c r="I215" s="182"/>
      <c r="J215" s="415">
        <f t="shared" si="13"/>
        <v>103.2</v>
      </c>
      <c r="K215" s="415"/>
      <c r="L215" s="415"/>
      <c r="M215" s="415"/>
      <c r="BA215" s="33"/>
    </row>
    <row r="216" spans="3:53" ht="13.5" customHeight="1">
      <c r="BA216" s="33"/>
    </row>
    <row r="217" spans="3:53" ht="13.5" customHeight="1">
      <c r="BA217" s="33"/>
    </row>
    <row r="218" spans="3:53" ht="13.5" customHeight="1">
      <c r="BA218" s="33"/>
    </row>
    <row r="219" spans="3:53" ht="13.5" customHeight="1">
      <c r="BA219" s="33"/>
    </row>
    <row r="220" spans="3:53" ht="13.5" customHeight="1">
      <c r="C220" s="1" t="s">
        <v>299</v>
      </c>
      <c r="BA220" s="33"/>
    </row>
    <row r="221" spans="3:53" ht="13.5" customHeight="1">
      <c r="BA221" s="33"/>
    </row>
    <row r="222" spans="3:53" ht="13.5" customHeight="1">
      <c r="E222" s="175" t="s">
        <v>285</v>
      </c>
      <c r="F222" s="175"/>
      <c r="G222" s="175"/>
      <c r="H222" s="175"/>
      <c r="I222" s="175"/>
      <c r="J222" s="175"/>
      <c r="K222" s="175"/>
      <c r="L222" s="175"/>
      <c r="M222" s="175"/>
      <c r="N222" s="16"/>
      <c r="O222" s="16"/>
      <c r="AR222" s="1" t="s">
        <v>275</v>
      </c>
      <c r="AZ222" s="16"/>
      <c r="BA222" s="32">
        <f>'生活圏別価格動向(元データ)'!P2</f>
        <v>104.1</v>
      </c>
    </row>
    <row r="223" spans="3:53" ht="13.5" customHeight="1">
      <c r="E223" s="180" t="s">
        <v>275</v>
      </c>
      <c r="F223" s="181"/>
      <c r="G223" s="181"/>
      <c r="H223" s="181"/>
      <c r="I223" s="182"/>
      <c r="J223" s="415">
        <f t="shared" ref="J223:J228" si="14">BA222</f>
        <v>104.1</v>
      </c>
      <c r="K223" s="415"/>
      <c r="L223" s="415"/>
      <c r="M223" s="415"/>
      <c r="AR223" s="1" t="s">
        <v>35</v>
      </c>
      <c r="AZ223" s="16"/>
      <c r="BA223" s="32">
        <f>'生活圏別価格動向(元データ)'!P3</f>
        <v>105.8</v>
      </c>
    </row>
    <row r="224" spans="3:53" ht="13.5" customHeight="1">
      <c r="E224" s="180" t="s">
        <v>35</v>
      </c>
      <c r="F224" s="181"/>
      <c r="G224" s="181"/>
      <c r="H224" s="181"/>
      <c r="I224" s="182"/>
      <c r="J224" s="415">
        <f t="shared" si="14"/>
        <v>105.8</v>
      </c>
      <c r="K224" s="415"/>
      <c r="L224" s="415"/>
      <c r="M224" s="415"/>
      <c r="AR224" s="1" t="s">
        <v>492</v>
      </c>
      <c r="AZ224" s="16"/>
      <c r="BA224" s="32">
        <f>'生活圏別価格動向(元データ)'!P4</f>
        <v>105.7</v>
      </c>
    </row>
    <row r="225" spans="3:53" ht="13.5" customHeight="1">
      <c r="E225" s="180" t="s">
        <v>282</v>
      </c>
      <c r="F225" s="181"/>
      <c r="G225" s="181"/>
      <c r="H225" s="181"/>
      <c r="I225" s="182"/>
      <c r="J225" s="415">
        <f t="shared" si="14"/>
        <v>105.7</v>
      </c>
      <c r="K225" s="415"/>
      <c r="L225" s="415"/>
      <c r="M225" s="415"/>
      <c r="AR225" s="1" t="s">
        <v>39</v>
      </c>
      <c r="AZ225" s="16"/>
      <c r="BA225" s="32">
        <f>'生活圏別価格動向(元データ)'!P5</f>
        <v>106.9</v>
      </c>
    </row>
    <row r="226" spans="3:53" ht="13.5" customHeight="1">
      <c r="E226" s="180" t="s">
        <v>39</v>
      </c>
      <c r="F226" s="181"/>
      <c r="G226" s="181"/>
      <c r="H226" s="181"/>
      <c r="I226" s="182"/>
      <c r="J226" s="415">
        <f t="shared" si="14"/>
        <v>106.9</v>
      </c>
      <c r="K226" s="415"/>
      <c r="L226" s="415"/>
      <c r="M226" s="415"/>
      <c r="AR226" s="1" t="s">
        <v>494</v>
      </c>
      <c r="AZ226" s="16"/>
      <c r="BA226" s="32">
        <f>'生活圏別価格動向(元データ)'!P6</f>
        <v>106.4</v>
      </c>
    </row>
    <row r="227" spans="3:53" ht="13.5" customHeight="1">
      <c r="E227" s="180" t="s">
        <v>283</v>
      </c>
      <c r="F227" s="181"/>
      <c r="G227" s="181"/>
      <c r="H227" s="181"/>
      <c r="I227" s="182"/>
      <c r="J227" s="415">
        <f t="shared" si="14"/>
        <v>106.4</v>
      </c>
      <c r="K227" s="415"/>
      <c r="L227" s="415"/>
      <c r="M227" s="415"/>
      <c r="AR227" s="1" t="s">
        <v>264</v>
      </c>
      <c r="AZ227" s="16"/>
      <c r="BA227" s="32">
        <f>'生活圏別価格動向(元データ)'!P7</f>
        <v>107.2</v>
      </c>
    </row>
    <row r="228" spans="3:53" ht="13.5" customHeight="1">
      <c r="E228" s="180" t="s">
        <v>264</v>
      </c>
      <c r="F228" s="181"/>
      <c r="G228" s="181"/>
      <c r="H228" s="181"/>
      <c r="I228" s="182"/>
      <c r="J228" s="415">
        <f t="shared" si="14"/>
        <v>107.2</v>
      </c>
      <c r="K228" s="415"/>
      <c r="L228" s="415"/>
      <c r="M228" s="415"/>
      <c r="BA228" s="33"/>
    </row>
    <row r="229" spans="3:53" ht="13.5" customHeight="1">
      <c r="BA229" s="33"/>
    </row>
    <row r="230" spans="3:53" ht="13.5" customHeight="1">
      <c r="BA230" s="33"/>
    </row>
    <row r="231" spans="3:53" ht="13.5" customHeight="1">
      <c r="BA231" s="33"/>
    </row>
    <row r="232" spans="3:53" ht="13.5" customHeight="1">
      <c r="BA232" s="33"/>
    </row>
    <row r="233" spans="3:53" ht="13.5" customHeight="1">
      <c r="BA233" s="33"/>
    </row>
    <row r="234" spans="3:53" ht="13.5" customHeight="1">
      <c r="BA234" s="33"/>
    </row>
    <row r="235" spans="3:53" ht="13.5" customHeight="1">
      <c r="BA235" s="33"/>
    </row>
    <row r="236" spans="3:53" ht="13.5" customHeight="1">
      <c r="BA236" s="33"/>
    </row>
    <row r="237" spans="3:53" ht="13.5" customHeight="1">
      <c r="BA237" s="33"/>
    </row>
    <row r="238" spans="3:53" ht="13.5" customHeight="1">
      <c r="C238" s="1" t="s">
        <v>300</v>
      </c>
      <c r="BA238" s="33"/>
    </row>
    <row r="239" spans="3:53" ht="13.5" customHeight="1">
      <c r="BA239" s="33"/>
    </row>
    <row r="240" spans="3:53" ht="13.5" customHeight="1">
      <c r="E240" s="175" t="s">
        <v>285</v>
      </c>
      <c r="F240" s="175"/>
      <c r="G240" s="175"/>
      <c r="H240" s="175"/>
      <c r="I240" s="175"/>
      <c r="J240" s="175"/>
      <c r="K240" s="175"/>
      <c r="L240" s="175"/>
      <c r="M240" s="175"/>
      <c r="N240" s="16"/>
      <c r="O240" s="16"/>
      <c r="AR240" s="1" t="s">
        <v>275</v>
      </c>
      <c r="AZ240" s="16"/>
      <c r="BA240" s="32">
        <f>'生活圏別価格動向(元データ)'!Q2</f>
        <v>104.4</v>
      </c>
    </row>
    <row r="241" spans="3:53" ht="13.5" customHeight="1">
      <c r="E241" s="180" t="s">
        <v>275</v>
      </c>
      <c r="F241" s="181"/>
      <c r="G241" s="181"/>
      <c r="H241" s="181"/>
      <c r="I241" s="182"/>
      <c r="J241" s="415">
        <f t="shared" ref="J241:J246" si="15">BA240</f>
        <v>104.4</v>
      </c>
      <c r="K241" s="415"/>
      <c r="L241" s="415"/>
      <c r="M241" s="415"/>
      <c r="AR241" s="1" t="s">
        <v>35</v>
      </c>
      <c r="AZ241" s="16"/>
      <c r="BA241" s="32">
        <f>'生活圏別価格動向(元データ)'!Q3</f>
        <v>100.8</v>
      </c>
    </row>
    <row r="242" spans="3:53" ht="13.5" customHeight="1">
      <c r="E242" s="180" t="s">
        <v>35</v>
      </c>
      <c r="F242" s="181"/>
      <c r="G242" s="181"/>
      <c r="H242" s="181"/>
      <c r="I242" s="182"/>
      <c r="J242" s="415">
        <f t="shared" si="15"/>
        <v>100.8</v>
      </c>
      <c r="K242" s="415"/>
      <c r="L242" s="415"/>
      <c r="M242" s="415"/>
      <c r="AR242" s="1" t="s">
        <v>492</v>
      </c>
      <c r="AZ242" s="16"/>
      <c r="BA242" s="32">
        <f>'生活圏別価格動向(元データ)'!Q4</f>
        <v>101.2</v>
      </c>
    </row>
    <row r="243" spans="3:53" ht="13.5" customHeight="1">
      <c r="E243" s="180" t="s">
        <v>282</v>
      </c>
      <c r="F243" s="181"/>
      <c r="G243" s="181"/>
      <c r="H243" s="181"/>
      <c r="I243" s="182"/>
      <c r="J243" s="415">
        <f t="shared" si="15"/>
        <v>101.2</v>
      </c>
      <c r="K243" s="415"/>
      <c r="L243" s="415"/>
      <c r="M243" s="415"/>
      <c r="AR243" s="1" t="s">
        <v>39</v>
      </c>
      <c r="AZ243" s="16"/>
      <c r="BA243" s="32">
        <f>'生活圏別価格動向(元データ)'!Q5</f>
        <v>98.6</v>
      </c>
    </row>
    <row r="244" spans="3:53" ht="13.5" customHeight="1">
      <c r="E244" s="180" t="s">
        <v>39</v>
      </c>
      <c r="F244" s="181"/>
      <c r="G244" s="181"/>
      <c r="H244" s="181"/>
      <c r="I244" s="182"/>
      <c r="J244" s="415">
        <f t="shared" si="15"/>
        <v>98.6</v>
      </c>
      <c r="K244" s="415"/>
      <c r="L244" s="415"/>
      <c r="M244" s="415"/>
      <c r="AR244" s="1" t="s">
        <v>494</v>
      </c>
      <c r="AZ244" s="16"/>
      <c r="BA244" s="32">
        <f>'生活圏別価格動向(元データ)'!Q6</f>
        <v>99.1</v>
      </c>
    </row>
    <row r="245" spans="3:53" ht="13.5" customHeight="1">
      <c r="E245" s="180" t="s">
        <v>283</v>
      </c>
      <c r="F245" s="181"/>
      <c r="G245" s="181"/>
      <c r="H245" s="181"/>
      <c r="I245" s="182"/>
      <c r="J245" s="415">
        <f t="shared" si="15"/>
        <v>99.1</v>
      </c>
      <c r="K245" s="415"/>
      <c r="L245" s="415"/>
      <c r="M245" s="415"/>
      <c r="AR245" s="1" t="s">
        <v>264</v>
      </c>
      <c r="AZ245" s="16"/>
      <c r="BA245" s="32">
        <f>'生活圏別価格動向(元データ)'!Q7</f>
        <v>100.9</v>
      </c>
    </row>
    <row r="246" spans="3:53" ht="13.5" customHeight="1">
      <c r="E246" s="180" t="s">
        <v>264</v>
      </c>
      <c r="F246" s="181"/>
      <c r="G246" s="181"/>
      <c r="H246" s="181"/>
      <c r="I246" s="182"/>
      <c r="J246" s="415">
        <f t="shared" si="15"/>
        <v>100.9</v>
      </c>
      <c r="K246" s="415"/>
      <c r="L246" s="415"/>
      <c r="M246" s="415"/>
      <c r="BA246" s="33"/>
    </row>
    <row r="247" spans="3:53" ht="13.5" customHeight="1">
      <c r="BA247" s="33"/>
    </row>
    <row r="248" spans="3:53" ht="13.5" customHeight="1">
      <c r="BA248" s="33"/>
    </row>
    <row r="249" spans="3:53" ht="13.5" customHeight="1">
      <c r="BA249" s="33"/>
    </row>
    <row r="250" spans="3:53" ht="13.5" customHeight="1">
      <c r="BA250" s="33"/>
    </row>
    <row r="251" spans="3:53" ht="13.5" customHeight="1">
      <c r="BA251" s="33"/>
    </row>
    <row r="252" spans="3:53" ht="13.5" customHeight="1">
      <c r="C252" s="1" t="s">
        <v>301</v>
      </c>
      <c r="BA252" s="33"/>
    </row>
    <row r="253" spans="3:53" ht="13.5" customHeight="1">
      <c r="BA253" s="33"/>
    </row>
    <row r="254" spans="3:53" ht="13.5" customHeight="1">
      <c r="E254" s="175" t="s">
        <v>285</v>
      </c>
      <c r="F254" s="175"/>
      <c r="G254" s="175"/>
      <c r="H254" s="175"/>
      <c r="I254" s="175"/>
      <c r="J254" s="175"/>
      <c r="K254" s="175"/>
      <c r="L254" s="175"/>
      <c r="M254" s="175"/>
      <c r="N254" s="16"/>
      <c r="O254" s="16"/>
      <c r="AR254" s="1" t="s">
        <v>275</v>
      </c>
      <c r="AZ254" s="16"/>
      <c r="BA254" s="32">
        <f>'生活圏別価格動向(元データ)'!R2</f>
        <v>103</v>
      </c>
    </row>
    <row r="255" spans="3:53" ht="13.5" customHeight="1">
      <c r="E255" s="180" t="s">
        <v>275</v>
      </c>
      <c r="F255" s="181"/>
      <c r="G255" s="181"/>
      <c r="H255" s="181"/>
      <c r="I255" s="182"/>
      <c r="J255" s="415">
        <f t="shared" ref="J255:J260" si="16">BA254</f>
        <v>103</v>
      </c>
      <c r="K255" s="415"/>
      <c r="L255" s="415"/>
      <c r="M255" s="415"/>
      <c r="AR255" s="1" t="s">
        <v>35</v>
      </c>
      <c r="AZ255" s="16"/>
      <c r="BA255" s="32">
        <f>'生活圏別価格動向(元データ)'!R3</f>
        <v>100.4</v>
      </c>
    </row>
    <row r="256" spans="3:53" ht="13.5" customHeight="1">
      <c r="E256" s="180" t="s">
        <v>35</v>
      </c>
      <c r="F256" s="181"/>
      <c r="G256" s="181"/>
      <c r="H256" s="181"/>
      <c r="I256" s="182"/>
      <c r="J256" s="415">
        <f t="shared" si="16"/>
        <v>100.4</v>
      </c>
      <c r="K256" s="415"/>
      <c r="L256" s="415"/>
      <c r="M256" s="415"/>
      <c r="AR256" s="1" t="s">
        <v>492</v>
      </c>
      <c r="AZ256" s="16"/>
      <c r="BA256" s="32">
        <f>'生活圏別価格動向(元データ)'!R4</f>
        <v>104.6</v>
      </c>
    </row>
    <row r="257" spans="3:53" ht="13.5" customHeight="1">
      <c r="E257" s="180" t="s">
        <v>282</v>
      </c>
      <c r="F257" s="181"/>
      <c r="G257" s="181"/>
      <c r="H257" s="181"/>
      <c r="I257" s="182"/>
      <c r="J257" s="415">
        <f t="shared" si="16"/>
        <v>104.6</v>
      </c>
      <c r="K257" s="415"/>
      <c r="L257" s="415"/>
      <c r="M257" s="415"/>
      <c r="AR257" s="1" t="s">
        <v>39</v>
      </c>
      <c r="AZ257" s="16"/>
      <c r="BA257" s="32">
        <f>'生活圏別価格動向(元データ)'!R5</f>
        <v>107.5</v>
      </c>
    </row>
    <row r="258" spans="3:53" ht="13.5" customHeight="1">
      <c r="E258" s="180" t="s">
        <v>39</v>
      </c>
      <c r="F258" s="181"/>
      <c r="G258" s="181"/>
      <c r="H258" s="181"/>
      <c r="I258" s="182"/>
      <c r="J258" s="415">
        <f t="shared" si="16"/>
        <v>107.5</v>
      </c>
      <c r="K258" s="415"/>
      <c r="L258" s="415"/>
      <c r="M258" s="415"/>
      <c r="AR258" s="1" t="s">
        <v>494</v>
      </c>
      <c r="AZ258" s="16"/>
      <c r="BA258" s="32">
        <f>'生活圏別価格動向(元データ)'!R6</f>
        <v>101.8</v>
      </c>
    </row>
    <row r="259" spans="3:53" ht="13.5" customHeight="1">
      <c r="E259" s="180" t="s">
        <v>283</v>
      </c>
      <c r="F259" s="181"/>
      <c r="G259" s="181"/>
      <c r="H259" s="181"/>
      <c r="I259" s="182"/>
      <c r="J259" s="415">
        <f t="shared" si="16"/>
        <v>101.8</v>
      </c>
      <c r="K259" s="415"/>
      <c r="L259" s="415"/>
      <c r="M259" s="415"/>
      <c r="AR259" s="1" t="s">
        <v>264</v>
      </c>
      <c r="AZ259" s="16"/>
      <c r="BA259" s="32">
        <f>'生活圏別価格動向(元データ)'!R7</f>
        <v>100</v>
      </c>
    </row>
    <row r="260" spans="3:53" ht="13.5" customHeight="1">
      <c r="E260" s="180" t="s">
        <v>264</v>
      </c>
      <c r="F260" s="181"/>
      <c r="G260" s="181"/>
      <c r="H260" s="181"/>
      <c r="I260" s="182"/>
      <c r="J260" s="415">
        <f t="shared" si="16"/>
        <v>100</v>
      </c>
      <c r="K260" s="415"/>
      <c r="L260" s="415"/>
      <c r="M260" s="415"/>
      <c r="BA260" s="33"/>
    </row>
    <row r="261" spans="3:53" ht="13.5" customHeight="1">
      <c r="BA261" s="33"/>
    </row>
    <row r="262" spans="3:53" ht="13.5" customHeight="1">
      <c r="BA262" s="33"/>
    </row>
    <row r="263" spans="3:53" ht="13.5" customHeight="1">
      <c r="BA263" s="33"/>
    </row>
    <row r="264" spans="3:53" ht="13.5" customHeight="1">
      <c r="BA264" s="33"/>
    </row>
    <row r="265" spans="3:53" ht="13.5" customHeight="1">
      <c r="C265" s="1" t="s">
        <v>302</v>
      </c>
      <c r="BA265" s="33"/>
    </row>
    <row r="266" spans="3:53" ht="13.5" customHeight="1">
      <c r="BA266" s="33"/>
    </row>
    <row r="267" spans="3:53" ht="13.5" customHeight="1">
      <c r="E267" s="175" t="s">
        <v>285</v>
      </c>
      <c r="F267" s="175"/>
      <c r="G267" s="175"/>
      <c r="H267" s="175"/>
      <c r="I267" s="175"/>
      <c r="J267" s="175"/>
      <c r="K267" s="175"/>
      <c r="L267" s="175"/>
      <c r="M267" s="175"/>
      <c r="N267" s="16"/>
      <c r="O267" s="16"/>
      <c r="AR267" s="1" t="s">
        <v>275</v>
      </c>
      <c r="AZ267" s="16"/>
      <c r="BA267" s="32">
        <f>'生活圏別価格動向(元データ)'!S2</f>
        <v>99.7</v>
      </c>
    </row>
    <row r="268" spans="3:53" ht="13.5" customHeight="1">
      <c r="E268" s="180" t="s">
        <v>275</v>
      </c>
      <c r="F268" s="181"/>
      <c r="G268" s="181"/>
      <c r="H268" s="181"/>
      <c r="I268" s="182"/>
      <c r="J268" s="415">
        <f t="shared" ref="J268:J273" si="17">BA267</f>
        <v>99.7</v>
      </c>
      <c r="K268" s="415"/>
      <c r="L268" s="415"/>
      <c r="M268" s="415"/>
      <c r="AR268" s="1" t="s">
        <v>35</v>
      </c>
      <c r="AZ268" s="16"/>
      <c r="BA268" s="32">
        <f>'生活圏別価格動向(元データ)'!S3</f>
        <v>99.6</v>
      </c>
    </row>
    <row r="269" spans="3:53" ht="13.5" customHeight="1">
      <c r="E269" s="180" t="s">
        <v>35</v>
      </c>
      <c r="F269" s="181"/>
      <c r="G269" s="181"/>
      <c r="H269" s="181"/>
      <c r="I269" s="182"/>
      <c r="J269" s="415">
        <f t="shared" si="17"/>
        <v>99.6</v>
      </c>
      <c r="K269" s="415"/>
      <c r="L269" s="415"/>
      <c r="M269" s="415"/>
      <c r="AR269" s="1" t="s">
        <v>492</v>
      </c>
      <c r="AZ269" s="16"/>
      <c r="BA269" s="32">
        <f>'生活圏別価格動向(元データ)'!S4</f>
        <v>101</v>
      </c>
    </row>
    <row r="270" spans="3:53" ht="13.5" customHeight="1">
      <c r="E270" s="180" t="s">
        <v>282</v>
      </c>
      <c r="F270" s="181"/>
      <c r="G270" s="181"/>
      <c r="H270" s="181"/>
      <c r="I270" s="182"/>
      <c r="J270" s="415">
        <f t="shared" si="17"/>
        <v>101</v>
      </c>
      <c r="K270" s="415"/>
      <c r="L270" s="415"/>
      <c r="M270" s="415"/>
      <c r="AR270" s="1" t="s">
        <v>39</v>
      </c>
      <c r="AZ270" s="16"/>
      <c r="BA270" s="32">
        <f>'生活圏別価格動向(元データ)'!S5</f>
        <v>101.5</v>
      </c>
    </row>
    <row r="271" spans="3:53" ht="13.5" customHeight="1">
      <c r="E271" s="180" t="s">
        <v>39</v>
      </c>
      <c r="F271" s="181"/>
      <c r="G271" s="181"/>
      <c r="H271" s="181"/>
      <c r="I271" s="182"/>
      <c r="J271" s="415">
        <f t="shared" si="17"/>
        <v>101.5</v>
      </c>
      <c r="K271" s="415"/>
      <c r="L271" s="415"/>
      <c r="M271" s="415"/>
      <c r="AR271" s="1" t="s">
        <v>494</v>
      </c>
      <c r="AZ271" s="16"/>
      <c r="BA271" s="32">
        <f>'生活圏別価格動向(元データ)'!S6</f>
        <v>97.8</v>
      </c>
    </row>
    <row r="272" spans="3:53" ht="13.5" customHeight="1">
      <c r="E272" s="180" t="s">
        <v>283</v>
      </c>
      <c r="F272" s="181"/>
      <c r="G272" s="181"/>
      <c r="H272" s="181"/>
      <c r="I272" s="182"/>
      <c r="J272" s="415">
        <f t="shared" si="17"/>
        <v>97.8</v>
      </c>
      <c r="K272" s="415"/>
      <c r="L272" s="415"/>
      <c r="M272" s="415"/>
      <c r="AR272" s="1" t="s">
        <v>264</v>
      </c>
      <c r="AZ272" s="16"/>
      <c r="BA272" s="32">
        <f>'生活圏別価格動向(元データ)'!S7</f>
        <v>99.1</v>
      </c>
    </row>
    <row r="273" spans="3:53" ht="13.5" customHeight="1">
      <c r="E273" s="180" t="s">
        <v>264</v>
      </c>
      <c r="F273" s="181"/>
      <c r="G273" s="181"/>
      <c r="H273" s="181"/>
      <c r="I273" s="182"/>
      <c r="J273" s="415">
        <f t="shared" si="17"/>
        <v>99.1</v>
      </c>
      <c r="K273" s="415"/>
      <c r="L273" s="415"/>
      <c r="M273" s="415"/>
      <c r="BA273" s="33"/>
    </row>
    <row r="274" spans="3:53" ht="13.5" customHeight="1">
      <c r="BA274" s="33"/>
    </row>
    <row r="275" spans="3:53" ht="13.5" customHeight="1">
      <c r="BA275" s="33"/>
    </row>
    <row r="276" spans="3:53" ht="13.5" customHeight="1">
      <c r="BA276" s="33"/>
    </row>
    <row r="277" spans="3:53" ht="13.5" customHeight="1">
      <c r="BA277" s="33"/>
    </row>
    <row r="278" spans="3:53" ht="13.5" customHeight="1">
      <c r="C278" s="1" t="s">
        <v>303</v>
      </c>
      <c r="BA278" s="33"/>
    </row>
    <row r="279" spans="3:53" ht="13.5" customHeight="1">
      <c r="BA279" s="33"/>
    </row>
    <row r="280" spans="3:53" ht="13.5" customHeight="1">
      <c r="E280" s="175" t="s">
        <v>285</v>
      </c>
      <c r="F280" s="175"/>
      <c r="G280" s="175"/>
      <c r="H280" s="175"/>
      <c r="I280" s="175"/>
      <c r="J280" s="175"/>
      <c r="K280" s="175"/>
      <c r="L280" s="175"/>
      <c r="M280" s="175"/>
      <c r="N280" s="16"/>
      <c r="O280" s="16"/>
      <c r="AR280" s="1" t="s">
        <v>275</v>
      </c>
      <c r="AZ280" s="16"/>
      <c r="BA280" s="32">
        <f>'生活圏別価格動向(元データ)'!T2</f>
        <v>97.8</v>
      </c>
    </row>
    <row r="281" spans="3:53" ht="13.5" customHeight="1">
      <c r="E281" s="180" t="s">
        <v>275</v>
      </c>
      <c r="F281" s="181"/>
      <c r="G281" s="181"/>
      <c r="H281" s="181"/>
      <c r="I281" s="182"/>
      <c r="J281" s="415">
        <f t="shared" ref="J281:J286" si="18">BA280</f>
        <v>97.8</v>
      </c>
      <c r="K281" s="415"/>
      <c r="L281" s="415"/>
      <c r="M281" s="415"/>
      <c r="AR281" s="1" t="s">
        <v>35</v>
      </c>
      <c r="AZ281" s="16"/>
      <c r="BA281" s="32">
        <f>'生活圏別価格動向(元データ)'!T3</f>
        <v>95.8</v>
      </c>
    </row>
    <row r="282" spans="3:53" ht="13.5" customHeight="1">
      <c r="E282" s="180" t="s">
        <v>35</v>
      </c>
      <c r="F282" s="181"/>
      <c r="G282" s="181"/>
      <c r="H282" s="181"/>
      <c r="I282" s="182"/>
      <c r="J282" s="415">
        <f t="shared" si="18"/>
        <v>95.8</v>
      </c>
      <c r="K282" s="415"/>
      <c r="L282" s="415"/>
      <c r="M282" s="415"/>
      <c r="AR282" s="1" t="s">
        <v>492</v>
      </c>
      <c r="AZ282" s="16"/>
      <c r="BA282" s="32">
        <f>'生活圏別価格動向(元データ)'!T4</f>
        <v>98</v>
      </c>
    </row>
    <row r="283" spans="3:53" ht="13.5" customHeight="1">
      <c r="E283" s="180" t="s">
        <v>282</v>
      </c>
      <c r="F283" s="181"/>
      <c r="G283" s="181"/>
      <c r="H283" s="181"/>
      <c r="I283" s="182"/>
      <c r="J283" s="415">
        <f t="shared" si="18"/>
        <v>98</v>
      </c>
      <c r="K283" s="415"/>
      <c r="L283" s="415"/>
      <c r="M283" s="415"/>
      <c r="AR283" s="1" t="s">
        <v>39</v>
      </c>
      <c r="AZ283" s="16"/>
      <c r="BA283" s="32">
        <f>'生活圏別価格動向(元データ)'!T5</f>
        <v>96.9</v>
      </c>
    </row>
    <row r="284" spans="3:53" ht="13.5" customHeight="1">
      <c r="E284" s="180" t="s">
        <v>39</v>
      </c>
      <c r="F284" s="181"/>
      <c r="G284" s="181"/>
      <c r="H284" s="181"/>
      <c r="I284" s="182"/>
      <c r="J284" s="415">
        <f t="shared" si="18"/>
        <v>96.9</v>
      </c>
      <c r="K284" s="415"/>
      <c r="L284" s="415"/>
      <c r="M284" s="415"/>
      <c r="AR284" s="1" t="s">
        <v>494</v>
      </c>
      <c r="AZ284" s="16"/>
      <c r="BA284" s="32">
        <f>'生活圏別価格動向(元データ)'!T6</f>
        <v>98.9</v>
      </c>
    </row>
    <row r="285" spans="3:53" ht="13.5" customHeight="1">
      <c r="E285" s="180" t="s">
        <v>283</v>
      </c>
      <c r="F285" s="181"/>
      <c r="G285" s="181"/>
      <c r="H285" s="181"/>
      <c r="I285" s="182"/>
      <c r="J285" s="415">
        <f t="shared" si="18"/>
        <v>98.9</v>
      </c>
      <c r="K285" s="415"/>
      <c r="L285" s="415"/>
      <c r="M285" s="415"/>
      <c r="AR285" s="1" t="s">
        <v>264</v>
      </c>
      <c r="AZ285" s="16"/>
      <c r="BA285" s="32">
        <f>'生活圏別価格動向(元データ)'!T7</f>
        <v>102.2</v>
      </c>
    </row>
    <row r="286" spans="3:53" ht="13.5" customHeight="1">
      <c r="E286" s="180" t="s">
        <v>264</v>
      </c>
      <c r="F286" s="181"/>
      <c r="G286" s="181"/>
      <c r="H286" s="181"/>
      <c r="I286" s="182"/>
      <c r="J286" s="415">
        <f t="shared" si="18"/>
        <v>102.2</v>
      </c>
      <c r="K286" s="415"/>
      <c r="L286" s="415"/>
      <c r="M286" s="415"/>
      <c r="BA286" s="33"/>
    </row>
    <row r="287" spans="3:53" ht="13.5" customHeight="1">
      <c r="BA287" s="33"/>
    </row>
    <row r="288" spans="3:53" ht="13.5" customHeight="1">
      <c r="BA288" s="33"/>
    </row>
    <row r="289" spans="3:53" ht="13.5" customHeight="1">
      <c r="BA289" s="33"/>
    </row>
    <row r="290" spans="3:53" ht="13.5" customHeight="1">
      <c r="BA290" s="33"/>
    </row>
    <row r="291" spans="3:53" ht="13.5" customHeight="1">
      <c r="BA291" s="33"/>
    </row>
    <row r="292" spans="3:53" ht="13.5" customHeight="1">
      <c r="BA292" s="33"/>
    </row>
    <row r="293" spans="3:53" ht="13.5" customHeight="1">
      <c r="BA293" s="33"/>
    </row>
    <row r="294" spans="3:53" ht="13.5" customHeight="1">
      <c r="BA294" s="33"/>
    </row>
    <row r="295" spans="3:53" ht="13.5" customHeight="1">
      <c r="BA295" s="33"/>
    </row>
    <row r="296" spans="3:53" ht="13.5" customHeight="1">
      <c r="BA296" s="33"/>
    </row>
    <row r="297" spans="3:53" ht="13.5" customHeight="1">
      <c r="C297" s="1" t="s">
        <v>304</v>
      </c>
      <c r="BA297" s="33"/>
    </row>
    <row r="298" spans="3:53" ht="13.5" customHeight="1">
      <c r="BA298" s="33"/>
    </row>
    <row r="299" spans="3:53" ht="13.5" customHeight="1">
      <c r="E299" s="175" t="s">
        <v>285</v>
      </c>
      <c r="F299" s="175"/>
      <c r="G299" s="175"/>
      <c r="H299" s="175"/>
      <c r="I299" s="175"/>
      <c r="J299" s="175"/>
      <c r="K299" s="175"/>
      <c r="L299" s="175"/>
      <c r="M299" s="175"/>
      <c r="N299" s="16"/>
      <c r="O299" s="16"/>
      <c r="AR299" s="1" t="s">
        <v>275</v>
      </c>
      <c r="AZ299" s="16"/>
      <c r="BA299" s="32">
        <f>'生活圏別価格動向(元データ)'!U2</f>
        <v>104.3</v>
      </c>
    </row>
    <row r="300" spans="3:53" ht="13.5" customHeight="1">
      <c r="E300" s="180" t="s">
        <v>275</v>
      </c>
      <c r="F300" s="181"/>
      <c r="G300" s="181"/>
      <c r="H300" s="181"/>
      <c r="I300" s="182"/>
      <c r="J300" s="415">
        <f t="shared" ref="J300:J305" si="19">BA299</f>
        <v>104.3</v>
      </c>
      <c r="K300" s="415"/>
      <c r="L300" s="415"/>
      <c r="M300" s="415"/>
      <c r="AR300" s="1" t="s">
        <v>35</v>
      </c>
      <c r="AZ300" s="16"/>
      <c r="BA300" s="32">
        <f>'生活圏別価格動向(元データ)'!U3</f>
        <v>108.6</v>
      </c>
    </row>
    <row r="301" spans="3:53" ht="13.5" customHeight="1">
      <c r="E301" s="180" t="s">
        <v>35</v>
      </c>
      <c r="F301" s="181"/>
      <c r="G301" s="181"/>
      <c r="H301" s="181"/>
      <c r="I301" s="182"/>
      <c r="J301" s="415">
        <f t="shared" si="19"/>
        <v>108.6</v>
      </c>
      <c r="K301" s="415"/>
      <c r="L301" s="415"/>
      <c r="M301" s="415"/>
      <c r="AR301" s="1" t="s">
        <v>492</v>
      </c>
      <c r="AZ301" s="16"/>
      <c r="BA301" s="32">
        <f>'生活圏別価格動向(元データ)'!U4</f>
        <v>99</v>
      </c>
    </row>
    <row r="302" spans="3:53" ht="13.5" customHeight="1">
      <c r="E302" s="180" t="s">
        <v>282</v>
      </c>
      <c r="F302" s="181"/>
      <c r="G302" s="181"/>
      <c r="H302" s="181"/>
      <c r="I302" s="182"/>
      <c r="J302" s="415">
        <f t="shared" si="19"/>
        <v>99</v>
      </c>
      <c r="K302" s="415"/>
      <c r="L302" s="415"/>
      <c r="M302" s="415"/>
      <c r="AR302" s="1" t="s">
        <v>39</v>
      </c>
      <c r="AZ302" s="16"/>
      <c r="BA302" s="32">
        <f>'生活圏別価格動向(元データ)'!U5</f>
        <v>100.4</v>
      </c>
    </row>
    <row r="303" spans="3:53" ht="13.5" customHeight="1">
      <c r="E303" s="180" t="s">
        <v>39</v>
      </c>
      <c r="F303" s="181"/>
      <c r="G303" s="181"/>
      <c r="H303" s="181"/>
      <c r="I303" s="182"/>
      <c r="J303" s="415">
        <f t="shared" si="19"/>
        <v>100.4</v>
      </c>
      <c r="K303" s="415"/>
      <c r="L303" s="415"/>
      <c r="M303" s="415"/>
      <c r="AR303" s="1" t="s">
        <v>494</v>
      </c>
      <c r="AZ303" s="16"/>
      <c r="BA303" s="32">
        <f>'生活圏別価格動向(元データ)'!U6</f>
        <v>102.8</v>
      </c>
    </row>
    <row r="304" spans="3:53" ht="13.5" customHeight="1">
      <c r="E304" s="180" t="s">
        <v>283</v>
      </c>
      <c r="F304" s="181"/>
      <c r="G304" s="181"/>
      <c r="H304" s="181"/>
      <c r="I304" s="182"/>
      <c r="J304" s="415">
        <f t="shared" si="19"/>
        <v>102.8</v>
      </c>
      <c r="K304" s="415"/>
      <c r="L304" s="415"/>
      <c r="M304" s="415"/>
      <c r="AR304" s="1" t="s">
        <v>264</v>
      </c>
      <c r="AZ304" s="16"/>
      <c r="BA304" s="32">
        <f>'生活圏別価格動向(元データ)'!U7</f>
        <v>100.6</v>
      </c>
    </row>
    <row r="305" spans="5:53" ht="13.5" customHeight="1">
      <c r="E305" s="180" t="s">
        <v>264</v>
      </c>
      <c r="F305" s="181"/>
      <c r="G305" s="181"/>
      <c r="H305" s="181"/>
      <c r="I305" s="182"/>
      <c r="J305" s="415">
        <f t="shared" si="19"/>
        <v>100.6</v>
      </c>
      <c r="K305" s="415"/>
      <c r="L305" s="415"/>
      <c r="M305" s="415"/>
      <c r="BA305" s="33"/>
    </row>
    <row r="306" spans="5:53" ht="13.5" customHeight="1">
      <c r="BA306" s="33"/>
    </row>
    <row r="307" spans="5:53" ht="13.5" customHeight="1">
      <c r="BA307" s="33"/>
    </row>
  </sheetData>
  <mergeCells count="261">
    <mergeCell ref="E305:I305"/>
    <mergeCell ref="J305:M305"/>
    <mergeCell ref="E302:I302"/>
    <mergeCell ref="J302:M302"/>
    <mergeCell ref="E303:I303"/>
    <mergeCell ref="J303:M303"/>
    <mergeCell ref="E304:I304"/>
    <mergeCell ref="J304:M304"/>
    <mergeCell ref="E286:I286"/>
    <mergeCell ref="J286:M286"/>
    <mergeCell ref="E299:M299"/>
    <mergeCell ref="E300:I300"/>
    <mergeCell ref="J300:M300"/>
    <mergeCell ref="E301:I301"/>
    <mergeCell ref="J301:M301"/>
    <mergeCell ref="E283:I283"/>
    <mergeCell ref="J283:M283"/>
    <mergeCell ref="E284:I284"/>
    <mergeCell ref="J284:M284"/>
    <mergeCell ref="E285:I285"/>
    <mergeCell ref="J285:M285"/>
    <mergeCell ref="E273:I273"/>
    <mergeCell ref="J273:M273"/>
    <mergeCell ref="E280:M280"/>
    <mergeCell ref="E281:I281"/>
    <mergeCell ref="J281:M281"/>
    <mergeCell ref="E282:I282"/>
    <mergeCell ref="J282:M282"/>
    <mergeCell ref="E270:I270"/>
    <mergeCell ref="J270:M270"/>
    <mergeCell ref="E271:I271"/>
    <mergeCell ref="J271:M271"/>
    <mergeCell ref="E272:I272"/>
    <mergeCell ref="J272:M272"/>
    <mergeCell ref="E260:I260"/>
    <mergeCell ref="J260:M260"/>
    <mergeCell ref="E267:M267"/>
    <mergeCell ref="E268:I268"/>
    <mergeCell ref="J268:M268"/>
    <mergeCell ref="E269:I269"/>
    <mergeCell ref="J269:M269"/>
    <mergeCell ref="E257:I257"/>
    <mergeCell ref="J257:M257"/>
    <mergeCell ref="E258:I258"/>
    <mergeCell ref="J258:M258"/>
    <mergeCell ref="E259:I259"/>
    <mergeCell ref="J259:M259"/>
    <mergeCell ref="E246:I246"/>
    <mergeCell ref="J246:M246"/>
    <mergeCell ref="E254:M254"/>
    <mergeCell ref="E255:I255"/>
    <mergeCell ref="J255:M255"/>
    <mergeCell ref="E256:I256"/>
    <mergeCell ref="J256:M256"/>
    <mergeCell ref="E243:I243"/>
    <mergeCell ref="J243:M243"/>
    <mergeCell ref="E244:I244"/>
    <mergeCell ref="J244:M244"/>
    <mergeCell ref="E245:I245"/>
    <mergeCell ref="J245:M245"/>
    <mergeCell ref="E228:I228"/>
    <mergeCell ref="J228:M228"/>
    <mergeCell ref="E240:M240"/>
    <mergeCell ref="E241:I241"/>
    <mergeCell ref="J241:M241"/>
    <mergeCell ref="E242:I242"/>
    <mergeCell ref="J242:M242"/>
    <mergeCell ref="E225:I225"/>
    <mergeCell ref="J225:M225"/>
    <mergeCell ref="E226:I226"/>
    <mergeCell ref="J226:M226"/>
    <mergeCell ref="E227:I227"/>
    <mergeCell ref="J227:M227"/>
    <mergeCell ref="E215:I215"/>
    <mergeCell ref="J215:M215"/>
    <mergeCell ref="E222:M222"/>
    <mergeCell ref="E223:I223"/>
    <mergeCell ref="J223:M223"/>
    <mergeCell ref="E224:I224"/>
    <mergeCell ref="J224:M224"/>
    <mergeCell ref="E212:I212"/>
    <mergeCell ref="J212:M212"/>
    <mergeCell ref="E213:I213"/>
    <mergeCell ref="J213:M213"/>
    <mergeCell ref="E214:I214"/>
    <mergeCell ref="J214:M214"/>
    <mergeCell ref="E201:I201"/>
    <mergeCell ref="J201:M201"/>
    <mergeCell ref="E209:M209"/>
    <mergeCell ref="E210:I210"/>
    <mergeCell ref="J210:M210"/>
    <mergeCell ref="E211:I211"/>
    <mergeCell ref="J211:M211"/>
    <mergeCell ref="E198:I198"/>
    <mergeCell ref="J198:M198"/>
    <mergeCell ref="E199:I199"/>
    <mergeCell ref="J199:M199"/>
    <mergeCell ref="E200:I200"/>
    <mergeCell ref="J200:M200"/>
    <mergeCell ref="E187:I187"/>
    <mergeCell ref="J187:M187"/>
    <mergeCell ref="E195:M195"/>
    <mergeCell ref="E196:I196"/>
    <mergeCell ref="J196:M196"/>
    <mergeCell ref="E197:I197"/>
    <mergeCell ref="J197:M197"/>
    <mergeCell ref="E184:I184"/>
    <mergeCell ref="J184:M184"/>
    <mergeCell ref="E185:I185"/>
    <mergeCell ref="J185:M185"/>
    <mergeCell ref="E186:I186"/>
    <mergeCell ref="J186:M186"/>
    <mergeCell ref="E168:I168"/>
    <mergeCell ref="J168:M168"/>
    <mergeCell ref="E181:M181"/>
    <mergeCell ref="E182:I182"/>
    <mergeCell ref="J182:M182"/>
    <mergeCell ref="E183:I183"/>
    <mergeCell ref="J183:M183"/>
    <mergeCell ref="E165:I165"/>
    <mergeCell ref="J165:M165"/>
    <mergeCell ref="E166:I166"/>
    <mergeCell ref="J166:M166"/>
    <mergeCell ref="E167:I167"/>
    <mergeCell ref="J167:M167"/>
    <mergeCell ref="E155:I155"/>
    <mergeCell ref="J155:M155"/>
    <mergeCell ref="E162:M162"/>
    <mergeCell ref="E163:I163"/>
    <mergeCell ref="J163:M163"/>
    <mergeCell ref="E164:I164"/>
    <mergeCell ref="J164:M164"/>
    <mergeCell ref="E152:I152"/>
    <mergeCell ref="J152:M152"/>
    <mergeCell ref="E153:I153"/>
    <mergeCell ref="J153:M153"/>
    <mergeCell ref="E154:I154"/>
    <mergeCell ref="J154:M154"/>
    <mergeCell ref="E142:I142"/>
    <mergeCell ref="J142:M142"/>
    <mergeCell ref="E149:M149"/>
    <mergeCell ref="E150:I150"/>
    <mergeCell ref="J150:M150"/>
    <mergeCell ref="E151:I151"/>
    <mergeCell ref="J151:M151"/>
    <mergeCell ref="E139:I139"/>
    <mergeCell ref="J139:M139"/>
    <mergeCell ref="E140:I140"/>
    <mergeCell ref="J140:M140"/>
    <mergeCell ref="E141:I141"/>
    <mergeCell ref="J141:M141"/>
    <mergeCell ref="E128:I128"/>
    <mergeCell ref="J128:M128"/>
    <mergeCell ref="E136:M136"/>
    <mergeCell ref="E137:I137"/>
    <mergeCell ref="J137:M137"/>
    <mergeCell ref="E138:I138"/>
    <mergeCell ref="J138:M138"/>
    <mergeCell ref="E125:I125"/>
    <mergeCell ref="J125:M125"/>
    <mergeCell ref="E126:I126"/>
    <mergeCell ref="J126:M126"/>
    <mergeCell ref="E127:I127"/>
    <mergeCell ref="J127:M127"/>
    <mergeCell ref="E111:I111"/>
    <mergeCell ref="J111:M111"/>
    <mergeCell ref="E122:M122"/>
    <mergeCell ref="E123:I123"/>
    <mergeCell ref="J123:M123"/>
    <mergeCell ref="E124:I124"/>
    <mergeCell ref="J124:M124"/>
    <mergeCell ref="E108:I108"/>
    <mergeCell ref="J108:M108"/>
    <mergeCell ref="E109:I109"/>
    <mergeCell ref="J109:M109"/>
    <mergeCell ref="E110:I110"/>
    <mergeCell ref="J110:M110"/>
    <mergeCell ref="E97:I97"/>
    <mergeCell ref="J97:M97"/>
    <mergeCell ref="E105:M105"/>
    <mergeCell ref="E106:I106"/>
    <mergeCell ref="J106:M106"/>
    <mergeCell ref="E107:I107"/>
    <mergeCell ref="J107:M107"/>
    <mergeCell ref="E94:I94"/>
    <mergeCell ref="J94:M94"/>
    <mergeCell ref="E95:I95"/>
    <mergeCell ref="J95:M95"/>
    <mergeCell ref="E96:I96"/>
    <mergeCell ref="J96:M96"/>
    <mergeCell ref="E83:I83"/>
    <mergeCell ref="J83:M83"/>
    <mergeCell ref="E91:M91"/>
    <mergeCell ref="E92:I92"/>
    <mergeCell ref="J92:M92"/>
    <mergeCell ref="E93:I93"/>
    <mergeCell ref="J93:M93"/>
    <mergeCell ref="E80:I80"/>
    <mergeCell ref="J80:M80"/>
    <mergeCell ref="E81:I81"/>
    <mergeCell ref="J81:M81"/>
    <mergeCell ref="E82:I82"/>
    <mergeCell ref="J82:M82"/>
    <mergeCell ref="E69:I69"/>
    <mergeCell ref="J69:M69"/>
    <mergeCell ref="E77:M77"/>
    <mergeCell ref="E78:I78"/>
    <mergeCell ref="J78:M78"/>
    <mergeCell ref="E79:I79"/>
    <mergeCell ref="J79:M79"/>
    <mergeCell ref="E66:I66"/>
    <mergeCell ref="J66:M66"/>
    <mergeCell ref="E67:I67"/>
    <mergeCell ref="J67:M67"/>
    <mergeCell ref="E68:I68"/>
    <mergeCell ref="J68:M68"/>
    <mergeCell ref="E55:I55"/>
    <mergeCell ref="J55:M55"/>
    <mergeCell ref="E63:M63"/>
    <mergeCell ref="E64:I64"/>
    <mergeCell ref="J64:M64"/>
    <mergeCell ref="E65:I65"/>
    <mergeCell ref="J65:M65"/>
    <mergeCell ref="E52:I52"/>
    <mergeCell ref="J52:M52"/>
    <mergeCell ref="E53:I53"/>
    <mergeCell ref="J53:M53"/>
    <mergeCell ref="E54:I54"/>
    <mergeCell ref="J54:M54"/>
    <mergeCell ref="E41:I41"/>
    <mergeCell ref="J41:M41"/>
    <mergeCell ref="E49:M49"/>
    <mergeCell ref="E50:I50"/>
    <mergeCell ref="J50:M50"/>
    <mergeCell ref="E51:I51"/>
    <mergeCell ref="J51:M51"/>
    <mergeCell ref="E38:I38"/>
    <mergeCell ref="J38:M38"/>
    <mergeCell ref="E39:I39"/>
    <mergeCell ref="J39:M39"/>
    <mergeCell ref="E40:I40"/>
    <mergeCell ref="J40:M40"/>
    <mergeCell ref="E27:I27"/>
    <mergeCell ref="J27:M27"/>
    <mergeCell ref="E35:M35"/>
    <mergeCell ref="E36:I36"/>
    <mergeCell ref="J36:M36"/>
    <mergeCell ref="E37:I37"/>
    <mergeCell ref="J37:M37"/>
    <mergeCell ref="E24:I24"/>
    <mergeCell ref="J24:M24"/>
    <mergeCell ref="E25:I25"/>
    <mergeCell ref="J25:M25"/>
    <mergeCell ref="E26:I26"/>
    <mergeCell ref="J26:M26"/>
    <mergeCell ref="B3:AN4"/>
    <mergeCell ref="E21:M21"/>
    <mergeCell ref="E22:I22"/>
    <mergeCell ref="J22:M22"/>
    <mergeCell ref="E23:I23"/>
    <mergeCell ref="J23:M23"/>
  </mergeCells>
  <phoneticPr fontId="2"/>
  <pageMargins left="0.70866141732283472" right="0.70866141732283472" top="0.74803149606299213" bottom="0.74803149606299213" header="0.31496062992125984" footer="0.31496062992125984"/>
  <headerFooter>
    <oddFooter>&amp;C- &amp;P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21"/>
  <sheetViews>
    <sheetView topLeftCell="B1" zoomScale="90" zoomScaleNormal="90" workbookViewId="0">
      <selection activeCell="U7" sqref="U7"/>
    </sheetView>
  </sheetViews>
  <sheetFormatPr defaultRowHeight="13.5"/>
  <cols>
    <col min="1" max="1" width="12.625" customWidth="1"/>
    <col min="2" max="21" width="8.625" customWidth="1"/>
  </cols>
  <sheetData>
    <row r="1" spans="1:21">
      <c r="A1" s="35"/>
      <c r="B1" s="35" t="s">
        <v>52</v>
      </c>
      <c r="C1" s="35" t="s">
        <v>90</v>
      </c>
      <c r="D1" s="35" t="s">
        <v>114</v>
      </c>
      <c r="E1" s="35" t="s">
        <v>54</v>
      </c>
      <c r="F1" s="35" t="s">
        <v>88</v>
      </c>
      <c r="G1" s="35" t="s">
        <v>119</v>
      </c>
      <c r="H1" s="35" t="s">
        <v>151</v>
      </c>
      <c r="I1" s="35" t="s">
        <v>56</v>
      </c>
      <c r="J1" s="35" t="s">
        <v>75</v>
      </c>
      <c r="K1" s="35" t="s">
        <v>93</v>
      </c>
      <c r="L1" s="35" t="s">
        <v>116</v>
      </c>
      <c r="M1" s="35" t="s">
        <v>146</v>
      </c>
      <c r="N1" s="35" t="s">
        <v>175</v>
      </c>
      <c r="O1" s="35" t="s">
        <v>189</v>
      </c>
      <c r="P1" s="35" t="s">
        <v>207</v>
      </c>
      <c r="Q1" s="35" t="s">
        <v>276</v>
      </c>
      <c r="R1" s="35" t="s">
        <v>171</v>
      </c>
      <c r="S1" s="35" t="s">
        <v>192</v>
      </c>
      <c r="T1" s="35" t="s">
        <v>232</v>
      </c>
      <c r="U1" s="35" t="s">
        <v>173</v>
      </c>
    </row>
    <row r="2" spans="1:21">
      <c r="A2" s="36" t="s">
        <v>275</v>
      </c>
      <c r="B2" s="59">
        <v>100.5</v>
      </c>
      <c r="C2" s="59">
        <v>104.2</v>
      </c>
      <c r="D2" s="59">
        <v>96</v>
      </c>
      <c r="E2" s="59">
        <v>102.6</v>
      </c>
      <c r="F2" s="59">
        <v>97.2</v>
      </c>
      <c r="G2" s="59">
        <v>98</v>
      </c>
      <c r="H2" s="59">
        <v>95</v>
      </c>
      <c r="I2" s="59">
        <v>94.7</v>
      </c>
      <c r="J2" s="59">
        <v>94.4</v>
      </c>
      <c r="K2" s="59">
        <v>98.5</v>
      </c>
      <c r="L2" s="59">
        <v>102.3</v>
      </c>
      <c r="M2" s="59">
        <v>97.5</v>
      </c>
      <c r="N2" s="59">
        <v>116.1</v>
      </c>
      <c r="O2" s="59">
        <v>106.4</v>
      </c>
      <c r="P2" s="59">
        <v>104.1</v>
      </c>
      <c r="Q2" s="59">
        <v>104.4</v>
      </c>
      <c r="R2" s="59">
        <v>103</v>
      </c>
      <c r="S2" s="59">
        <v>99.7</v>
      </c>
      <c r="T2" s="59">
        <v>97.8</v>
      </c>
      <c r="U2" s="59">
        <v>104.3</v>
      </c>
    </row>
    <row r="3" spans="1:21">
      <c r="A3" s="36" t="s">
        <v>35</v>
      </c>
      <c r="B3" s="59">
        <v>93.6</v>
      </c>
      <c r="C3" s="59">
        <v>106.9</v>
      </c>
      <c r="D3" s="59">
        <v>97.1</v>
      </c>
      <c r="E3" s="59">
        <v>100.1</v>
      </c>
      <c r="F3" s="59">
        <v>97.6</v>
      </c>
      <c r="G3" s="59">
        <v>102.9</v>
      </c>
      <c r="H3" s="59">
        <v>103.1</v>
      </c>
      <c r="I3" s="59">
        <v>97.6</v>
      </c>
      <c r="J3" s="59">
        <v>104.3</v>
      </c>
      <c r="K3" s="59">
        <v>107</v>
      </c>
      <c r="L3" s="59">
        <v>96.6</v>
      </c>
      <c r="M3" s="59">
        <v>102.2</v>
      </c>
      <c r="N3" s="59">
        <v>106.2</v>
      </c>
      <c r="O3" s="59">
        <v>105.9</v>
      </c>
      <c r="P3" s="59">
        <v>105.8</v>
      </c>
      <c r="Q3" s="59">
        <v>100.8</v>
      </c>
      <c r="R3" s="59">
        <v>100.4</v>
      </c>
      <c r="S3" s="59">
        <v>99.6</v>
      </c>
      <c r="T3" s="59">
        <v>95.8</v>
      </c>
      <c r="U3" s="59">
        <v>108.6</v>
      </c>
    </row>
    <row r="4" spans="1:21">
      <c r="A4" s="36" t="s">
        <v>282</v>
      </c>
      <c r="B4" s="59">
        <v>96</v>
      </c>
      <c r="C4" s="59">
        <v>105.5</v>
      </c>
      <c r="D4" s="59">
        <v>94.3</v>
      </c>
      <c r="E4" s="59">
        <v>100.3</v>
      </c>
      <c r="F4" s="59">
        <v>96.2</v>
      </c>
      <c r="G4" s="59">
        <v>104.7</v>
      </c>
      <c r="H4" s="59">
        <v>104.9</v>
      </c>
      <c r="I4" s="59">
        <v>97.5</v>
      </c>
      <c r="J4" s="59">
        <v>98.5</v>
      </c>
      <c r="K4" s="59">
        <v>105.7</v>
      </c>
      <c r="L4" s="59">
        <v>102</v>
      </c>
      <c r="M4" s="59">
        <v>97.5</v>
      </c>
      <c r="N4" s="59">
        <v>99.8</v>
      </c>
      <c r="O4" s="59">
        <v>115.1</v>
      </c>
      <c r="P4" s="59">
        <v>105.7</v>
      </c>
      <c r="Q4" s="59">
        <v>101.2</v>
      </c>
      <c r="R4" s="59">
        <v>104.6</v>
      </c>
      <c r="S4" s="59">
        <v>101</v>
      </c>
      <c r="T4" s="59">
        <v>98</v>
      </c>
      <c r="U4" s="59">
        <v>99</v>
      </c>
    </row>
    <row r="5" spans="1:21">
      <c r="A5" s="36" t="s">
        <v>39</v>
      </c>
      <c r="B5" s="59">
        <v>98.1</v>
      </c>
      <c r="C5" s="59">
        <v>104.7</v>
      </c>
      <c r="D5" s="59">
        <v>94.9</v>
      </c>
      <c r="E5" s="59">
        <v>102</v>
      </c>
      <c r="F5" s="59">
        <v>101.2</v>
      </c>
      <c r="G5" s="59">
        <v>99.3</v>
      </c>
      <c r="H5" s="59">
        <v>96.1</v>
      </c>
      <c r="I5" s="59">
        <v>99</v>
      </c>
      <c r="J5" s="59">
        <v>97</v>
      </c>
      <c r="K5" s="60">
        <v>110</v>
      </c>
      <c r="L5" s="59">
        <v>93.6</v>
      </c>
      <c r="M5" s="59">
        <v>102.1</v>
      </c>
      <c r="N5" s="59">
        <v>105.8</v>
      </c>
      <c r="O5" s="59">
        <v>108.8</v>
      </c>
      <c r="P5" s="59">
        <v>106.9</v>
      </c>
      <c r="Q5" s="59">
        <v>98.6</v>
      </c>
      <c r="R5" s="59">
        <v>107.5</v>
      </c>
      <c r="S5" s="59">
        <v>101.5</v>
      </c>
      <c r="T5" s="59">
        <v>96.9</v>
      </c>
      <c r="U5" s="60">
        <v>100.4</v>
      </c>
    </row>
    <row r="6" spans="1:21">
      <c r="A6" s="36" t="s">
        <v>283</v>
      </c>
      <c r="B6" s="59">
        <v>94.2</v>
      </c>
      <c r="C6" s="59">
        <v>113.2</v>
      </c>
      <c r="D6" s="59">
        <v>97.4</v>
      </c>
      <c r="E6" s="59">
        <v>103.2</v>
      </c>
      <c r="F6" s="59">
        <v>97.9</v>
      </c>
      <c r="G6" s="59">
        <v>103.1</v>
      </c>
      <c r="H6" s="59">
        <v>95.9</v>
      </c>
      <c r="I6" s="59">
        <v>97.2</v>
      </c>
      <c r="J6" s="59">
        <v>99</v>
      </c>
      <c r="K6" s="59">
        <v>102.2</v>
      </c>
      <c r="L6" s="59">
        <v>100.2</v>
      </c>
      <c r="M6" s="59">
        <v>98.9</v>
      </c>
      <c r="N6" s="59">
        <v>99.3</v>
      </c>
      <c r="O6" s="59">
        <v>109.2</v>
      </c>
      <c r="P6" s="59">
        <v>106.4</v>
      </c>
      <c r="Q6" s="59">
        <v>99.1</v>
      </c>
      <c r="R6" s="59">
        <v>101.8</v>
      </c>
      <c r="S6" s="59">
        <v>97.8</v>
      </c>
      <c r="T6" s="59">
        <v>98.9</v>
      </c>
      <c r="U6" s="59">
        <v>102.8</v>
      </c>
    </row>
    <row r="7" spans="1:21">
      <c r="A7" s="36" t="s">
        <v>264</v>
      </c>
      <c r="B7" s="59">
        <v>99.1</v>
      </c>
      <c r="C7" s="59">
        <v>97.7</v>
      </c>
      <c r="D7" s="59">
        <v>98.2</v>
      </c>
      <c r="E7" s="59">
        <v>97.9</v>
      </c>
      <c r="F7" s="59">
        <v>100.6</v>
      </c>
      <c r="G7" s="59">
        <v>103.3</v>
      </c>
      <c r="H7" s="59">
        <v>97.5</v>
      </c>
      <c r="I7" s="59">
        <v>98.5</v>
      </c>
      <c r="J7" s="59">
        <v>100.6</v>
      </c>
      <c r="K7" s="59">
        <v>100.7</v>
      </c>
      <c r="L7" s="59">
        <v>97.7</v>
      </c>
      <c r="M7" s="59">
        <v>103.5</v>
      </c>
      <c r="N7" s="59">
        <v>98.6</v>
      </c>
      <c r="O7" s="59">
        <v>103.2</v>
      </c>
      <c r="P7" s="59">
        <v>107.2</v>
      </c>
      <c r="Q7" s="59">
        <v>100.9</v>
      </c>
      <c r="R7" s="59">
        <v>100</v>
      </c>
      <c r="S7" s="59">
        <v>99.1</v>
      </c>
      <c r="T7" s="59">
        <v>102.2</v>
      </c>
      <c r="U7" s="59">
        <v>100.6</v>
      </c>
    </row>
    <row r="8" spans="1:21">
      <c r="A8" s="37"/>
      <c r="B8" s="38"/>
      <c r="C8" s="38"/>
      <c r="D8" s="38"/>
      <c r="E8" s="38"/>
      <c r="F8" s="38"/>
      <c r="G8" s="38"/>
    </row>
    <row r="9" spans="1:21">
      <c r="A9" s="37"/>
      <c r="B9" s="38"/>
      <c r="C9" s="38"/>
      <c r="D9" s="38"/>
      <c r="E9" s="38"/>
      <c r="F9" s="38"/>
      <c r="G9" s="38"/>
    </row>
    <row r="10" spans="1:21">
      <c r="A10" s="37"/>
      <c r="B10" s="38"/>
      <c r="C10" s="38"/>
      <c r="D10" s="38"/>
      <c r="E10" s="38"/>
      <c r="F10" s="38"/>
      <c r="G10" s="38"/>
    </row>
    <row r="11" spans="1:21">
      <c r="A11" s="37"/>
      <c r="B11" s="38"/>
      <c r="C11" s="38"/>
      <c r="D11" s="38"/>
      <c r="E11" s="38"/>
      <c r="F11" s="38"/>
      <c r="G11" s="38"/>
    </row>
    <row r="12" spans="1:21">
      <c r="A12" s="37"/>
      <c r="B12" s="38"/>
      <c r="C12" s="38"/>
      <c r="D12" s="38"/>
      <c r="E12" s="38"/>
      <c r="F12" s="38"/>
      <c r="G12" s="38"/>
    </row>
    <row r="13" spans="1:21">
      <c r="A13" s="37"/>
      <c r="B13" s="38"/>
      <c r="C13" s="38"/>
      <c r="D13" s="38"/>
      <c r="E13" s="38"/>
      <c r="F13" s="38"/>
      <c r="G13" s="38"/>
    </row>
    <row r="14" spans="1:21">
      <c r="A14" s="37"/>
      <c r="B14" s="38"/>
      <c r="C14" s="38"/>
      <c r="D14" s="38"/>
      <c r="E14" s="38"/>
      <c r="F14" s="38"/>
      <c r="G14" s="38"/>
    </row>
    <row r="15" spans="1:21">
      <c r="A15" s="37"/>
      <c r="B15" s="38"/>
      <c r="C15" s="38"/>
      <c r="D15" s="38"/>
      <c r="E15" s="38"/>
      <c r="F15" s="38"/>
      <c r="G15" s="38"/>
    </row>
    <row r="16" spans="1:21">
      <c r="A16" s="37"/>
      <c r="B16" s="38"/>
      <c r="C16" s="38"/>
      <c r="D16" s="38"/>
      <c r="E16" s="38"/>
      <c r="F16" s="38"/>
      <c r="G16" s="38"/>
    </row>
    <row r="17" spans="1:7">
      <c r="A17" s="37"/>
      <c r="B17" s="38"/>
      <c r="C17" s="38"/>
      <c r="D17" s="38"/>
      <c r="E17" s="38"/>
      <c r="F17" s="38"/>
      <c r="G17" s="38"/>
    </row>
    <row r="18" spans="1:7">
      <c r="A18" s="37"/>
      <c r="B18" s="38"/>
      <c r="C18" s="38"/>
      <c r="D18" s="38"/>
      <c r="E18" s="38"/>
      <c r="F18" s="38"/>
      <c r="G18" s="38"/>
    </row>
    <row r="19" spans="1:7">
      <c r="A19" s="37"/>
      <c r="B19" s="38"/>
      <c r="C19" s="38"/>
      <c r="D19" s="38"/>
      <c r="E19" s="38"/>
      <c r="F19" s="38"/>
      <c r="G19" s="38"/>
    </row>
    <row r="20" spans="1:7">
      <c r="A20" s="37"/>
      <c r="B20" s="38"/>
      <c r="C20" s="38"/>
      <c r="D20" s="38"/>
      <c r="E20" s="38"/>
      <c r="F20" s="38"/>
      <c r="G20" s="38"/>
    </row>
    <row r="21" spans="1:7">
      <c r="A21" s="37"/>
      <c r="B21" s="38"/>
      <c r="C21" s="38"/>
      <c r="D21" s="38"/>
      <c r="E21" s="38"/>
      <c r="F21" s="38"/>
      <c r="G21" s="38"/>
    </row>
  </sheetData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O449"/>
  <sheetViews>
    <sheetView view="pageBreakPreview" topLeftCell="A21" zoomScaleNormal="100" zoomScaleSheetLayoutView="100" workbookViewId="0">
      <selection activeCell="A127" sqref="A127:D133"/>
    </sheetView>
  </sheetViews>
  <sheetFormatPr defaultRowHeight="13.5"/>
  <cols>
    <col min="1" max="71" width="2.125" customWidth="1"/>
  </cols>
  <sheetData>
    <row r="1" spans="1:41" ht="12.75" customHeight="1">
      <c r="A1" s="1" t="s">
        <v>305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8" t="s">
        <v>271</v>
      </c>
    </row>
    <row r="3" spans="1:41" ht="12.75" customHeight="1">
      <c r="A3" s="430" t="s">
        <v>306</v>
      </c>
      <c r="B3" s="392"/>
      <c r="C3" s="392"/>
      <c r="D3" s="393"/>
      <c r="E3" s="175" t="s">
        <v>307</v>
      </c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 t="s">
        <v>308</v>
      </c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"/>
    </row>
    <row r="4" spans="1:41" ht="12.75" customHeight="1">
      <c r="A4" s="394"/>
      <c r="B4" s="395"/>
      <c r="C4" s="395"/>
      <c r="D4" s="396"/>
      <c r="E4" s="175" t="s">
        <v>309</v>
      </c>
      <c r="F4" s="175"/>
      <c r="G4" s="175"/>
      <c r="H4" s="175"/>
      <c r="I4" s="175"/>
      <c r="J4" s="175"/>
      <c r="K4" s="175"/>
      <c r="L4" s="175"/>
      <c r="M4" s="175"/>
      <c r="N4" s="431" t="s">
        <v>310</v>
      </c>
      <c r="O4" s="431"/>
      <c r="P4" s="431"/>
      <c r="Q4" s="431"/>
      <c r="R4" s="431"/>
      <c r="S4" s="431"/>
      <c r="T4" s="431"/>
      <c r="U4" s="431"/>
      <c r="V4" s="431"/>
      <c r="W4" s="426" t="s">
        <v>311</v>
      </c>
      <c r="X4" s="427"/>
      <c r="Y4" s="427"/>
      <c r="Z4" s="427"/>
      <c r="AA4" s="427"/>
      <c r="AB4" s="427"/>
      <c r="AC4" s="427"/>
      <c r="AD4" s="427"/>
      <c r="AE4" s="428"/>
      <c r="AF4" s="429" t="s">
        <v>312</v>
      </c>
      <c r="AG4" s="429"/>
      <c r="AH4" s="429"/>
      <c r="AI4" s="429"/>
      <c r="AJ4" s="429"/>
      <c r="AK4" s="429"/>
      <c r="AL4" s="429"/>
      <c r="AM4" s="429"/>
      <c r="AN4" s="429"/>
      <c r="AO4" s="1"/>
    </row>
    <row r="5" spans="1:41" ht="12.75" customHeight="1">
      <c r="A5" s="432" t="s">
        <v>52</v>
      </c>
      <c r="B5" s="433"/>
      <c r="C5" s="433"/>
      <c r="D5" s="434"/>
      <c r="E5" s="416" t="s">
        <v>584</v>
      </c>
      <c r="F5" s="417"/>
      <c r="G5" s="417"/>
      <c r="H5" s="417"/>
      <c r="I5" s="417"/>
      <c r="J5" s="417"/>
      <c r="K5" s="417"/>
      <c r="L5" s="417"/>
      <c r="M5" s="418"/>
      <c r="N5" s="416" t="s">
        <v>585</v>
      </c>
      <c r="O5" s="417"/>
      <c r="P5" s="417"/>
      <c r="Q5" s="417"/>
      <c r="R5" s="417"/>
      <c r="S5" s="417"/>
      <c r="T5" s="417"/>
      <c r="U5" s="417"/>
      <c r="V5" s="418"/>
      <c r="W5" s="416" t="s">
        <v>586</v>
      </c>
      <c r="X5" s="417"/>
      <c r="Y5" s="417"/>
      <c r="Z5" s="417"/>
      <c r="AA5" s="417"/>
      <c r="AB5" s="417"/>
      <c r="AC5" s="417"/>
      <c r="AD5" s="417"/>
      <c r="AE5" s="418"/>
      <c r="AF5" s="416" t="s">
        <v>502</v>
      </c>
      <c r="AG5" s="417"/>
      <c r="AH5" s="417"/>
      <c r="AI5" s="417"/>
      <c r="AJ5" s="417"/>
      <c r="AK5" s="417"/>
      <c r="AL5" s="417"/>
      <c r="AM5" s="417"/>
      <c r="AN5" s="418"/>
      <c r="AO5" s="1"/>
    </row>
    <row r="6" spans="1:41" ht="12.75" customHeight="1">
      <c r="A6" s="435"/>
      <c r="B6" s="436"/>
      <c r="C6" s="436"/>
      <c r="D6" s="437"/>
      <c r="E6" s="419"/>
      <c r="F6" s="420"/>
      <c r="G6" s="420"/>
      <c r="H6" s="420"/>
      <c r="I6" s="420"/>
      <c r="J6" s="420"/>
      <c r="K6" s="420"/>
      <c r="L6" s="420"/>
      <c r="M6" s="421"/>
      <c r="N6" s="419"/>
      <c r="O6" s="420"/>
      <c r="P6" s="420"/>
      <c r="Q6" s="420"/>
      <c r="R6" s="420"/>
      <c r="S6" s="420"/>
      <c r="T6" s="420"/>
      <c r="U6" s="420"/>
      <c r="V6" s="421"/>
      <c r="W6" s="419"/>
      <c r="X6" s="420"/>
      <c r="Y6" s="420"/>
      <c r="Z6" s="420"/>
      <c r="AA6" s="420"/>
      <c r="AB6" s="420"/>
      <c r="AC6" s="420"/>
      <c r="AD6" s="420"/>
      <c r="AE6" s="421"/>
      <c r="AF6" s="419"/>
      <c r="AG6" s="420"/>
      <c r="AH6" s="420"/>
      <c r="AI6" s="420"/>
      <c r="AJ6" s="420"/>
      <c r="AK6" s="420"/>
      <c r="AL6" s="420"/>
      <c r="AM6" s="420"/>
      <c r="AN6" s="421"/>
      <c r="AO6" s="1"/>
    </row>
    <row r="7" spans="1:41" ht="12.75" customHeight="1">
      <c r="A7" s="435"/>
      <c r="B7" s="436"/>
      <c r="C7" s="436"/>
      <c r="D7" s="437"/>
      <c r="E7" s="419"/>
      <c r="F7" s="420"/>
      <c r="G7" s="420"/>
      <c r="H7" s="420"/>
      <c r="I7" s="420"/>
      <c r="J7" s="420"/>
      <c r="K7" s="420"/>
      <c r="L7" s="420"/>
      <c r="M7" s="421"/>
      <c r="N7" s="419"/>
      <c r="O7" s="420"/>
      <c r="P7" s="420"/>
      <c r="Q7" s="420"/>
      <c r="R7" s="420"/>
      <c r="S7" s="420"/>
      <c r="T7" s="420"/>
      <c r="U7" s="420"/>
      <c r="V7" s="421"/>
      <c r="W7" s="419"/>
      <c r="X7" s="420"/>
      <c r="Y7" s="420"/>
      <c r="Z7" s="420"/>
      <c r="AA7" s="420"/>
      <c r="AB7" s="420"/>
      <c r="AC7" s="420"/>
      <c r="AD7" s="420"/>
      <c r="AE7" s="421"/>
      <c r="AF7" s="419"/>
      <c r="AG7" s="420"/>
      <c r="AH7" s="420"/>
      <c r="AI7" s="420"/>
      <c r="AJ7" s="420"/>
      <c r="AK7" s="420"/>
      <c r="AL7" s="420"/>
      <c r="AM7" s="420"/>
      <c r="AN7" s="421"/>
      <c r="AO7" s="1"/>
    </row>
    <row r="8" spans="1:41" ht="12.75" customHeight="1">
      <c r="A8" s="435"/>
      <c r="B8" s="436"/>
      <c r="C8" s="436"/>
      <c r="D8" s="437"/>
      <c r="E8" s="419"/>
      <c r="F8" s="420"/>
      <c r="G8" s="420"/>
      <c r="H8" s="420"/>
      <c r="I8" s="420"/>
      <c r="J8" s="420"/>
      <c r="K8" s="420"/>
      <c r="L8" s="420"/>
      <c r="M8" s="421"/>
      <c r="N8" s="419"/>
      <c r="O8" s="420"/>
      <c r="P8" s="420"/>
      <c r="Q8" s="420"/>
      <c r="R8" s="420"/>
      <c r="S8" s="420"/>
      <c r="T8" s="420"/>
      <c r="U8" s="420"/>
      <c r="V8" s="421"/>
      <c r="W8" s="419"/>
      <c r="X8" s="420"/>
      <c r="Y8" s="420"/>
      <c r="Z8" s="420"/>
      <c r="AA8" s="420"/>
      <c r="AB8" s="420"/>
      <c r="AC8" s="420"/>
      <c r="AD8" s="420"/>
      <c r="AE8" s="421"/>
      <c r="AF8" s="419"/>
      <c r="AG8" s="420"/>
      <c r="AH8" s="420"/>
      <c r="AI8" s="420"/>
      <c r="AJ8" s="420"/>
      <c r="AK8" s="420"/>
      <c r="AL8" s="420"/>
      <c r="AM8" s="420"/>
      <c r="AN8" s="421"/>
      <c r="AO8" s="1"/>
    </row>
    <row r="9" spans="1:41" ht="12.75" customHeight="1">
      <c r="A9" s="435"/>
      <c r="B9" s="436"/>
      <c r="C9" s="436"/>
      <c r="D9" s="437"/>
      <c r="E9" s="419"/>
      <c r="F9" s="420"/>
      <c r="G9" s="420"/>
      <c r="H9" s="420"/>
      <c r="I9" s="420"/>
      <c r="J9" s="420"/>
      <c r="K9" s="420"/>
      <c r="L9" s="420"/>
      <c r="M9" s="421"/>
      <c r="N9" s="419"/>
      <c r="O9" s="420"/>
      <c r="P9" s="420"/>
      <c r="Q9" s="420"/>
      <c r="R9" s="420"/>
      <c r="S9" s="420"/>
      <c r="T9" s="420"/>
      <c r="U9" s="420"/>
      <c r="V9" s="421"/>
      <c r="W9" s="419"/>
      <c r="X9" s="420"/>
      <c r="Y9" s="420"/>
      <c r="Z9" s="420"/>
      <c r="AA9" s="420"/>
      <c r="AB9" s="420"/>
      <c r="AC9" s="420"/>
      <c r="AD9" s="420"/>
      <c r="AE9" s="421"/>
      <c r="AF9" s="419"/>
      <c r="AG9" s="420"/>
      <c r="AH9" s="420"/>
      <c r="AI9" s="420"/>
      <c r="AJ9" s="420"/>
      <c r="AK9" s="420"/>
      <c r="AL9" s="420"/>
      <c r="AM9" s="420"/>
      <c r="AN9" s="421"/>
      <c r="AO9" s="1"/>
    </row>
    <row r="10" spans="1:41" ht="16.5" customHeight="1">
      <c r="A10" s="435"/>
      <c r="B10" s="436"/>
      <c r="C10" s="436"/>
      <c r="D10" s="437"/>
      <c r="E10" s="419"/>
      <c r="F10" s="420"/>
      <c r="G10" s="420"/>
      <c r="H10" s="420"/>
      <c r="I10" s="420"/>
      <c r="J10" s="420"/>
      <c r="K10" s="420"/>
      <c r="L10" s="420"/>
      <c r="M10" s="421"/>
      <c r="N10" s="419"/>
      <c r="O10" s="420"/>
      <c r="P10" s="420"/>
      <c r="Q10" s="420"/>
      <c r="R10" s="420"/>
      <c r="S10" s="420"/>
      <c r="T10" s="420"/>
      <c r="U10" s="420"/>
      <c r="V10" s="421"/>
      <c r="W10" s="419"/>
      <c r="X10" s="420"/>
      <c r="Y10" s="420"/>
      <c r="Z10" s="420"/>
      <c r="AA10" s="420"/>
      <c r="AB10" s="420"/>
      <c r="AC10" s="420"/>
      <c r="AD10" s="420"/>
      <c r="AE10" s="421"/>
      <c r="AF10" s="419"/>
      <c r="AG10" s="420"/>
      <c r="AH10" s="420"/>
      <c r="AI10" s="420"/>
      <c r="AJ10" s="420"/>
      <c r="AK10" s="420"/>
      <c r="AL10" s="420"/>
      <c r="AM10" s="420"/>
      <c r="AN10" s="421"/>
      <c r="AO10" s="1"/>
    </row>
    <row r="11" spans="1:41" ht="12.75" hidden="1" customHeight="1">
      <c r="A11" s="435"/>
      <c r="B11" s="436"/>
      <c r="C11" s="436"/>
      <c r="D11" s="437"/>
      <c r="E11" s="419"/>
      <c r="F11" s="420"/>
      <c r="G11" s="420"/>
      <c r="H11" s="420"/>
      <c r="I11" s="420"/>
      <c r="J11" s="420"/>
      <c r="K11" s="420"/>
      <c r="L11" s="420"/>
      <c r="M11" s="421"/>
      <c r="N11" s="419"/>
      <c r="O11" s="420"/>
      <c r="P11" s="420"/>
      <c r="Q11" s="420"/>
      <c r="R11" s="420"/>
      <c r="S11" s="420"/>
      <c r="T11" s="420"/>
      <c r="U11" s="420"/>
      <c r="V11" s="421"/>
      <c r="W11" s="419"/>
      <c r="X11" s="420"/>
      <c r="Y11" s="420"/>
      <c r="Z11" s="420"/>
      <c r="AA11" s="420"/>
      <c r="AB11" s="420"/>
      <c r="AC11" s="420"/>
      <c r="AD11" s="420"/>
      <c r="AE11" s="421"/>
      <c r="AF11" s="419"/>
      <c r="AG11" s="420"/>
      <c r="AH11" s="420"/>
      <c r="AI11" s="420"/>
      <c r="AJ11" s="420"/>
      <c r="AK11" s="420"/>
      <c r="AL11" s="420"/>
      <c r="AM11" s="420"/>
      <c r="AN11" s="421"/>
      <c r="AO11" s="1"/>
    </row>
    <row r="12" spans="1:41" ht="12.75" customHeight="1">
      <c r="A12" s="432" t="s">
        <v>90</v>
      </c>
      <c r="B12" s="433"/>
      <c r="C12" s="433"/>
      <c r="D12" s="434"/>
      <c r="E12" s="416" t="s">
        <v>587</v>
      </c>
      <c r="F12" s="417"/>
      <c r="G12" s="417"/>
      <c r="H12" s="417"/>
      <c r="I12" s="417"/>
      <c r="J12" s="417"/>
      <c r="K12" s="417"/>
      <c r="L12" s="417"/>
      <c r="M12" s="418"/>
      <c r="N12" s="416" t="s">
        <v>506</v>
      </c>
      <c r="O12" s="417"/>
      <c r="P12" s="417"/>
      <c r="Q12" s="417"/>
      <c r="R12" s="417"/>
      <c r="S12" s="417"/>
      <c r="T12" s="417"/>
      <c r="U12" s="417"/>
      <c r="V12" s="418"/>
      <c r="W12" s="416" t="s">
        <v>588</v>
      </c>
      <c r="X12" s="417"/>
      <c r="Y12" s="417"/>
      <c r="Z12" s="417"/>
      <c r="AA12" s="417"/>
      <c r="AB12" s="417"/>
      <c r="AC12" s="417"/>
      <c r="AD12" s="417"/>
      <c r="AE12" s="418"/>
      <c r="AF12" s="416"/>
      <c r="AG12" s="417"/>
      <c r="AH12" s="417"/>
      <c r="AI12" s="417"/>
      <c r="AJ12" s="417"/>
      <c r="AK12" s="417"/>
      <c r="AL12" s="417"/>
      <c r="AM12" s="417"/>
      <c r="AN12" s="418"/>
      <c r="AO12" s="1"/>
    </row>
    <row r="13" spans="1:41" ht="12.75" customHeight="1">
      <c r="A13" s="435"/>
      <c r="B13" s="436"/>
      <c r="C13" s="436"/>
      <c r="D13" s="437"/>
      <c r="E13" s="419"/>
      <c r="F13" s="420"/>
      <c r="G13" s="420"/>
      <c r="H13" s="420"/>
      <c r="I13" s="420"/>
      <c r="J13" s="420"/>
      <c r="K13" s="420"/>
      <c r="L13" s="420"/>
      <c r="M13" s="421"/>
      <c r="N13" s="419"/>
      <c r="O13" s="420"/>
      <c r="P13" s="420"/>
      <c r="Q13" s="420"/>
      <c r="R13" s="420"/>
      <c r="S13" s="420"/>
      <c r="T13" s="420"/>
      <c r="U13" s="420"/>
      <c r="V13" s="421"/>
      <c r="W13" s="419"/>
      <c r="X13" s="420"/>
      <c r="Y13" s="420"/>
      <c r="Z13" s="420"/>
      <c r="AA13" s="420"/>
      <c r="AB13" s="420"/>
      <c r="AC13" s="420"/>
      <c r="AD13" s="420"/>
      <c r="AE13" s="421"/>
      <c r="AF13" s="419"/>
      <c r="AG13" s="420"/>
      <c r="AH13" s="420"/>
      <c r="AI13" s="420"/>
      <c r="AJ13" s="420"/>
      <c r="AK13" s="420"/>
      <c r="AL13" s="420"/>
      <c r="AM13" s="420"/>
      <c r="AN13" s="421"/>
      <c r="AO13" s="1"/>
    </row>
    <row r="14" spans="1:41" ht="12.75" customHeight="1">
      <c r="A14" s="435"/>
      <c r="B14" s="436"/>
      <c r="C14" s="436"/>
      <c r="D14" s="437"/>
      <c r="E14" s="419"/>
      <c r="F14" s="420"/>
      <c r="G14" s="420"/>
      <c r="H14" s="420"/>
      <c r="I14" s="420"/>
      <c r="J14" s="420"/>
      <c r="K14" s="420"/>
      <c r="L14" s="420"/>
      <c r="M14" s="421"/>
      <c r="N14" s="419"/>
      <c r="O14" s="420"/>
      <c r="P14" s="420"/>
      <c r="Q14" s="420"/>
      <c r="R14" s="420"/>
      <c r="S14" s="420"/>
      <c r="T14" s="420"/>
      <c r="U14" s="420"/>
      <c r="V14" s="421"/>
      <c r="W14" s="419"/>
      <c r="X14" s="420"/>
      <c r="Y14" s="420"/>
      <c r="Z14" s="420"/>
      <c r="AA14" s="420"/>
      <c r="AB14" s="420"/>
      <c r="AC14" s="420"/>
      <c r="AD14" s="420"/>
      <c r="AE14" s="421"/>
      <c r="AF14" s="419"/>
      <c r="AG14" s="420"/>
      <c r="AH14" s="420"/>
      <c r="AI14" s="420"/>
      <c r="AJ14" s="420"/>
      <c r="AK14" s="420"/>
      <c r="AL14" s="420"/>
      <c r="AM14" s="420"/>
      <c r="AN14" s="421"/>
      <c r="AO14" s="1"/>
    </row>
    <row r="15" spans="1:41" ht="12.75" customHeight="1">
      <c r="A15" s="435"/>
      <c r="B15" s="436"/>
      <c r="C15" s="436"/>
      <c r="D15" s="437"/>
      <c r="E15" s="419"/>
      <c r="F15" s="420"/>
      <c r="G15" s="420"/>
      <c r="H15" s="420"/>
      <c r="I15" s="420"/>
      <c r="J15" s="420"/>
      <c r="K15" s="420"/>
      <c r="L15" s="420"/>
      <c r="M15" s="421"/>
      <c r="N15" s="419"/>
      <c r="O15" s="420"/>
      <c r="P15" s="420"/>
      <c r="Q15" s="420"/>
      <c r="R15" s="420"/>
      <c r="S15" s="420"/>
      <c r="T15" s="420"/>
      <c r="U15" s="420"/>
      <c r="V15" s="421"/>
      <c r="W15" s="419"/>
      <c r="X15" s="420"/>
      <c r="Y15" s="420"/>
      <c r="Z15" s="420"/>
      <c r="AA15" s="420"/>
      <c r="AB15" s="420"/>
      <c r="AC15" s="420"/>
      <c r="AD15" s="420"/>
      <c r="AE15" s="421"/>
      <c r="AF15" s="419"/>
      <c r="AG15" s="420"/>
      <c r="AH15" s="420"/>
      <c r="AI15" s="420"/>
      <c r="AJ15" s="420"/>
      <c r="AK15" s="420"/>
      <c r="AL15" s="420"/>
      <c r="AM15" s="420"/>
      <c r="AN15" s="421"/>
      <c r="AO15" s="1"/>
    </row>
    <row r="16" spans="1:41" ht="12.75" customHeight="1">
      <c r="A16" s="435"/>
      <c r="B16" s="436"/>
      <c r="C16" s="436"/>
      <c r="D16" s="437"/>
      <c r="E16" s="419"/>
      <c r="F16" s="420"/>
      <c r="G16" s="420"/>
      <c r="H16" s="420"/>
      <c r="I16" s="420"/>
      <c r="J16" s="420"/>
      <c r="K16" s="420"/>
      <c r="L16" s="420"/>
      <c r="M16" s="421"/>
      <c r="N16" s="419"/>
      <c r="O16" s="420"/>
      <c r="P16" s="420"/>
      <c r="Q16" s="420"/>
      <c r="R16" s="420"/>
      <c r="S16" s="420"/>
      <c r="T16" s="420"/>
      <c r="U16" s="420"/>
      <c r="V16" s="421"/>
      <c r="W16" s="419"/>
      <c r="X16" s="420"/>
      <c r="Y16" s="420"/>
      <c r="Z16" s="420"/>
      <c r="AA16" s="420"/>
      <c r="AB16" s="420"/>
      <c r="AC16" s="420"/>
      <c r="AD16" s="420"/>
      <c r="AE16" s="421"/>
      <c r="AF16" s="419"/>
      <c r="AG16" s="420"/>
      <c r="AH16" s="420"/>
      <c r="AI16" s="420"/>
      <c r="AJ16" s="420"/>
      <c r="AK16" s="420"/>
      <c r="AL16" s="420"/>
      <c r="AM16" s="420"/>
      <c r="AN16" s="421"/>
      <c r="AO16" s="1"/>
    </row>
    <row r="17" spans="1:41" ht="36.75" customHeight="1">
      <c r="A17" s="435"/>
      <c r="B17" s="436"/>
      <c r="C17" s="436"/>
      <c r="D17" s="437"/>
      <c r="E17" s="419"/>
      <c r="F17" s="420"/>
      <c r="G17" s="420"/>
      <c r="H17" s="420"/>
      <c r="I17" s="420"/>
      <c r="J17" s="420"/>
      <c r="K17" s="420"/>
      <c r="L17" s="420"/>
      <c r="M17" s="421"/>
      <c r="N17" s="419"/>
      <c r="O17" s="420"/>
      <c r="P17" s="420"/>
      <c r="Q17" s="420"/>
      <c r="R17" s="420"/>
      <c r="S17" s="420"/>
      <c r="T17" s="420"/>
      <c r="U17" s="420"/>
      <c r="V17" s="421"/>
      <c r="W17" s="419"/>
      <c r="X17" s="420"/>
      <c r="Y17" s="420"/>
      <c r="Z17" s="420"/>
      <c r="AA17" s="420"/>
      <c r="AB17" s="420"/>
      <c r="AC17" s="420"/>
      <c r="AD17" s="420"/>
      <c r="AE17" s="421"/>
      <c r="AF17" s="419"/>
      <c r="AG17" s="420"/>
      <c r="AH17" s="420"/>
      <c r="AI17" s="420"/>
      <c r="AJ17" s="420"/>
      <c r="AK17" s="420"/>
      <c r="AL17" s="420"/>
      <c r="AM17" s="420"/>
      <c r="AN17" s="421"/>
      <c r="AO17" s="1"/>
    </row>
    <row r="18" spans="1:41" ht="26.25" customHeight="1">
      <c r="A18" s="438"/>
      <c r="B18" s="439"/>
      <c r="C18" s="439"/>
      <c r="D18" s="440"/>
      <c r="E18" s="422"/>
      <c r="F18" s="423"/>
      <c r="G18" s="423"/>
      <c r="H18" s="423"/>
      <c r="I18" s="423"/>
      <c r="J18" s="423"/>
      <c r="K18" s="423"/>
      <c r="L18" s="423"/>
      <c r="M18" s="424"/>
      <c r="N18" s="422"/>
      <c r="O18" s="423"/>
      <c r="P18" s="423"/>
      <c r="Q18" s="423"/>
      <c r="R18" s="423"/>
      <c r="S18" s="423"/>
      <c r="T18" s="423"/>
      <c r="U18" s="423"/>
      <c r="V18" s="424"/>
      <c r="W18" s="422"/>
      <c r="X18" s="423"/>
      <c r="Y18" s="423"/>
      <c r="Z18" s="423"/>
      <c r="AA18" s="423"/>
      <c r="AB18" s="423"/>
      <c r="AC18" s="423"/>
      <c r="AD18" s="423"/>
      <c r="AE18" s="424"/>
      <c r="AF18" s="422"/>
      <c r="AG18" s="423"/>
      <c r="AH18" s="423"/>
      <c r="AI18" s="423"/>
      <c r="AJ18" s="423"/>
      <c r="AK18" s="423"/>
      <c r="AL18" s="423"/>
      <c r="AM18" s="423"/>
      <c r="AN18" s="424"/>
      <c r="AO18" s="1"/>
    </row>
    <row r="19" spans="1:41" ht="12.75" customHeight="1">
      <c r="A19" s="441" t="s">
        <v>114</v>
      </c>
      <c r="B19" s="441"/>
      <c r="C19" s="441"/>
      <c r="D19" s="441"/>
      <c r="E19" s="425"/>
      <c r="F19" s="425"/>
      <c r="G19" s="425"/>
      <c r="H19" s="425"/>
      <c r="I19" s="425"/>
      <c r="J19" s="425"/>
      <c r="K19" s="425"/>
      <c r="L19" s="425"/>
      <c r="M19" s="425"/>
      <c r="N19" s="425" t="s">
        <v>589</v>
      </c>
      <c r="O19" s="425"/>
      <c r="P19" s="425"/>
      <c r="Q19" s="425"/>
      <c r="R19" s="425"/>
      <c r="S19" s="425"/>
      <c r="T19" s="425"/>
      <c r="U19" s="425"/>
      <c r="V19" s="425"/>
      <c r="W19" s="425" t="s">
        <v>590</v>
      </c>
      <c r="X19" s="425"/>
      <c r="Y19" s="425"/>
      <c r="Z19" s="425"/>
      <c r="AA19" s="425"/>
      <c r="AB19" s="425"/>
      <c r="AC19" s="425"/>
      <c r="AD19" s="425"/>
      <c r="AE19" s="425"/>
      <c r="AF19" s="425" t="s">
        <v>503</v>
      </c>
      <c r="AG19" s="425"/>
      <c r="AH19" s="425"/>
      <c r="AI19" s="425"/>
      <c r="AJ19" s="425"/>
      <c r="AK19" s="425"/>
      <c r="AL19" s="425"/>
      <c r="AM19" s="425"/>
      <c r="AN19" s="425"/>
      <c r="AO19" s="1"/>
    </row>
    <row r="20" spans="1:41" ht="12.75" customHeight="1">
      <c r="A20" s="441"/>
      <c r="B20" s="441"/>
      <c r="C20" s="441"/>
      <c r="D20" s="441"/>
      <c r="E20" s="425"/>
      <c r="F20" s="425"/>
      <c r="G20" s="425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  <c r="T20" s="425"/>
      <c r="U20" s="425"/>
      <c r="V20" s="425"/>
      <c r="W20" s="425"/>
      <c r="X20" s="425"/>
      <c r="Y20" s="425"/>
      <c r="Z20" s="425"/>
      <c r="AA20" s="425"/>
      <c r="AB20" s="425"/>
      <c r="AC20" s="425"/>
      <c r="AD20" s="425"/>
      <c r="AE20" s="425"/>
      <c r="AF20" s="425"/>
      <c r="AG20" s="425"/>
      <c r="AH20" s="425"/>
      <c r="AI20" s="425"/>
      <c r="AJ20" s="425"/>
      <c r="AK20" s="425"/>
      <c r="AL20" s="425"/>
      <c r="AM20" s="425"/>
      <c r="AN20" s="425"/>
      <c r="AO20" s="1"/>
    </row>
    <row r="21" spans="1:41" ht="12.75" customHeight="1">
      <c r="A21" s="441"/>
      <c r="B21" s="441"/>
      <c r="C21" s="441"/>
      <c r="D21" s="441"/>
      <c r="E21" s="425"/>
      <c r="F21" s="425"/>
      <c r="G21" s="425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  <c r="T21" s="425"/>
      <c r="U21" s="425"/>
      <c r="V21" s="425"/>
      <c r="W21" s="425"/>
      <c r="X21" s="425"/>
      <c r="Y21" s="425"/>
      <c r="Z21" s="425"/>
      <c r="AA21" s="425"/>
      <c r="AB21" s="425"/>
      <c r="AC21" s="425"/>
      <c r="AD21" s="425"/>
      <c r="AE21" s="425"/>
      <c r="AF21" s="425"/>
      <c r="AG21" s="425"/>
      <c r="AH21" s="425"/>
      <c r="AI21" s="425"/>
      <c r="AJ21" s="425"/>
      <c r="AK21" s="425"/>
      <c r="AL21" s="425"/>
      <c r="AM21" s="425"/>
      <c r="AN21" s="425"/>
      <c r="AO21" s="1"/>
    </row>
    <row r="22" spans="1:41" ht="12.75" customHeight="1">
      <c r="A22" s="441"/>
      <c r="B22" s="441"/>
      <c r="C22" s="441"/>
      <c r="D22" s="441"/>
      <c r="E22" s="425"/>
      <c r="F22" s="425"/>
      <c r="G22" s="425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  <c r="T22" s="425"/>
      <c r="U22" s="425"/>
      <c r="V22" s="425"/>
      <c r="W22" s="425"/>
      <c r="X22" s="425"/>
      <c r="Y22" s="425"/>
      <c r="Z22" s="425"/>
      <c r="AA22" s="425"/>
      <c r="AB22" s="425"/>
      <c r="AC22" s="425"/>
      <c r="AD22" s="425"/>
      <c r="AE22" s="425"/>
      <c r="AF22" s="425"/>
      <c r="AG22" s="425"/>
      <c r="AH22" s="425"/>
      <c r="AI22" s="425"/>
      <c r="AJ22" s="425"/>
      <c r="AK22" s="425"/>
      <c r="AL22" s="425"/>
      <c r="AM22" s="425"/>
      <c r="AN22" s="425"/>
      <c r="AO22" s="1"/>
    </row>
    <row r="23" spans="1:41" ht="12.75" customHeight="1">
      <c r="A23" s="441"/>
      <c r="B23" s="441"/>
      <c r="C23" s="441"/>
      <c r="D23" s="441"/>
      <c r="E23" s="425"/>
      <c r="F23" s="425"/>
      <c r="G23" s="425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  <c r="T23" s="425"/>
      <c r="U23" s="425"/>
      <c r="V23" s="425"/>
      <c r="W23" s="425"/>
      <c r="X23" s="425"/>
      <c r="Y23" s="425"/>
      <c r="Z23" s="425"/>
      <c r="AA23" s="425"/>
      <c r="AB23" s="425"/>
      <c r="AC23" s="425"/>
      <c r="AD23" s="425"/>
      <c r="AE23" s="425"/>
      <c r="AF23" s="425"/>
      <c r="AG23" s="425"/>
      <c r="AH23" s="425"/>
      <c r="AI23" s="425"/>
      <c r="AJ23" s="425"/>
      <c r="AK23" s="425"/>
      <c r="AL23" s="425"/>
      <c r="AM23" s="425"/>
      <c r="AN23" s="425"/>
      <c r="AO23" s="1"/>
    </row>
    <row r="24" spans="1:41" ht="12.75" customHeight="1">
      <c r="A24" s="441"/>
      <c r="B24" s="441"/>
      <c r="C24" s="441"/>
      <c r="D24" s="441"/>
      <c r="E24" s="425"/>
      <c r="F24" s="425"/>
      <c r="G24" s="425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5"/>
      <c r="AC24" s="425"/>
      <c r="AD24" s="425"/>
      <c r="AE24" s="425"/>
      <c r="AF24" s="425"/>
      <c r="AG24" s="425"/>
      <c r="AH24" s="425"/>
      <c r="AI24" s="425"/>
      <c r="AJ24" s="425"/>
      <c r="AK24" s="425"/>
      <c r="AL24" s="425"/>
      <c r="AM24" s="425"/>
      <c r="AN24" s="425"/>
      <c r="AO24" s="1"/>
    </row>
    <row r="25" spans="1:41" ht="6" customHeight="1">
      <c r="A25" s="441"/>
      <c r="B25" s="441"/>
      <c r="C25" s="441"/>
      <c r="D25" s="441"/>
      <c r="E25" s="425"/>
      <c r="F25" s="425"/>
      <c r="G25" s="4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5"/>
      <c r="AC25" s="425"/>
      <c r="AD25" s="425"/>
      <c r="AE25" s="425"/>
      <c r="AF25" s="425"/>
      <c r="AG25" s="425"/>
      <c r="AH25" s="425"/>
      <c r="AI25" s="425"/>
      <c r="AJ25" s="425"/>
      <c r="AK25" s="425"/>
      <c r="AL25" s="425"/>
      <c r="AM25" s="425"/>
      <c r="AN25" s="425"/>
      <c r="AO25" s="1"/>
    </row>
    <row r="26" spans="1:41" ht="20.25" customHeight="1">
      <c r="A26" s="441"/>
      <c r="B26" s="441"/>
      <c r="C26" s="441"/>
      <c r="D26" s="441"/>
      <c r="E26" s="425"/>
      <c r="F26" s="425"/>
      <c r="G26" s="425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  <c r="T26" s="425"/>
      <c r="U26" s="425"/>
      <c r="V26" s="425"/>
      <c r="W26" s="425"/>
      <c r="X26" s="425"/>
      <c r="Y26" s="425"/>
      <c r="Z26" s="425"/>
      <c r="AA26" s="425"/>
      <c r="AB26" s="425"/>
      <c r="AC26" s="425"/>
      <c r="AD26" s="425"/>
      <c r="AE26" s="425"/>
      <c r="AF26" s="425"/>
      <c r="AG26" s="425"/>
      <c r="AH26" s="425"/>
      <c r="AI26" s="425"/>
      <c r="AJ26" s="425"/>
      <c r="AK26" s="425"/>
      <c r="AL26" s="425"/>
      <c r="AM26" s="425"/>
      <c r="AN26" s="425"/>
      <c r="AO26" s="1"/>
    </row>
    <row r="27" spans="1:41" ht="12.75" customHeight="1">
      <c r="A27" s="432" t="s">
        <v>54</v>
      </c>
      <c r="B27" s="433"/>
      <c r="C27" s="433"/>
      <c r="D27" s="434"/>
      <c r="E27" s="416" t="s">
        <v>504</v>
      </c>
      <c r="F27" s="417"/>
      <c r="G27" s="417"/>
      <c r="H27" s="417"/>
      <c r="I27" s="417"/>
      <c r="J27" s="417"/>
      <c r="K27" s="417"/>
      <c r="L27" s="417"/>
      <c r="M27" s="418"/>
      <c r="N27" s="416" t="s">
        <v>505</v>
      </c>
      <c r="O27" s="417"/>
      <c r="P27" s="417"/>
      <c r="Q27" s="417"/>
      <c r="R27" s="417"/>
      <c r="S27" s="417"/>
      <c r="T27" s="417"/>
      <c r="U27" s="417"/>
      <c r="V27" s="418"/>
      <c r="W27" s="416" t="s">
        <v>591</v>
      </c>
      <c r="X27" s="417"/>
      <c r="Y27" s="417"/>
      <c r="Z27" s="417"/>
      <c r="AA27" s="417"/>
      <c r="AB27" s="417"/>
      <c r="AC27" s="417"/>
      <c r="AD27" s="417"/>
      <c r="AE27" s="418"/>
      <c r="AF27" s="416" t="s">
        <v>410</v>
      </c>
      <c r="AG27" s="417"/>
      <c r="AH27" s="417"/>
      <c r="AI27" s="417"/>
      <c r="AJ27" s="417"/>
      <c r="AK27" s="417"/>
      <c r="AL27" s="417"/>
      <c r="AM27" s="417"/>
      <c r="AN27" s="418"/>
      <c r="AO27" s="1"/>
    </row>
    <row r="28" spans="1:41" ht="12.75" customHeight="1">
      <c r="A28" s="435"/>
      <c r="B28" s="436"/>
      <c r="C28" s="436"/>
      <c r="D28" s="437"/>
      <c r="E28" s="419"/>
      <c r="F28" s="420"/>
      <c r="G28" s="420"/>
      <c r="H28" s="420"/>
      <c r="I28" s="420"/>
      <c r="J28" s="420"/>
      <c r="K28" s="420"/>
      <c r="L28" s="420"/>
      <c r="M28" s="421"/>
      <c r="N28" s="419"/>
      <c r="O28" s="420"/>
      <c r="P28" s="420"/>
      <c r="Q28" s="420"/>
      <c r="R28" s="420"/>
      <c r="S28" s="420"/>
      <c r="T28" s="420"/>
      <c r="U28" s="420"/>
      <c r="V28" s="421"/>
      <c r="W28" s="419"/>
      <c r="X28" s="420"/>
      <c r="Y28" s="420"/>
      <c r="Z28" s="420"/>
      <c r="AA28" s="420"/>
      <c r="AB28" s="420"/>
      <c r="AC28" s="420"/>
      <c r="AD28" s="420"/>
      <c r="AE28" s="421"/>
      <c r="AF28" s="419"/>
      <c r="AG28" s="420"/>
      <c r="AH28" s="420"/>
      <c r="AI28" s="420"/>
      <c r="AJ28" s="420"/>
      <c r="AK28" s="420"/>
      <c r="AL28" s="420"/>
      <c r="AM28" s="420"/>
      <c r="AN28" s="421"/>
      <c r="AO28" s="1"/>
    </row>
    <row r="29" spans="1:41" ht="12.75" customHeight="1">
      <c r="A29" s="435"/>
      <c r="B29" s="436"/>
      <c r="C29" s="436"/>
      <c r="D29" s="437"/>
      <c r="E29" s="419"/>
      <c r="F29" s="420"/>
      <c r="G29" s="420"/>
      <c r="H29" s="420"/>
      <c r="I29" s="420"/>
      <c r="J29" s="420"/>
      <c r="K29" s="420"/>
      <c r="L29" s="420"/>
      <c r="M29" s="421"/>
      <c r="N29" s="419"/>
      <c r="O29" s="420"/>
      <c r="P29" s="420"/>
      <c r="Q29" s="420"/>
      <c r="R29" s="420"/>
      <c r="S29" s="420"/>
      <c r="T29" s="420"/>
      <c r="U29" s="420"/>
      <c r="V29" s="421"/>
      <c r="W29" s="419"/>
      <c r="X29" s="420"/>
      <c r="Y29" s="420"/>
      <c r="Z29" s="420"/>
      <c r="AA29" s="420"/>
      <c r="AB29" s="420"/>
      <c r="AC29" s="420"/>
      <c r="AD29" s="420"/>
      <c r="AE29" s="421"/>
      <c r="AF29" s="419"/>
      <c r="AG29" s="420"/>
      <c r="AH29" s="420"/>
      <c r="AI29" s="420"/>
      <c r="AJ29" s="420"/>
      <c r="AK29" s="420"/>
      <c r="AL29" s="420"/>
      <c r="AM29" s="420"/>
      <c r="AN29" s="421"/>
      <c r="AO29" s="1"/>
    </row>
    <row r="30" spans="1:41" ht="12.75" customHeight="1">
      <c r="A30" s="435"/>
      <c r="B30" s="436"/>
      <c r="C30" s="436"/>
      <c r="D30" s="437"/>
      <c r="E30" s="419"/>
      <c r="F30" s="420"/>
      <c r="G30" s="420"/>
      <c r="H30" s="420"/>
      <c r="I30" s="420"/>
      <c r="J30" s="420"/>
      <c r="K30" s="420"/>
      <c r="L30" s="420"/>
      <c r="M30" s="421"/>
      <c r="N30" s="419"/>
      <c r="O30" s="420"/>
      <c r="P30" s="420"/>
      <c r="Q30" s="420"/>
      <c r="R30" s="420"/>
      <c r="S30" s="420"/>
      <c r="T30" s="420"/>
      <c r="U30" s="420"/>
      <c r="V30" s="421"/>
      <c r="W30" s="419"/>
      <c r="X30" s="420"/>
      <c r="Y30" s="420"/>
      <c r="Z30" s="420"/>
      <c r="AA30" s="420"/>
      <c r="AB30" s="420"/>
      <c r="AC30" s="420"/>
      <c r="AD30" s="420"/>
      <c r="AE30" s="421"/>
      <c r="AF30" s="419"/>
      <c r="AG30" s="420"/>
      <c r="AH30" s="420"/>
      <c r="AI30" s="420"/>
      <c r="AJ30" s="420"/>
      <c r="AK30" s="420"/>
      <c r="AL30" s="420"/>
      <c r="AM30" s="420"/>
      <c r="AN30" s="421"/>
      <c r="AO30" s="1"/>
    </row>
    <row r="31" spans="1:41" ht="12.75" customHeight="1">
      <c r="A31" s="435"/>
      <c r="B31" s="436"/>
      <c r="C31" s="436"/>
      <c r="D31" s="437"/>
      <c r="E31" s="419"/>
      <c r="F31" s="420"/>
      <c r="G31" s="420"/>
      <c r="H31" s="420"/>
      <c r="I31" s="420"/>
      <c r="J31" s="420"/>
      <c r="K31" s="420"/>
      <c r="L31" s="420"/>
      <c r="M31" s="421"/>
      <c r="N31" s="419"/>
      <c r="O31" s="420"/>
      <c r="P31" s="420"/>
      <c r="Q31" s="420"/>
      <c r="R31" s="420"/>
      <c r="S31" s="420"/>
      <c r="T31" s="420"/>
      <c r="U31" s="420"/>
      <c r="V31" s="421"/>
      <c r="W31" s="419"/>
      <c r="X31" s="420"/>
      <c r="Y31" s="420"/>
      <c r="Z31" s="420"/>
      <c r="AA31" s="420"/>
      <c r="AB31" s="420"/>
      <c r="AC31" s="420"/>
      <c r="AD31" s="420"/>
      <c r="AE31" s="421"/>
      <c r="AF31" s="419"/>
      <c r="AG31" s="420"/>
      <c r="AH31" s="420"/>
      <c r="AI31" s="420"/>
      <c r="AJ31" s="420"/>
      <c r="AK31" s="420"/>
      <c r="AL31" s="420"/>
      <c r="AM31" s="420"/>
      <c r="AN31" s="421"/>
      <c r="AO31" s="1"/>
    </row>
    <row r="32" spans="1:41" ht="12.75" customHeight="1">
      <c r="A32" s="435"/>
      <c r="B32" s="436"/>
      <c r="C32" s="436"/>
      <c r="D32" s="437"/>
      <c r="E32" s="419"/>
      <c r="F32" s="420"/>
      <c r="G32" s="420"/>
      <c r="H32" s="420"/>
      <c r="I32" s="420"/>
      <c r="J32" s="420"/>
      <c r="K32" s="420"/>
      <c r="L32" s="420"/>
      <c r="M32" s="421"/>
      <c r="N32" s="419"/>
      <c r="O32" s="420"/>
      <c r="P32" s="420"/>
      <c r="Q32" s="420"/>
      <c r="R32" s="420"/>
      <c r="S32" s="420"/>
      <c r="T32" s="420"/>
      <c r="U32" s="420"/>
      <c r="V32" s="421"/>
      <c r="W32" s="419"/>
      <c r="X32" s="420"/>
      <c r="Y32" s="420"/>
      <c r="Z32" s="420"/>
      <c r="AA32" s="420"/>
      <c r="AB32" s="420"/>
      <c r="AC32" s="420"/>
      <c r="AD32" s="420"/>
      <c r="AE32" s="421"/>
      <c r="AF32" s="419"/>
      <c r="AG32" s="420"/>
      <c r="AH32" s="420"/>
      <c r="AI32" s="420"/>
      <c r="AJ32" s="420"/>
      <c r="AK32" s="420"/>
      <c r="AL32" s="420"/>
      <c r="AM32" s="420"/>
      <c r="AN32" s="421"/>
      <c r="AO32" s="1"/>
    </row>
    <row r="33" spans="1:41" ht="12.75" customHeight="1">
      <c r="A33" s="435"/>
      <c r="B33" s="436"/>
      <c r="C33" s="436"/>
      <c r="D33" s="437"/>
      <c r="E33" s="419"/>
      <c r="F33" s="420"/>
      <c r="G33" s="420"/>
      <c r="H33" s="420"/>
      <c r="I33" s="420"/>
      <c r="J33" s="420"/>
      <c r="K33" s="420"/>
      <c r="L33" s="420"/>
      <c r="M33" s="421"/>
      <c r="N33" s="419"/>
      <c r="O33" s="420"/>
      <c r="P33" s="420"/>
      <c r="Q33" s="420"/>
      <c r="R33" s="420"/>
      <c r="S33" s="420"/>
      <c r="T33" s="420"/>
      <c r="U33" s="420"/>
      <c r="V33" s="421"/>
      <c r="W33" s="419"/>
      <c r="X33" s="420"/>
      <c r="Y33" s="420"/>
      <c r="Z33" s="420"/>
      <c r="AA33" s="420"/>
      <c r="AB33" s="420"/>
      <c r="AC33" s="420"/>
      <c r="AD33" s="420"/>
      <c r="AE33" s="421"/>
      <c r="AF33" s="419"/>
      <c r="AG33" s="420"/>
      <c r="AH33" s="420"/>
      <c r="AI33" s="420"/>
      <c r="AJ33" s="420"/>
      <c r="AK33" s="420"/>
      <c r="AL33" s="420"/>
      <c r="AM33" s="420"/>
      <c r="AN33" s="421"/>
      <c r="AO33" s="1"/>
    </row>
    <row r="34" spans="1:41" ht="12.75" hidden="1" customHeight="1">
      <c r="A34" s="435"/>
      <c r="B34" s="436"/>
      <c r="C34" s="436"/>
      <c r="D34" s="437"/>
      <c r="E34" s="419"/>
      <c r="F34" s="420"/>
      <c r="G34" s="420"/>
      <c r="H34" s="420"/>
      <c r="I34" s="420"/>
      <c r="J34" s="420"/>
      <c r="K34" s="420"/>
      <c r="L34" s="420"/>
      <c r="M34" s="421"/>
      <c r="N34" s="419"/>
      <c r="O34" s="420"/>
      <c r="P34" s="420"/>
      <c r="Q34" s="420"/>
      <c r="R34" s="420"/>
      <c r="S34" s="420"/>
      <c r="T34" s="420"/>
      <c r="U34" s="420"/>
      <c r="V34" s="421"/>
      <c r="W34" s="419"/>
      <c r="X34" s="420"/>
      <c r="Y34" s="420"/>
      <c r="Z34" s="420"/>
      <c r="AA34" s="420"/>
      <c r="AB34" s="420"/>
      <c r="AC34" s="420"/>
      <c r="AD34" s="420"/>
      <c r="AE34" s="421"/>
      <c r="AF34" s="419"/>
      <c r="AG34" s="420"/>
      <c r="AH34" s="420"/>
      <c r="AI34" s="420"/>
      <c r="AJ34" s="420"/>
      <c r="AK34" s="420"/>
      <c r="AL34" s="420"/>
      <c r="AM34" s="420"/>
      <c r="AN34" s="421"/>
      <c r="AO34" s="1"/>
    </row>
    <row r="35" spans="1:41" ht="14.25" customHeight="1">
      <c r="A35" s="438"/>
      <c r="B35" s="439"/>
      <c r="C35" s="439"/>
      <c r="D35" s="440"/>
      <c r="E35" s="422"/>
      <c r="F35" s="423"/>
      <c r="G35" s="423"/>
      <c r="H35" s="423"/>
      <c r="I35" s="423"/>
      <c r="J35" s="423"/>
      <c r="K35" s="423"/>
      <c r="L35" s="423"/>
      <c r="M35" s="424"/>
      <c r="N35" s="422"/>
      <c r="O35" s="423"/>
      <c r="P35" s="423"/>
      <c r="Q35" s="423"/>
      <c r="R35" s="423"/>
      <c r="S35" s="423"/>
      <c r="T35" s="423"/>
      <c r="U35" s="423"/>
      <c r="V35" s="424"/>
      <c r="W35" s="422"/>
      <c r="X35" s="423"/>
      <c r="Y35" s="423"/>
      <c r="Z35" s="423"/>
      <c r="AA35" s="423"/>
      <c r="AB35" s="423"/>
      <c r="AC35" s="423"/>
      <c r="AD35" s="423"/>
      <c r="AE35" s="424"/>
      <c r="AF35" s="422"/>
      <c r="AG35" s="423"/>
      <c r="AH35" s="423"/>
      <c r="AI35" s="423"/>
      <c r="AJ35" s="423"/>
      <c r="AK35" s="423"/>
      <c r="AL35" s="423"/>
      <c r="AM35" s="423"/>
      <c r="AN35" s="424"/>
      <c r="AO35" s="1"/>
    </row>
    <row r="36" spans="1:41" ht="12.75" customHeight="1">
      <c r="A36" s="432" t="s">
        <v>88</v>
      </c>
      <c r="B36" s="433"/>
      <c r="C36" s="433"/>
      <c r="D36" s="434"/>
      <c r="E36" s="416" t="s">
        <v>507</v>
      </c>
      <c r="F36" s="417"/>
      <c r="G36" s="417"/>
      <c r="H36" s="417"/>
      <c r="I36" s="417"/>
      <c r="J36" s="417"/>
      <c r="K36" s="417"/>
      <c r="L36" s="417"/>
      <c r="M36" s="418"/>
      <c r="N36" s="416" t="s">
        <v>508</v>
      </c>
      <c r="O36" s="417"/>
      <c r="P36" s="417"/>
      <c r="Q36" s="417"/>
      <c r="R36" s="417"/>
      <c r="S36" s="417"/>
      <c r="T36" s="417"/>
      <c r="U36" s="417"/>
      <c r="V36" s="418"/>
      <c r="W36" s="416" t="s">
        <v>592</v>
      </c>
      <c r="X36" s="417"/>
      <c r="Y36" s="417"/>
      <c r="Z36" s="417"/>
      <c r="AA36" s="417"/>
      <c r="AB36" s="417"/>
      <c r="AC36" s="417"/>
      <c r="AD36" s="417"/>
      <c r="AE36" s="418"/>
      <c r="AF36" s="416" t="s">
        <v>593</v>
      </c>
      <c r="AG36" s="417"/>
      <c r="AH36" s="417"/>
      <c r="AI36" s="417"/>
      <c r="AJ36" s="417"/>
      <c r="AK36" s="417"/>
      <c r="AL36" s="417"/>
      <c r="AM36" s="417"/>
      <c r="AN36" s="418"/>
      <c r="AO36" s="1"/>
    </row>
    <row r="37" spans="1:41" ht="12.75" customHeight="1">
      <c r="A37" s="435"/>
      <c r="B37" s="436"/>
      <c r="C37" s="436"/>
      <c r="D37" s="437"/>
      <c r="E37" s="419"/>
      <c r="F37" s="420"/>
      <c r="G37" s="420"/>
      <c r="H37" s="420"/>
      <c r="I37" s="420"/>
      <c r="J37" s="420"/>
      <c r="K37" s="420"/>
      <c r="L37" s="420"/>
      <c r="M37" s="421"/>
      <c r="N37" s="419"/>
      <c r="O37" s="420"/>
      <c r="P37" s="420"/>
      <c r="Q37" s="420"/>
      <c r="R37" s="420"/>
      <c r="S37" s="420"/>
      <c r="T37" s="420"/>
      <c r="U37" s="420"/>
      <c r="V37" s="421"/>
      <c r="W37" s="419"/>
      <c r="X37" s="420"/>
      <c r="Y37" s="420"/>
      <c r="Z37" s="420"/>
      <c r="AA37" s="420"/>
      <c r="AB37" s="420"/>
      <c r="AC37" s="420"/>
      <c r="AD37" s="420"/>
      <c r="AE37" s="421"/>
      <c r="AF37" s="419"/>
      <c r="AG37" s="420"/>
      <c r="AH37" s="420"/>
      <c r="AI37" s="420"/>
      <c r="AJ37" s="420"/>
      <c r="AK37" s="420"/>
      <c r="AL37" s="420"/>
      <c r="AM37" s="420"/>
      <c r="AN37" s="421"/>
      <c r="AO37" s="1"/>
    </row>
    <row r="38" spans="1:41" ht="12.75" customHeight="1">
      <c r="A38" s="435"/>
      <c r="B38" s="436"/>
      <c r="C38" s="436"/>
      <c r="D38" s="437"/>
      <c r="E38" s="419"/>
      <c r="F38" s="420"/>
      <c r="G38" s="420"/>
      <c r="H38" s="420"/>
      <c r="I38" s="420"/>
      <c r="J38" s="420"/>
      <c r="K38" s="420"/>
      <c r="L38" s="420"/>
      <c r="M38" s="421"/>
      <c r="N38" s="419"/>
      <c r="O38" s="420"/>
      <c r="P38" s="420"/>
      <c r="Q38" s="420"/>
      <c r="R38" s="420"/>
      <c r="S38" s="420"/>
      <c r="T38" s="420"/>
      <c r="U38" s="420"/>
      <c r="V38" s="421"/>
      <c r="W38" s="419"/>
      <c r="X38" s="420"/>
      <c r="Y38" s="420"/>
      <c r="Z38" s="420"/>
      <c r="AA38" s="420"/>
      <c r="AB38" s="420"/>
      <c r="AC38" s="420"/>
      <c r="AD38" s="420"/>
      <c r="AE38" s="421"/>
      <c r="AF38" s="419"/>
      <c r="AG38" s="420"/>
      <c r="AH38" s="420"/>
      <c r="AI38" s="420"/>
      <c r="AJ38" s="420"/>
      <c r="AK38" s="420"/>
      <c r="AL38" s="420"/>
      <c r="AM38" s="420"/>
      <c r="AN38" s="421"/>
      <c r="AO38" s="1"/>
    </row>
    <row r="39" spans="1:41" ht="53.25" customHeight="1">
      <c r="A39" s="435"/>
      <c r="B39" s="436"/>
      <c r="C39" s="436"/>
      <c r="D39" s="437"/>
      <c r="E39" s="419"/>
      <c r="F39" s="420"/>
      <c r="G39" s="420"/>
      <c r="H39" s="420"/>
      <c r="I39" s="420"/>
      <c r="J39" s="420"/>
      <c r="K39" s="420"/>
      <c r="L39" s="420"/>
      <c r="M39" s="421"/>
      <c r="N39" s="419"/>
      <c r="O39" s="420"/>
      <c r="P39" s="420"/>
      <c r="Q39" s="420"/>
      <c r="R39" s="420"/>
      <c r="S39" s="420"/>
      <c r="T39" s="420"/>
      <c r="U39" s="420"/>
      <c r="V39" s="421"/>
      <c r="W39" s="419"/>
      <c r="X39" s="420"/>
      <c r="Y39" s="420"/>
      <c r="Z39" s="420"/>
      <c r="AA39" s="420"/>
      <c r="AB39" s="420"/>
      <c r="AC39" s="420"/>
      <c r="AD39" s="420"/>
      <c r="AE39" s="421"/>
      <c r="AF39" s="419"/>
      <c r="AG39" s="420"/>
      <c r="AH39" s="420"/>
      <c r="AI39" s="420"/>
      <c r="AJ39" s="420"/>
      <c r="AK39" s="420"/>
      <c r="AL39" s="420"/>
      <c r="AM39" s="420"/>
      <c r="AN39" s="421"/>
      <c r="AO39" s="1"/>
    </row>
    <row r="40" spans="1:41" ht="12.75" customHeight="1">
      <c r="A40" s="432" t="s">
        <v>119</v>
      </c>
      <c r="B40" s="433"/>
      <c r="C40" s="433"/>
      <c r="D40" s="434"/>
      <c r="E40" s="416" t="s">
        <v>594</v>
      </c>
      <c r="F40" s="417"/>
      <c r="G40" s="417"/>
      <c r="H40" s="417"/>
      <c r="I40" s="417"/>
      <c r="J40" s="417"/>
      <c r="K40" s="417"/>
      <c r="L40" s="417"/>
      <c r="M40" s="418"/>
      <c r="N40" s="416" t="s">
        <v>595</v>
      </c>
      <c r="O40" s="417"/>
      <c r="P40" s="417"/>
      <c r="Q40" s="417"/>
      <c r="R40" s="417"/>
      <c r="S40" s="417"/>
      <c r="T40" s="417"/>
      <c r="U40" s="417"/>
      <c r="V40" s="418"/>
      <c r="W40" s="416" t="s">
        <v>509</v>
      </c>
      <c r="X40" s="417"/>
      <c r="Y40" s="417"/>
      <c r="Z40" s="417"/>
      <c r="AA40" s="417"/>
      <c r="AB40" s="417"/>
      <c r="AC40" s="417"/>
      <c r="AD40" s="417"/>
      <c r="AE40" s="418"/>
      <c r="AF40" s="416" t="s">
        <v>596</v>
      </c>
      <c r="AG40" s="417"/>
      <c r="AH40" s="417"/>
      <c r="AI40" s="417"/>
      <c r="AJ40" s="417"/>
      <c r="AK40" s="417"/>
      <c r="AL40" s="417"/>
      <c r="AM40" s="417"/>
      <c r="AN40" s="418"/>
      <c r="AO40" s="1"/>
    </row>
    <row r="41" spans="1:41" ht="12.75" customHeight="1">
      <c r="A41" s="435"/>
      <c r="B41" s="436"/>
      <c r="C41" s="436"/>
      <c r="D41" s="437"/>
      <c r="E41" s="419"/>
      <c r="F41" s="420"/>
      <c r="G41" s="420"/>
      <c r="H41" s="420"/>
      <c r="I41" s="420"/>
      <c r="J41" s="420"/>
      <c r="K41" s="420"/>
      <c r="L41" s="420"/>
      <c r="M41" s="421"/>
      <c r="N41" s="419"/>
      <c r="O41" s="420"/>
      <c r="P41" s="420"/>
      <c r="Q41" s="420"/>
      <c r="R41" s="420"/>
      <c r="S41" s="420"/>
      <c r="T41" s="420"/>
      <c r="U41" s="420"/>
      <c r="V41" s="421"/>
      <c r="W41" s="419"/>
      <c r="X41" s="420"/>
      <c r="Y41" s="420"/>
      <c r="Z41" s="420"/>
      <c r="AA41" s="420"/>
      <c r="AB41" s="420"/>
      <c r="AC41" s="420"/>
      <c r="AD41" s="420"/>
      <c r="AE41" s="421"/>
      <c r="AF41" s="419"/>
      <c r="AG41" s="420"/>
      <c r="AH41" s="420"/>
      <c r="AI41" s="420"/>
      <c r="AJ41" s="420"/>
      <c r="AK41" s="420"/>
      <c r="AL41" s="420"/>
      <c r="AM41" s="420"/>
      <c r="AN41" s="421"/>
      <c r="AO41" s="1"/>
    </row>
    <row r="42" spans="1:41" ht="12.75" customHeight="1">
      <c r="A42" s="435"/>
      <c r="B42" s="436"/>
      <c r="C42" s="436"/>
      <c r="D42" s="437"/>
      <c r="E42" s="419"/>
      <c r="F42" s="420"/>
      <c r="G42" s="420"/>
      <c r="H42" s="420"/>
      <c r="I42" s="420"/>
      <c r="J42" s="420"/>
      <c r="K42" s="420"/>
      <c r="L42" s="420"/>
      <c r="M42" s="421"/>
      <c r="N42" s="419"/>
      <c r="O42" s="420"/>
      <c r="P42" s="420"/>
      <c r="Q42" s="420"/>
      <c r="R42" s="420"/>
      <c r="S42" s="420"/>
      <c r="T42" s="420"/>
      <c r="U42" s="420"/>
      <c r="V42" s="421"/>
      <c r="W42" s="419"/>
      <c r="X42" s="420"/>
      <c r="Y42" s="420"/>
      <c r="Z42" s="420"/>
      <c r="AA42" s="420"/>
      <c r="AB42" s="420"/>
      <c r="AC42" s="420"/>
      <c r="AD42" s="420"/>
      <c r="AE42" s="421"/>
      <c r="AF42" s="419"/>
      <c r="AG42" s="420"/>
      <c r="AH42" s="420"/>
      <c r="AI42" s="420"/>
      <c r="AJ42" s="420"/>
      <c r="AK42" s="420"/>
      <c r="AL42" s="420"/>
      <c r="AM42" s="420"/>
      <c r="AN42" s="421"/>
      <c r="AO42" s="1"/>
    </row>
    <row r="43" spans="1:41" ht="12.75" customHeight="1">
      <c r="A43" s="435"/>
      <c r="B43" s="436"/>
      <c r="C43" s="436"/>
      <c r="D43" s="437"/>
      <c r="E43" s="419"/>
      <c r="F43" s="420"/>
      <c r="G43" s="420"/>
      <c r="H43" s="420"/>
      <c r="I43" s="420"/>
      <c r="J43" s="420"/>
      <c r="K43" s="420"/>
      <c r="L43" s="420"/>
      <c r="M43" s="421"/>
      <c r="N43" s="419"/>
      <c r="O43" s="420"/>
      <c r="P43" s="420"/>
      <c r="Q43" s="420"/>
      <c r="R43" s="420"/>
      <c r="S43" s="420"/>
      <c r="T43" s="420"/>
      <c r="U43" s="420"/>
      <c r="V43" s="421"/>
      <c r="W43" s="419"/>
      <c r="X43" s="420"/>
      <c r="Y43" s="420"/>
      <c r="Z43" s="420"/>
      <c r="AA43" s="420"/>
      <c r="AB43" s="420"/>
      <c r="AC43" s="420"/>
      <c r="AD43" s="420"/>
      <c r="AE43" s="421"/>
      <c r="AF43" s="419"/>
      <c r="AG43" s="420"/>
      <c r="AH43" s="420"/>
      <c r="AI43" s="420"/>
      <c r="AJ43" s="420"/>
      <c r="AK43" s="420"/>
      <c r="AL43" s="420"/>
      <c r="AM43" s="420"/>
      <c r="AN43" s="421"/>
      <c r="AO43" s="1"/>
    </row>
    <row r="44" spans="1:41" ht="12.75" customHeight="1">
      <c r="A44" s="435"/>
      <c r="B44" s="436"/>
      <c r="C44" s="436"/>
      <c r="D44" s="437"/>
      <c r="E44" s="419"/>
      <c r="F44" s="420"/>
      <c r="G44" s="420"/>
      <c r="H44" s="420"/>
      <c r="I44" s="420"/>
      <c r="J44" s="420"/>
      <c r="K44" s="420"/>
      <c r="L44" s="420"/>
      <c r="M44" s="421"/>
      <c r="N44" s="419"/>
      <c r="O44" s="420"/>
      <c r="P44" s="420"/>
      <c r="Q44" s="420"/>
      <c r="R44" s="420"/>
      <c r="S44" s="420"/>
      <c r="T44" s="420"/>
      <c r="U44" s="420"/>
      <c r="V44" s="421"/>
      <c r="W44" s="419"/>
      <c r="X44" s="420"/>
      <c r="Y44" s="420"/>
      <c r="Z44" s="420"/>
      <c r="AA44" s="420"/>
      <c r="AB44" s="420"/>
      <c r="AC44" s="420"/>
      <c r="AD44" s="420"/>
      <c r="AE44" s="421"/>
      <c r="AF44" s="419"/>
      <c r="AG44" s="420"/>
      <c r="AH44" s="420"/>
      <c r="AI44" s="420"/>
      <c r="AJ44" s="420"/>
      <c r="AK44" s="420"/>
      <c r="AL44" s="420"/>
      <c r="AM44" s="420"/>
      <c r="AN44" s="421"/>
      <c r="AO44" s="1"/>
    </row>
    <row r="45" spans="1:41" ht="12.75" customHeight="1">
      <c r="A45" s="435"/>
      <c r="B45" s="436"/>
      <c r="C45" s="436"/>
      <c r="D45" s="437"/>
      <c r="E45" s="419"/>
      <c r="F45" s="420"/>
      <c r="G45" s="420"/>
      <c r="H45" s="420"/>
      <c r="I45" s="420"/>
      <c r="J45" s="420"/>
      <c r="K45" s="420"/>
      <c r="L45" s="420"/>
      <c r="M45" s="421"/>
      <c r="N45" s="419"/>
      <c r="O45" s="420"/>
      <c r="P45" s="420"/>
      <c r="Q45" s="420"/>
      <c r="R45" s="420"/>
      <c r="S45" s="420"/>
      <c r="T45" s="420"/>
      <c r="U45" s="420"/>
      <c r="V45" s="421"/>
      <c r="W45" s="419"/>
      <c r="X45" s="420"/>
      <c r="Y45" s="420"/>
      <c r="Z45" s="420"/>
      <c r="AA45" s="420"/>
      <c r="AB45" s="420"/>
      <c r="AC45" s="420"/>
      <c r="AD45" s="420"/>
      <c r="AE45" s="421"/>
      <c r="AF45" s="419"/>
      <c r="AG45" s="420"/>
      <c r="AH45" s="420"/>
      <c r="AI45" s="420"/>
      <c r="AJ45" s="420"/>
      <c r="AK45" s="420"/>
      <c r="AL45" s="420"/>
      <c r="AM45" s="420"/>
      <c r="AN45" s="421"/>
      <c r="AO45" s="1"/>
    </row>
    <row r="46" spans="1:41" ht="12.75" hidden="1" customHeight="1">
      <c r="A46" s="435"/>
      <c r="B46" s="436"/>
      <c r="C46" s="436"/>
      <c r="D46" s="437"/>
      <c r="E46" s="419"/>
      <c r="F46" s="420"/>
      <c r="G46" s="420"/>
      <c r="H46" s="420"/>
      <c r="I46" s="420"/>
      <c r="J46" s="420"/>
      <c r="K46" s="420"/>
      <c r="L46" s="420"/>
      <c r="M46" s="421"/>
      <c r="N46" s="419"/>
      <c r="O46" s="420"/>
      <c r="P46" s="420"/>
      <c r="Q46" s="420"/>
      <c r="R46" s="420"/>
      <c r="S46" s="420"/>
      <c r="T46" s="420"/>
      <c r="U46" s="420"/>
      <c r="V46" s="421"/>
      <c r="W46" s="419"/>
      <c r="X46" s="420"/>
      <c r="Y46" s="420"/>
      <c r="Z46" s="420"/>
      <c r="AA46" s="420"/>
      <c r="AB46" s="420"/>
      <c r="AC46" s="420"/>
      <c r="AD46" s="420"/>
      <c r="AE46" s="421"/>
      <c r="AF46" s="419"/>
      <c r="AG46" s="420"/>
      <c r="AH46" s="420"/>
      <c r="AI46" s="420"/>
      <c r="AJ46" s="420"/>
      <c r="AK46" s="420"/>
      <c r="AL46" s="420"/>
      <c r="AM46" s="420"/>
      <c r="AN46" s="421"/>
      <c r="AO46" s="1"/>
    </row>
    <row r="47" spans="1:41" ht="27" customHeight="1">
      <c r="A47" s="438"/>
      <c r="B47" s="439"/>
      <c r="C47" s="439"/>
      <c r="D47" s="440"/>
      <c r="E47" s="422"/>
      <c r="F47" s="423"/>
      <c r="G47" s="423"/>
      <c r="H47" s="423"/>
      <c r="I47" s="423"/>
      <c r="J47" s="423"/>
      <c r="K47" s="423"/>
      <c r="L47" s="423"/>
      <c r="M47" s="424"/>
      <c r="N47" s="422"/>
      <c r="O47" s="423"/>
      <c r="P47" s="423"/>
      <c r="Q47" s="423"/>
      <c r="R47" s="423"/>
      <c r="S47" s="423"/>
      <c r="T47" s="423"/>
      <c r="U47" s="423"/>
      <c r="V47" s="424"/>
      <c r="W47" s="422"/>
      <c r="X47" s="423"/>
      <c r="Y47" s="423"/>
      <c r="Z47" s="423"/>
      <c r="AA47" s="423"/>
      <c r="AB47" s="423"/>
      <c r="AC47" s="423"/>
      <c r="AD47" s="423"/>
      <c r="AE47" s="424"/>
      <c r="AF47" s="422"/>
      <c r="AG47" s="423"/>
      <c r="AH47" s="423"/>
      <c r="AI47" s="423"/>
      <c r="AJ47" s="423"/>
      <c r="AK47" s="423"/>
      <c r="AL47" s="423"/>
      <c r="AM47" s="423"/>
      <c r="AN47" s="424"/>
      <c r="AO47" s="1"/>
    </row>
    <row r="48" spans="1:41" ht="12.75" customHeight="1">
      <c r="A48" s="432" t="s">
        <v>151</v>
      </c>
      <c r="B48" s="433"/>
      <c r="C48" s="433"/>
      <c r="D48" s="434"/>
      <c r="E48" s="416" t="s">
        <v>597</v>
      </c>
      <c r="F48" s="417"/>
      <c r="G48" s="417"/>
      <c r="H48" s="417"/>
      <c r="I48" s="417"/>
      <c r="J48" s="417"/>
      <c r="K48" s="417"/>
      <c r="L48" s="417"/>
      <c r="M48" s="418"/>
      <c r="N48" s="416" t="s">
        <v>510</v>
      </c>
      <c r="O48" s="417"/>
      <c r="P48" s="417"/>
      <c r="Q48" s="417"/>
      <c r="R48" s="417"/>
      <c r="S48" s="417"/>
      <c r="T48" s="417"/>
      <c r="U48" s="417"/>
      <c r="V48" s="418"/>
      <c r="W48" s="416" t="s">
        <v>598</v>
      </c>
      <c r="X48" s="417"/>
      <c r="Y48" s="417"/>
      <c r="Z48" s="417"/>
      <c r="AA48" s="417"/>
      <c r="AB48" s="417"/>
      <c r="AC48" s="417"/>
      <c r="AD48" s="417"/>
      <c r="AE48" s="418"/>
      <c r="AF48" s="416" t="s">
        <v>511</v>
      </c>
      <c r="AG48" s="417"/>
      <c r="AH48" s="417"/>
      <c r="AI48" s="417"/>
      <c r="AJ48" s="417"/>
      <c r="AK48" s="417"/>
      <c r="AL48" s="417"/>
      <c r="AM48" s="417"/>
      <c r="AN48" s="418"/>
      <c r="AO48" s="1"/>
    </row>
    <row r="49" spans="1:41" ht="12.75" customHeight="1">
      <c r="A49" s="435"/>
      <c r="B49" s="436"/>
      <c r="C49" s="436"/>
      <c r="D49" s="437"/>
      <c r="E49" s="419"/>
      <c r="F49" s="420"/>
      <c r="G49" s="420"/>
      <c r="H49" s="420"/>
      <c r="I49" s="420"/>
      <c r="J49" s="420"/>
      <c r="K49" s="420"/>
      <c r="L49" s="420"/>
      <c r="M49" s="421"/>
      <c r="N49" s="419"/>
      <c r="O49" s="420"/>
      <c r="P49" s="420"/>
      <c r="Q49" s="420"/>
      <c r="R49" s="420"/>
      <c r="S49" s="420"/>
      <c r="T49" s="420"/>
      <c r="U49" s="420"/>
      <c r="V49" s="421"/>
      <c r="W49" s="419"/>
      <c r="X49" s="420"/>
      <c r="Y49" s="420"/>
      <c r="Z49" s="420"/>
      <c r="AA49" s="420"/>
      <c r="AB49" s="420"/>
      <c r="AC49" s="420"/>
      <c r="AD49" s="420"/>
      <c r="AE49" s="421"/>
      <c r="AF49" s="419"/>
      <c r="AG49" s="420"/>
      <c r="AH49" s="420"/>
      <c r="AI49" s="420"/>
      <c r="AJ49" s="420"/>
      <c r="AK49" s="420"/>
      <c r="AL49" s="420"/>
      <c r="AM49" s="420"/>
      <c r="AN49" s="421"/>
      <c r="AO49" s="1"/>
    </row>
    <row r="50" spans="1:41" ht="12.75" customHeight="1">
      <c r="A50" s="435"/>
      <c r="B50" s="436"/>
      <c r="C50" s="436"/>
      <c r="D50" s="437"/>
      <c r="E50" s="419"/>
      <c r="F50" s="420"/>
      <c r="G50" s="420"/>
      <c r="H50" s="420"/>
      <c r="I50" s="420"/>
      <c r="J50" s="420"/>
      <c r="K50" s="420"/>
      <c r="L50" s="420"/>
      <c r="M50" s="421"/>
      <c r="N50" s="419"/>
      <c r="O50" s="420"/>
      <c r="P50" s="420"/>
      <c r="Q50" s="420"/>
      <c r="R50" s="420"/>
      <c r="S50" s="420"/>
      <c r="T50" s="420"/>
      <c r="U50" s="420"/>
      <c r="V50" s="421"/>
      <c r="W50" s="419"/>
      <c r="X50" s="420"/>
      <c r="Y50" s="420"/>
      <c r="Z50" s="420"/>
      <c r="AA50" s="420"/>
      <c r="AB50" s="420"/>
      <c r="AC50" s="420"/>
      <c r="AD50" s="420"/>
      <c r="AE50" s="421"/>
      <c r="AF50" s="419"/>
      <c r="AG50" s="420"/>
      <c r="AH50" s="420"/>
      <c r="AI50" s="420"/>
      <c r="AJ50" s="420"/>
      <c r="AK50" s="420"/>
      <c r="AL50" s="420"/>
      <c r="AM50" s="420"/>
      <c r="AN50" s="421"/>
      <c r="AO50" s="1"/>
    </row>
    <row r="51" spans="1:41" ht="12.75" customHeight="1">
      <c r="A51" s="435"/>
      <c r="B51" s="436"/>
      <c r="C51" s="436"/>
      <c r="D51" s="437"/>
      <c r="E51" s="419"/>
      <c r="F51" s="420"/>
      <c r="G51" s="420"/>
      <c r="H51" s="420"/>
      <c r="I51" s="420"/>
      <c r="J51" s="420"/>
      <c r="K51" s="420"/>
      <c r="L51" s="420"/>
      <c r="M51" s="421"/>
      <c r="N51" s="419"/>
      <c r="O51" s="420"/>
      <c r="P51" s="420"/>
      <c r="Q51" s="420"/>
      <c r="R51" s="420"/>
      <c r="S51" s="420"/>
      <c r="T51" s="420"/>
      <c r="U51" s="420"/>
      <c r="V51" s="421"/>
      <c r="W51" s="419"/>
      <c r="X51" s="420"/>
      <c r="Y51" s="420"/>
      <c r="Z51" s="420"/>
      <c r="AA51" s="420"/>
      <c r="AB51" s="420"/>
      <c r="AC51" s="420"/>
      <c r="AD51" s="420"/>
      <c r="AE51" s="421"/>
      <c r="AF51" s="419"/>
      <c r="AG51" s="420"/>
      <c r="AH51" s="420"/>
      <c r="AI51" s="420"/>
      <c r="AJ51" s="420"/>
      <c r="AK51" s="420"/>
      <c r="AL51" s="420"/>
      <c r="AM51" s="420"/>
      <c r="AN51" s="421"/>
      <c r="AO51" s="1"/>
    </row>
    <row r="52" spans="1:41" ht="27.75" customHeight="1">
      <c r="A52" s="438"/>
      <c r="B52" s="439"/>
      <c r="C52" s="439"/>
      <c r="D52" s="440"/>
      <c r="E52" s="422"/>
      <c r="F52" s="423"/>
      <c r="G52" s="423"/>
      <c r="H52" s="423"/>
      <c r="I52" s="423"/>
      <c r="J52" s="423"/>
      <c r="K52" s="423"/>
      <c r="L52" s="423"/>
      <c r="M52" s="424"/>
      <c r="N52" s="422"/>
      <c r="O52" s="423"/>
      <c r="P52" s="423"/>
      <c r="Q52" s="423"/>
      <c r="R52" s="423"/>
      <c r="S52" s="423"/>
      <c r="T52" s="423"/>
      <c r="U52" s="423"/>
      <c r="V52" s="424"/>
      <c r="W52" s="422"/>
      <c r="X52" s="423"/>
      <c r="Y52" s="423"/>
      <c r="Z52" s="423"/>
      <c r="AA52" s="423"/>
      <c r="AB52" s="423"/>
      <c r="AC52" s="423"/>
      <c r="AD52" s="423"/>
      <c r="AE52" s="424"/>
      <c r="AF52" s="422"/>
      <c r="AG52" s="423"/>
      <c r="AH52" s="423"/>
      <c r="AI52" s="423"/>
      <c r="AJ52" s="423"/>
      <c r="AK52" s="423"/>
      <c r="AL52" s="423"/>
      <c r="AM52" s="423"/>
      <c r="AN52" s="424"/>
      <c r="AO52" s="1"/>
    </row>
    <row r="53" spans="1:41" ht="9.75" customHeight="1">
      <c r="A53" s="441" t="s">
        <v>56</v>
      </c>
      <c r="B53" s="441"/>
      <c r="C53" s="441"/>
      <c r="D53" s="441"/>
      <c r="E53" s="425" t="s">
        <v>599</v>
      </c>
      <c r="F53" s="425"/>
      <c r="G53" s="425"/>
      <c r="H53" s="425"/>
      <c r="I53" s="425"/>
      <c r="J53" s="425"/>
      <c r="K53" s="425"/>
      <c r="L53" s="425"/>
      <c r="M53" s="425"/>
      <c r="N53" s="425" t="s">
        <v>600</v>
      </c>
      <c r="O53" s="425"/>
      <c r="P53" s="425"/>
      <c r="Q53" s="425"/>
      <c r="R53" s="425"/>
      <c r="S53" s="425"/>
      <c r="T53" s="425"/>
      <c r="U53" s="425"/>
      <c r="V53" s="425"/>
      <c r="W53" s="425" t="s">
        <v>601</v>
      </c>
      <c r="X53" s="425"/>
      <c r="Y53" s="425"/>
      <c r="Z53" s="425"/>
      <c r="AA53" s="425"/>
      <c r="AB53" s="425"/>
      <c r="AC53" s="425"/>
      <c r="AD53" s="425"/>
      <c r="AE53" s="425"/>
      <c r="AF53" s="425" t="s">
        <v>602</v>
      </c>
      <c r="AG53" s="425"/>
      <c r="AH53" s="425"/>
      <c r="AI53" s="425"/>
      <c r="AJ53" s="425"/>
      <c r="AK53" s="425"/>
      <c r="AL53" s="425"/>
      <c r="AM53" s="425"/>
      <c r="AN53" s="425"/>
      <c r="AO53" s="1"/>
    </row>
    <row r="54" spans="1:41" ht="12.75" customHeight="1">
      <c r="A54" s="441"/>
      <c r="B54" s="441"/>
      <c r="C54" s="441"/>
      <c r="D54" s="441"/>
      <c r="E54" s="425"/>
      <c r="F54" s="425"/>
      <c r="G54" s="425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5"/>
      <c r="AC54" s="425"/>
      <c r="AD54" s="425"/>
      <c r="AE54" s="425"/>
      <c r="AF54" s="425"/>
      <c r="AG54" s="425"/>
      <c r="AH54" s="425"/>
      <c r="AI54" s="425"/>
      <c r="AJ54" s="425"/>
      <c r="AK54" s="425"/>
      <c r="AL54" s="425"/>
      <c r="AM54" s="425"/>
      <c r="AN54" s="425"/>
      <c r="AO54" s="1"/>
    </row>
    <row r="55" spans="1:41" ht="10.5" customHeight="1">
      <c r="A55" s="441"/>
      <c r="B55" s="441"/>
      <c r="C55" s="441"/>
      <c r="D55" s="441"/>
      <c r="E55" s="425"/>
      <c r="F55" s="425"/>
      <c r="G55" s="42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  <c r="T55" s="425"/>
      <c r="U55" s="425"/>
      <c r="V55" s="425"/>
      <c r="W55" s="425"/>
      <c r="X55" s="425"/>
      <c r="Y55" s="425"/>
      <c r="Z55" s="425"/>
      <c r="AA55" s="425"/>
      <c r="AB55" s="425"/>
      <c r="AC55" s="425"/>
      <c r="AD55" s="425"/>
      <c r="AE55" s="425"/>
      <c r="AF55" s="425"/>
      <c r="AG55" s="425"/>
      <c r="AH55" s="425"/>
      <c r="AI55" s="425"/>
      <c r="AJ55" s="425"/>
      <c r="AK55" s="425"/>
      <c r="AL55" s="425"/>
      <c r="AM55" s="425"/>
      <c r="AN55" s="425"/>
      <c r="AO55" s="1"/>
    </row>
    <row r="56" spans="1:41" ht="12.75" customHeight="1">
      <c r="A56" s="441"/>
      <c r="B56" s="441"/>
      <c r="C56" s="441"/>
      <c r="D56" s="441"/>
      <c r="E56" s="425"/>
      <c r="F56" s="425"/>
      <c r="G56" s="425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5"/>
      <c r="AC56" s="425"/>
      <c r="AD56" s="425"/>
      <c r="AE56" s="425"/>
      <c r="AF56" s="425"/>
      <c r="AG56" s="425"/>
      <c r="AH56" s="425"/>
      <c r="AI56" s="425"/>
      <c r="AJ56" s="425"/>
      <c r="AK56" s="425"/>
      <c r="AL56" s="425"/>
      <c r="AM56" s="425"/>
      <c r="AN56" s="425"/>
      <c r="AO56" s="1"/>
    </row>
    <row r="57" spans="1:41" ht="8.25" customHeight="1">
      <c r="A57" s="441"/>
      <c r="B57" s="441"/>
      <c r="C57" s="441"/>
      <c r="D57" s="441"/>
      <c r="E57" s="425"/>
      <c r="F57" s="425"/>
      <c r="G57" s="425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  <c r="T57" s="425"/>
      <c r="U57" s="425"/>
      <c r="V57" s="425"/>
      <c r="W57" s="425"/>
      <c r="X57" s="425"/>
      <c r="Y57" s="425"/>
      <c r="Z57" s="425"/>
      <c r="AA57" s="425"/>
      <c r="AB57" s="425"/>
      <c r="AC57" s="425"/>
      <c r="AD57" s="425"/>
      <c r="AE57" s="425"/>
      <c r="AF57" s="425"/>
      <c r="AG57" s="425"/>
      <c r="AH57" s="425"/>
      <c r="AI57" s="425"/>
      <c r="AJ57" s="425"/>
      <c r="AK57" s="425"/>
      <c r="AL57" s="425"/>
      <c r="AM57" s="425"/>
      <c r="AN57" s="425"/>
      <c r="AO57" s="1"/>
    </row>
    <row r="58" spans="1:41" ht="9.75" customHeight="1">
      <c r="A58" s="441"/>
      <c r="B58" s="441"/>
      <c r="C58" s="441"/>
      <c r="D58" s="441"/>
      <c r="E58" s="425"/>
      <c r="F58" s="425"/>
      <c r="G58" s="425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  <c r="T58" s="425"/>
      <c r="U58" s="425"/>
      <c r="V58" s="425"/>
      <c r="W58" s="425"/>
      <c r="X58" s="425"/>
      <c r="Y58" s="425"/>
      <c r="Z58" s="425"/>
      <c r="AA58" s="425"/>
      <c r="AB58" s="425"/>
      <c r="AC58" s="425"/>
      <c r="AD58" s="425"/>
      <c r="AE58" s="425"/>
      <c r="AF58" s="425"/>
      <c r="AG58" s="425"/>
      <c r="AH58" s="425"/>
      <c r="AI58" s="425"/>
      <c r="AJ58" s="425"/>
      <c r="AK58" s="425"/>
      <c r="AL58" s="425"/>
      <c r="AM58" s="425"/>
      <c r="AN58" s="425"/>
      <c r="AO58" s="1"/>
    </row>
    <row r="59" spans="1:41" ht="0.75" hidden="1" customHeight="1">
      <c r="A59" s="441"/>
      <c r="B59" s="441"/>
      <c r="C59" s="441"/>
      <c r="D59" s="441"/>
      <c r="E59" s="425"/>
      <c r="F59" s="425"/>
      <c r="G59" s="425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  <c r="T59" s="425"/>
      <c r="U59" s="425"/>
      <c r="V59" s="425"/>
      <c r="W59" s="425"/>
      <c r="X59" s="425"/>
      <c r="Y59" s="425"/>
      <c r="Z59" s="425"/>
      <c r="AA59" s="425"/>
      <c r="AB59" s="425"/>
      <c r="AC59" s="425"/>
      <c r="AD59" s="425"/>
      <c r="AE59" s="425"/>
      <c r="AF59" s="425"/>
      <c r="AG59" s="425"/>
      <c r="AH59" s="425"/>
      <c r="AI59" s="425"/>
      <c r="AJ59" s="425"/>
      <c r="AK59" s="425"/>
      <c r="AL59" s="425"/>
      <c r="AM59" s="425"/>
      <c r="AN59" s="425"/>
      <c r="AO59" s="1"/>
    </row>
    <row r="60" spans="1:41" ht="8.25" customHeight="1">
      <c r="A60" s="441"/>
      <c r="B60" s="441"/>
      <c r="C60" s="441"/>
      <c r="D60" s="441"/>
      <c r="E60" s="425"/>
      <c r="F60" s="425"/>
      <c r="G60" s="425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  <c r="T60" s="425"/>
      <c r="U60" s="425"/>
      <c r="V60" s="425"/>
      <c r="W60" s="425"/>
      <c r="X60" s="425"/>
      <c r="Y60" s="425"/>
      <c r="Z60" s="425"/>
      <c r="AA60" s="425"/>
      <c r="AB60" s="425"/>
      <c r="AC60" s="425"/>
      <c r="AD60" s="425"/>
      <c r="AE60" s="425"/>
      <c r="AF60" s="425"/>
      <c r="AG60" s="425"/>
      <c r="AH60" s="425"/>
      <c r="AI60" s="425"/>
      <c r="AJ60" s="425"/>
      <c r="AK60" s="425"/>
      <c r="AL60" s="425"/>
      <c r="AM60" s="425"/>
      <c r="AN60" s="425"/>
      <c r="AO60" s="1"/>
    </row>
    <row r="61" spans="1:41" ht="21" customHeight="1">
      <c r="A61" s="441"/>
      <c r="B61" s="441"/>
      <c r="C61" s="441"/>
      <c r="D61" s="441"/>
      <c r="E61" s="425"/>
      <c r="F61" s="425"/>
      <c r="G61" s="425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  <c r="T61" s="425"/>
      <c r="U61" s="425"/>
      <c r="V61" s="425"/>
      <c r="W61" s="425"/>
      <c r="X61" s="425"/>
      <c r="Y61" s="425"/>
      <c r="Z61" s="425"/>
      <c r="AA61" s="425"/>
      <c r="AB61" s="425"/>
      <c r="AC61" s="425"/>
      <c r="AD61" s="425"/>
      <c r="AE61" s="425"/>
      <c r="AF61" s="425"/>
      <c r="AG61" s="425"/>
      <c r="AH61" s="425"/>
      <c r="AI61" s="425"/>
      <c r="AJ61" s="425"/>
      <c r="AK61" s="425"/>
      <c r="AL61" s="425"/>
      <c r="AM61" s="425"/>
      <c r="AN61" s="425"/>
      <c r="AO61" s="1"/>
    </row>
    <row r="62" spans="1:41" ht="12.75" customHeight="1">
      <c r="A62" s="430" t="s">
        <v>306</v>
      </c>
      <c r="B62" s="392"/>
      <c r="C62" s="392"/>
      <c r="D62" s="393"/>
      <c r="E62" s="175" t="s">
        <v>307</v>
      </c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 t="s">
        <v>308</v>
      </c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  <c r="AO62" s="1"/>
    </row>
    <row r="63" spans="1:41" ht="12.75" customHeight="1">
      <c r="A63" s="394"/>
      <c r="B63" s="395"/>
      <c r="C63" s="395"/>
      <c r="D63" s="396"/>
      <c r="E63" s="175" t="s">
        <v>309</v>
      </c>
      <c r="F63" s="175"/>
      <c r="G63" s="175"/>
      <c r="H63" s="175"/>
      <c r="I63" s="175"/>
      <c r="J63" s="175"/>
      <c r="K63" s="175"/>
      <c r="L63" s="175"/>
      <c r="M63" s="175"/>
      <c r="N63" s="431" t="s">
        <v>310</v>
      </c>
      <c r="O63" s="431"/>
      <c r="P63" s="431"/>
      <c r="Q63" s="431"/>
      <c r="R63" s="431"/>
      <c r="S63" s="431"/>
      <c r="T63" s="431"/>
      <c r="U63" s="431"/>
      <c r="V63" s="431"/>
      <c r="W63" s="426" t="s">
        <v>311</v>
      </c>
      <c r="X63" s="427"/>
      <c r="Y63" s="427"/>
      <c r="Z63" s="427"/>
      <c r="AA63" s="427"/>
      <c r="AB63" s="427"/>
      <c r="AC63" s="427"/>
      <c r="AD63" s="427"/>
      <c r="AE63" s="428"/>
      <c r="AF63" s="429" t="s">
        <v>312</v>
      </c>
      <c r="AG63" s="429"/>
      <c r="AH63" s="429"/>
      <c r="AI63" s="429"/>
      <c r="AJ63" s="429"/>
      <c r="AK63" s="429"/>
      <c r="AL63" s="429"/>
      <c r="AM63" s="429"/>
      <c r="AN63" s="429"/>
      <c r="AO63" s="1"/>
    </row>
    <row r="64" spans="1:41" ht="12.75" customHeight="1">
      <c r="A64" s="432" t="s">
        <v>75</v>
      </c>
      <c r="B64" s="433"/>
      <c r="C64" s="433"/>
      <c r="D64" s="434"/>
      <c r="E64" s="416" t="s">
        <v>410</v>
      </c>
      <c r="F64" s="417"/>
      <c r="G64" s="417"/>
      <c r="H64" s="417"/>
      <c r="I64" s="417"/>
      <c r="J64" s="417"/>
      <c r="K64" s="417"/>
      <c r="L64" s="417"/>
      <c r="M64" s="418"/>
      <c r="N64" s="416" t="s">
        <v>512</v>
      </c>
      <c r="O64" s="417"/>
      <c r="P64" s="417"/>
      <c r="Q64" s="417"/>
      <c r="R64" s="417"/>
      <c r="S64" s="417"/>
      <c r="T64" s="417"/>
      <c r="U64" s="417"/>
      <c r="V64" s="418"/>
      <c r="W64" s="416" t="s">
        <v>513</v>
      </c>
      <c r="X64" s="417"/>
      <c r="Y64" s="417"/>
      <c r="Z64" s="417"/>
      <c r="AA64" s="417"/>
      <c r="AB64" s="417"/>
      <c r="AC64" s="417"/>
      <c r="AD64" s="417"/>
      <c r="AE64" s="418"/>
      <c r="AF64" s="416" t="s">
        <v>514</v>
      </c>
      <c r="AG64" s="417"/>
      <c r="AH64" s="417"/>
      <c r="AI64" s="417"/>
      <c r="AJ64" s="417"/>
      <c r="AK64" s="417"/>
      <c r="AL64" s="417"/>
      <c r="AM64" s="417"/>
      <c r="AN64" s="418"/>
      <c r="AO64" s="1"/>
    </row>
    <row r="65" spans="1:41" ht="12.75" customHeight="1">
      <c r="A65" s="435"/>
      <c r="B65" s="436"/>
      <c r="C65" s="436"/>
      <c r="D65" s="437"/>
      <c r="E65" s="419"/>
      <c r="F65" s="420"/>
      <c r="G65" s="420"/>
      <c r="H65" s="420"/>
      <c r="I65" s="420"/>
      <c r="J65" s="420"/>
      <c r="K65" s="420"/>
      <c r="L65" s="420"/>
      <c r="M65" s="421"/>
      <c r="N65" s="419"/>
      <c r="O65" s="420"/>
      <c r="P65" s="420"/>
      <c r="Q65" s="420"/>
      <c r="R65" s="420"/>
      <c r="S65" s="420"/>
      <c r="T65" s="420"/>
      <c r="U65" s="420"/>
      <c r="V65" s="421"/>
      <c r="W65" s="419"/>
      <c r="X65" s="420"/>
      <c r="Y65" s="420"/>
      <c r="Z65" s="420"/>
      <c r="AA65" s="420"/>
      <c r="AB65" s="420"/>
      <c r="AC65" s="420"/>
      <c r="AD65" s="420"/>
      <c r="AE65" s="421"/>
      <c r="AF65" s="419"/>
      <c r="AG65" s="420"/>
      <c r="AH65" s="420"/>
      <c r="AI65" s="420"/>
      <c r="AJ65" s="420"/>
      <c r="AK65" s="420"/>
      <c r="AL65" s="420"/>
      <c r="AM65" s="420"/>
      <c r="AN65" s="421"/>
      <c r="AO65" s="1"/>
    </row>
    <row r="66" spans="1:41" ht="12.75" customHeight="1">
      <c r="A66" s="435"/>
      <c r="B66" s="436"/>
      <c r="C66" s="436"/>
      <c r="D66" s="437"/>
      <c r="E66" s="419"/>
      <c r="F66" s="420"/>
      <c r="G66" s="420"/>
      <c r="H66" s="420"/>
      <c r="I66" s="420"/>
      <c r="J66" s="420"/>
      <c r="K66" s="420"/>
      <c r="L66" s="420"/>
      <c r="M66" s="421"/>
      <c r="N66" s="419"/>
      <c r="O66" s="420"/>
      <c r="P66" s="420"/>
      <c r="Q66" s="420"/>
      <c r="R66" s="420"/>
      <c r="S66" s="420"/>
      <c r="T66" s="420"/>
      <c r="U66" s="420"/>
      <c r="V66" s="421"/>
      <c r="W66" s="419"/>
      <c r="X66" s="420"/>
      <c r="Y66" s="420"/>
      <c r="Z66" s="420"/>
      <c r="AA66" s="420"/>
      <c r="AB66" s="420"/>
      <c r="AC66" s="420"/>
      <c r="AD66" s="420"/>
      <c r="AE66" s="421"/>
      <c r="AF66" s="419"/>
      <c r="AG66" s="420"/>
      <c r="AH66" s="420"/>
      <c r="AI66" s="420"/>
      <c r="AJ66" s="420"/>
      <c r="AK66" s="420"/>
      <c r="AL66" s="420"/>
      <c r="AM66" s="420"/>
      <c r="AN66" s="421"/>
      <c r="AO66" s="1"/>
    </row>
    <row r="67" spans="1:41" ht="12.75" customHeight="1">
      <c r="A67" s="435"/>
      <c r="B67" s="436"/>
      <c r="C67" s="436"/>
      <c r="D67" s="437"/>
      <c r="E67" s="419"/>
      <c r="F67" s="420"/>
      <c r="G67" s="420"/>
      <c r="H67" s="420"/>
      <c r="I67" s="420"/>
      <c r="J67" s="420"/>
      <c r="K67" s="420"/>
      <c r="L67" s="420"/>
      <c r="M67" s="421"/>
      <c r="N67" s="419"/>
      <c r="O67" s="420"/>
      <c r="P67" s="420"/>
      <c r="Q67" s="420"/>
      <c r="R67" s="420"/>
      <c r="S67" s="420"/>
      <c r="T67" s="420"/>
      <c r="U67" s="420"/>
      <c r="V67" s="421"/>
      <c r="W67" s="419"/>
      <c r="X67" s="420"/>
      <c r="Y67" s="420"/>
      <c r="Z67" s="420"/>
      <c r="AA67" s="420"/>
      <c r="AB67" s="420"/>
      <c r="AC67" s="420"/>
      <c r="AD67" s="420"/>
      <c r="AE67" s="421"/>
      <c r="AF67" s="419"/>
      <c r="AG67" s="420"/>
      <c r="AH67" s="420"/>
      <c r="AI67" s="420"/>
      <c r="AJ67" s="420"/>
      <c r="AK67" s="420"/>
      <c r="AL67" s="420"/>
      <c r="AM67" s="420"/>
      <c r="AN67" s="421"/>
      <c r="AO67" s="1"/>
    </row>
    <row r="68" spans="1:41" ht="12.75" customHeight="1">
      <c r="A68" s="435"/>
      <c r="B68" s="436"/>
      <c r="C68" s="436"/>
      <c r="D68" s="437"/>
      <c r="E68" s="419"/>
      <c r="F68" s="420"/>
      <c r="G68" s="420"/>
      <c r="H68" s="420"/>
      <c r="I68" s="420"/>
      <c r="J68" s="420"/>
      <c r="K68" s="420"/>
      <c r="L68" s="420"/>
      <c r="M68" s="421"/>
      <c r="N68" s="419"/>
      <c r="O68" s="420"/>
      <c r="P68" s="420"/>
      <c r="Q68" s="420"/>
      <c r="R68" s="420"/>
      <c r="S68" s="420"/>
      <c r="T68" s="420"/>
      <c r="U68" s="420"/>
      <c r="V68" s="421"/>
      <c r="W68" s="419"/>
      <c r="X68" s="420"/>
      <c r="Y68" s="420"/>
      <c r="Z68" s="420"/>
      <c r="AA68" s="420"/>
      <c r="AB68" s="420"/>
      <c r="AC68" s="420"/>
      <c r="AD68" s="420"/>
      <c r="AE68" s="421"/>
      <c r="AF68" s="419"/>
      <c r="AG68" s="420"/>
      <c r="AH68" s="420"/>
      <c r="AI68" s="420"/>
      <c r="AJ68" s="420"/>
      <c r="AK68" s="420"/>
      <c r="AL68" s="420"/>
      <c r="AM68" s="420"/>
      <c r="AN68" s="421"/>
      <c r="AO68" s="1"/>
    </row>
    <row r="69" spans="1:41" ht="14.25" customHeight="1">
      <c r="A69" s="435"/>
      <c r="B69" s="436"/>
      <c r="C69" s="436"/>
      <c r="D69" s="437"/>
      <c r="E69" s="419"/>
      <c r="F69" s="420"/>
      <c r="G69" s="420"/>
      <c r="H69" s="420"/>
      <c r="I69" s="420"/>
      <c r="J69" s="420"/>
      <c r="K69" s="420"/>
      <c r="L69" s="420"/>
      <c r="M69" s="421"/>
      <c r="N69" s="419"/>
      <c r="O69" s="420"/>
      <c r="P69" s="420"/>
      <c r="Q69" s="420"/>
      <c r="R69" s="420"/>
      <c r="S69" s="420"/>
      <c r="T69" s="420"/>
      <c r="U69" s="420"/>
      <c r="V69" s="421"/>
      <c r="W69" s="419"/>
      <c r="X69" s="420"/>
      <c r="Y69" s="420"/>
      <c r="Z69" s="420"/>
      <c r="AA69" s="420"/>
      <c r="AB69" s="420"/>
      <c r="AC69" s="420"/>
      <c r="AD69" s="420"/>
      <c r="AE69" s="421"/>
      <c r="AF69" s="419"/>
      <c r="AG69" s="420"/>
      <c r="AH69" s="420"/>
      <c r="AI69" s="420"/>
      <c r="AJ69" s="420"/>
      <c r="AK69" s="420"/>
      <c r="AL69" s="420"/>
      <c r="AM69" s="420"/>
      <c r="AN69" s="421"/>
      <c r="AO69" s="1"/>
    </row>
    <row r="70" spans="1:41" ht="12.75" customHeight="1">
      <c r="A70" s="432" t="s">
        <v>93</v>
      </c>
      <c r="B70" s="433"/>
      <c r="C70" s="433"/>
      <c r="D70" s="434"/>
      <c r="E70" s="416" t="s">
        <v>515</v>
      </c>
      <c r="F70" s="417"/>
      <c r="G70" s="417"/>
      <c r="H70" s="417"/>
      <c r="I70" s="417"/>
      <c r="J70" s="417"/>
      <c r="K70" s="417"/>
      <c r="L70" s="417"/>
      <c r="M70" s="418"/>
      <c r="N70" s="416" t="s">
        <v>516</v>
      </c>
      <c r="O70" s="417"/>
      <c r="P70" s="417"/>
      <c r="Q70" s="417"/>
      <c r="R70" s="417"/>
      <c r="S70" s="417"/>
      <c r="T70" s="417"/>
      <c r="U70" s="417"/>
      <c r="V70" s="418"/>
      <c r="W70" s="416" t="s">
        <v>517</v>
      </c>
      <c r="X70" s="417"/>
      <c r="Y70" s="417"/>
      <c r="Z70" s="417"/>
      <c r="AA70" s="417"/>
      <c r="AB70" s="417"/>
      <c r="AC70" s="417"/>
      <c r="AD70" s="417"/>
      <c r="AE70" s="418"/>
      <c r="AF70" s="416" t="s">
        <v>518</v>
      </c>
      <c r="AG70" s="417"/>
      <c r="AH70" s="417"/>
      <c r="AI70" s="417"/>
      <c r="AJ70" s="417"/>
      <c r="AK70" s="417"/>
      <c r="AL70" s="417"/>
      <c r="AM70" s="417"/>
      <c r="AN70" s="418"/>
      <c r="AO70" s="1"/>
    </row>
    <row r="71" spans="1:41" ht="12.75" customHeight="1">
      <c r="A71" s="435"/>
      <c r="B71" s="436"/>
      <c r="C71" s="436"/>
      <c r="D71" s="437"/>
      <c r="E71" s="419"/>
      <c r="F71" s="420"/>
      <c r="G71" s="420"/>
      <c r="H71" s="420"/>
      <c r="I71" s="420"/>
      <c r="J71" s="420"/>
      <c r="K71" s="420"/>
      <c r="L71" s="420"/>
      <c r="M71" s="421"/>
      <c r="N71" s="419"/>
      <c r="O71" s="420"/>
      <c r="P71" s="420"/>
      <c r="Q71" s="420"/>
      <c r="R71" s="420"/>
      <c r="S71" s="420"/>
      <c r="T71" s="420"/>
      <c r="U71" s="420"/>
      <c r="V71" s="421"/>
      <c r="W71" s="419"/>
      <c r="X71" s="420"/>
      <c r="Y71" s="420"/>
      <c r="Z71" s="420"/>
      <c r="AA71" s="420"/>
      <c r="AB71" s="420"/>
      <c r="AC71" s="420"/>
      <c r="AD71" s="420"/>
      <c r="AE71" s="421"/>
      <c r="AF71" s="419"/>
      <c r="AG71" s="420"/>
      <c r="AH71" s="420"/>
      <c r="AI71" s="420"/>
      <c r="AJ71" s="420"/>
      <c r="AK71" s="420"/>
      <c r="AL71" s="420"/>
      <c r="AM71" s="420"/>
      <c r="AN71" s="421"/>
      <c r="AO71" s="1"/>
    </row>
    <row r="72" spans="1:41" ht="12.75" customHeight="1">
      <c r="A72" s="435"/>
      <c r="B72" s="436"/>
      <c r="C72" s="436"/>
      <c r="D72" s="437"/>
      <c r="E72" s="419"/>
      <c r="F72" s="420"/>
      <c r="G72" s="420"/>
      <c r="H72" s="420"/>
      <c r="I72" s="420"/>
      <c r="J72" s="420"/>
      <c r="K72" s="420"/>
      <c r="L72" s="420"/>
      <c r="M72" s="421"/>
      <c r="N72" s="419"/>
      <c r="O72" s="420"/>
      <c r="P72" s="420"/>
      <c r="Q72" s="420"/>
      <c r="R72" s="420"/>
      <c r="S72" s="420"/>
      <c r="T72" s="420"/>
      <c r="U72" s="420"/>
      <c r="V72" s="421"/>
      <c r="W72" s="419"/>
      <c r="X72" s="420"/>
      <c r="Y72" s="420"/>
      <c r="Z72" s="420"/>
      <c r="AA72" s="420"/>
      <c r="AB72" s="420"/>
      <c r="AC72" s="420"/>
      <c r="AD72" s="420"/>
      <c r="AE72" s="421"/>
      <c r="AF72" s="419"/>
      <c r="AG72" s="420"/>
      <c r="AH72" s="420"/>
      <c r="AI72" s="420"/>
      <c r="AJ72" s="420"/>
      <c r="AK72" s="420"/>
      <c r="AL72" s="420"/>
      <c r="AM72" s="420"/>
      <c r="AN72" s="421"/>
      <c r="AO72" s="1"/>
    </row>
    <row r="73" spans="1:41" ht="12.75" customHeight="1">
      <c r="A73" s="435"/>
      <c r="B73" s="436"/>
      <c r="C73" s="436"/>
      <c r="D73" s="437"/>
      <c r="E73" s="419"/>
      <c r="F73" s="420"/>
      <c r="G73" s="420"/>
      <c r="H73" s="420"/>
      <c r="I73" s="420"/>
      <c r="J73" s="420"/>
      <c r="K73" s="420"/>
      <c r="L73" s="420"/>
      <c r="M73" s="421"/>
      <c r="N73" s="419"/>
      <c r="O73" s="420"/>
      <c r="P73" s="420"/>
      <c r="Q73" s="420"/>
      <c r="R73" s="420"/>
      <c r="S73" s="420"/>
      <c r="T73" s="420"/>
      <c r="U73" s="420"/>
      <c r="V73" s="421"/>
      <c r="W73" s="419"/>
      <c r="X73" s="420"/>
      <c r="Y73" s="420"/>
      <c r="Z73" s="420"/>
      <c r="AA73" s="420"/>
      <c r="AB73" s="420"/>
      <c r="AC73" s="420"/>
      <c r="AD73" s="420"/>
      <c r="AE73" s="421"/>
      <c r="AF73" s="419"/>
      <c r="AG73" s="420"/>
      <c r="AH73" s="420"/>
      <c r="AI73" s="420"/>
      <c r="AJ73" s="420"/>
      <c r="AK73" s="420"/>
      <c r="AL73" s="420"/>
      <c r="AM73" s="420"/>
      <c r="AN73" s="421"/>
      <c r="AO73" s="1"/>
    </row>
    <row r="74" spans="1:41" ht="12.75" customHeight="1">
      <c r="A74" s="435"/>
      <c r="B74" s="436"/>
      <c r="C74" s="436"/>
      <c r="D74" s="437"/>
      <c r="E74" s="419"/>
      <c r="F74" s="420"/>
      <c r="G74" s="420"/>
      <c r="H74" s="420"/>
      <c r="I74" s="420"/>
      <c r="J74" s="420"/>
      <c r="K74" s="420"/>
      <c r="L74" s="420"/>
      <c r="M74" s="421"/>
      <c r="N74" s="419"/>
      <c r="O74" s="420"/>
      <c r="P74" s="420"/>
      <c r="Q74" s="420"/>
      <c r="R74" s="420"/>
      <c r="S74" s="420"/>
      <c r="T74" s="420"/>
      <c r="U74" s="420"/>
      <c r="V74" s="421"/>
      <c r="W74" s="419"/>
      <c r="X74" s="420"/>
      <c r="Y74" s="420"/>
      <c r="Z74" s="420"/>
      <c r="AA74" s="420"/>
      <c r="AB74" s="420"/>
      <c r="AC74" s="420"/>
      <c r="AD74" s="420"/>
      <c r="AE74" s="421"/>
      <c r="AF74" s="419"/>
      <c r="AG74" s="420"/>
      <c r="AH74" s="420"/>
      <c r="AI74" s="420"/>
      <c r="AJ74" s="420"/>
      <c r="AK74" s="420"/>
      <c r="AL74" s="420"/>
      <c r="AM74" s="420"/>
      <c r="AN74" s="421"/>
      <c r="AO74" s="1"/>
    </row>
    <row r="75" spans="1:41" ht="17.25" customHeight="1">
      <c r="A75" s="438"/>
      <c r="B75" s="439"/>
      <c r="C75" s="439"/>
      <c r="D75" s="440"/>
      <c r="E75" s="422"/>
      <c r="F75" s="423"/>
      <c r="G75" s="423"/>
      <c r="H75" s="423"/>
      <c r="I75" s="423"/>
      <c r="J75" s="423"/>
      <c r="K75" s="423"/>
      <c r="L75" s="423"/>
      <c r="M75" s="424"/>
      <c r="N75" s="422"/>
      <c r="O75" s="423"/>
      <c r="P75" s="423"/>
      <c r="Q75" s="423"/>
      <c r="R75" s="423"/>
      <c r="S75" s="423"/>
      <c r="T75" s="423"/>
      <c r="U75" s="423"/>
      <c r="V75" s="424"/>
      <c r="W75" s="422"/>
      <c r="X75" s="423"/>
      <c r="Y75" s="423"/>
      <c r="Z75" s="423"/>
      <c r="AA75" s="423"/>
      <c r="AB75" s="423"/>
      <c r="AC75" s="423"/>
      <c r="AD75" s="423"/>
      <c r="AE75" s="424"/>
      <c r="AF75" s="422"/>
      <c r="AG75" s="423"/>
      <c r="AH75" s="423"/>
      <c r="AI75" s="423"/>
      <c r="AJ75" s="423"/>
      <c r="AK75" s="423"/>
      <c r="AL75" s="423"/>
      <c r="AM75" s="423"/>
      <c r="AN75" s="424"/>
      <c r="AO75" s="1"/>
    </row>
    <row r="76" spans="1:41" ht="12.75" customHeight="1">
      <c r="A76" s="432" t="s">
        <v>313</v>
      </c>
      <c r="B76" s="433"/>
      <c r="C76" s="433"/>
      <c r="D76" s="434"/>
      <c r="E76" s="416" t="s">
        <v>519</v>
      </c>
      <c r="F76" s="417"/>
      <c r="G76" s="417"/>
      <c r="H76" s="417"/>
      <c r="I76" s="417"/>
      <c r="J76" s="417"/>
      <c r="K76" s="417"/>
      <c r="L76" s="417"/>
      <c r="M76" s="418"/>
      <c r="N76" s="425" t="s">
        <v>603</v>
      </c>
      <c r="O76" s="425"/>
      <c r="P76" s="425"/>
      <c r="Q76" s="425"/>
      <c r="R76" s="425"/>
      <c r="S76" s="425"/>
      <c r="T76" s="425"/>
      <c r="U76" s="425"/>
      <c r="V76" s="425"/>
      <c r="W76" s="425" t="s">
        <v>520</v>
      </c>
      <c r="X76" s="425"/>
      <c r="Y76" s="425"/>
      <c r="Z76" s="425"/>
      <c r="AA76" s="425"/>
      <c r="AB76" s="425"/>
      <c r="AC76" s="425"/>
      <c r="AD76" s="425"/>
      <c r="AE76" s="425"/>
      <c r="AF76" s="425" t="s">
        <v>521</v>
      </c>
      <c r="AG76" s="425"/>
      <c r="AH76" s="425"/>
      <c r="AI76" s="425"/>
      <c r="AJ76" s="425"/>
      <c r="AK76" s="425"/>
      <c r="AL76" s="425"/>
      <c r="AM76" s="425"/>
      <c r="AN76" s="425"/>
      <c r="AO76" s="1"/>
    </row>
    <row r="77" spans="1:41" ht="12.75" customHeight="1">
      <c r="A77" s="435"/>
      <c r="B77" s="436"/>
      <c r="C77" s="436"/>
      <c r="D77" s="437"/>
      <c r="E77" s="419"/>
      <c r="F77" s="420"/>
      <c r="G77" s="420"/>
      <c r="H77" s="420"/>
      <c r="I77" s="420"/>
      <c r="J77" s="420"/>
      <c r="K77" s="420"/>
      <c r="L77" s="420"/>
      <c r="M77" s="421"/>
      <c r="N77" s="425"/>
      <c r="O77" s="425"/>
      <c r="P77" s="425"/>
      <c r="Q77" s="425"/>
      <c r="R77" s="425"/>
      <c r="S77" s="425"/>
      <c r="T77" s="425"/>
      <c r="U77" s="425"/>
      <c r="V77" s="425"/>
      <c r="W77" s="425"/>
      <c r="X77" s="425"/>
      <c r="Y77" s="425"/>
      <c r="Z77" s="425"/>
      <c r="AA77" s="425"/>
      <c r="AB77" s="425"/>
      <c r="AC77" s="425"/>
      <c r="AD77" s="425"/>
      <c r="AE77" s="425"/>
      <c r="AF77" s="425"/>
      <c r="AG77" s="425"/>
      <c r="AH77" s="425"/>
      <c r="AI77" s="425"/>
      <c r="AJ77" s="425"/>
      <c r="AK77" s="425"/>
      <c r="AL77" s="425"/>
      <c r="AM77" s="425"/>
      <c r="AN77" s="425"/>
      <c r="AO77" s="1"/>
    </row>
    <row r="78" spans="1:41" ht="27" customHeight="1">
      <c r="A78" s="435"/>
      <c r="B78" s="436"/>
      <c r="C78" s="436"/>
      <c r="D78" s="437"/>
      <c r="E78" s="419"/>
      <c r="F78" s="420"/>
      <c r="G78" s="420"/>
      <c r="H78" s="420"/>
      <c r="I78" s="420"/>
      <c r="J78" s="420"/>
      <c r="K78" s="420"/>
      <c r="L78" s="420"/>
      <c r="M78" s="421"/>
      <c r="N78" s="425"/>
      <c r="O78" s="425"/>
      <c r="P78" s="425"/>
      <c r="Q78" s="425"/>
      <c r="R78" s="425"/>
      <c r="S78" s="425"/>
      <c r="T78" s="425"/>
      <c r="U78" s="425"/>
      <c r="V78" s="425"/>
      <c r="W78" s="425"/>
      <c r="X78" s="425"/>
      <c r="Y78" s="425"/>
      <c r="Z78" s="425"/>
      <c r="AA78" s="425"/>
      <c r="AB78" s="425"/>
      <c r="AC78" s="425"/>
      <c r="AD78" s="425"/>
      <c r="AE78" s="425"/>
      <c r="AF78" s="425"/>
      <c r="AG78" s="425"/>
      <c r="AH78" s="425"/>
      <c r="AI78" s="425"/>
      <c r="AJ78" s="425"/>
      <c r="AK78" s="425"/>
      <c r="AL78" s="425"/>
      <c r="AM78" s="425"/>
      <c r="AN78" s="425"/>
      <c r="AO78" s="1"/>
    </row>
    <row r="79" spans="1:41" ht="2.25" customHeight="1">
      <c r="A79" s="435"/>
      <c r="B79" s="436"/>
      <c r="C79" s="436"/>
      <c r="D79" s="437"/>
      <c r="E79" s="419"/>
      <c r="F79" s="420"/>
      <c r="G79" s="420"/>
      <c r="H79" s="420"/>
      <c r="I79" s="420"/>
      <c r="J79" s="420"/>
      <c r="K79" s="420"/>
      <c r="L79" s="420"/>
      <c r="M79" s="421"/>
      <c r="N79" s="425"/>
      <c r="O79" s="425"/>
      <c r="P79" s="425"/>
      <c r="Q79" s="425"/>
      <c r="R79" s="425"/>
      <c r="S79" s="425"/>
      <c r="T79" s="425"/>
      <c r="U79" s="425"/>
      <c r="V79" s="425"/>
      <c r="W79" s="425"/>
      <c r="X79" s="425"/>
      <c r="Y79" s="425"/>
      <c r="Z79" s="425"/>
      <c r="AA79" s="425"/>
      <c r="AB79" s="425"/>
      <c r="AC79" s="425"/>
      <c r="AD79" s="425"/>
      <c r="AE79" s="425"/>
      <c r="AF79" s="425"/>
      <c r="AG79" s="425"/>
      <c r="AH79" s="425"/>
      <c r="AI79" s="425"/>
      <c r="AJ79" s="425"/>
      <c r="AK79" s="425"/>
      <c r="AL79" s="425"/>
      <c r="AM79" s="425"/>
      <c r="AN79" s="425"/>
      <c r="AO79" s="1"/>
    </row>
    <row r="80" spans="1:41" ht="12.75" hidden="1" customHeight="1">
      <c r="A80" s="435"/>
      <c r="B80" s="436"/>
      <c r="C80" s="436"/>
      <c r="D80" s="437"/>
      <c r="E80" s="419"/>
      <c r="F80" s="420"/>
      <c r="G80" s="420"/>
      <c r="H80" s="420"/>
      <c r="I80" s="420"/>
      <c r="J80" s="420"/>
      <c r="K80" s="420"/>
      <c r="L80" s="420"/>
      <c r="M80" s="421"/>
      <c r="N80" s="425"/>
      <c r="O80" s="425"/>
      <c r="P80" s="425"/>
      <c r="Q80" s="425"/>
      <c r="R80" s="425"/>
      <c r="S80" s="425"/>
      <c r="T80" s="425"/>
      <c r="U80" s="425"/>
      <c r="V80" s="425"/>
      <c r="W80" s="425"/>
      <c r="X80" s="425"/>
      <c r="Y80" s="425"/>
      <c r="Z80" s="425"/>
      <c r="AA80" s="425"/>
      <c r="AB80" s="425"/>
      <c r="AC80" s="425"/>
      <c r="AD80" s="425"/>
      <c r="AE80" s="425"/>
      <c r="AF80" s="425"/>
      <c r="AG80" s="425"/>
      <c r="AH80" s="425"/>
      <c r="AI80" s="425"/>
      <c r="AJ80" s="425"/>
      <c r="AK80" s="425"/>
      <c r="AL80" s="425"/>
      <c r="AM80" s="425"/>
      <c r="AN80" s="425"/>
      <c r="AO80" s="1"/>
    </row>
    <row r="81" spans="1:41" ht="12.75" hidden="1" customHeight="1">
      <c r="A81" s="435"/>
      <c r="B81" s="436"/>
      <c r="C81" s="436"/>
      <c r="D81" s="437"/>
      <c r="E81" s="419"/>
      <c r="F81" s="420"/>
      <c r="G81" s="420"/>
      <c r="H81" s="420"/>
      <c r="I81" s="420"/>
      <c r="J81" s="420"/>
      <c r="K81" s="420"/>
      <c r="L81" s="420"/>
      <c r="M81" s="421"/>
      <c r="N81" s="425"/>
      <c r="O81" s="425"/>
      <c r="P81" s="425"/>
      <c r="Q81" s="425"/>
      <c r="R81" s="425"/>
      <c r="S81" s="425"/>
      <c r="T81" s="425"/>
      <c r="U81" s="425"/>
      <c r="V81" s="425"/>
      <c r="W81" s="425"/>
      <c r="X81" s="425"/>
      <c r="Y81" s="425"/>
      <c r="Z81" s="425"/>
      <c r="AA81" s="425"/>
      <c r="AB81" s="425"/>
      <c r="AC81" s="425"/>
      <c r="AD81" s="425"/>
      <c r="AE81" s="425"/>
      <c r="AF81" s="425"/>
      <c r="AG81" s="425"/>
      <c r="AH81" s="425"/>
      <c r="AI81" s="425"/>
      <c r="AJ81" s="425"/>
      <c r="AK81" s="425"/>
      <c r="AL81" s="425"/>
      <c r="AM81" s="425"/>
      <c r="AN81" s="425"/>
      <c r="AO81" s="1"/>
    </row>
    <row r="82" spans="1:41" ht="12.75" hidden="1" customHeight="1">
      <c r="A82" s="435"/>
      <c r="B82" s="436"/>
      <c r="C82" s="436"/>
      <c r="D82" s="437"/>
      <c r="E82" s="419"/>
      <c r="F82" s="420"/>
      <c r="G82" s="420"/>
      <c r="H82" s="420"/>
      <c r="I82" s="420"/>
      <c r="J82" s="420"/>
      <c r="K82" s="420"/>
      <c r="L82" s="420"/>
      <c r="M82" s="421"/>
      <c r="N82" s="425"/>
      <c r="O82" s="425"/>
      <c r="P82" s="425"/>
      <c r="Q82" s="425"/>
      <c r="R82" s="425"/>
      <c r="S82" s="425"/>
      <c r="T82" s="425"/>
      <c r="U82" s="425"/>
      <c r="V82" s="425"/>
      <c r="W82" s="425"/>
      <c r="X82" s="425"/>
      <c r="Y82" s="425"/>
      <c r="Z82" s="425"/>
      <c r="AA82" s="425"/>
      <c r="AB82" s="425"/>
      <c r="AC82" s="425"/>
      <c r="AD82" s="425"/>
      <c r="AE82" s="425"/>
      <c r="AF82" s="425"/>
      <c r="AG82" s="425"/>
      <c r="AH82" s="425"/>
      <c r="AI82" s="425"/>
      <c r="AJ82" s="425"/>
      <c r="AK82" s="425"/>
      <c r="AL82" s="425"/>
      <c r="AM82" s="425"/>
      <c r="AN82" s="425"/>
      <c r="AO82" s="1"/>
    </row>
    <row r="83" spans="1:41" ht="3" customHeight="1">
      <c r="A83" s="438"/>
      <c r="B83" s="439"/>
      <c r="C83" s="439"/>
      <c r="D83" s="440"/>
      <c r="E83" s="419"/>
      <c r="F83" s="420"/>
      <c r="G83" s="420"/>
      <c r="H83" s="420"/>
      <c r="I83" s="420"/>
      <c r="J83" s="420"/>
      <c r="K83" s="420"/>
      <c r="L83" s="420"/>
      <c r="M83" s="421"/>
      <c r="N83" s="425"/>
      <c r="O83" s="425"/>
      <c r="P83" s="425"/>
      <c r="Q83" s="425"/>
      <c r="R83" s="425"/>
      <c r="S83" s="425"/>
      <c r="T83" s="425"/>
      <c r="U83" s="425"/>
      <c r="V83" s="425"/>
      <c r="W83" s="425"/>
      <c r="X83" s="425"/>
      <c r="Y83" s="425"/>
      <c r="Z83" s="425"/>
      <c r="AA83" s="425"/>
      <c r="AB83" s="425"/>
      <c r="AC83" s="425"/>
      <c r="AD83" s="425"/>
      <c r="AE83" s="425"/>
      <c r="AF83" s="425"/>
      <c r="AG83" s="425"/>
      <c r="AH83" s="425"/>
      <c r="AI83" s="425"/>
      <c r="AJ83" s="425"/>
      <c r="AK83" s="425"/>
      <c r="AL83" s="425"/>
      <c r="AM83" s="425"/>
      <c r="AN83" s="425"/>
      <c r="AO83" s="1"/>
    </row>
    <row r="84" spans="1:41" ht="12.75" customHeight="1">
      <c r="A84" s="432" t="s">
        <v>146</v>
      </c>
      <c r="B84" s="433"/>
      <c r="C84" s="433"/>
      <c r="D84" s="434"/>
      <c r="E84" s="416" t="s">
        <v>522</v>
      </c>
      <c r="F84" s="417"/>
      <c r="G84" s="417"/>
      <c r="H84" s="417"/>
      <c r="I84" s="417"/>
      <c r="J84" s="417"/>
      <c r="K84" s="417"/>
      <c r="L84" s="417"/>
      <c r="M84" s="418"/>
      <c r="N84" s="416" t="s">
        <v>540</v>
      </c>
      <c r="O84" s="417"/>
      <c r="P84" s="417"/>
      <c r="Q84" s="417"/>
      <c r="R84" s="417"/>
      <c r="S84" s="417"/>
      <c r="T84" s="417"/>
      <c r="U84" s="417"/>
      <c r="V84" s="418"/>
      <c r="W84" s="416" t="s">
        <v>523</v>
      </c>
      <c r="X84" s="417"/>
      <c r="Y84" s="417"/>
      <c r="Z84" s="417"/>
      <c r="AA84" s="417"/>
      <c r="AB84" s="417"/>
      <c r="AC84" s="417"/>
      <c r="AD84" s="417"/>
      <c r="AE84" s="418"/>
      <c r="AF84" s="416" t="s">
        <v>504</v>
      </c>
      <c r="AG84" s="417"/>
      <c r="AH84" s="417"/>
      <c r="AI84" s="417"/>
      <c r="AJ84" s="417"/>
      <c r="AK84" s="417"/>
      <c r="AL84" s="417"/>
      <c r="AM84" s="417"/>
      <c r="AN84" s="418"/>
      <c r="AO84" s="1"/>
    </row>
    <row r="85" spans="1:41" ht="12.75" customHeight="1">
      <c r="A85" s="435"/>
      <c r="B85" s="436"/>
      <c r="C85" s="436"/>
      <c r="D85" s="437"/>
      <c r="E85" s="419"/>
      <c r="F85" s="420"/>
      <c r="G85" s="420"/>
      <c r="H85" s="420"/>
      <c r="I85" s="420"/>
      <c r="J85" s="420"/>
      <c r="K85" s="420"/>
      <c r="L85" s="420"/>
      <c r="M85" s="421"/>
      <c r="N85" s="419"/>
      <c r="O85" s="420"/>
      <c r="P85" s="420"/>
      <c r="Q85" s="420"/>
      <c r="R85" s="420"/>
      <c r="S85" s="420"/>
      <c r="T85" s="420"/>
      <c r="U85" s="420"/>
      <c r="V85" s="421"/>
      <c r="W85" s="419"/>
      <c r="X85" s="420"/>
      <c r="Y85" s="420"/>
      <c r="Z85" s="420"/>
      <c r="AA85" s="420"/>
      <c r="AB85" s="420"/>
      <c r="AC85" s="420"/>
      <c r="AD85" s="420"/>
      <c r="AE85" s="421"/>
      <c r="AF85" s="419"/>
      <c r="AG85" s="420"/>
      <c r="AH85" s="420"/>
      <c r="AI85" s="420"/>
      <c r="AJ85" s="420"/>
      <c r="AK85" s="420"/>
      <c r="AL85" s="420"/>
      <c r="AM85" s="420"/>
      <c r="AN85" s="421"/>
      <c r="AO85" s="1"/>
    </row>
    <row r="86" spans="1:41" ht="12.75" customHeight="1">
      <c r="A86" s="435"/>
      <c r="B86" s="436"/>
      <c r="C86" s="436"/>
      <c r="D86" s="437"/>
      <c r="E86" s="419"/>
      <c r="F86" s="420"/>
      <c r="G86" s="420"/>
      <c r="H86" s="420"/>
      <c r="I86" s="420"/>
      <c r="J86" s="420"/>
      <c r="K86" s="420"/>
      <c r="L86" s="420"/>
      <c r="M86" s="421"/>
      <c r="N86" s="419"/>
      <c r="O86" s="420"/>
      <c r="P86" s="420"/>
      <c r="Q86" s="420"/>
      <c r="R86" s="420"/>
      <c r="S86" s="420"/>
      <c r="T86" s="420"/>
      <c r="U86" s="420"/>
      <c r="V86" s="421"/>
      <c r="W86" s="419"/>
      <c r="X86" s="420"/>
      <c r="Y86" s="420"/>
      <c r="Z86" s="420"/>
      <c r="AA86" s="420"/>
      <c r="AB86" s="420"/>
      <c r="AC86" s="420"/>
      <c r="AD86" s="420"/>
      <c r="AE86" s="421"/>
      <c r="AF86" s="419"/>
      <c r="AG86" s="420"/>
      <c r="AH86" s="420"/>
      <c r="AI86" s="420"/>
      <c r="AJ86" s="420"/>
      <c r="AK86" s="420"/>
      <c r="AL86" s="420"/>
      <c r="AM86" s="420"/>
      <c r="AN86" s="421"/>
      <c r="AO86" s="1"/>
    </row>
    <row r="87" spans="1:41" ht="12.75" customHeight="1">
      <c r="A87" s="435"/>
      <c r="B87" s="436"/>
      <c r="C87" s="436"/>
      <c r="D87" s="437"/>
      <c r="E87" s="419"/>
      <c r="F87" s="420"/>
      <c r="G87" s="420"/>
      <c r="H87" s="420"/>
      <c r="I87" s="420"/>
      <c r="J87" s="420"/>
      <c r="K87" s="420"/>
      <c r="L87" s="420"/>
      <c r="M87" s="421"/>
      <c r="N87" s="419"/>
      <c r="O87" s="420"/>
      <c r="P87" s="420"/>
      <c r="Q87" s="420"/>
      <c r="R87" s="420"/>
      <c r="S87" s="420"/>
      <c r="T87" s="420"/>
      <c r="U87" s="420"/>
      <c r="V87" s="421"/>
      <c r="W87" s="419"/>
      <c r="X87" s="420"/>
      <c r="Y87" s="420"/>
      <c r="Z87" s="420"/>
      <c r="AA87" s="420"/>
      <c r="AB87" s="420"/>
      <c r="AC87" s="420"/>
      <c r="AD87" s="420"/>
      <c r="AE87" s="421"/>
      <c r="AF87" s="419"/>
      <c r="AG87" s="420"/>
      <c r="AH87" s="420"/>
      <c r="AI87" s="420"/>
      <c r="AJ87" s="420"/>
      <c r="AK87" s="420"/>
      <c r="AL87" s="420"/>
      <c r="AM87" s="420"/>
      <c r="AN87" s="421"/>
      <c r="AO87" s="1"/>
    </row>
    <row r="88" spans="1:41" ht="12.75" customHeight="1">
      <c r="A88" s="435"/>
      <c r="B88" s="436"/>
      <c r="C88" s="436"/>
      <c r="D88" s="437"/>
      <c r="E88" s="419"/>
      <c r="F88" s="420"/>
      <c r="G88" s="420"/>
      <c r="H88" s="420"/>
      <c r="I88" s="420"/>
      <c r="J88" s="420"/>
      <c r="K88" s="420"/>
      <c r="L88" s="420"/>
      <c r="M88" s="421"/>
      <c r="N88" s="419"/>
      <c r="O88" s="420"/>
      <c r="P88" s="420"/>
      <c r="Q88" s="420"/>
      <c r="R88" s="420"/>
      <c r="S88" s="420"/>
      <c r="T88" s="420"/>
      <c r="U88" s="420"/>
      <c r="V88" s="421"/>
      <c r="W88" s="419"/>
      <c r="X88" s="420"/>
      <c r="Y88" s="420"/>
      <c r="Z88" s="420"/>
      <c r="AA88" s="420"/>
      <c r="AB88" s="420"/>
      <c r="AC88" s="420"/>
      <c r="AD88" s="420"/>
      <c r="AE88" s="421"/>
      <c r="AF88" s="419"/>
      <c r="AG88" s="420"/>
      <c r="AH88" s="420"/>
      <c r="AI88" s="420"/>
      <c r="AJ88" s="420"/>
      <c r="AK88" s="420"/>
      <c r="AL88" s="420"/>
      <c r="AM88" s="420"/>
      <c r="AN88" s="421"/>
      <c r="AO88" s="1"/>
    </row>
    <row r="89" spans="1:41" ht="18" customHeight="1">
      <c r="A89" s="438"/>
      <c r="B89" s="439"/>
      <c r="C89" s="439"/>
      <c r="D89" s="440"/>
      <c r="E89" s="422"/>
      <c r="F89" s="423"/>
      <c r="G89" s="423"/>
      <c r="H89" s="423"/>
      <c r="I89" s="423"/>
      <c r="J89" s="423"/>
      <c r="K89" s="423"/>
      <c r="L89" s="423"/>
      <c r="M89" s="424"/>
      <c r="N89" s="422"/>
      <c r="O89" s="423"/>
      <c r="P89" s="423"/>
      <c r="Q89" s="423"/>
      <c r="R89" s="423"/>
      <c r="S89" s="423"/>
      <c r="T89" s="423"/>
      <c r="U89" s="423"/>
      <c r="V89" s="424"/>
      <c r="W89" s="422"/>
      <c r="X89" s="423"/>
      <c r="Y89" s="423"/>
      <c r="Z89" s="423"/>
      <c r="AA89" s="423"/>
      <c r="AB89" s="423"/>
      <c r="AC89" s="423"/>
      <c r="AD89" s="423"/>
      <c r="AE89" s="424"/>
      <c r="AF89" s="422"/>
      <c r="AG89" s="423"/>
      <c r="AH89" s="423"/>
      <c r="AI89" s="423"/>
      <c r="AJ89" s="423"/>
      <c r="AK89" s="423"/>
      <c r="AL89" s="423"/>
      <c r="AM89" s="423"/>
      <c r="AN89" s="424"/>
      <c r="AO89" s="1"/>
    </row>
    <row r="90" spans="1:41" ht="12.75" customHeight="1">
      <c r="A90" s="432" t="s">
        <v>175</v>
      </c>
      <c r="B90" s="433"/>
      <c r="C90" s="433"/>
      <c r="D90" s="434"/>
      <c r="E90" s="425" t="s">
        <v>524</v>
      </c>
      <c r="F90" s="425"/>
      <c r="G90" s="425"/>
      <c r="H90" s="425"/>
      <c r="I90" s="425"/>
      <c r="J90" s="425"/>
      <c r="K90" s="425"/>
      <c r="L90" s="425"/>
      <c r="M90" s="425"/>
      <c r="N90" s="425" t="s">
        <v>604</v>
      </c>
      <c r="O90" s="425"/>
      <c r="P90" s="425"/>
      <c r="Q90" s="425"/>
      <c r="R90" s="425"/>
      <c r="S90" s="425"/>
      <c r="T90" s="425"/>
      <c r="U90" s="425"/>
      <c r="V90" s="425"/>
      <c r="W90" s="425" t="s">
        <v>525</v>
      </c>
      <c r="X90" s="425"/>
      <c r="Y90" s="425"/>
      <c r="Z90" s="425"/>
      <c r="AA90" s="425"/>
      <c r="AB90" s="425"/>
      <c r="AC90" s="425"/>
      <c r="AD90" s="425"/>
      <c r="AE90" s="425"/>
      <c r="AF90" s="425" t="s">
        <v>605</v>
      </c>
      <c r="AG90" s="425"/>
      <c r="AH90" s="425"/>
      <c r="AI90" s="425"/>
      <c r="AJ90" s="425"/>
      <c r="AK90" s="425"/>
      <c r="AL90" s="425"/>
      <c r="AM90" s="425"/>
      <c r="AN90" s="425"/>
      <c r="AO90" s="1"/>
    </row>
    <row r="91" spans="1:41" ht="12.75" customHeight="1">
      <c r="A91" s="435"/>
      <c r="B91" s="436"/>
      <c r="C91" s="436"/>
      <c r="D91" s="437"/>
      <c r="E91" s="425"/>
      <c r="F91" s="425"/>
      <c r="G91" s="425"/>
      <c r="H91" s="425"/>
      <c r="I91" s="425"/>
      <c r="J91" s="425"/>
      <c r="K91" s="425"/>
      <c r="L91" s="425"/>
      <c r="M91" s="425"/>
      <c r="N91" s="425"/>
      <c r="O91" s="425"/>
      <c r="P91" s="425"/>
      <c r="Q91" s="425"/>
      <c r="R91" s="425"/>
      <c r="S91" s="425"/>
      <c r="T91" s="425"/>
      <c r="U91" s="425"/>
      <c r="V91" s="425"/>
      <c r="W91" s="425"/>
      <c r="X91" s="425"/>
      <c r="Y91" s="425"/>
      <c r="Z91" s="425"/>
      <c r="AA91" s="425"/>
      <c r="AB91" s="425"/>
      <c r="AC91" s="425"/>
      <c r="AD91" s="425"/>
      <c r="AE91" s="425"/>
      <c r="AF91" s="425"/>
      <c r="AG91" s="425"/>
      <c r="AH91" s="425"/>
      <c r="AI91" s="425"/>
      <c r="AJ91" s="425"/>
      <c r="AK91" s="425"/>
      <c r="AL91" s="425"/>
      <c r="AM91" s="425"/>
      <c r="AN91" s="425"/>
      <c r="AO91" s="1"/>
    </row>
    <row r="92" spans="1:41" ht="12.75" customHeight="1">
      <c r="A92" s="435"/>
      <c r="B92" s="436"/>
      <c r="C92" s="436"/>
      <c r="D92" s="437"/>
      <c r="E92" s="425"/>
      <c r="F92" s="425"/>
      <c r="G92" s="425"/>
      <c r="H92" s="425"/>
      <c r="I92" s="425"/>
      <c r="J92" s="425"/>
      <c r="K92" s="425"/>
      <c r="L92" s="425"/>
      <c r="M92" s="425"/>
      <c r="N92" s="425"/>
      <c r="O92" s="425"/>
      <c r="P92" s="425"/>
      <c r="Q92" s="425"/>
      <c r="R92" s="425"/>
      <c r="S92" s="425"/>
      <c r="T92" s="425"/>
      <c r="U92" s="425"/>
      <c r="V92" s="425"/>
      <c r="W92" s="425"/>
      <c r="X92" s="425"/>
      <c r="Y92" s="425"/>
      <c r="Z92" s="425"/>
      <c r="AA92" s="425"/>
      <c r="AB92" s="425"/>
      <c r="AC92" s="425"/>
      <c r="AD92" s="425"/>
      <c r="AE92" s="425"/>
      <c r="AF92" s="425"/>
      <c r="AG92" s="425"/>
      <c r="AH92" s="425"/>
      <c r="AI92" s="425"/>
      <c r="AJ92" s="425"/>
      <c r="AK92" s="425"/>
      <c r="AL92" s="425"/>
      <c r="AM92" s="425"/>
      <c r="AN92" s="425"/>
      <c r="AO92" s="1"/>
    </row>
    <row r="93" spans="1:41" ht="12.75" customHeight="1">
      <c r="A93" s="435"/>
      <c r="B93" s="436"/>
      <c r="C93" s="436"/>
      <c r="D93" s="437"/>
      <c r="E93" s="425"/>
      <c r="F93" s="425"/>
      <c r="G93" s="425"/>
      <c r="H93" s="425"/>
      <c r="I93" s="425"/>
      <c r="J93" s="425"/>
      <c r="K93" s="425"/>
      <c r="L93" s="425"/>
      <c r="M93" s="425"/>
      <c r="N93" s="425"/>
      <c r="O93" s="425"/>
      <c r="P93" s="425"/>
      <c r="Q93" s="425"/>
      <c r="R93" s="425"/>
      <c r="S93" s="425"/>
      <c r="T93" s="425"/>
      <c r="U93" s="425"/>
      <c r="V93" s="425"/>
      <c r="W93" s="425"/>
      <c r="X93" s="425"/>
      <c r="Y93" s="425"/>
      <c r="Z93" s="425"/>
      <c r="AA93" s="425"/>
      <c r="AB93" s="425"/>
      <c r="AC93" s="425"/>
      <c r="AD93" s="425"/>
      <c r="AE93" s="425"/>
      <c r="AF93" s="425"/>
      <c r="AG93" s="425"/>
      <c r="AH93" s="425"/>
      <c r="AI93" s="425"/>
      <c r="AJ93" s="425"/>
      <c r="AK93" s="425"/>
      <c r="AL93" s="425"/>
      <c r="AM93" s="425"/>
      <c r="AN93" s="425"/>
      <c r="AO93" s="1"/>
    </row>
    <row r="94" spans="1:41" ht="12" customHeight="1">
      <c r="A94" s="435"/>
      <c r="B94" s="436"/>
      <c r="C94" s="436"/>
      <c r="D94" s="437"/>
      <c r="E94" s="425"/>
      <c r="F94" s="425"/>
      <c r="G94" s="425"/>
      <c r="H94" s="425"/>
      <c r="I94" s="425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5"/>
      <c r="AC94" s="425"/>
      <c r="AD94" s="425"/>
      <c r="AE94" s="425"/>
      <c r="AF94" s="425"/>
      <c r="AG94" s="425"/>
      <c r="AH94" s="425"/>
      <c r="AI94" s="425"/>
      <c r="AJ94" s="425"/>
      <c r="AK94" s="425"/>
      <c r="AL94" s="425"/>
      <c r="AM94" s="425"/>
      <c r="AN94" s="425"/>
      <c r="AO94" s="1"/>
    </row>
    <row r="95" spans="1:41" ht="12.75" hidden="1" customHeight="1">
      <c r="A95" s="435"/>
      <c r="B95" s="436"/>
      <c r="C95" s="436"/>
      <c r="D95" s="437"/>
      <c r="E95" s="425"/>
      <c r="F95" s="425"/>
      <c r="G95" s="425"/>
      <c r="H95" s="425"/>
      <c r="I95" s="425"/>
      <c r="J95" s="425"/>
      <c r="K95" s="425"/>
      <c r="L95" s="425"/>
      <c r="M95" s="425"/>
      <c r="N95" s="425"/>
      <c r="O95" s="425"/>
      <c r="P95" s="425"/>
      <c r="Q95" s="425"/>
      <c r="R95" s="425"/>
      <c r="S95" s="425"/>
      <c r="T95" s="425"/>
      <c r="U95" s="425"/>
      <c r="V95" s="425"/>
      <c r="W95" s="425"/>
      <c r="X95" s="425"/>
      <c r="Y95" s="425"/>
      <c r="Z95" s="425"/>
      <c r="AA95" s="425"/>
      <c r="AB95" s="425"/>
      <c r="AC95" s="425"/>
      <c r="AD95" s="425"/>
      <c r="AE95" s="425"/>
      <c r="AF95" s="425"/>
      <c r="AG95" s="425"/>
      <c r="AH95" s="425"/>
      <c r="AI95" s="425"/>
      <c r="AJ95" s="425"/>
      <c r="AK95" s="425"/>
      <c r="AL95" s="425"/>
      <c r="AM95" s="425"/>
      <c r="AN95" s="425"/>
      <c r="AO95" s="1"/>
    </row>
    <row r="96" spans="1:41" ht="17.25" customHeight="1">
      <c r="A96" s="435"/>
      <c r="B96" s="436"/>
      <c r="C96" s="436"/>
      <c r="D96" s="437"/>
      <c r="E96" s="425"/>
      <c r="F96" s="425"/>
      <c r="G96" s="425"/>
      <c r="H96" s="425"/>
      <c r="I96" s="425"/>
      <c r="J96" s="425"/>
      <c r="K96" s="425"/>
      <c r="L96" s="425"/>
      <c r="M96" s="425"/>
      <c r="N96" s="425"/>
      <c r="O96" s="425"/>
      <c r="P96" s="425"/>
      <c r="Q96" s="425"/>
      <c r="R96" s="425"/>
      <c r="S96" s="425"/>
      <c r="T96" s="425"/>
      <c r="U96" s="425"/>
      <c r="V96" s="425"/>
      <c r="W96" s="425"/>
      <c r="X96" s="425"/>
      <c r="Y96" s="425"/>
      <c r="Z96" s="425"/>
      <c r="AA96" s="425"/>
      <c r="AB96" s="425"/>
      <c r="AC96" s="425"/>
      <c r="AD96" s="425"/>
      <c r="AE96" s="425"/>
      <c r="AF96" s="425"/>
      <c r="AG96" s="425"/>
      <c r="AH96" s="425"/>
      <c r="AI96" s="425"/>
      <c r="AJ96" s="425"/>
      <c r="AK96" s="425"/>
      <c r="AL96" s="425"/>
      <c r="AM96" s="425"/>
      <c r="AN96" s="425"/>
      <c r="AO96" s="1"/>
    </row>
    <row r="97" spans="1:41" ht="12.75" customHeight="1">
      <c r="A97" s="432" t="s">
        <v>189</v>
      </c>
      <c r="B97" s="433"/>
      <c r="C97" s="433"/>
      <c r="D97" s="434"/>
      <c r="E97" s="416" t="s">
        <v>541</v>
      </c>
      <c r="F97" s="417"/>
      <c r="G97" s="417"/>
      <c r="H97" s="417"/>
      <c r="I97" s="417"/>
      <c r="J97" s="417"/>
      <c r="K97" s="417"/>
      <c r="L97" s="417"/>
      <c r="M97" s="418"/>
      <c r="N97" s="416" t="s">
        <v>606</v>
      </c>
      <c r="O97" s="417"/>
      <c r="P97" s="417"/>
      <c r="Q97" s="417"/>
      <c r="R97" s="417"/>
      <c r="S97" s="417"/>
      <c r="T97" s="417"/>
      <c r="U97" s="417"/>
      <c r="V97" s="418"/>
      <c r="W97" s="416" t="s">
        <v>526</v>
      </c>
      <c r="X97" s="417"/>
      <c r="Y97" s="417"/>
      <c r="Z97" s="417"/>
      <c r="AA97" s="417"/>
      <c r="AB97" s="417"/>
      <c r="AC97" s="417"/>
      <c r="AD97" s="417"/>
      <c r="AE97" s="418"/>
      <c r="AF97" s="416" t="s">
        <v>607</v>
      </c>
      <c r="AG97" s="417"/>
      <c r="AH97" s="417"/>
      <c r="AI97" s="417"/>
      <c r="AJ97" s="417"/>
      <c r="AK97" s="417"/>
      <c r="AL97" s="417"/>
      <c r="AM97" s="417"/>
      <c r="AN97" s="418"/>
      <c r="AO97" s="1"/>
    </row>
    <row r="98" spans="1:41" ht="12.75" customHeight="1">
      <c r="A98" s="435"/>
      <c r="B98" s="436"/>
      <c r="C98" s="436"/>
      <c r="D98" s="437"/>
      <c r="E98" s="419"/>
      <c r="F98" s="420"/>
      <c r="G98" s="420"/>
      <c r="H98" s="420"/>
      <c r="I98" s="420"/>
      <c r="J98" s="420"/>
      <c r="K98" s="420"/>
      <c r="L98" s="420"/>
      <c r="M98" s="421"/>
      <c r="N98" s="419"/>
      <c r="O98" s="420"/>
      <c r="P98" s="420"/>
      <c r="Q98" s="420"/>
      <c r="R98" s="420"/>
      <c r="S98" s="420"/>
      <c r="T98" s="420"/>
      <c r="U98" s="420"/>
      <c r="V98" s="421"/>
      <c r="W98" s="419"/>
      <c r="X98" s="420"/>
      <c r="Y98" s="420"/>
      <c r="Z98" s="420"/>
      <c r="AA98" s="420"/>
      <c r="AB98" s="420"/>
      <c r="AC98" s="420"/>
      <c r="AD98" s="420"/>
      <c r="AE98" s="421"/>
      <c r="AF98" s="419"/>
      <c r="AG98" s="420"/>
      <c r="AH98" s="420"/>
      <c r="AI98" s="420"/>
      <c r="AJ98" s="420"/>
      <c r="AK98" s="420"/>
      <c r="AL98" s="420"/>
      <c r="AM98" s="420"/>
      <c r="AN98" s="421"/>
      <c r="AO98" s="1"/>
    </row>
    <row r="99" spans="1:41" ht="12.75" customHeight="1">
      <c r="A99" s="435"/>
      <c r="B99" s="436"/>
      <c r="C99" s="436"/>
      <c r="D99" s="437"/>
      <c r="E99" s="419"/>
      <c r="F99" s="420"/>
      <c r="G99" s="420"/>
      <c r="H99" s="420"/>
      <c r="I99" s="420"/>
      <c r="J99" s="420"/>
      <c r="K99" s="420"/>
      <c r="L99" s="420"/>
      <c r="M99" s="421"/>
      <c r="N99" s="419"/>
      <c r="O99" s="420"/>
      <c r="P99" s="420"/>
      <c r="Q99" s="420"/>
      <c r="R99" s="420"/>
      <c r="S99" s="420"/>
      <c r="T99" s="420"/>
      <c r="U99" s="420"/>
      <c r="V99" s="421"/>
      <c r="W99" s="419"/>
      <c r="X99" s="420"/>
      <c r="Y99" s="420"/>
      <c r="Z99" s="420"/>
      <c r="AA99" s="420"/>
      <c r="AB99" s="420"/>
      <c r="AC99" s="420"/>
      <c r="AD99" s="420"/>
      <c r="AE99" s="421"/>
      <c r="AF99" s="419"/>
      <c r="AG99" s="420"/>
      <c r="AH99" s="420"/>
      <c r="AI99" s="420"/>
      <c r="AJ99" s="420"/>
      <c r="AK99" s="420"/>
      <c r="AL99" s="420"/>
      <c r="AM99" s="420"/>
      <c r="AN99" s="421"/>
      <c r="AO99" s="1"/>
    </row>
    <row r="100" spans="1:41" ht="12.75" customHeight="1">
      <c r="A100" s="435"/>
      <c r="B100" s="436"/>
      <c r="C100" s="436"/>
      <c r="D100" s="437"/>
      <c r="E100" s="419"/>
      <c r="F100" s="420"/>
      <c r="G100" s="420"/>
      <c r="H100" s="420"/>
      <c r="I100" s="420"/>
      <c r="J100" s="420"/>
      <c r="K100" s="420"/>
      <c r="L100" s="420"/>
      <c r="M100" s="421"/>
      <c r="N100" s="419"/>
      <c r="O100" s="420"/>
      <c r="P100" s="420"/>
      <c r="Q100" s="420"/>
      <c r="R100" s="420"/>
      <c r="S100" s="420"/>
      <c r="T100" s="420"/>
      <c r="U100" s="420"/>
      <c r="V100" s="421"/>
      <c r="W100" s="419"/>
      <c r="X100" s="420"/>
      <c r="Y100" s="420"/>
      <c r="Z100" s="420"/>
      <c r="AA100" s="420"/>
      <c r="AB100" s="420"/>
      <c r="AC100" s="420"/>
      <c r="AD100" s="420"/>
      <c r="AE100" s="421"/>
      <c r="AF100" s="419"/>
      <c r="AG100" s="420"/>
      <c r="AH100" s="420"/>
      <c r="AI100" s="420"/>
      <c r="AJ100" s="420"/>
      <c r="AK100" s="420"/>
      <c r="AL100" s="420"/>
      <c r="AM100" s="420"/>
      <c r="AN100" s="421"/>
      <c r="AO100" s="1"/>
    </row>
    <row r="101" spans="1:41" ht="12.75" customHeight="1">
      <c r="A101" s="435"/>
      <c r="B101" s="436"/>
      <c r="C101" s="436"/>
      <c r="D101" s="437"/>
      <c r="E101" s="419"/>
      <c r="F101" s="420"/>
      <c r="G101" s="420"/>
      <c r="H101" s="420"/>
      <c r="I101" s="420"/>
      <c r="J101" s="420"/>
      <c r="K101" s="420"/>
      <c r="L101" s="420"/>
      <c r="M101" s="421"/>
      <c r="N101" s="419"/>
      <c r="O101" s="420"/>
      <c r="P101" s="420"/>
      <c r="Q101" s="420"/>
      <c r="R101" s="420"/>
      <c r="S101" s="420"/>
      <c r="T101" s="420"/>
      <c r="U101" s="420"/>
      <c r="V101" s="421"/>
      <c r="W101" s="419"/>
      <c r="X101" s="420"/>
      <c r="Y101" s="420"/>
      <c r="Z101" s="420"/>
      <c r="AA101" s="420"/>
      <c r="AB101" s="420"/>
      <c r="AC101" s="420"/>
      <c r="AD101" s="420"/>
      <c r="AE101" s="421"/>
      <c r="AF101" s="419"/>
      <c r="AG101" s="420"/>
      <c r="AH101" s="420"/>
      <c r="AI101" s="420"/>
      <c r="AJ101" s="420"/>
      <c r="AK101" s="420"/>
      <c r="AL101" s="420"/>
      <c r="AM101" s="420"/>
      <c r="AN101" s="421"/>
      <c r="AO101" s="1"/>
    </row>
    <row r="102" spans="1:41" ht="12.75" customHeight="1">
      <c r="A102" s="435"/>
      <c r="B102" s="436"/>
      <c r="C102" s="436"/>
      <c r="D102" s="437"/>
      <c r="E102" s="419"/>
      <c r="F102" s="420"/>
      <c r="G102" s="420"/>
      <c r="H102" s="420"/>
      <c r="I102" s="420"/>
      <c r="J102" s="420"/>
      <c r="K102" s="420"/>
      <c r="L102" s="420"/>
      <c r="M102" s="421"/>
      <c r="N102" s="419"/>
      <c r="O102" s="420"/>
      <c r="P102" s="420"/>
      <c r="Q102" s="420"/>
      <c r="R102" s="420"/>
      <c r="S102" s="420"/>
      <c r="T102" s="420"/>
      <c r="U102" s="420"/>
      <c r="V102" s="421"/>
      <c r="W102" s="419"/>
      <c r="X102" s="420"/>
      <c r="Y102" s="420"/>
      <c r="Z102" s="420"/>
      <c r="AA102" s="420"/>
      <c r="AB102" s="420"/>
      <c r="AC102" s="420"/>
      <c r="AD102" s="420"/>
      <c r="AE102" s="421"/>
      <c r="AF102" s="419"/>
      <c r="AG102" s="420"/>
      <c r="AH102" s="420"/>
      <c r="AI102" s="420"/>
      <c r="AJ102" s="420"/>
      <c r="AK102" s="420"/>
      <c r="AL102" s="420"/>
      <c r="AM102" s="420"/>
      <c r="AN102" s="421"/>
      <c r="AO102" s="1"/>
    </row>
    <row r="103" spans="1:41" ht="12.75" customHeight="1">
      <c r="A103" s="435"/>
      <c r="B103" s="436"/>
      <c r="C103" s="436"/>
      <c r="D103" s="437"/>
      <c r="E103" s="419"/>
      <c r="F103" s="420"/>
      <c r="G103" s="420"/>
      <c r="H103" s="420"/>
      <c r="I103" s="420"/>
      <c r="J103" s="420"/>
      <c r="K103" s="420"/>
      <c r="L103" s="420"/>
      <c r="M103" s="421"/>
      <c r="N103" s="419"/>
      <c r="O103" s="420"/>
      <c r="P103" s="420"/>
      <c r="Q103" s="420"/>
      <c r="R103" s="420"/>
      <c r="S103" s="420"/>
      <c r="T103" s="420"/>
      <c r="U103" s="420"/>
      <c r="V103" s="421"/>
      <c r="W103" s="419"/>
      <c r="X103" s="420"/>
      <c r="Y103" s="420"/>
      <c r="Z103" s="420"/>
      <c r="AA103" s="420"/>
      <c r="AB103" s="420"/>
      <c r="AC103" s="420"/>
      <c r="AD103" s="420"/>
      <c r="AE103" s="421"/>
      <c r="AF103" s="419"/>
      <c r="AG103" s="420"/>
      <c r="AH103" s="420"/>
      <c r="AI103" s="420"/>
      <c r="AJ103" s="420"/>
      <c r="AK103" s="420"/>
      <c r="AL103" s="420"/>
      <c r="AM103" s="420"/>
      <c r="AN103" s="421"/>
      <c r="AO103" s="1"/>
    </row>
    <row r="104" spans="1:41" ht="16.5" customHeight="1">
      <c r="A104" s="435"/>
      <c r="B104" s="436"/>
      <c r="C104" s="436"/>
      <c r="D104" s="437"/>
      <c r="E104" s="419"/>
      <c r="F104" s="420"/>
      <c r="G104" s="420"/>
      <c r="H104" s="420"/>
      <c r="I104" s="420"/>
      <c r="J104" s="420"/>
      <c r="K104" s="420"/>
      <c r="L104" s="420"/>
      <c r="M104" s="421"/>
      <c r="N104" s="419"/>
      <c r="O104" s="420"/>
      <c r="P104" s="420"/>
      <c r="Q104" s="420"/>
      <c r="R104" s="420"/>
      <c r="S104" s="420"/>
      <c r="T104" s="420"/>
      <c r="U104" s="420"/>
      <c r="V104" s="421"/>
      <c r="W104" s="419"/>
      <c r="X104" s="420"/>
      <c r="Y104" s="420"/>
      <c r="Z104" s="420"/>
      <c r="AA104" s="420"/>
      <c r="AB104" s="420"/>
      <c r="AC104" s="420"/>
      <c r="AD104" s="420"/>
      <c r="AE104" s="421"/>
      <c r="AF104" s="419"/>
      <c r="AG104" s="420"/>
      <c r="AH104" s="420"/>
      <c r="AI104" s="420"/>
      <c r="AJ104" s="420"/>
      <c r="AK104" s="420"/>
      <c r="AL104" s="420"/>
      <c r="AM104" s="420"/>
      <c r="AN104" s="421"/>
      <c r="AO104" s="1"/>
    </row>
    <row r="105" spans="1:41" ht="12.75" hidden="1" customHeight="1">
      <c r="A105" s="435"/>
      <c r="B105" s="436"/>
      <c r="C105" s="436"/>
      <c r="D105" s="437"/>
      <c r="E105" s="419"/>
      <c r="F105" s="420"/>
      <c r="G105" s="420"/>
      <c r="H105" s="420"/>
      <c r="I105" s="420"/>
      <c r="J105" s="420"/>
      <c r="K105" s="420"/>
      <c r="L105" s="420"/>
      <c r="M105" s="421"/>
      <c r="N105" s="419"/>
      <c r="O105" s="420"/>
      <c r="P105" s="420"/>
      <c r="Q105" s="420"/>
      <c r="R105" s="420"/>
      <c r="S105" s="420"/>
      <c r="T105" s="420"/>
      <c r="U105" s="420"/>
      <c r="V105" s="421"/>
      <c r="W105" s="419"/>
      <c r="X105" s="420"/>
      <c r="Y105" s="420"/>
      <c r="Z105" s="420"/>
      <c r="AA105" s="420"/>
      <c r="AB105" s="420"/>
      <c r="AC105" s="420"/>
      <c r="AD105" s="420"/>
      <c r="AE105" s="421"/>
      <c r="AF105" s="419"/>
      <c r="AG105" s="420"/>
      <c r="AH105" s="420"/>
      <c r="AI105" s="420"/>
      <c r="AJ105" s="420"/>
      <c r="AK105" s="420"/>
      <c r="AL105" s="420"/>
      <c r="AM105" s="420"/>
      <c r="AN105" s="421"/>
      <c r="AO105" s="1"/>
    </row>
    <row r="106" spans="1:41" ht="12.75" hidden="1" customHeight="1">
      <c r="A106" s="435"/>
      <c r="B106" s="436"/>
      <c r="C106" s="436"/>
      <c r="D106" s="437"/>
      <c r="E106" s="419"/>
      <c r="F106" s="420"/>
      <c r="G106" s="420"/>
      <c r="H106" s="420"/>
      <c r="I106" s="420"/>
      <c r="J106" s="420"/>
      <c r="K106" s="420"/>
      <c r="L106" s="420"/>
      <c r="M106" s="421"/>
      <c r="N106" s="419"/>
      <c r="O106" s="420"/>
      <c r="P106" s="420"/>
      <c r="Q106" s="420"/>
      <c r="R106" s="420"/>
      <c r="S106" s="420"/>
      <c r="T106" s="420"/>
      <c r="U106" s="420"/>
      <c r="V106" s="421"/>
      <c r="W106" s="419"/>
      <c r="X106" s="420"/>
      <c r="Y106" s="420"/>
      <c r="Z106" s="420"/>
      <c r="AA106" s="420"/>
      <c r="AB106" s="420"/>
      <c r="AC106" s="420"/>
      <c r="AD106" s="420"/>
      <c r="AE106" s="421"/>
      <c r="AF106" s="419"/>
      <c r="AG106" s="420"/>
      <c r="AH106" s="420"/>
      <c r="AI106" s="420"/>
      <c r="AJ106" s="420"/>
      <c r="AK106" s="420"/>
      <c r="AL106" s="420"/>
      <c r="AM106" s="420"/>
      <c r="AN106" s="421"/>
      <c r="AO106" s="1"/>
    </row>
    <row r="107" spans="1:41" ht="11.25" customHeight="1">
      <c r="A107" s="438"/>
      <c r="B107" s="439"/>
      <c r="C107" s="439"/>
      <c r="D107" s="440"/>
      <c r="E107" s="422"/>
      <c r="F107" s="423"/>
      <c r="G107" s="423"/>
      <c r="H107" s="423"/>
      <c r="I107" s="423"/>
      <c r="J107" s="423"/>
      <c r="K107" s="423"/>
      <c r="L107" s="423"/>
      <c r="M107" s="424"/>
      <c r="N107" s="422"/>
      <c r="O107" s="423"/>
      <c r="P107" s="423"/>
      <c r="Q107" s="423"/>
      <c r="R107" s="423"/>
      <c r="S107" s="423"/>
      <c r="T107" s="423"/>
      <c r="U107" s="423"/>
      <c r="V107" s="424"/>
      <c r="W107" s="422"/>
      <c r="X107" s="423"/>
      <c r="Y107" s="423"/>
      <c r="Z107" s="423"/>
      <c r="AA107" s="423"/>
      <c r="AB107" s="423"/>
      <c r="AC107" s="423"/>
      <c r="AD107" s="423"/>
      <c r="AE107" s="424"/>
      <c r="AF107" s="422"/>
      <c r="AG107" s="423"/>
      <c r="AH107" s="423"/>
      <c r="AI107" s="423"/>
      <c r="AJ107" s="423"/>
      <c r="AK107" s="423"/>
      <c r="AL107" s="423"/>
      <c r="AM107" s="423"/>
      <c r="AN107" s="424"/>
      <c r="AO107" s="1"/>
    </row>
    <row r="108" spans="1:41" ht="12.75" customHeight="1">
      <c r="A108" s="432" t="s">
        <v>207</v>
      </c>
      <c r="B108" s="433"/>
      <c r="C108" s="433"/>
      <c r="D108" s="434"/>
      <c r="E108" s="425" t="s">
        <v>608</v>
      </c>
      <c r="F108" s="425"/>
      <c r="G108" s="425"/>
      <c r="H108" s="425"/>
      <c r="I108" s="425"/>
      <c r="J108" s="425"/>
      <c r="K108" s="425"/>
      <c r="L108" s="425"/>
      <c r="M108" s="425"/>
      <c r="N108" s="425" t="s">
        <v>527</v>
      </c>
      <c r="O108" s="425"/>
      <c r="P108" s="425"/>
      <c r="Q108" s="425"/>
      <c r="R108" s="425"/>
      <c r="S108" s="425"/>
      <c r="T108" s="425"/>
      <c r="U108" s="425"/>
      <c r="V108" s="425"/>
      <c r="W108" s="425" t="s">
        <v>609</v>
      </c>
      <c r="X108" s="425"/>
      <c r="Y108" s="425"/>
      <c r="Z108" s="425"/>
      <c r="AA108" s="425"/>
      <c r="AB108" s="425"/>
      <c r="AC108" s="425"/>
      <c r="AD108" s="425"/>
      <c r="AE108" s="425"/>
      <c r="AF108" s="425" t="s">
        <v>610</v>
      </c>
      <c r="AG108" s="425"/>
      <c r="AH108" s="425"/>
      <c r="AI108" s="425"/>
      <c r="AJ108" s="425"/>
      <c r="AK108" s="425"/>
      <c r="AL108" s="425"/>
      <c r="AM108" s="425"/>
      <c r="AN108" s="425"/>
      <c r="AO108" s="1"/>
    </row>
    <row r="109" spans="1:41" ht="12.75" customHeight="1">
      <c r="A109" s="435"/>
      <c r="B109" s="436"/>
      <c r="C109" s="436"/>
      <c r="D109" s="437"/>
      <c r="E109" s="425"/>
      <c r="F109" s="425"/>
      <c r="G109" s="425"/>
      <c r="H109" s="425"/>
      <c r="I109" s="425"/>
      <c r="J109" s="425"/>
      <c r="K109" s="425"/>
      <c r="L109" s="425"/>
      <c r="M109" s="425"/>
      <c r="N109" s="425"/>
      <c r="O109" s="425"/>
      <c r="P109" s="425"/>
      <c r="Q109" s="425"/>
      <c r="R109" s="425"/>
      <c r="S109" s="425"/>
      <c r="T109" s="425"/>
      <c r="U109" s="425"/>
      <c r="V109" s="425"/>
      <c r="W109" s="425"/>
      <c r="X109" s="425"/>
      <c r="Y109" s="425"/>
      <c r="Z109" s="425"/>
      <c r="AA109" s="425"/>
      <c r="AB109" s="425"/>
      <c r="AC109" s="425"/>
      <c r="AD109" s="425"/>
      <c r="AE109" s="425"/>
      <c r="AF109" s="425"/>
      <c r="AG109" s="425"/>
      <c r="AH109" s="425"/>
      <c r="AI109" s="425"/>
      <c r="AJ109" s="425"/>
      <c r="AK109" s="425"/>
      <c r="AL109" s="425"/>
      <c r="AM109" s="425"/>
      <c r="AN109" s="425"/>
      <c r="AO109" s="1"/>
    </row>
    <row r="110" spans="1:41" ht="12.75" customHeight="1">
      <c r="A110" s="435"/>
      <c r="B110" s="436"/>
      <c r="C110" s="436"/>
      <c r="D110" s="437"/>
      <c r="E110" s="425"/>
      <c r="F110" s="425"/>
      <c r="G110" s="425"/>
      <c r="H110" s="425"/>
      <c r="I110" s="425"/>
      <c r="J110" s="425"/>
      <c r="K110" s="425"/>
      <c r="L110" s="425"/>
      <c r="M110" s="425"/>
      <c r="N110" s="425"/>
      <c r="O110" s="425"/>
      <c r="P110" s="425"/>
      <c r="Q110" s="425"/>
      <c r="R110" s="425"/>
      <c r="S110" s="425"/>
      <c r="T110" s="425"/>
      <c r="U110" s="425"/>
      <c r="V110" s="425"/>
      <c r="W110" s="425"/>
      <c r="X110" s="425"/>
      <c r="Y110" s="425"/>
      <c r="Z110" s="425"/>
      <c r="AA110" s="425"/>
      <c r="AB110" s="425"/>
      <c r="AC110" s="425"/>
      <c r="AD110" s="425"/>
      <c r="AE110" s="425"/>
      <c r="AF110" s="425"/>
      <c r="AG110" s="425"/>
      <c r="AH110" s="425"/>
      <c r="AI110" s="425"/>
      <c r="AJ110" s="425"/>
      <c r="AK110" s="425"/>
      <c r="AL110" s="425"/>
      <c r="AM110" s="425"/>
      <c r="AN110" s="425"/>
      <c r="AO110" s="1"/>
    </row>
    <row r="111" spans="1:41" ht="12.75" customHeight="1">
      <c r="A111" s="435"/>
      <c r="B111" s="436"/>
      <c r="C111" s="436"/>
      <c r="D111" s="437"/>
      <c r="E111" s="425"/>
      <c r="F111" s="425"/>
      <c r="G111" s="425"/>
      <c r="H111" s="425"/>
      <c r="I111" s="425"/>
      <c r="J111" s="425"/>
      <c r="K111" s="425"/>
      <c r="L111" s="425"/>
      <c r="M111" s="425"/>
      <c r="N111" s="425"/>
      <c r="O111" s="425"/>
      <c r="P111" s="425"/>
      <c r="Q111" s="425"/>
      <c r="R111" s="425"/>
      <c r="S111" s="425"/>
      <c r="T111" s="425"/>
      <c r="U111" s="425"/>
      <c r="V111" s="425"/>
      <c r="W111" s="425"/>
      <c r="X111" s="425"/>
      <c r="Y111" s="425"/>
      <c r="Z111" s="425"/>
      <c r="AA111" s="425"/>
      <c r="AB111" s="425"/>
      <c r="AC111" s="425"/>
      <c r="AD111" s="425"/>
      <c r="AE111" s="425"/>
      <c r="AF111" s="425"/>
      <c r="AG111" s="425"/>
      <c r="AH111" s="425"/>
      <c r="AI111" s="425"/>
      <c r="AJ111" s="425"/>
      <c r="AK111" s="425"/>
      <c r="AL111" s="425"/>
      <c r="AM111" s="425"/>
      <c r="AN111" s="425"/>
      <c r="AO111" s="1"/>
    </row>
    <row r="112" spans="1:41" ht="12.75" customHeight="1">
      <c r="A112" s="435"/>
      <c r="B112" s="436"/>
      <c r="C112" s="436"/>
      <c r="D112" s="437"/>
      <c r="E112" s="425"/>
      <c r="F112" s="425"/>
      <c r="G112" s="425"/>
      <c r="H112" s="425"/>
      <c r="I112" s="425"/>
      <c r="J112" s="425"/>
      <c r="K112" s="425"/>
      <c r="L112" s="425"/>
      <c r="M112" s="425"/>
      <c r="N112" s="425"/>
      <c r="O112" s="425"/>
      <c r="P112" s="425"/>
      <c r="Q112" s="425"/>
      <c r="R112" s="425"/>
      <c r="S112" s="425"/>
      <c r="T112" s="425"/>
      <c r="U112" s="425"/>
      <c r="V112" s="425"/>
      <c r="W112" s="425"/>
      <c r="X112" s="425"/>
      <c r="Y112" s="425"/>
      <c r="Z112" s="425"/>
      <c r="AA112" s="425"/>
      <c r="AB112" s="425"/>
      <c r="AC112" s="425"/>
      <c r="AD112" s="425"/>
      <c r="AE112" s="425"/>
      <c r="AF112" s="425"/>
      <c r="AG112" s="425"/>
      <c r="AH112" s="425"/>
      <c r="AI112" s="425"/>
      <c r="AJ112" s="425"/>
      <c r="AK112" s="425"/>
      <c r="AL112" s="425"/>
      <c r="AM112" s="425"/>
      <c r="AN112" s="425"/>
      <c r="AO112" s="1"/>
    </row>
    <row r="113" spans="1:41" ht="12.75" customHeight="1">
      <c r="A113" s="435"/>
      <c r="B113" s="436"/>
      <c r="C113" s="436"/>
      <c r="D113" s="437"/>
      <c r="E113" s="425"/>
      <c r="F113" s="425"/>
      <c r="G113" s="425"/>
      <c r="H113" s="425"/>
      <c r="I113" s="425"/>
      <c r="J113" s="425"/>
      <c r="K113" s="425"/>
      <c r="L113" s="425"/>
      <c r="M113" s="425"/>
      <c r="N113" s="425"/>
      <c r="O113" s="425"/>
      <c r="P113" s="425"/>
      <c r="Q113" s="425"/>
      <c r="R113" s="425"/>
      <c r="S113" s="425"/>
      <c r="T113" s="425"/>
      <c r="U113" s="425"/>
      <c r="V113" s="425"/>
      <c r="W113" s="425"/>
      <c r="X113" s="425"/>
      <c r="Y113" s="425"/>
      <c r="Z113" s="425"/>
      <c r="AA113" s="425"/>
      <c r="AB113" s="425"/>
      <c r="AC113" s="425"/>
      <c r="AD113" s="425"/>
      <c r="AE113" s="425"/>
      <c r="AF113" s="425"/>
      <c r="AG113" s="425"/>
      <c r="AH113" s="425"/>
      <c r="AI113" s="425"/>
      <c r="AJ113" s="425"/>
      <c r="AK113" s="425"/>
      <c r="AL113" s="425"/>
      <c r="AM113" s="425"/>
      <c r="AN113" s="425"/>
      <c r="AO113" s="1"/>
    </row>
    <row r="114" spans="1:41" ht="12.75" customHeight="1">
      <c r="A114" s="435"/>
      <c r="B114" s="436"/>
      <c r="C114" s="436"/>
      <c r="D114" s="437"/>
      <c r="E114" s="425"/>
      <c r="F114" s="425"/>
      <c r="G114" s="425"/>
      <c r="H114" s="425"/>
      <c r="I114" s="425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5"/>
      <c r="AC114" s="425"/>
      <c r="AD114" s="425"/>
      <c r="AE114" s="425"/>
      <c r="AF114" s="425"/>
      <c r="AG114" s="425"/>
      <c r="AH114" s="425"/>
      <c r="AI114" s="425"/>
      <c r="AJ114" s="425"/>
      <c r="AK114" s="425"/>
      <c r="AL114" s="425"/>
      <c r="AM114" s="425"/>
      <c r="AN114" s="425"/>
      <c r="AO114" s="1"/>
    </row>
    <row r="115" spans="1:41" ht="10.5" customHeight="1">
      <c r="A115" s="435"/>
      <c r="B115" s="436"/>
      <c r="C115" s="436"/>
      <c r="D115" s="437"/>
      <c r="E115" s="425"/>
      <c r="F115" s="425"/>
      <c r="G115" s="425"/>
      <c r="H115" s="425"/>
      <c r="I115" s="425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  <c r="T115" s="425"/>
      <c r="U115" s="425"/>
      <c r="V115" s="425"/>
      <c r="W115" s="425"/>
      <c r="X115" s="425"/>
      <c r="Y115" s="425"/>
      <c r="Z115" s="425"/>
      <c r="AA115" s="425"/>
      <c r="AB115" s="425"/>
      <c r="AC115" s="425"/>
      <c r="AD115" s="425"/>
      <c r="AE115" s="425"/>
      <c r="AF115" s="425"/>
      <c r="AG115" s="425"/>
      <c r="AH115" s="425"/>
      <c r="AI115" s="425"/>
      <c r="AJ115" s="425"/>
      <c r="AK115" s="425"/>
      <c r="AL115" s="425"/>
      <c r="AM115" s="425"/>
      <c r="AN115" s="425"/>
      <c r="AO115" s="1"/>
    </row>
    <row r="116" spans="1:41" ht="10.5" customHeight="1">
      <c r="A116" s="435"/>
      <c r="B116" s="436"/>
      <c r="C116" s="436"/>
      <c r="D116" s="437"/>
      <c r="E116" s="425"/>
      <c r="F116" s="425"/>
      <c r="G116" s="425"/>
      <c r="H116" s="425"/>
      <c r="I116" s="425"/>
      <c r="J116" s="425"/>
      <c r="K116" s="425"/>
      <c r="L116" s="425"/>
      <c r="M116" s="425"/>
      <c r="N116" s="425"/>
      <c r="O116" s="425"/>
      <c r="P116" s="425"/>
      <c r="Q116" s="425"/>
      <c r="R116" s="425"/>
      <c r="S116" s="425"/>
      <c r="T116" s="425"/>
      <c r="U116" s="425"/>
      <c r="V116" s="425"/>
      <c r="W116" s="425"/>
      <c r="X116" s="425"/>
      <c r="Y116" s="425"/>
      <c r="Z116" s="425"/>
      <c r="AA116" s="425"/>
      <c r="AB116" s="425"/>
      <c r="AC116" s="425"/>
      <c r="AD116" s="425"/>
      <c r="AE116" s="425"/>
      <c r="AF116" s="425"/>
      <c r="AG116" s="425"/>
      <c r="AH116" s="425"/>
      <c r="AI116" s="425"/>
      <c r="AJ116" s="425"/>
      <c r="AK116" s="425"/>
      <c r="AL116" s="425"/>
      <c r="AM116" s="425"/>
      <c r="AN116" s="425"/>
      <c r="AO116" s="1"/>
    </row>
    <row r="117" spans="1:41" ht="10.5" customHeight="1">
      <c r="A117" s="435"/>
      <c r="B117" s="436"/>
      <c r="C117" s="436"/>
      <c r="D117" s="437"/>
      <c r="E117" s="425"/>
      <c r="F117" s="425"/>
      <c r="G117" s="425"/>
      <c r="H117" s="425"/>
      <c r="I117" s="425"/>
      <c r="J117" s="425"/>
      <c r="K117" s="425"/>
      <c r="L117" s="425"/>
      <c r="M117" s="425"/>
      <c r="N117" s="425"/>
      <c r="O117" s="425"/>
      <c r="P117" s="425"/>
      <c r="Q117" s="425"/>
      <c r="R117" s="425"/>
      <c r="S117" s="425"/>
      <c r="T117" s="425"/>
      <c r="U117" s="425"/>
      <c r="V117" s="425"/>
      <c r="W117" s="425"/>
      <c r="X117" s="425"/>
      <c r="Y117" s="425"/>
      <c r="Z117" s="425"/>
      <c r="AA117" s="425"/>
      <c r="AB117" s="425"/>
      <c r="AC117" s="425"/>
      <c r="AD117" s="425"/>
      <c r="AE117" s="425"/>
      <c r="AF117" s="425"/>
      <c r="AG117" s="425"/>
      <c r="AH117" s="425"/>
      <c r="AI117" s="425"/>
      <c r="AJ117" s="425"/>
      <c r="AK117" s="425"/>
      <c r="AL117" s="425"/>
      <c r="AM117" s="425"/>
      <c r="AN117" s="425"/>
      <c r="AO117" s="1"/>
    </row>
    <row r="118" spans="1:41" ht="7.5" customHeight="1">
      <c r="A118" s="435"/>
      <c r="B118" s="436"/>
      <c r="C118" s="436"/>
      <c r="D118" s="437"/>
      <c r="E118" s="425"/>
      <c r="F118" s="425"/>
      <c r="G118" s="425"/>
      <c r="H118" s="425"/>
      <c r="I118" s="425"/>
      <c r="J118" s="425"/>
      <c r="K118" s="425"/>
      <c r="L118" s="425"/>
      <c r="M118" s="425"/>
      <c r="N118" s="425"/>
      <c r="O118" s="425"/>
      <c r="P118" s="425"/>
      <c r="Q118" s="425"/>
      <c r="R118" s="425"/>
      <c r="S118" s="425"/>
      <c r="T118" s="425"/>
      <c r="U118" s="425"/>
      <c r="V118" s="425"/>
      <c r="W118" s="425"/>
      <c r="X118" s="425"/>
      <c r="Y118" s="425"/>
      <c r="Z118" s="425"/>
      <c r="AA118" s="425"/>
      <c r="AB118" s="425"/>
      <c r="AC118" s="425"/>
      <c r="AD118" s="425"/>
      <c r="AE118" s="425"/>
      <c r="AF118" s="425"/>
      <c r="AG118" s="425"/>
      <c r="AH118" s="425"/>
      <c r="AI118" s="425"/>
      <c r="AJ118" s="425"/>
      <c r="AK118" s="425"/>
      <c r="AL118" s="425"/>
      <c r="AM118" s="425"/>
      <c r="AN118" s="425"/>
      <c r="AO118" s="1"/>
    </row>
    <row r="119" spans="1:41" ht="20.25" hidden="1" customHeight="1">
      <c r="A119" s="435"/>
      <c r="B119" s="436"/>
      <c r="C119" s="436"/>
      <c r="D119" s="437"/>
      <c r="E119" s="425"/>
      <c r="F119" s="425"/>
      <c r="G119" s="425"/>
      <c r="H119" s="425"/>
      <c r="I119" s="425"/>
      <c r="J119" s="425"/>
      <c r="K119" s="425"/>
      <c r="L119" s="425"/>
      <c r="M119" s="425"/>
      <c r="N119" s="425"/>
      <c r="O119" s="425"/>
      <c r="P119" s="425"/>
      <c r="Q119" s="425"/>
      <c r="R119" s="425"/>
      <c r="S119" s="425"/>
      <c r="T119" s="425"/>
      <c r="U119" s="425"/>
      <c r="V119" s="425"/>
      <c r="W119" s="425"/>
      <c r="X119" s="425"/>
      <c r="Y119" s="425"/>
      <c r="Z119" s="425"/>
      <c r="AA119" s="425"/>
      <c r="AB119" s="425"/>
      <c r="AC119" s="425"/>
      <c r="AD119" s="425"/>
      <c r="AE119" s="425"/>
      <c r="AF119" s="425"/>
      <c r="AG119" s="425"/>
      <c r="AH119" s="425"/>
      <c r="AI119" s="425"/>
      <c r="AJ119" s="425"/>
      <c r="AK119" s="425"/>
      <c r="AL119" s="425"/>
      <c r="AM119" s="425"/>
      <c r="AN119" s="425"/>
      <c r="AO119" s="1"/>
    </row>
    <row r="120" spans="1:41" ht="9" hidden="1" customHeight="1">
      <c r="A120" s="438"/>
      <c r="B120" s="439"/>
      <c r="C120" s="439"/>
      <c r="D120" s="440"/>
      <c r="E120" s="425"/>
      <c r="F120" s="425"/>
      <c r="G120" s="425"/>
      <c r="H120" s="425"/>
      <c r="I120" s="425"/>
      <c r="J120" s="425"/>
      <c r="K120" s="425"/>
      <c r="L120" s="425"/>
      <c r="M120" s="425"/>
      <c r="N120" s="425"/>
      <c r="O120" s="425"/>
      <c r="P120" s="425"/>
      <c r="Q120" s="425"/>
      <c r="R120" s="425"/>
      <c r="S120" s="425"/>
      <c r="T120" s="425"/>
      <c r="U120" s="425"/>
      <c r="V120" s="425"/>
      <c r="W120" s="425"/>
      <c r="X120" s="425"/>
      <c r="Y120" s="425"/>
      <c r="Z120" s="425"/>
      <c r="AA120" s="425"/>
      <c r="AB120" s="425"/>
      <c r="AC120" s="425"/>
      <c r="AD120" s="425"/>
      <c r="AE120" s="425"/>
      <c r="AF120" s="425"/>
      <c r="AG120" s="425"/>
      <c r="AH120" s="425"/>
      <c r="AI120" s="425"/>
      <c r="AJ120" s="425"/>
      <c r="AK120" s="425"/>
      <c r="AL120" s="425"/>
      <c r="AM120" s="425"/>
      <c r="AN120" s="425"/>
      <c r="AO120" s="1"/>
    </row>
    <row r="121" spans="1:41" ht="12.75" customHeight="1">
      <c r="A121" s="409" t="s">
        <v>314</v>
      </c>
      <c r="B121" s="213"/>
      <c r="C121" s="213"/>
      <c r="D121" s="214"/>
      <c r="E121" s="425" t="s">
        <v>611</v>
      </c>
      <c r="F121" s="425"/>
      <c r="G121" s="425"/>
      <c r="H121" s="425"/>
      <c r="I121" s="425"/>
      <c r="J121" s="425"/>
      <c r="K121" s="425"/>
      <c r="L121" s="425"/>
      <c r="M121" s="425"/>
      <c r="N121" s="425" t="s">
        <v>528</v>
      </c>
      <c r="O121" s="425"/>
      <c r="P121" s="425"/>
      <c r="Q121" s="425"/>
      <c r="R121" s="425"/>
      <c r="S121" s="425"/>
      <c r="T121" s="425"/>
      <c r="U121" s="425"/>
      <c r="V121" s="425"/>
      <c r="W121" s="425" t="s">
        <v>529</v>
      </c>
      <c r="X121" s="425"/>
      <c r="Y121" s="425"/>
      <c r="Z121" s="425"/>
      <c r="AA121" s="425"/>
      <c r="AB121" s="425"/>
      <c r="AC121" s="425"/>
      <c r="AD121" s="425"/>
      <c r="AE121" s="425"/>
      <c r="AF121" s="425"/>
      <c r="AG121" s="425"/>
      <c r="AH121" s="425"/>
      <c r="AI121" s="425"/>
      <c r="AJ121" s="425"/>
      <c r="AK121" s="425"/>
      <c r="AL121" s="425"/>
      <c r="AM121" s="425"/>
      <c r="AN121" s="425"/>
      <c r="AO121" s="1"/>
    </row>
    <row r="122" spans="1:41" ht="12.75" customHeight="1">
      <c r="A122" s="399"/>
      <c r="B122" s="203"/>
      <c r="C122" s="203"/>
      <c r="D122" s="204"/>
      <c r="E122" s="425"/>
      <c r="F122" s="425"/>
      <c r="G122" s="425"/>
      <c r="H122" s="425"/>
      <c r="I122" s="425"/>
      <c r="J122" s="425"/>
      <c r="K122" s="425"/>
      <c r="L122" s="425"/>
      <c r="M122" s="425"/>
      <c r="N122" s="425"/>
      <c r="O122" s="425"/>
      <c r="P122" s="425"/>
      <c r="Q122" s="425"/>
      <c r="R122" s="425"/>
      <c r="S122" s="425"/>
      <c r="T122" s="425"/>
      <c r="U122" s="425"/>
      <c r="V122" s="425"/>
      <c r="W122" s="425"/>
      <c r="X122" s="425"/>
      <c r="Y122" s="425"/>
      <c r="Z122" s="425"/>
      <c r="AA122" s="425"/>
      <c r="AB122" s="425"/>
      <c r="AC122" s="425"/>
      <c r="AD122" s="425"/>
      <c r="AE122" s="425"/>
      <c r="AF122" s="425"/>
      <c r="AG122" s="425"/>
      <c r="AH122" s="425"/>
      <c r="AI122" s="425"/>
      <c r="AJ122" s="425"/>
      <c r="AK122" s="425"/>
      <c r="AL122" s="425"/>
      <c r="AM122" s="425"/>
      <c r="AN122" s="425"/>
      <c r="AO122" s="1"/>
    </row>
    <row r="123" spans="1:41" ht="12.75" customHeight="1">
      <c r="A123" s="399"/>
      <c r="B123" s="203"/>
      <c r="C123" s="203"/>
      <c r="D123" s="204"/>
      <c r="E123" s="425"/>
      <c r="F123" s="425"/>
      <c r="G123" s="425"/>
      <c r="H123" s="425"/>
      <c r="I123" s="425"/>
      <c r="J123" s="425"/>
      <c r="K123" s="425"/>
      <c r="L123" s="425"/>
      <c r="M123" s="425"/>
      <c r="N123" s="425"/>
      <c r="O123" s="425"/>
      <c r="P123" s="425"/>
      <c r="Q123" s="425"/>
      <c r="R123" s="425"/>
      <c r="S123" s="425"/>
      <c r="T123" s="425"/>
      <c r="U123" s="425"/>
      <c r="V123" s="425"/>
      <c r="W123" s="425"/>
      <c r="X123" s="425"/>
      <c r="Y123" s="425"/>
      <c r="Z123" s="425"/>
      <c r="AA123" s="425"/>
      <c r="AB123" s="425"/>
      <c r="AC123" s="425"/>
      <c r="AD123" s="425"/>
      <c r="AE123" s="425"/>
      <c r="AF123" s="425"/>
      <c r="AG123" s="425"/>
      <c r="AH123" s="425"/>
      <c r="AI123" s="425"/>
      <c r="AJ123" s="425"/>
      <c r="AK123" s="425"/>
      <c r="AL123" s="425"/>
      <c r="AM123" s="425"/>
      <c r="AN123" s="425"/>
      <c r="AO123" s="1"/>
    </row>
    <row r="124" spans="1:41" ht="13.5" customHeight="1">
      <c r="A124" s="399"/>
      <c r="B124" s="203"/>
      <c r="C124" s="203"/>
      <c r="D124" s="204"/>
      <c r="E124" s="425"/>
      <c r="F124" s="425"/>
      <c r="G124" s="425"/>
      <c r="H124" s="425"/>
      <c r="I124" s="425"/>
      <c r="J124" s="425"/>
      <c r="K124" s="425"/>
      <c r="L124" s="425"/>
      <c r="M124" s="425"/>
      <c r="N124" s="425"/>
      <c r="O124" s="425"/>
      <c r="P124" s="425"/>
      <c r="Q124" s="425"/>
      <c r="R124" s="425"/>
      <c r="S124" s="425"/>
      <c r="T124" s="425"/>
      <c r="U124" s="425"/>
      <c r="V124" s="425"/>
      <c r="W124" s="425"/>
      <c r="X124" s="425"/>
      <c r="Y124" s="425"/>
      <c r="Z124" s="425"/>
      <c r="AA124" s="425"/>
      <c r="AB124" s="425"/>
      <c r="AC124" s="425"/>
      <c r="AD124" s="425"/>
      <c r="AE124" s="425"/>
      <c r="AF124" s="425"/>
      <c r="AG124" s="425"/>
      <c r="AH124" s="425"/>
      <c r="AI124" s="425"/>
      <c r="AJ124" s="425"/>
      <c r="AK124" s="425"/>
      <c r="AL124" s="425"/>
      <c r="AM124" s="425"/>
      <c r="AN124" s="425"/>
      <c r="AO124" s="1"/>
    </row>
    <row r="125" spans="1:41" ht="9.75" customHeight="1">
      <c r="A125" s="399"/>
      <c r="B125" s="203"/>
      <c r="C125" s="203"/>
      <c r="D125" s="204"/>
      <c r="E125" s="425"/>
      <c r="F125" s="425"/>
      <c r="G125" s="425"/>
      <c r="H125" s="425"/>
      <c r="I125" s="425"/>
      <c r="J125" s="425"/>
      <c r="K125" s="425"/>
      <c r="L125" s="425"/>
      <c r="M125" s="425"/>
      <c r="N125" s="425"/>
      <c r="O125" s="425"/>
      <c r="P125" s="425"/>
      <c r="Q125" s="425"/>
      <c r="R125" s="425"/>
      <c r="S125" s="425"/>
      <c r="T125" s="425"/>
      <c r="U125" s="425"/>
      <c r="V125" s="425"/>
      <c r="W125" s="425"/>
      <c r="X125" s="425"/>
      <c r="Y125" s="425"/>
      <c r="Z125" s="425"/>
      <c r="AA125" s="425"/>
      <c r="AB125" s="425"/>
      <c r="AC125" s="425"/>
      <c r="AD125" s="425"/>
      <c r="AE125" s="425"/>
      <c r="AF125" s="425"/>
      <c r="AG125" s="425"/>
      <c r="AH125" s="425"/>
      <c r="AI125" s="425"/>
      <c r="AJ125" s="425"/>
      <c r="AK125" s="425"/>
      <c r="AL125" s="425"/>
      <c r="AM125" s="425"/>
      <c r="AN125" s="425"/>
      <c r="AO125" s="1"/>
    </row>
    <row r="126" spans="1:41" ht="6" customHeight="1">
      <c r="A126" s="399"/>
      <c r="B126" s="203"/>
      <c r="C126" s="203"/>
      <c r="D126" s="204"/>
      <c r="E126" s="425"/>
      <c r="F126" s="425"/>
      <c r="G126" s="425"/>
      <c r="H126" s="425"/>
      <c r="I126" s="425"/>
      <c r="J126" s="425"/>
      <c r="K126" s="425"/>
      <c r="L126" s="425"/>
      <c r="M126" s="425"/>
      <c r="N126" s="425"/>
      <c r="O126" s="425"/>
      <c r="P126" s="425"/>
      <c r="Q126" s="425"/>
      <c r="R126" s="425"/>
      <c r="S126" s="425"/>
      <c r="T126" s="425"/>
      <c r="U126" s="425"/>
      <c r="V126" s="425"/>
      <c r="W126" s="425"/>
      <c r="X126" s="425"/>
      <c r="Y126" s="425"/>
      <c r="Z126" s="425"/>
      <c r="AA126" s="425"/>
      <c r="AB126" s="425"/>
      <c r="AC126" s="425"/>
      <c r="AD126" s="425"/>
      <c r="AE126" s="425"/>
      <c r="AF126" s="425"/>
      <c r="AG126" s="425"/>
      <c r="AH126" s="425"/>
      <c r="AI126" s="425"/>
      <c r="AJ126" s="425"/>
      <c r="AK126" s="425"/>
      <c r="AL126" s="425"/>
      <c r="AM126" s="425"/>
      <c r="AN126" s="425"/>
      <c r="AO126" s="1"/>
    </row>
    <row r="127" spans="1:41" ht="12.75" customHeight="1">
      <c r="A127" s="409" t="s">
        <v>171</v>
      </c>
      <c r="B127" s="213"/>
      <c r="C127" s="213"/>
      <c r="D127" s="214"/>
      <c r="E127" s="425" t="s">
        <v>530</v>
      </c>
      <c r="F127" s="425"/>
      <c r="G127" s="425"/>
      <c r="H127" s="425"/>
      <c r="I127" s="425"/>
      <c r="J127" s="425"/>
      <c r="K127" s="425"/>
      <c r="L127" s="425"/>
      <c r="M127" s="425"/>
      <c r="N127" s="425" t="s">
        <v>531</v>
      </c>
      <c r="O127" s="425"/>
      <c r="P127" s="425"/>
      <c r="Q127" s="425"/>
      <c r="R127" s="425"/>
      <c r="S127" s="425"/>
      <c r="T127" s="425"/>
      <c r="U127" s="425"/>
      <c r="V127" s="425"/>
      <c r="W127" s="425" t="s">
        <v>612</v>
      </c>
      <c r="X127" s="425"/>
      <c r="Y127" s="425"/>
      <c r="Z127" s="425"/>
      <c r="AA127" s="425"/>
      <c r="AB127" s="425"/>
      <c r="AC127" s="425"/>
      <c r="AD127" s="425"/>
      <c r="AE127" s="425"/>
      <c r="AF127" s="425" t="s">
        <v>613</v>
      </c>
      <c r="AG127" s="425"/>
      <c r="AH127" s="425"/>
      <c r="AI127" s="425"/>
      <c r="AJ127" s="425"/>
      <c r="AK127" s="425"/>
      <c r="AL127" s="425"/>
      <c r="AM127" s="425"/>
      <c r="AN127" s="425"/>
      <c r="AO127" s="1"/>
    </row>
    <row r="128" spans="1:41" ht="12.75" customHeight="1">
      <c r="A128" s="399"/>
      <c r="B128" s="203"/>
      <c r="C128" s="203"/>
      <c r="D128" s="204"/>
      <c r="E128" s="425"/>
      <c r="F128" s="425"/>
      <c r="G128" s="425"/>
      <c r="H128" s="425"/>
      <c r="I128" s="425"/>
      <c r="J128" s="425"/>
      <c r="K128" s="425"/>
      <c r="L128" s="425"/>
      <c r="M128" s="425"/>
      <c r="N128" s="425"/>
      <c r="O128" s="425"/>
      <c r="P128" s="425"/>
      <c r="Q128" s="425"/>
      <c r="R128" s="425"/>
      <c r="S128" s="425"/>
      <c r="T128" s="425"/>
      <c r="U128" s="425"/>
      <c r="V128" s="425"/>
      <c r="W128" s="425"/>
      <c r="X128" s="425"/>
      <c r="Y128" s="425"/>
      <c r="Z128" s="425"/>
      <c r="AA128" s="425"/>
      <c r="AB128" s="425"/>
      <c r="AC128" s="425"/>
      <c r="AD128" s="425"/>
      <c r="AE128" s="425"/>
      <c r="AF128" s="425"/>
      <c r="AG128" s="425"/>
      <c r="AH128" s="425"/>
      <c r="AI128" s="425"/>
      <c r="AJ128" s="425"/>
      <c r="AK128" s="425"/>
      <c r="AL128" s="425"/>
      <c r="AM128" s="425"/>
      <c r="AN128" s="425"/>
      <c r="AO128" s="1"/>
    </row>
    <row r="129" spans="1:41" ht="12.75" customHeight="1">
      <c r="A129" s="399"/>
      <c r="B129" s="203"/>
      <c r="C129" s="203"/>
      <c r="D129" s="204"/>
      <c r="E129" s="425"/>
      <c r="F129" s="425"/>
      <c r="G129" s="425"/>
      <c r="H129" s="425"/>
      <c r="I129" s="425"/>
      <c r="J129" s="425"/>
      <c r="K129" s="425"/>
      <c r="L129" s="425"/>
      <c r="M129" s="425"/>
      <c r="N129" s="425"/>
      <c r="O129" s="425"/>
      <c r="P129" s="425"/>
      <c r="Q129" s="425"/>
      <c r="R129" s="425"/>
      <c r="S129" s="425"/>
      <c r="T129" s="425"/>
      <c r="U129" s="425"/>
      <c r="V129" s="425"/>
      <c r="W129" s="425"/>
      <c r="X129" s="425"/>
      <c r="Y129" s="425"/>
      <c r="Z129" s="425"/>
      <c r="AA129" s="425"/>
      <c r="AB129" s="425"/>
      <c r="AC129" s="425"/>
      <c r="AD129" s="425"/>
      <c r="AE129" s="425"/>
      <c r="AF129" s="425"/>
      <c r="AG129" s="425"/>
      <c r="AH129" s="425"/>
      <c r="AI129" s="425"/>
      <c r="AJ129" s="425"/>
      <c r="AK129" s="425"/>
      <c r="AL129" s="425"/>
      <c r="AM129" s="425"/>
      <c r="AN129" s="425"/>
      <c r="AO129" s="1"/>
    </row>
    <row r="130" spans="1:41" ht="12.75" customHeight="1">
      <c r="A130" s="399"/>
      <c r="B130" s="203"/>
      <c r="C130" s="203"/>
      <c r="D130" s="204"/>
      <c r="E130" s="425"/>
      <c r="F130" s="425"/>
      <c r="G130" s="425"/>
      <c r="H130" s="425"/>
      <c r="I130" s="425"/>
      <c r="J130" s="425"/>
      <c r="K130" s="425"/>
      <c r="L130" s="425"/>
      <c r="M130" s="425"/>
      <c r="N130" s="425"/>
      <c r="O130" s="425"/>
      <c r="P130" s="425"/>
      <c r="Q130" s="425"/>
      <c r="R130" s="425"/>
      <c r="S130" s="425"/>
      <c r="T130" s="425"/>
      <c r="U130" s="425"/>
      <c r="V130" s="425"/>
      <c r="W130" s="425"/>
      <c r="X130" s="425"/>
      <c r="Y130" s="425"/>
      <c r="Z130" s="425"/>
      <c r="AA130" s="425"/>
      <c r="AB130" s="425"/>
      <c r="AC130" s="425"/>
      <c r="AD130" s="425"/>
      <c r="AE130" s="425"/>
      <c r="AF130" s="425"/>
      <c r="AG130" s="425"/>
      <c r="AH130" s="425"/>
      <c r="AI130" s="425"/>
      <c r="AJ130" s="425"/>
      <c r="AK130" s="425"/>
      <c r="AL130" s="425"/>
      <c r="AM130" s="425"/>
      <c r="AN130" s="425"/>
      <c r="AO130" s="1"/>
    </row>
    <row r="131" spans="1:41" ht="12.75" customHeight="1">
      <c r="A131" s="399"/>
      <c r="B131" s="203"/>
      <c r="C131" s="203"/>
      <c r="D131" s="204"/>
      <c r="E131" s="425"/>
      <c r="F131" s="425"/>
      <c r="G131" s="425"/>
      <c r="H131" s="425"/>
      <c r="I131" s="425"/>
      <c r="J131" s="425"/>
      <c r="K131" s="425"/>
      <c r="L131" s="425"/>
      <c r="M131" s="425"/>
      <c r="N131" s="425"/>
      <c r="O131" s="425"/>
      <c r="P131" s="425"/>
      <c r="Q131" s="425"/>
      <c r="R131" s="425"/>
      <c r="S131" s="425"/>
      <c r="T131" s="425"/>
      <c r="U131" s="425"/>
      <c r="V131" s="425"/>
      <c r="W131" s="425"/>
      <c r="X131" s="425"/>
      <c r="Y131" s="425"/>
      <c r="Z131" s="425"/>
      <c r="AA131" s="425"/>
      <c r="AB131" s="425"/>
      <c r="AC131" s="425"/>
      <c r="AD131" s="425"/>
      <c r="AE131" s="425"/>
      <c r="AF131" s="425"/>
      <c r="AG131" s="425"/>
      <c r="AH131" s="425"/>
      <c r="AI131" s="425"/>
      <c r="AJ131" s="425"/>
      <c r="AK131" s="425"/>
      <c r="AL131" s="425"/>
      <c r="AM131" s="425"/>
      <c r="AN131" s="425"/>
      <c r="AO131" s="1"/>
    </row>
    <row r="132" spans="1:41" ht="3" customHeight="1">
      <c r="A132" s="399"/>
      <c r="B132" s="203"/>
      <c r="C132" s="203"/>
      <c r="D132" s="204"/>
      <c r="E132" s="425"/>
      <c r="F132" s="425"/>
      <c r="G132" s="425"/>
      <c r="H132" s="425"/>
      <c r="I132" s="425"/>
      <c r="J132" s="425"/>
      <c r="K132" s="425"/>
      <c r="L132" s="425"/>
      <c r="M132" s="425"/>
      <c r="N132" s="425"/>
      <c r="O132" s="425"/>
      <c r="P132" s="425"/>
      <c r="Q132" s="425"/>
      <c r="R132" s="425"/>
      <c r="S132" s="425"/>
      <c r="T132" s="425"/>
      <c r="U132" s="425"/>
      <c r="V132" s="425"/>
      <c r="W132" s="425"/>
      <c r="X132" s="425"/>
      <c r="Y132" s="425"/>
      <c r="Z132" s="425"/>
      <c r="AA132" s="425"/>
      <c r="AB132" s="425"/>
      <c r="AC132" s="425"/>
      <c r="AD132" s="425"/>
      <c r="AE132" s="425"/>
      <c r="AF132" s="425"/>
      <c r="AG132" s="425"/>
      <c r="AH132" s="425"/>
      <c r="AI132" s="425"/>
      <c r="AJ132" s="425"/>
      <c r="AK132" s="425"/>
      <c r="AL132" s="425"/>
      <c r="AM132" s="425"/>
      <c r="AN132" s="425"/>
      <c r="AO132" s="1"/>
    </row>
    <row r="133" spans="1:41" ht="13.5" customHeight="1">
      <c r="A133" s="272"/>
      <c r="B133" s="273"/>
      <c r="C133" s="273"/>
      <c r="D133" s="274"/>
      <c r="E133" s="425"/>
      <c r="F133" s="425"/>
      <c r="G133" s="425"/>
      <c r="H133" s="425"/>
      <c r="I133" s="425"/>
      <c r="J133" s="425"/>
      <c r="K133" s="425"/>
      <c r="L133" s="425"/>
      <c r="M133" s="425"/>
      <c r="N133" s="425"/>
      <c r="O133" s="425"/>
      <c r="P133" s="425"/>
      <c r="Q133" s="425"/>
      <c r="R133" s="425"/>
      <c r="S133" s="425"/>
      <c r="T133" s="425"/>
      <c r="U133" s="425"/>
      <c r="V133" s="425"/>
      <c r="W133" s="425"/>
      <c r="X133" s="425"/>
      <c r="Y133" s="425"/>
      <c r="Z133" s="425"/>
      <c r="AA133" s="425"/>
      <c r="AB133" s="425"/>
      <c r="AC133" s="425"/>
      <c r="AD133" s="425"/>
      <c r="AE133" s="425"/>
      <c r="AF133" s="425"/>
      <c r="AG133" s="425"/>
      <c r="AH133" s="425"/>
      <c r="AI133" s="425"/>
      <c r="AJ133" s="425"/>
      <c r="AK133" s="425"/>
      <c r="AL133" s="425"/>
      <c r="AM133" s="425"/>
      <c r="AN133" s="425"/>
      <c r="AO133" s="1"/>
    </row>
    <row r="134" spans="1:41" ht="13.5" customHeight="1">
      <c r="A134" s="430" t="s">
        <v>306</v>
      </c>
      <c r="B134" s="392"/>
      <c r="C134" s="392"/>
      <c r="D134" s="393"/>
      <c r="E134" s="175" t="s">
        <v>307</v>
      </c>
      <c r="F134" s="175"/>
      <c r="G134" s="175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  <c r="R134" s="175"/>
      <c r="S134" s="175"/>
      <c r="T134" s="175"/>
      <c r="U134" s="175"/>
      <c r="V134" s="175"/>
      <c r="W134" s="175" t="s">
        <v>308</v>
      </c>
      <c r="X134" s="175"/>
      <c r="Y134" s="175"/>
      <c r="Z134" s="175"/>
      <c r="AA134" s="175"/>
      <c r="AB134" s="175"/>
      <c r="AC134" s="175"/>
      <c r="AD134" s="175"/>
      <c r="AE134" s="175"/>
      <c r="AF134" s="175"/>
      <c r="AG134" s="175"/>
      <c r="AH134" s="175"/>
      <c r="AI134" s="175"/>
      <c r="AJ134" s="175"/>
      <c r="AK134" s="175"/>
      <c r="AL134" s="175"/>
      <c r="AM134" s="175"/>
      <c r="AN134" s="175"/>
      <c r="AO134" s="1"/>
    </row>
    <row r="135" spans="1:41" ht="13.5" customHeight="1">
      <c r="A135" s="394"/>
      <c r="B135" s="395"/>
      <c r="C135" s="395"/>
      <c r="D135" s="396"/>
      <c r="E135" s="175" t="s">
        <v>309</v>
      </c>
      <c r="F135" s="175"/>
      <c r="G135" s="175"/>
      <c r="H135" s="175"/>
      <c r="I135" s="175"/>
      <c r="J135" s="175"/>
      <c r="K135" s="175"/>
      <c r="L135" s="175"/>
      <c r="M135" s="175"/>
      <c r="N135" s="431" t="s">
        <v>310</v>
      </c>
      <c r="O135" s="431"/>
      <c r="P135" s="431"/>
      <c r="Q135" s="431"/>
      <c r="R135" s="431"/>
      <c r="S135" s="431"/>
      <c r="T135" s="431"/>
      <c r="U135" s="431"/>
      <c r="V135" s="431"/>
      <c r="W135" s="426" t="s">
        <v>311</v>
      </c>
      <c r="X135" s="427"/>
      <c r="Y135" s="427"/>
      <c r="Z135" s="427"/>
      <c r="AA135" s="427"/>
      <c r="AB135" s="427"/>
      <c r="AC135" s="427"/>
      <c r="AD135" s="427"/>
      <c r="AE135" s="428"/>
      <c r="AF135" s="429" t="s">
        <v>312</v>
      </c>
      <c r="AG135" s="429"/>
      <c r="AH135" s="429"/>
      <c r="AI135" s="429"/>
      <c r="AJ135" s="429"/>
      <c r="AK135" s="429"/>
      <c r="AL135" s="429"/>
      <c r="AM135" s="429"/>
      <c r="AN135" s="429"/>
      <c r="AO135" s="1"/>
    </row>
    <row r="136" spans="1:41" ht="12.75" customHeight="1">
      <c r="A136" s="409" t="s">
        <v>192</v>
      </c>
      <c r="B136" s="213"/>
      <c r="C136" s="213"/>
      <c r="D136" s="214"/>
      <c r="E136" s="416" t="s">
        <v>533</v>
      </c>
      <c r="F136" s="417"/>
      <c r="G136" s="417"/>
      <c r="H136" s="417"/>
      <c r="I136" s="417"/>
      <c r="J136" s="417"/>
      <c r="K136" s="417"/>
      <c r="L136" s="417"/>
      <c r="M136" s="418"/>
      <c r="N136" s="416" t="s">
        <v>534</v>
      </c>
      <c r="O136" s="417"/>
      <c r="P136" s="417"/>
      <c r="Q136" s="417"/>
      <c r="R136" s="417"/>
      <c r="S136" s="417"/>
      <c r="T136" s="417"/>
      <c r="U136" s="417"/>
      <c r="V136" s="418"/>
      <c r="W136" s="416" t="s">
        <v>535</v>
      </c>
      <c r="X136" s="417"/>
      <c r="Y136" s="417"/>
      <c r="Z136" s="417"/>
      <c r="AA136" s="417"/>
      <c r="AB136" s="417"/>
      <c r="AC136" s="417"/>
      <c r="AD136" s="417"/>
      <c r="AE136" s="418"/>
      <c r="AF136" s="416" t="s">
        <v>614</v>
      </c>
      <c r="AG136" s="417"/>
      <c r="AH136" s="417"/>
      <c r="AI136" s="417"/>
      <c r="AJ136" s="417"/>
      <c r="AK136" s="417"/>
      <c r="AL136" s="417"/>
      <c r="AM136" s="417"/>
      <c r="AN136" s="418"/>
      <c r="AO136" s="1"/>
    </row>
    <row r="137" spans="1:41" ht="12.75" customHeight="1">
      <c r="A137" s="399"/>
      <c r="B137" s="203"/>
      <c r="C137" s="203"/>
      <c r="D137" s="204"/>
      <c r="E137" s="419"/>
      <c r="F137" s="420"/>
      <c r="G137" s="420"/>
      <c r="H137" s="420"/>
      <c r="I137" s="420"/>
      <c r="J137" s="420"/>
      <c r="K137" s="420"/>
      <c r="L137" s="420"/>
      <c r="M137" s="421"/>
      <c r="N137" s="419"/>
      <c r="O137" s="420"/>
      <c r="P137" s="420"/>
      <c r="Q137" s="420"/>
      <c r="R137" s="420"/>
      <c r="S137" s="420"/>
      <c r="T137" s="420"/>
      <c r="U137" s="420"/>
      <c r="V137" s="421"/>
      <c r="W137" s="419"/>
      <c r="X137" s="420"/>
      <c r="Y137" s="420"/>
      <c r="Z137" s="420"/>
      <c r="AA137" s="420"/>
      <c r="AB137" s="420"/>
      <c r="AC137" s="420"/>
      <c r="AD137" s="420"/>
      <c r="AE137" s="421"/>
      <c r="AF137" s="419"/>
      <c r="AG137" s="420"/>
      <c r="AH137" s="420"/>
      <c r="AI137" s="420"/>
      <c r="AJ137" s="420"/>
      <c r="AK137" s="420"/>
      <c r="AL137" s="420"/>
      <c r="AM137" s="420"/>
      <c r="AN137" s="421"/>
      <c r="AO137" s="1"/>
    </row>
    <row r="138" spans="1:41" ht="12.75" customHeight="1">
      <c r="A138" s="399"/>
      <c r="B138" s="203"/>
      <c r="C138" s="203"/>
      <c r="D138" s="204"/>
      <c r="E138" s="419"/>
      <c r="F138" s="420"/>
      <c r="G138" s="420"/>
      <c r="H138" s="420"/>
      <c r="I138" s="420"/>
      <c r="J138" s="420"/>
      <c r="K138" s="420"/>
      <c r="L138" s="420"/>
      <c r="M138" s="421"/>
      <c r="N138" s="419"/>
      <c r="O138" s="420"/>
      <c r="P138" s="420"/>
      <c r="Q138" s="420"/>
      <c r="R138" s="420"/>
      <c r="S138" s="420"/>
      <c r="T138" s="420"/>
      <c r="U138" s="420"/>
      <c r="V138" s="421"/>
      <c r="W138" s="419"/>
      <c r="X138" s="420"/>
      <c r="Y138" s="420"/>
      <c r="Z138" s="420"/>
      <c r="AA138" s="420"/>
      <c r="AB138" s="420"/>
      <c r="AC138" s="420"/>
      <c r="AD138" s="420"/>
      <c r="AE138" s="421"/>
      <c r="AF138" s="419"/>
      <c r="AG138" s="420"/>
      <c r="AH138" s="420"/>
      <c r="AI138" s="420"/>
      <c r="AJ138" s="420"/>
      <c r="AK138" s="420"/>
      <c r="AL138" s="420"/>
      <c r="AM138" s="420"/>
      <c r="AN138" s="421"/>
      <c r="AO138" s="1"/>
    </row>
    <row r="139" spans="1:41" ht="18.75" customHeight="1">
      <c r="A139" s="399"/>
      <c r="B139" s="203"/>
      <c r="C139" s="203"/>
      <c r="D139" s="204"/>
      <c r="E139" s="419"/>
      <c r="F139" s="420"/>
      <c r="G139" s="420"/>
      <c r="H139" s="420"/>
      <c r="I139" s="420"/>
      <c r="J139" s="420"/>
      <c r="K139" s="420"/>
      <c r="L139" s="420"/>
      <c r="M139" s="421"/>
      <c r="N139" s="419"/>
      <c r="O139" s="420"/>
      <c r="P139" s="420"/>
      <c r="Q139" s="420"/>
      <c r="R139" s="420"/>
      <c r="S139" s="420"/>
      <c r="T139" s="420"/>
      <c r="U139" s="420"/>
      <c r="V139" s="421"/>
      <c r="W139" s="419"/>
      <c r="X139" s="420"/>
      <c r="Y139" s="420"/>
      <c r="Z139" s="420"/>
      <c r="AA139" s="420"/>
      <c r="AB139" s="420"/>
      <c r="AC139" s="420"/>
      <c r="AD139" s="420"/>
      <c r="AE139" s="421"/>
      <c r="AF139" s="419"/>
      <c r="AG139" s="420"/>
      <c r="AH139" s="420"/>
      <c r="AI139" s="420"/>
      <c r="AJ139" s="420"/>
      <c r="AK139" s="420"/>
      <c r="AL139" s="420"/>
      <c r="AM139" s="420"/>
      <c r="AN139" s="421"/>
      <c r="AO139" s="1"/>
    </row>
    <row r="140" spans="1:41" ht="12.75" customHeight="1">
      <c r="A140" s="409" t="s">
        <v>232</v>
      </c>
      <c r="B140" s="213"/>
      <c r="C140" s="213"/>
      <c r="D140" s="214"/>
      <c r="E140" s="416" t="s">
        <v>536</v>
      </c>
      <c r="F140" s="417"/>
      <c r="G140" s="417"/>
      <c r="H140" s="417"/>
      <c r="I140" s="417"/>
      <c r="J140" s="417"/>
      <c r="K140" s="417"/>
      <c r="L140" s="417"/>
      <c r="M140" s="418"/>
      <c r="N140" s="416" t="s">
        <v>615</v>
      </c>
      <c r="O140" s="417"/>
      <c r="P140" s="417"/>
      <c r="Q140" s="417"/>
      <c r="R140" s="417"/>
      <c r="S140" s="417"/>
      <c r="T140" s="417"/>
      <c r="U140" s="417"/>
      <c r="V140" s="418"/>
      <c r="W140" s="416" t="s">
        <v>538</v>
      </c>
      <c r="X140" s="417"/>
      <c r="Y140" s="417"/>
      <c r="Z140" s="417"/>
      <c r="AA140" s="417"/>
      <c r="AB140" s="417"/>
      <c r="AC140" s="417"/>
      <c r="AD140" s="417"/>
      <c r="AE140" s="418"/>
      <c r="AF140" s="416" t="s">
        <v>537</v>
      </c>
      <c r="AG140" s="417"/>
      <c r="AH140" s="417"/>
      <c r="AI140" s="417"/>
      <c r="AJ140" s="417"/>
      <c r="AK140" s="417"/>
      <c r="AL140" s="417"/>
      <c r="AM140" s="417"/>
      <c r="AN140" s="418"/>
      <c r="AO140" s="1"/>
    </row>
    <row r="141" spans="1:41" ht="12.75" customHeight="1">
      <c r="A141" s="399"/>
      <c r="B141" s="203"/>
      <c r="C141" s="203"/>
      <c r="D141" s="204"/>
      <c r="E141" s="419"/>
      <c r="F141" s="420"/>
      <c r="G141" s="420"/>
      <c r="H141" s="420"/>
      <c r="I141" s="420"/>
      <c r="J141" s="420"/>
      <c r="K141" s="420"/>
      <c r="L141" s="420"/>
      <c r="M141" s="421"/>
      <c r="N141" s="419"/>
      <c r="O141" s="420"/>
      <c r="P141" s="420"/>
      <c r="Q141" s="420"/>
      <c r="R141" s="420"/>
      <c r="S141" s="420"/>
      <c r="T141" s="420"/>
      <c r="U141" s="420"/>
      <c r="V141" s="421"/>
      <c r="W141" s="419"/>
      <c r="X141" s="420"/>
      <c r="Y141" s="420"/>
      <c r="Z141" s="420"/>
      <c r="AA141" s="420"/>
      <c r="AB141" s="420"/>
      <c r="AC141" s="420"/>
      <c r="AD141" s="420"/>
      <c r="AE141" s="421"/>
      <c r="AF141" s="419"/>
      <c r="AG141" s="420"/>
      <c r="AH141" s="420"/>
      <c r="AI141" s="420"/>
      <c r="AJ141" s="420"/>
      <c r="AK141" s="420"/>
      <c r="AL141" s="420"/>
      <c r="AM141" s="420"/>
      <c r="AN141" s="421"/>
      <c r="AO141" s="1"/>
    </row>
    <row r="142" spans="1:41" ht="12.75" customHeight="1">
      <c r="A142" s="399"/>
      <c r="B142" s="203"/>
      <c r="C142" s="203"/>
      <c r="D142" s="204"/>
      <c r="E142" s="419"/>
      <c r="F142" s="420"/>
      <c r="G142" s="420"/>
      <c r="H142" s="420"/>
      <c r="I142" s="420"/>
      <c r="J142" s="420"/>
      <c r="K142" s="420"/>
      <c r="L142" s="420"/>
      <c r="M142" s="421"/>
      <c r="N142" s="419"/>
      <c r="O142" s="420"/>
      <c r="P142" s="420"/>
      <c r="Q142" s="420"/>
      <c r="R142" s="420"/>
      <c r="S142" s="420"/>
      <c r="T142" s="420"/>
      <c r="U142" s="420"/>
      <c r="V142" s="421"/>
      <c r="W142" s="419"/>
      <c r="X142" s="420"/>
      <c r="Y142" s="420"/>
      <c r="Z142" s="420"/>
      <c r="AA142" s="420"/>
      <c r="AB142" s="420"/>
      <c r="AC142" s="420"/>
      <c r="AD142" s="420"/>
      <c r="AE142" s="421"/>
      <c r="AF142" s="419"/>
      <c r="AG142" s="420"/>
      <c r="AH142" s="420"/>
      <c r="AI142" s="420"/>
      <c r="AJ142" s="420"/>
      <c r="AK142" s="420"/>
      <c r="AL142" s="420"/>
      <c r="AM142" s="420"/>
      <c r="AN142" s="421"/>
      <c r="AO142" s="1"/>
    </row>
    <row r="143" spans="1:41" ht="12.75" customHeight="1">
      <c r="A143" s="399"/>
      <c r="B143" s="203"/>
      <c r="C143" s="203"/>
      <c r="D143" s="204"/>
      <c r="E143" s="419"/>
      <c r="F143" s="420"/>
      <c r="G143" s="420"/>
      <c r="H143" s="420"/>
      <c r="I143" s="420"/>
      <c r="J143" s="420"/>
      <c r="K143" s="420"/>
      <c r="L143" s="420"/>
      <c r="M143" s="421"/>
      <c r="N143" s="419"/>
      <c r="O143" s="420"/>
      <c r="P143" s="420"/>
      <c r="Q143" s="420"/>
      <c r="R143" s="420"/>
      <c r="S143" s="420"/>
      <c r="T143" s="420"/>
      <c r="U143" s="420"/>
      <c r="V143" s="421"/>
      <c r="W143" s="419"/>
      <c r="X143" s="420"/>
      <c r="Y143" s="420"/>
      <c r="Z143" s="420"/>
      <c r="AA143" s="420"/>
      <c r="AB143" s="420"/>
      <c r="AC143" s="420"/>
      <c r="AD143" s="420"/>
      <c r="AE143" s="421"/>
      <c r="AF143" s="419"/>
      <c r="AG143" s="420"/>
      <c r="AH143" s="420"/>
      <c r="AI143" s="420"/>
      <c r="AJ143" s="420"/>
      <c r="AK143" s="420"/>
      <c r="AL143" s="420"/>
      <c r="AM143" s="420"/>
      <c r="AN143" s="421"/>
      <c r="AO143" s="1"/>
    </row>
    <row r="144" spans="1:41" ht="12.75" customHeight="1">
      <c r="A144" s="399"/>
      <c r="B144" s="203"/>
      <c r="C144" s="203"/>
      <c r="D144" s="204"/>
      <c r="E144" s="419"/>
      <c r="F144" s="420"/>
      <c r="G144" s="420"/>
      <c r="H144" s="420"/>
      <c r="I144" s="420"/>
      <c r="J144" s="420"/>
      <c r="K144" s="420"/>
      <c r="L144" s="420"/>
      <c r="M144" s="421"/>
      <c r="N144" s="419"/>
      <c r="O144" s="420"/>
      <c r="P144" s="420"/>
      <c r="Q144" s="420"/>
      <c r="R144" s="420"/>
      <c r="S144" s="420"/>
      <c r="T144" s="420"/>
      <c r="U144" s="420"/>
      <c r="V144" s="421"/>
      <c r="W144" s="419"/>
      <c r="X144" s="420"/>
      <c r="Y144" s="420"/>
      <c r="Z144" s="420"/>
      <c r="AA144" s="420"/>
      <c r="AB144" s="420"/>
      <c r="AC144" s="420"/>
      <c r="AD144" s="420"/>
      <c r="AE144" s="421"/>
      <c r="AF144" s="419"/>
      <c r="AG144" s="420"/>
      <c r="AH144" s="420"/>
      <c r="AI144" s="420"/>
      <c r="AJ144" s="420"/>
      <c r="AK144" s="420"/>
      <c r="AL144" s="420"/>
      <c r="AM144" s="420"/>
      <c r="AN144" s="421"/>
      <c r="AO144" s="1"/>
    </row>
    <row r="145" spans="1:41" ht="27.75" customHeight="1">
      <c r="A145" s="272"/>
      <c r="B145" s="273"/>
      <c r="C145" s="273"/>
      <c r="D145" s="274"/>
      <c r="E145" s="422"/>
      <c r="F145" s="423"/>
      <c r="G145" s="423"/>
      <c r="H145" s="423"/>
      <c r="I145" s="423"/>
      <c r="J145" s="423"/>
      <c r="K145" s="423"/>
      <c r="L145" s="423"/>
      <c r="M145" s="424"/>
      <c r="N145" s="422"/>
      <c r="O145" s="423"/>
      <c r="P145" s="423"/>
      <c r="Q145" s="423"/>
      <c r="R145" s="423"/>
      <c r="S145" s="423"/>
      <c r="T145" s="423"/>
      <c r="U145" s="423"/>
      <c r="V145" s="424"/>
      <c r="W145" s="422"/>
      <c r="X145" s="423"/>
      <c r="Y145" s="423"/>
      <c r="Z145" s="423"/>
      <c r="AA145" s="423"/>
      <c r="AB145" s="423"/>
      <c r="AC145" s="423"/>
      <c r="AD145" s="423"/>
      <c r="AE145" s="424"/>
      <c r="AF145" s="422"/>
      <c r="AG145" s="423"/>
      <c r="AH145" s="423"/>
      <c r="AI145" s="423"/>
      <c r="AJ145" s="423"/>
      <c r="AK145" s="423"/>
      <c r="AL145" s="423"/>
      <c r="AM145" s="423"/>
      <c r="AN145" s="424"/>
      <c r="AO145" s="1"/>
    </row>
    <row r="146" spans="1:41" ht="12.75" customHeight="1">
      <c r="A146" s="175" t="s">
        <v>173</v>
      </c>
      <c r="B146" s="175"/>
      <c r="C146" s="175"/>
      <c r="D146" s="175"/>
      <c r="E146" s="425" t="s">
        <v>539</v>
      </c>
      <c r="F146" s="425"/>
      <c r="G146" s="425"/>
      <c r="H146" s="425"/>
      <c r="I146" s="425"/>
      <c r="J146" s="425"/>
      <c r="K146" s="425"/>
      <c r="L146" s="425"/>
      <c r="M146" s="425"/>
      <c r="N146" s="425" t="s">
        <v>616</v>
      </c>
      <c r="O146" s="425"/>
      <c r="P146" s="425"/>
      <c r="Q146" s="425"/>
      <c r="R146" s="425"/>
      <c r="S146" s="425"/>
      <c r="T146" s="425"/>
      <c r="U146" s="425"/>
      <c r="V146" s="425"/>
      <c r="W146" s="425" t="s">
        <v>617</v>
      </c>
      <c r="X146" s="425"/>
      <c r="Y146" s="425"/>
      <c r="Z146" s="425"/>
      <c r="AA146" s="425"/>
      <c r="AB146" s="425"/>
      <c r="AC146" s="425"/>
      <c r="AD146" s="425"/>
      <c r="AE146" s="425"/>
      <c r="AF146" s="425" t="s">
        <v>532</v>
      </c>
      <c r="AG146" s="425"/>
      <c r="AH146" s="425"/>
      <c r="AI146" s="425"/>
      <c r="AJ146" s="425"/>
      <c r="AK146" s="425"/>
      <c r="AL146" s="425"/>
      <c r="AM146" s="425"/>
      <c r="AN146" s="425"/>
      <c r="AO146" s="1"/>
    </row>
    <row r="147" spans="1:41" ht="12.75" customHeight="1">
      <c r="A147" s="175"/>
      <c r="B147" s="175"/>
      <c r="C147" s="175"/>
      <c r="D147" s="175"/>
      <c r="E147" s="425"/>
      <c r="F147" s="425"/>
      <c r="G147" s="425"/>
      <c r="H147" s="425"/>
      <c r="I147" s="425"/>
      <c r="J147" s="425"/>
      <c r="K147" s="425"/>
      <c r="L147" s="425"/>
      <c r="M147" s="425"/>
      <c r="N147" s="425"/>
      <c r="O147" s="425"/>
      <c r="P147" s="425"/>
      <c r="Q147" s="425"/>
      <c r="R147" s="425"/>
      <c r="S147" s="425"/>
      <c r="T147" s="425"/>
      <c r="U147" s="425"/>
      <c r="V147" s="425"/>
      <c r="W147" s="425"/>
      <c r="X147" s="425"/>
      <c r="Y147" s="425"/>
      <c r="Z147" s="425"/>
      <c r="AA147" s="425"/>
      <c r="AB147" s="425"/>
      <c r="AC147" s="425"/>
      <c r="AD147" s="425"/>
      <c r="AE147" s="425"/>
      <c r="AF147" s="425"/>
      <c r="AG147" s="425"/>
      <c r="AH147" s="425"/>
      <c r="AI147" s="425"/>
      <c r="AJ147" s="425"/>
      <c r="AK147" s="425"/>
      <c r="AL147" s="425"/>
      <c r="AM147" s="425"/>
      <c r="AN147" s="425"/>
      <c r="AO147" s="1"/>
    </row>
    <row r="148" spans="1:41" ht="12.75" customHeight="1">
      <c r="A148" s="175"/>
      <c r="B148" s="175"/>
      <c r="C148" s="175"/>
      <c r="D148" s="175"/>
      <c r="E148" s="425"/>
      <c r="F148" s="425"/>
      <c r="G148" s="425"/>
      <c r="H148" s="425"/>
      <c r="I148" s="425"/>
      <c r="J148" s="425"/>
      <c r="K148" s="425"/>
      <c r="L148" s="425"/>
      <c r="M148" s="425"/>
      <c r="N148" s="425"/>
      <c r="O148" s="425"/>
      <c r="P148" s="425"/>
      <c r="Q148" s="425"/>
      <c r="R148" s="425"/>
      <c r="S148" s="425"/>
      <c r="T148" s="425"/>
      <c r="U148" s="425"/>
      <c r="V148" s="425"/>
      <c r="W148" s="425"/>
      <c r="X148" s="425"/>
      <c r="Y148" s="425"/>
      <c r="Z148" s="425"/>
      <c r="AA148" s="425"/>
      <c r="AB148" s="425"/>
      <c r="AC148" s="425"/>
      <c r="AD148" s="425"/>
      <c r="AE148" s="425"/>
      <c r="AF148" s="425"/>
      <c r="AG148" s="425"/>
      <c r="AH148" s="425"/>
      <c r="AI148" s="425"/>
      <c r="AJ148" s="425"/>
      <c r="AK148" s="425"/>
      <c r="AL148" s="425"/>
      <c r="AM148" s="425"/>
      <c r="AN148" s="425"/>
      <c r="AO148" s="1"/>
    </row>
    <row r="149" spans="1:41" ht="12.75" customHeight="1">
      <c r="A149" s="175"/>
      <c r="B149" s="175"/>
      <c r="C149" s="175"/>
      <c r="D149" s="175"/>
      <c r="E149" s="425"/>
      <c r="F149" s="425"/>
      <c r="G149" s="425"/>
      <c r="H149" s="425"/>
      <c r="I149" s="425"/>
      <c r="J149" s="425"/>
      <c r="K149" s="425"/>
      <c r="L149" s="425"/>
      <c r="M149" s="425"/>
      <c r="N149" s="425"/>
      <c r="O149" s="425"/>
      <c r="P149" s="425"/>
      <c r="Q149" s="425"/>
      <c r="R149" s="425"/>
      <c r="S149" s="425"/>
      <c r="T149" s="425"/>
      <c r="U149" s="425"/>
      <c r="V149" s="425"/>
      <c r="W149" s="425"/>
      <c r="X149" s="425"/>
      <c r="Y149" s="425"/>
      <c r="Z149" s="425"/>
      <c r="AA149" s="425"/>
      <c r="AB149" s="425"/>
      <c r="AC149" s="425"/>
      <c r="AD149" s="425"/>
      <c r="AE149" s="425"/>
      <c r="AF149" s="425"/>
      <c r="AG149" s="425"/>
      <c r="AH149" s="425"/>
      <c r="AI149" s="425"/>
      <c r="AJ149" s="425"/>
      <c r="AK149" s="425"/>
      <c r="AL149" s="425"/>
      <c r="AM149" s="425"/>
      <c r="AN149" s="425"/>
      <c r="AO149" s="1"/>
    </row>
    <row r="150" spans="1:41" ht="6" customHeight="1">
      <c r="A150" s="175"/>
      <c r="B150" s="175"/>
      <c r="C150" s="175"/>
      <c r="D150" s="175"/>
      <c r="E150" s="425"/>
      <c r="F150" s="425"/>
      <c r="G150" s="425"/>
      <c r="H150" s="425"/>
      <c r="I150" s="425"/>
      <c r="J150" s="425"/>
      <c r="K150" s="425"/>
      <c r="L150" s="425"/>
      <c r="M150" s="425"/>
      <c r="N150" s="425"/>
      <c r="O150" s="425"/>
      <c r="P150" s="425"/>
      <c r="Q150" s="425"/>
      <c r="R150" s="425"/>
      <c r="S150" s="425"/>
      <c r="T150" s="425"/>
      <c r="U150" s="425"/>
      <c r="V150" s="425"/>
      <c r="W150" s="425"/>
      <c r="X150" s="425"/>
      <c r="Y150" s="425"/>
      <c r="Z150" s="425"/>
      <c r="AA150" s="425"/>
      <c r="AB150" s="425"/>
      <c r="AC150" s="425"/>
      <c r="AD150" s="425"/>
      <c r="AE150" s="425"/>
      <c r="AF150" s="425"/>
      <c r="AG150" s="425"/>
      <c r="AH150" s="425"/>
      <c r="AI150" s="425"/>
      <c r="AJ150" s="425"/>
      <c r="AK150" s="425"/>
      <c r="AL150" s="425"/>
      <c r="AM150" s="425"/>
      <c r="AN150" s="425"/>
      <c r="AO150" s="1"/>
    </row>
    <row r="151" spans="1:41" ht="34.5" customHeight="1">
      <c r="A151" s="175"/>
      <c r="B151" s="175"/>
      <c r="C151" s="175"/>
      <c r="D151" s="175"/>
      <c r="E151" s="425"/>
      <c r="F151" s="425"/>
      <c r="G151" s="425"/>
      <c r="H151" s="425"/>
      <c r="I151" s="425"/>
      <c r="J151" s="425"/>
      <c r="K151" s="425"/>
      <c r="L151" s="425"/>
      <c r="M151" s="425"/>
      <c r="N151" s="425"/>
      <c r="O151" s="425"/>
      <c r="P151" s="425"/>
      <c r="Q151" s="425"/>
      <c r="R151" s="425"/>
      <c r="S151" s="425"/>
      <c r="T151" s="425"/>
      <c r="U151" s="425"/>
      <c r="V151" s="425"/>
      <c r="W151" s="425"/>
      <c r="X151" s="425"/>
      <c r="Y151" s="425"/>
      <c r="Z151" s="425"/>
      <c r="AA151" s="425"/>
      <c r="AB151" s="425"/>
      <c r="AC151" s="425"/>
      <c r="AD151" s="425"/>
      <c r="AE151" s="425"/>
      <c r="AF151" s="425"/>
      <c r="AG151" s="425"/>
      <c r="AH151" s="425"/>
      <c r="AI151" s="425"/>
      <c r="AJ151" s="425"/>
      <c r="AK151" s="425"/>
      <c r="AL151" s="425"/>
      <c r="AM151" s="425"/>
      <c r="AN151" s="425"/>
      <c r="AO151" s="1"/>
    </row>
    <row r="152" spans="1:4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spans="1:41" ht="12.75" customHeigh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41" ht="12.75" customHeigh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41" ht="12.75" customHeigh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41" ht="12.75" customHeigh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41" ht="12.75" customHeigh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41" ht="12.75" customHeigh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41" ht="12.75" customHeigh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41" ht="12.75" customHeigh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3:40" ht="12.75" customHeight="1"/>
    <row r="162" spans="3:40" ht="12.75" customHeight="1"/>
    <row r="163" spans="3:40" ht="12.75" customHeight="1"/>
    <row r="164" spans="3:40" ht="12.75" customHeight="1"/>
    <row r="165" spans="3:40" ht="12.75" customHeight="1"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</row>
    <row r="166" spans="3:40" ht="12.75" customHeight="1"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</row>
    <row r="167" spans="3:40" ht="12.75" customHeight="1"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</row>
    <row r="168" spans="3:40" ht="12.75" customHeight="1"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</row>
    <row r="169" spans="3:40" ht="12.75" customHeight="1"/>
    <row r="170" spans="3:40" ht="12.75" customHeight="1"/>
    <row r="171" spans="3:40" ht="12.75" customHeight="1"/>
    <row r="172" spans="3:40" ht="12.75" customHeight="1"/>
    <row r="173" spans="3:40" ht="12.75" customHeight="1"/>
    <row r="174" spans="3:40" ht="12.75" customHeight="1"/>
    <row r="175" spans="3:40" ht="12.75" customHeight="1"/>
    <row r="176" spans="3:40" ht="12.75" customHeight="1"/>
    <row r="177" spans="1:41" ht="12.75" customHeight="1"/>
    <row r="178" spans="1:41" ht="12.75" customHeight="1"/>
    <row r="179" spans="1:41" ht="12.75" customHeight="1"/>
    <row r="180" spans="1:41" ht="12.75" customHeight="1"/>
    <row r="181" spans="1:41" ht="12.75" customHeight="1"/>
    <row r="182" spans="1:41" ht="12.75" customHeight="1"/>
    <row r="183" spans="1:41" ht="12.75" customHeight="1"/>
    <row r="184" spans="1:41" ht="12.75" customHeight="1"/>
    <row r="185" spans="1:41" ht="12.75" customHeight="1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  <c r="AN185" s="39"/>
      <c r="AO185" s="39"/>
    </row>
    <row r="186" spans="1:41" ht="12.75" customHeight="1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</row>
    <row r="187" spans="1:41" ht="12.75" customHeight="1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  <c r="AM187" s="39"/>
      <c r="AN187" s="39"/>
      <c r="AO187" s="39"/>
    </row>
    <row r="188" spans="1:41" ht="12.75" customHeight="1"/>
    <row r="189" spans="1:41" ht="12.75" customHeight="1"/>
    <row r="190" spans="1:41" ht="12.75" customHeight="1"/>
    <row r="191" spans="1:41" ht="12.75" customHeight="1"/>
    <row r="192" spans="1:41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</sheetData>
  <mergeCells count="121">
    <mergeCell ref="A3:D4"/>
    <mergeCell ref="E3:V3"/>
    <mergeCell ref="W3:AN3"/>
    <mergeCell ref="E4:M4"/>
    <mergeCell ref="N4:V4"/>
    <mergeCell ref="W4:AE4"/>
    <mergeCell ref="AF4:AN4"/>
    <mergeCell ref="A5:D11"/>
    <mergeCell ref="E5:M11"/>
    <mergeCell ref="N5:V11"/>
    <mergeCell ref="W5:AE11"/>
    <mergeCell ref="AF5:AN11"/>
    <mergeCell ref="A12:D18"/>
    <mergeCell ref="E12:M18"/>
    <mergeCell ref="N12:V18"/>
    <mergeCell ref="W12:AE18"/>
    <mergeCell ref="AF12:AN18"/>
    <mergeCell ref="A19:D26"/>
    <mergeCell ref="E19:M26"/>
    <mergeCell ref="N19:V26"/>
    <mergeCell ref="W19:AE26"/>
    <mergeCell ref="AF19:AN26"/>
    <mergeCell ref="A27:D35"/>
    <mergeCell ref="E27:M35"/>
    <mergeCell ref="N27:V35"/>
    <mergeCell ref="W27:AE35"/>
    <mergeCell ref="AF27:AN35"/>
    <mergeCell ref="A36:D39"/>
    <mergeCell ref="E36:M39"/>
    <mergeCell ref="N36:V39"/>
    <mergeCell ref="W36:AE39"/>
    <mergeCell ref="AF36:AN39"/>
    <mergeCell ref="A40:D47"/>
    <mergeCell ref="E40:M47"/>
    <mergeCell ref="N40:V47"/>
    <mergeCell ref="W40:AE47"/>
    <mergeCell ref="AF40:AN47"/>
    <mergeCell ref="A62:D63"/>
    <mergeCell ref="E62:V62"/>
    <mergeCell ref="W62:AN62"/>
    <mergeCell ref="E63:M63"/>
    <mergeCell ref="N63:V63"/>
    <mergeCell ref="W63:AE63"/>
    <mergeCell ref="AF63:AN63"/>
    <mergeCell ref="A48:D52"/>
    <mergeCell ref="E48:M52"/>
    <mergeCell ref="N48:V52"/>
    <mergeCell ref="W48:AE52"/>
    <mergeCell ref="AF48:AN52"/>
    <mergeCell ref="A53:D61"/>
    <mergeCell ref="E53:M61"/>
    <mergeCell ref="N53:V61"/>
    <mergeCell ref="W53:AE61"/>
    <mergeCell ref="AF53:AN61"/>
    <mergeCell ref="A64:D69"/>
    <mergeCell ref="E64:M69"/>
    <mergeCell ref="N64:V69"/>
    <mergeCell ref="W64:AE69"/>
    <mergeCell ref="AF64:AN69"/>
    <mergeCell ref="A70:D75"/>
    <mergeCell ref="E70:M75"/>
    <mergeCell ref="N70:V75"/>
    <mergeCell ref="W70:AE75"/>
    <mergeCell ref="AF70:AN75"/>
    <mergeCell ref="A76:D83"/>
    <mergeCell ref="E76:M83"/>
    <mergeCell ref="N76:V83"/>
    <mergeCell ref="W76:AE83"/>
    <mergeCell ref="AF76:AN83"/>
    <mergeCell ref="A84:D89"/>
    <mergeCell ref="E84:M89"/>
    <mergeCell ref="N84:V89"/>
    <mergeCell ref="W84:AE89"/>
    <mergeCell ref="AF84:AN89"/>
    <mergeCell ref="A90:D96"/>
    <mergeCell ref="E90:M96"/>
    <mergeCell ref="N90:V96"/>
    <mergeCell ref="W90:AE96"/>
    <mergeCell ref="AF90:AN96"/>
    <mergeCell ref="A97:D107"/>
    <mergeCell ref="E97:M107"/>
    <mergeCell ref="N97:V107"/>
    <mergeCell ref="W97:AE107"/>
    <mergeCell ref="AF97:AN107"/>
    <mergeCell ref="A108:D120"/>
    <mergeCell ref="E108:M120"/>
    <mergeCell ref="N108:V120"/>
    <mergeCell ref="W108:AE120"/>
    <mergeCell ref="AF108:AN120"/>
    <mergeCell ref="A121:D126"/>
    <mergeCell ref="E121:M126"/>
    <mergeCell ref="N121:V126"/>
    <mergeCell ref="W121:AE126"/>
    <mergeCell ref="AF121:AN126"/>
    <mergeCell ref="W135:AE135"/>
    <mergeCell ref="AF135:AN135"/>
    <mergeCell ref="A136:D139"/>
    <mergeCell ref="E136:M139"/>
    <mergeCell ref="N136:V139"/>
    <mergeCell ref="W136:AE139"/>
    <mergeCell ref="AF136:AN139"/>
    <mergeCell ref="A127:D133"/>
    <mergeCell ref="E127:M133"/>
    <mergeCell ref="N127:V133"/>
    <mergeCell ref="W127:AE133"/>
    <mergeCell ref="AF127:AN133"/>
    <mergeCell ref="A134:D135"/>
    <mergeCell ref="E134:V134"/>
    <mergeCell ref="W134:AN134"/>
    <mergeCell ref="E135:M135"/>
    <mergeCell ref="N135:V135"/>
    <mergeCell ref="A140:D145"/>
    <mergeCell ref="E140:M145"/>
    <mergeCell ref="N140:V145"/>
    <mergeCell ref="W140:AE145"/>
    <mergeCell ref="AF140:AN145"/>
    <mergeCell ref="A146:D151"/>
    <mergeCell ref="E146:M151"/>
    <mergeCell ref="N146:V151"/>
    <mergeCell ref="W146:AE151"/>
    <mergeCell ref="AF146:AN151"/>
  </mergeCells>
  <phoneticPr fontId="2"/>
  <pageMargins left="0.70866141732283472" right="0.70866141732283472" top="0.74803149606299213" bottom="0.74803149606299213" header="0.31496062992125984" footer="0.31496062992125984"/>
  <headerFooter>
    <oddFooter>&amp;C- &amp;P -</oddFooter>
  </headerFooter>
  <rowBreaks count="2" manualBreakCount="2">
    <brk id="61" max="40" man="1"/>
    <brk id="133" max="40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AO62"/>
  <sheetViews>
    <sheetView view="pageBreakPreview" zoomScale="90" zoomScaleNormal="100" zoomScaleSheetLayoutView="90" workbookViewId="0"/>
  </sheetViews>
  <sheetFormatPr defaultColWidth="2.125" defaultRowHeight="13.5"/>
  <cols>
    <col min="1" max="16384" width="2.125" style="1"/>
  </cols>
  <sheetData>
    <row r="14" spans="1:41">
      <c r="A14" s="174" t="s">
        <v>315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</row>
    <row r="15" spans="1:41">
      <c r="A15" s="174"/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</row>
    <row r="16" spans="1:41">
      <c r="A16" s="174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</row>
    <row r="17" spans="1:41">
      <c r="A17" s="174"/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</row>
    <row r="61" spans="1:41">
      <c r="A61" s="167"/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</row>
    <row r="62" spans="1:41">
      <c r="A62" s="167"/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</row>
  </sheetData>
  <mergeCells count="2">
    <mergeCell ref="A14:AO17"/>
    <mergeCell ref="A61:AO62"/>
  </mergeCells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4"/>
  <sheetViews>
    <sheetView view="pageBreakPreview" topLeftCell="C19" zoomScaleNormal="100" zoomScaleSheetLayoutView="100" workbookViewId="0">
      <selection activeCell="J31" sqref="J31"/>
    </sheetView>
  </sheetViews>
  <sheetFormatPr defaultColWidth="2.125" defaultRowHeight="13.5"/>
  <cols>
    <col min="1" max="16384" width="2.125" style="1"/>
  </cols>
  <sheetData>
    <row r="1" spans="1:4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</row>
    <row r="2" spans="1:4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40"/>
    </row>
    <row r="3" spans="1:41" ht="21.7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</row>
    <row r="4" spans="1:41" ht="21.7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</row>
    <row r="5" spans="1:41" ht="21.7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41"/>
      <c r="AL5" s="41"/>
      <c r="AM5" s="41"/>
      <c r="AN5" s="41"/>
      <c r="AO5" s="41"/>
    </row>
    <row r="6" spans="1:41" ht="21.75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40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3"/>
      <c r="AL6" s="43"/>
      <c r="AM6" s="43"/>
      <c r="AN6" s="43"/>
      <c r="AO6" s="43"/>
    </row>
    <row r="7" spans="1:41" ht="21.75" customHeight="1">
      <c r="A7" s="17"/>
      <c r="B7" s="17"/>
      <c r="C7" s="17"/>
      <c r="D7" s="17"/>
      <c r="E7" s="17"/>
      <c r="F7" s="17"/>
      <c r="G7" s="17"/>
      <c r="H7" s="17"/>
      <c r="I7" s="17"/>
      <c r="J7" s="17"/>
      <c r="K7" s="40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3"/>
      <c r="AL7" s="43"/>
      <c r="AM7" s="43"/>
      <c r="AN7" s="43"/>
      <c r="AO7" s="43"/>
    </row>
    <row r="8" spans="1:41" ht="21.75" customHeight="1">
      <c r="A8" s="17"/>
      <c r="B8" s="17"/>
      <c r="C8" s="17"/>
      <c r="D8" s="17"/>
      <c r="E8" s="17"/>
      <c r="F8" s="17"/>
      <c r="G8" s="17"/>
      <c r="H8" s="17"/>
      <c r="I8" s="17"/>
      <c r="J8" s="17"/>
      <c r="K8" s="40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3"/>
      <c r="AL8" s="43"/>
      <c r="AM8" s="43"/>
      <c r="AN8" s="43"/>
      <c r="AO8" s="43"/>
    </row>
    <row r="9" spans="1:41" ht="21.75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40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3"/>
      <c r="AL9" s="43"/>
      <c r="AM9" s="43"/>
      <c r="AN9" s="43"/>
      <c r="AO9" s="43"/>
    </row>
    <row r="10" spans="1:41" ht="21.75" customHeight="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40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3"/>
      <c r="AL10" s="43"/>
      <c r="AM10" s="43"/>
      <c r="AN10" s="43"/>
      <c r="AO10" s="43"/>
    </row>
    <row r="11" spans="1:41" ht="21.75" customHeigh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40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3"/>
      <c r="AL11" s="43"/>
      <c r="AM11" s="43"/>
      <c r="AN11" s="43"/>
      <c r="AO11" s="43"/>
    </row>
    <row r="12" spans="1:41" ht="21.7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40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3"/>
      <c r="AL12" s="43"/>
      <c r="AM12" s="43"/>
      <c r="AN12" s="43"/>
      <c r="AO12" s="43"/>
    </row>
    <row r="13" spans="1:41" ht="21.75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40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3"/>
      <c r="AL13" s="43"/>
      <c r="AM13" s="43"/>
      <c r="AN13" s="43"/>
      <c r="AO13" s="43"/>
    </row>
    <row r="14" spans="1:41" ht="21.75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40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3"/>
      <c r="AL14" s="43"/>
      <c r="AM14" s="43"/>
      <c r="AN14" s="43"/>
      <c r="AO14" s="43"/>
    </row>
    <row r="15" spans="1:41" ht="21.75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40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3"/>
      <c r="AL15" s="43"/>
      <c r="AM15" s="43"/>
      <c r="AN15" s="43"/>
      <c r="AO15" s="43"/>
    </row>
    <row r="16" spans="1:41" ht="21.75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40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3"/>
      <c r="AL16" s="43"/>
      <c r="AM16" s="43"/>
      <c r="AN16" s="43"/>
      <c r="AO16" s="43"/>
    </row>
    <row r="17" spans="1:41" ht="21.75" customHeight="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40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3"/>
      <c r="AL17" s="43"/>
      <c r="AM17" s="43"/>
      <c r="AN17" s="43"/>
      <c r="AO17" s="43"/>
    </row>
    <row r="18" spans="1:41" ht="21.75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40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3"/>
      <c r="AL18" s="43"/>
      <c r="AM18" s="43"/>
      <c r="AN18" s="43"/>
      <c r="AO18" s="43"/>
    </row>
    <row r="19" spans="1:41" ht="21.75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40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3"/>
      <c r="AL19" s="43"/>
      <c r="AM19" s="43"/>
      <c r="AN19" s="43"/>
      <c r="AO19" s="43"/>
    </row>
    <row r="20" spans="1:41" ht="21.75" customHeight="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40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3"/>
      <c r="AL20" s="43"/>
      <c r="AM20" s="43"/>
      <c r="AN20" s="43"/>
      <c r="AO20" s="43"/>
    </row>
    <row r="21" spans="1:41" ht="21.75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40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3"/>
      <c r="AL21" s="43"/>
      <c r="AM21" s="43"/>
      <c r="AN21" s="43"/>
      <c r="AO21" s="43"/>
    </row>
    <row r="22" spans="1:41" ht="21.75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40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3"/>
      <c r="AL22" s="43"/>
      <c r="AM22" s="43"/>
      <c r="AN22" s="43"/>
      <c r="AO22" s="43"/>
    </row>
    <row r="23" spans="1:41" ht="21.75" customHeigh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40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3"/>
      <c r="AL23" s="43"/>
      <c r="AM23" s="43"/>
      <c r="AN23" s="43"/>
      <c r="AO23" s="43"/>
    </row>
    <row r="24" spans="1:41" ht="21.75" customHeight="1">
      <c r="H24" s="22"/>
      <c r="I24" s="213" t="s">
        <v>437</v>
      </c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45"/>
      <c r="AI24" s="44"/>
      <c r="AJ24" s="44"/>
      <c r="AK24" s="43"/>
      <c r="AL24" s="43"/>
      <c r="AM24" s="43"/>
      <c r="AN24" s="43"/>
      <c r="AO24" s="43"/>
    </row>
    <row r="25" spans="1:41" ht="21.75" customHeight="1">
      <c r="H25" s="9"/>
      <c r="I25" s="17"/>
      <c r="J25" s="17"/>
      <c r="K25" s="17"/>
      <c r="L25" s="17"/>
      <c r="M25" s="17"/>
      <c r="N25" s="17"/>
      <c r="O25" s="17"/>
      <c r="P25" s="17"/>
      <c r="Q25" s="17"/>
      <c r="R25" s="40"/>
      <c r="S25" s="44"/>
      <c r="T25" s="44"/>
      <c r="U25" s="17"/>
      <c r="V25" s="17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6"/>
      <c r="AI25" s="44"/>
      <c r="AJ25" s="44"/>
      <c r="AK25" s="43"/>
      <c r="AL25" s="43"/>
      <c r="AM25" s="43"/>
      <c r="AN25" s="43"/>
      <c r="AO25" s="43"/>
    </row>
    <row r="26" spans="1:41" ht="21.75" customHeight="1">
      <c r="H26" s="9"/>
      <c r="I26" s="17"/>
      <c r="J26" s="17" t="s">
        <v>316</v>
      </c>
      <c r="K26" s="17"/>
      <c r="L26" s="17"/>
      <c r="M26" s="17"/>
      <c r="N26" s="17"/>
      <c r="O26" s="17"/>
      <c r="P26" s="17"/>
      <c r="Q26" s="17"/>
      <c r="R26" s="40"/>
      <c r="S26" s="44"/>
      <c r="T26" s="44"/>
      <c r="U26" s="17"/>
      <c r="V26" s="17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6"/>
      <c r="AI26" s="44"/>
      <c r="AJ26" s="44"/>
      <c r="AK26" s="43"/>
      <c r="AL26" s="43"/>
      <c r="AM26" s="43"/>
      <c r="AN26" s="43"/>
      <c r="AO26" s="43"/>
    </row>
    <row r="27" spans="1:41" ht="21.75" customHeight="1">
      <c r="H27" s="9"/>
      <c r="I27" s="17"/>
      <c r="J27" s="17" t="s">
        <v>317</v>
      </c>
      <c r="K27" s="17"/>
      <c r="L27" s="17"/>
      <c r="M27" s="17"/>
      <c r="N27" s="17"/>
      <c r="O27" s="17"/>
      <c r="P27" s="17"/>
      <c r="Q27" s="17"/>
      <c r="R27" s="40"/>
      <c r="S27" s="44"/>
      <c r="T27" s="44"/>
      <c r="U27" s="17"/>
      <c r="V27" s="17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6"/>
      <c r="AI27" s="44"/>
      <c r="AJ27" s="44"/>
      <c r="AK27" s="43"/>
      <c r="AL27" s="43"/>
      <c r="AM27" s="43"/>
      <c r="AN27" s="43"/>
      <c r="AO27" s="43"/>
    </row>
    <row r="28" spans="1:41" ht="21.75" customHeight="1">
      <c r="H28" s="9"/>
      <c r="I28" s="17"/>
      <c r="J28" s="17" t="s">
        <v>408</v>
      </c>
      <c r="K28" s="17"/>
      <c r="L28" s="17"/>
      <c r="M28" s="17"/>
      <c r="N28" s="17"/>
      <c r="O28" s="17"/>
      <c r="P28" s="17"/>
      <c r="Q28" s="17"/>
      <c r="R28" s="40"/>
      <c r="S28" s="44"/>
      <c r="T28" s="44"/>
      <c r="U28" s="17"/>
      <c r="V28" s="17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6"/>
      <c r="AI28" s="44"/>
      <c r="AJ28" s="44"/>
      <c r="AK28" s="43"/>
      <c r="AL28" s="43"/>
      <c r="AM28" s="43"/>
      <c r="AN28" s="43"/>
      <c r="AO28" s="43"/>
    </row>
    <row r="29" spans="1:41" ht="21.75" customHeight="1">
      <c r="H29" s="9"/>
      <c r="I29" s="17"/>
      <c r="J29" s="17" t="s">
        <v>318</v>
      </c>
      <c r="K29" s="17"/>
      <c r="L29" s="17"/>
      <c r="M29" s="17"/>
      <c r="N29" s="17"/>
      <c r="O29" s="17"/>
      <c r="P29" s="17"/>
      <c r="Q29" s="17"/>
      <c r="R29" s="40"/>
      <c r="S29" s="44"/>
      <c r="T29" s="44"/>
      <c r="U29" s="17"/>
      <c r="V29" s="17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6"/>
      <c r="AI29" s="44"/>
      <c r="AJ29" s="44"/>
      <c r="AK29" s="43"/>
      <c r="AL29" s="43"/>
      <c r="AM29" s="43"/>
      <c r="AN29" s="43"/>
      <c r="AO29" s="43"/>
    </row>
    <row r="30" spans="1:41" ht="21.75" customHeight="1">
      <c r="H30" s="47"/>
      <c r="I30" s="48"/>
      <c r="J30" s="48" t="s">
        <v>438</v>
      </c>
      <c r="K30" s="48"/>
      <c r="L30" s="48"/>
      <c r="M30" s="48"/>
      <c r="N30" s="48"/>
      <c r="O30" s="48"/>
      <c r="P30" s="48"/>
      <c r="Q30" s="48"/>
      <c r="R30" s="49"/>
      <c r="S30" s="50"/>
      <c r="T30" s="50"/>
      <c r="U30" s="48"/>
      <c r="V30" s="48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1"/>
      <c r="AI30" s="44"/>
      <c r="AJ30" s="44"/>
      <c r="AK30" s="43"/>
      <c r="AL30" s="43"/>
      <c r="AM30" s="43"/>
      <c r="AN30" s="43"/>
      <c r="AO30" s="43"/>
    </row>
    <row r="31" spans="1:41" ht="21.75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40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3"/>
      <c r="AL31" s="43"/>
      <c r="AM31" s="43"/>
      <c r="AN31" s="43"/>
      <c r="AO31" s="43"/>
    </row>
    <row r="32" spans="1:41" ht="21.75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40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3"/>
      <c r="AL32" s="43"/>
      <c r="AM32" s="43"/>
      <c r="AN32" s="43"/>
      <c r="AO32" s="43"/>
    </row>
    <row r="33" spans="1:41" ht="21.7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40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3"/>
      <c r="AL33" s="43"/>
      <c r="AM33" s="43"/>
      <c r="AN33" s="43"/>
      <c r="AO33" s="43"/>
    </row>
    <row r="34" spans="1:41" ht="21.7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40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3"/>
      <c r="AL34" s="43"/>
      <c r="AM34" s="43"/>
      <c r="AN34" s="43"/>
      <c r="AO34" s="43"/>
    </row>
  </sheetData>
  <mergeCells count="1">
    <mergeCell ref="I24:AG24"/>
  </mergeCells>
  <phoneticPr fontId="2"/>
  <pageMargins left="0.70866141732283472" right="0.70866141732283472" top="0.74803149606299213" bottom="0.74803149606299213" header="0.31496062992125984" footer="0.3149606299212598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BE26"/>
  <sheetViews>
    <sheetView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2" sqref="C2"/>
    </sheetView>
  </sheetViews>
  <sheetFormatPr defaultRowHeight="13.5"/>
  <cols>
    <col min="1" max="1" width="3.625" customWidth="1"/>
  </cols>
  <sheetData>
    <row r="2" spans="1:57">
      <c r="A2" s="442"/>
      <c r="B2" s="443"/>
      <c r="C2" s="63" t="s">
        <v>319</v>
      </c>
      <c r="D2" s="64" t="s">
        <v>320</v>
      </c>
      <c r="E2" s="64" t="s">
        <v>321</v>
      </c>
      <c r="F2" s="64" t="s">
        <v>322</v>
      </c>
      <c r="G2" s="64" t="s">
        <v>323</v>
      </c>
      <c r="H2" s="64" t="s">
        <v>324</v>
      </c>
      <c r="I2" s="64" t="s">
        <v>325</v>
      </c>
      <c r="J2" s="65" t="s">
        <v>326</v>
      </c>
      <c r="K2" s="64" t="s">
        <v>327</v>
      </c>
      <c r="L2" s="64" t="s">
        <v>328</v>
      </c>
      <c r="M2" s="64" t="s">
        <v>329</v>
      </c>
      <c r="N2" s="64" t="s">
        <v>330</v>
      </c>
      <c r="O2" s="64" t="s">
        <v>331</v>
      </c>
      <c r="P2" s="64" t="s">
        <v>332</v>
      </c>
      <c r="Q2" s="64" t="s">
        <v>333</v>
      </c>
      <c r="R2" s="65" t="s">
        <v>334</v>
      </c>
      <c r="S2" s="64" t="s">
        <v>335</v>
      </c>
      <c r="T2" s="64" t="s">
        <v>336</v>
      </c>
      <c r="U2" s="64" t="s">
        <v>337</v>
      </c>
      <c r="V2" s="64" t="s">
        <v>338</v>
      </c>
      <c r="W2" s="64" t="s">
        <v>339</v>
      </c>
      <c r="X2" s="64" t="s">
        <v>340</v>
      </c>
      <c r="Y2" s="65" t="s">
        <v>341</v>
      </c>
      <c r="Z2" s="64" t="s">
        <v>342</v>
      </c>
      <c r="AA2" s="64" t="s">
        <v>343</v>
      </c>
      <c r="AB2" s="64" t="s">
        <v>344</v>
      </c>
      <c r="AC2" s="64" t="s">
        <v>345</v>
      </c>
      <c r="AD2" s="64" t="s">
        <v>346</v>
      </c>
      <c r="AE2" s="65" t="s">
        <v>347</v>
      </c>
      <c r="AF2" s="66" t="s">
        <v>348</v>
      </c>
      <c r="AG2" s="64" t="s">
        <v>349</v>
      </c>
      <c r="AH2" s="66" t="s">
        <v>350</v>
      </c>
      <c r="AI2" s="64" t="s">
        <v>351</v>
      </c>
      <c r="AJ2" s="64" t="s">
        <v>352</v>
      </c>
      <c r="AK2" s="64" t="s">
        <v>353</v>
      </c>
      <c r="AL2" s="64" t="s">
        <v>354</v>
      </c>
      <c r="AM2" s="65" t="s">
        <v>355</v>
      </c>
      <c r="AN2" s="66" t="s">
        <v>356</v>
      </c>
      <c r="AO2" s="66" t="s">
        <v>357</v>
      </c>
      <c r="AP2" s="64" t="s">
        <v>358</v>
      </c>
      <c r="AQ2" s="64" t="s">
        <v>359</v>
      </c>
      <c r="AR2" s="66" t="s">
        <v>360</v>
      </c>
      <c r="AS2" s="66" t="s">
        <v>361</v>
      </c>
      <c r="AT2" s="66" t="s">
        <v>362</v>
      </c>
      <c r="AU2" s="66" t="s">
        <v>363</v>
      </c>
      <c r="AV2" s="66" t="s">
        <v>364</v>
      </c>
      <c r="AW2" s="67" t="s">
        <v>365</v>
      </c>
      <c r="AX2" s="64" t="s">
        <v>366</v>
      </c>
      <c r="AY2" s="64" t="s">
        <v>366</v>
      </c>
      <c r="AZ2" s="66" t="s">
        <v>367</v>
      </c>
      <c r="BA2" s="66" t="s">
        <v>367</v>
      </c>
      <c r="BB2" s="64" t="s">
        <v>368</v>
      </c>
      <c r="BC2" s="66" t="s">
        <v>369</v>
      </c>
      <c r="BD2" s="64" t="s">
        <v>405</v>
      </c>
      <c r="BE2" s="68" t="s">
        <v>370</v>
      </c>
    </row>
    <row r="3" spans="1:57">
      <c r="A3" s="444"/>
      <c r="B3" s="445"/>
      <c r="C3" s="52" t="s">
        <v>371</v>
      </c>
      <c r="D3" s="53" t="s">
        <v>371</v>
      </c>
      <c r="E3" s="53" t="s">
        <v>371</v>
      </c>
      <c r="F3" s="53" t="s">
        <v>371</v>
      </c>
      <c r="G3" s="53" t="s">
        <v>371</v>
      </c>
      <c r="H3" s="53" t="s">
        <v>371</v>
      </c>
      <c r="I3" s="53" t="s">
        <v>371</v>
      </c>
      <c r="J3" s="54" t="s">
        <v>371</v>
      </c>
      <c r="K3" s="53" t="s">
        <v>371</v>
      </c>
      <c r="L3" s="53" t="s">
        <v>371</v>
      </c>
      <c r="M3" s="53" t="s">
        <v>371</v>
      </c>
      <c r="N3" s="53" t="s">
        <v>371</v>
      </c>
      <c r="O3" s="53" t="s">
        <v>371</v>
      </c>
      <c r="P3" s="53" t="s">
        <v>371</v>
      </c>
      <c r="Q3" s="53" t="s">
        <v>371</v>
      </c>
      <c r="R3" s="54" t="s">
        <v>371</v>
      </c>
      <c r="S3" s="53" t="s">
        <v>371</v>
      </c>
      <c r="T3" s="53" t="s">
        <v>371</v>
      </c>
      <c r="U3" s="53" t="s">
        <v>371</v>
      </c>
      <c r="V3" s="53" t="s">
        <v>371</v>
      </c>
      <c r="W3" s="53" t="s">
        <v>371</v>
      </c>
      <c r="X3" s="55" t="s">
        <v>372</v>
      </c>
      <c r="Y3" s="54" t="s">
        <v>373</v>
      </c>
      <c r="Z3" s="53" t="s">
        <v>374</v>
      </c>
      <c r="AA3" s="53" t="s">
        <v>375</v>
      </c>
      <c r="AB3" s="53" t="s">
        <v>374</v>
      </c>
      <c r="AC3" s="53" t="s">
        <v>376</v>
      </c>
      <c r="AD3" s="53" t="s">
        <v>377</v>
      </c>
      <c r="AE3" s="54" t="s">
        <v>378</v>
      </c>
      <c r="AF3" s="53" t="s">
        <v>379</v>
      </c>
      <c r="AG3" s="55" t="s">
        <v>380</v>
      </c>
      <c r="AH3" s="53" t="s">
        <v>371</v>
      </c>
      <c r="AI3" s="53" t="s">
        <v>381</v>
      </c>
      <c r="AJ3" s="53" t="s">
        <v>382</v>
      </c>
      <c r="AK3" s="53" t="s">
        <v>383</v>
      </c>
      <c r="AL3" s="53" t="s">
        <v>371</v>
      </c>
      <c r="AM3" s="54" t="s">
        <v>384</v>
      </c>
      <c r="AN3" s="53" t="s">
        <v>385</v>
      </c>
      <c r="AO3" s="55" t="s">
        <v>386</v>
      </c>
      <c r="AP3" s="55" t="s">
        <v>387</v>
      </c>
      <c r="AQ3" s="53" t="s">
        <v>388</v>
      </c>
      <c r="AR3" s="53" t="s">
        <v>389</v>
      </c>
      <c r="AS3" s="53" t="s">
        <v>390</v>
      </c>
      <c r="AT3" s="53" t="s">
        <v>391</v>
      </c>
      <c r="AU3" s="55" t="s">
        <v>392</v>
      </c>
      <c r="AV3" s="55" t="s">
        <v>393</v>
      </c>
      <c r="AW3" s="56" t="s">
        <v>394</v>
      </c>
      <c r="AX3" s="53" t="s">
        <v>375</v>
      </c>
      <c r="AY3" s="53" t="s">
        <v>395</v>
      </c>
      <c r="AZ3" s="53" t="s">
        <v>396</v>
      </c>
      <c r="BA3" s="53" t="s">
        <v>397</v>
      </c>
      <c r="BB3" s="55" t="s">
        <v>398</v>
      </c>
      <c r="BC3" s="55" t="s">
        <v>399</v>
      </c>
      <c r="BD3" s="53" t="s">
        <v>400</v>
      </c>
      <c r="BE3" s="69" t="s">
        <v>400</v>
      </c>
    </row>
    <row r="4" spans="1:57">
      <c r="A4" s="446" t="s">
        <v>401</v>
      </c>
      <c r="B4" s="57" t="s">
        <v>52</v>
      </c>
      <c r="C4" s="59">
        <v>118.5</v>
      </c>
      <c r="D4" s="59">
        <v>108</v>
      </c>
      <c r="E4" s="59">
        <v>106.8</v>
      </c>
      <c r="F4" s="59">
        <v>100.9</v>
      </c>
      <c r="G4" s="59">
        <v>88.3</v>
      </c>
      <c r="H4" s="59">
        <v>86.8</v>
      </c>
      <c r="I4" s="59">
        <v>90.5</v>
      </c>
      <c r="J4" s="61">
        <v>105.8</v>
      </c>
      <c r="K4" s="59">
        <v>122.5</v>
      </c>
      <c r="L4" s="59">
        <v>104.8</v>
      </c>
      <c r="M4" s="59">
        <v>100.5</v>
      </c>
      <c r="N4" s="59">
        <v>95.2</v>
      </c>
      <c r="O4" s="59">
        <v>109.7</v>
      </c>
      <c r="P4" s="59">
        <v>93.3</v>
      </c>
      <c r="Q4" s="59">
        <v>88.1</v>
      </c>
      <c r="R4" s="61">
        <v>88.8</v>
      </c>
      <c r="S4" s="59">
        <v>88.4</v>
      </c>
      <c r="T4" s="59">
        <v>95.1</v>
      </c>
      <c r="U4" s="59">
        <v>99</v>
      </c>
      <c r="V4" s="59">
        <v>88</v>
      </c>
      <c r="W4" s="59">
        <v>92.6</v>
      </c>
      <c r="X4" s="59">
        <v>95.6</v>
      </c>
      <c r="Y4" s="61">
        <v>97.1</v>
      </c>
      <c r="Z4" s="59">
        <v>100.2</v>
      </c>
      <c r="AA4" s="59">
        <v>97.1</v>
      </c>
      <c r="AB4" s="59">
        <v>94.4</v>
      </c>
      <c r="AC4" s="59">
        <v>94.4</v>
      </c>
      <c r="AD4" s="59">
        <v>93.9</v>
      </c>
      <c r="AE4" s="61">
        <v>96.5</v>
      </c>
      <c r="AF4" s="59">
        <v>101.3</v>
      </c>
      <c r="AG4" s="59">
        <v>106.9</v>
      </c>
      <c r="AH4" s="59">
        <v>105.6</v>
      </c>
      <c r="AI4" s="59">
        <v>98.7</v>
      </c>
      <c r="AJ4" s="59">
        <v>97.9</v>
      </c>
      <c r="AK4" s="59">
        <v>106.2</v>
      </c>
      <c r="AL4" s="59">
        <v>99.3</v>
      </c>
      <c r="AM4" s="61">
        <v>100.2</v>
      </c>
      <c r="AN4" s="59">
        <v>95.8</v>
      </c>
      <c r="AO4" s="59">
        <v>94.7</v>
      </c>
      <c r="AP4" s="59">
        <v>99.6</v>
      </c>
      <c r="AQ4" s="59">
        <v>97.5</v>
      </c>
      <c r="AR4" s="59">
        <v>98.2</v>
      </c>
      <c r="AS4" s="59">
        <v>88.7</v>
      </c>
      <c r="AT4" s="59">
        <v>96.3</v>
      </c>
      <c r="AU4" s="59">
        <v>89.6</v>
      </c>
      <c r="AV4" s="59">
        <v>97.5</v>
      </c>
      <c r="AW4" s="61">
        <v>84.5</v>
      </c>
      <c r="AX4" s="59">
        <v>99.6</v>
      </c>
      <c r="AY4" s="59">
        <v>100.2</v>
      </c>
      <c r="AZ4" s="59">
        <v>96.2</v>
      </c>
      <c r="BA4" s="59">
        <v>100.4</v>
      </c>
      <c r="BB4" s="59">
        <v>97.4</v>
      </c>
      <c r="BC4" s="59">
        <v>99.3</v>
      </c>
      <c r="BD4" s="59">
        <v>98.3</v>
      </c>
      <c r="BE4" s="61">
        <v>97</v>
      </c>
    </row>
    <row r="5" spans="1:57">
      <c r="A5" s="446"/>
      <c r="B5" s="57" t="s">
        <v>90</v>
      </c>
      <c r="C5" s="59">
        <v>93.4</v>
      </c>
      <c r="D5" s="59">
        <v>108.7</v>
      </c>
      <c r="E5" s="59">
        <v>108.2</v>
      </c>
      <c r="F5" s="59">
        <v>101.7</v>
      </c>
      <c r="G5" s="59">
        <v>99.9</v>
      </c>
      <c r="H5" s="59">
        <v>108.6</v>
      </c>
      <c r="I5" s="59">
        <v>95.6</v>
      </c>
      <c r="J5" s="61">
        <v>121.9</v>
      </c>
      <c r="K5" s="59">
        <v>108.2</v>
      </c>
      <c r="L5" s="59">
        <v>96.2</v>
      </c>
      <c r="M5" s="59">
        <v>105.4</v>
      </c>
      <c r="N5" s="59">
        <v>108.6</v>
      </c>
      <c r="O5" s="59">
        <v>103.1</v>
      </c>
      <c r="P5" s="59">
        <v>97.4</v>
      </c>
      <c r="Q5" s="59">
        <v>103.2</v>
      </c>
      <c r="R5" s="61">
        <v>107.9</v>
      </c>
      <c r="S5" s="59">
        <v>106.7</v>
      </c>
      <c r="T5" s="59">
        <v>105.9</v>
      </c>
      <c r="U5" s="59">
        <v>95.3</v>
      </c>
      <c r="V5" s="59">
        <v>116.9</v>
      </c>
      <c r="W5" s="59">
        <v>109</v>
      </c>
      <c r="X5" s="59">
        <v>110.6</v>
      </c>
      <c r="Y5" s="61">
        <v>104.1</v>
      </c>
      <c r="Z5" s="59">
        <v>112.2</v>
      </c>
      <c r="AA5" s="59">
        <v>108.9</v>
      </c>
      <c r="AB5" s="59">
        <v>103.9</v>
      </c>
      <c r="AC5" s="59">
        <v>104.2</v>
      </c>
      <c r="AD5" s="59">
        <v>104.7</v>
      </c>
      <c r="AE5" s="61">
        <v>99.4</v>
      </c>
      <c r="AF5" s="59">
        <v>104.5</v>
      </c>
      <c r="AG5" s="59">
        <v>111.7</v>
      </c>
      <c r="AH5" s="59">
        <v>113.6</v>
      </c>
      <c r="AI5" s="59">
        <v>92.1</v>
      </c>
      <c r="AJ5" s="59">
        <v>113.2</v>
      </c>
      <c r="AK5" s="59">
        <v>95</v>
      </c>
      <c r="AL5" s="59">
        <v>98.5</v>
      </c>
      <c r="AM5" s="61">
        <v>109.4</v>
      </c>
      <c r="AN5" s="59">
        <v>108.6</v>
      </c>
      <c r="AO5" s="59">
        <v>108.4</v>
      </c>
      <c r="AP5" s="59">
        <v>113</v>
      </c>
      <c r="AQ5" s="59">
        <v>107.4</v>
      </c>
      <c r="AR5" s="59">
        <v>109.3</v>
      </c>
      <c r="AS5" s="59">
        <v>123.9</v>
      </c>
      <c r="AT5" s="59">
        <v>114.2</v>
      </c>
      <c r="AU5" s="59">
        <v>110.9</v>
      </c>
      <c r="AV5" s="59">
        <v>105.2</v>
      </c>
      <c r="AW5" s="61">
        <v>132</v>
      </c>
      <c r="AX5" s="59">
        <v>104.3</v>
      </c>
      <c r="AY5" s="59">
        <v>104.3</v>
      </c>
      <c r="AZ5" s="59">
        <v>92.1</v>
      </c>
      <c r="BA5" s="59">
        <v>90.1</v>
      </c>
      <c r="BB5" s="59">
        <v>102.7</v>
      </c>
      <c r="BC5" s="59">
        <v>106.3</v>
      </c>
      <c r="BD5" s="59">
        <v>97.4</v>
      </c>
      <c r="BE5" s="61">
        <v>101.2</v>
      </c>
    </row>
    <row r="6" spans="1:57">
      <c r="A6" s="446" t="s">
        <v>402</v>
      </c>
      <c r="B6" s="57" t="s">
        <v>114</v>
      </c>
      <c r="C6" s="59">
        <v>92.8</v>
      </c>
      <c r="D6" s="59">
        <v>86.5</v>
      </c>
      <c r="E6" s="59">
        <v>82.8</v>
      </c>
      <c r="F6" s="59">
        <v>93.8</v>
      </c>
      <c r="G6" s="59">
        <v>87</v>
      </c>
      <c r="H6" s="59">
        <v>94.6</v>
      </c>
      <c r="I6" s="59">
        <v>103.4</v>
      </c>
      <c r="J6" s="61">
        <v>95</v>
      </c>
      <c r="K6" s="59">
        <v>94.6</v>
      </c>
      <c r="L6" s="59">
        <v>101.9</v>
      </c>
      <c r="M6" s="59">
        <v>91.9</v>
      </c>
      <c r="N6" s="59">
        <v>101</v>
      </c>
      <c r="O6" s="59">
        <v>101.4</v>
      </c>
      <c r="P6" s="59">
        <v>101</v>
      </c>
      <c r="Q6" s="59">
        <v>104</v>
      </c>
      <c r="R6" s="61">
        <v>105.4</v>
      </c>
      <c r="S6" s="59">
        <v>97.6</v>
      </c>
      <c r="T6" s="59">
        <v>103.5</v>
      </c>
      <c r="U6" s="59">
        <v>97.2</v>
      </c>
      <c r="V6" s="59">
        <v>97.8</v>
      </c>
      <c r="W6" s="59">
        <v>93.6</v>
      </c>
      <c r="X6" s="59">
        <v>95.8</v>
      </c>
      <c r="Y6" s="61">
        <v>94.2</v>
      </c>
      <c r="Z6" s="59">
        <v>96.3</v>
      </c>
      <c r="AA6" s="59">
        <v>93.6</v>
      </c>
      <c r="AB6" s="59">
        <v>97</v>
      </c>
      <c r="AC6" s="59">
        <v>90.2</v>
      </c>
      <c r="AD6" s="59">
        <v>91.6</v>
      </c>
      <c r="AE6" s="61">
        <v>97.4</v>
      </c>
      <c r="AF6" s="59">
        <v>99.6</v>
      </c>
      <c r="AG6" s="59">
        <v>101.8</v>
      </c>
      <c r="AH6" s="59">
        <v>94.9</v>
      </c>
      <c r="AI6" s="59">
        <v>91.2</v>
      </c>
      <c r="AJ6" s="59">
        <v>89</v>
      </c>
      <c r="AK6" s="59">
        <v>98.7</v>
      </c>
      <c r="AL6" s="59">
        <v>99.8</v>
      </c>
      <c r="AM6" s="61">
        <v>84.6</v>
      </c>
      <c r="AN6" s="59">
        <v>96.9</v>
      </c>
      <c r="AO6" s="59">
        <v>101.3</v>
      </c>
      <c r="AP6" s="59">
        <v>93.3</v>
      </c>
      <c r="AQ6" s="59">
        <v>96</v>
      </c>
      <c r="AR6" s="59">
        <v>90</v>
      </c>
      <c r="AS6" s="59">
        <v>87.2</v>
      </c>
      <c r="AT6" s="59">
        <v>93.7</v>
      </c>
      <c r="AU6" s="59">
        <v>104.1</v>
      </c>
      <c r="AV6" s="59">
        <v>104</v>
      </c>
      <c r="AW6" s="61">
        <v>107.8</v>
      </c>
      <c r="AX6" s="59">
        <v>98</v>
      </c>
      <c r="AY6" s="59">
        <v>99.3</v>
      </c>
      <c r="AZ6" s="59">
        <v>97.5</v>
      </c>
      <c r="BA6" s="59">
        <v>98.1</v>
      </c>
      <c r="BB6" s="59">
        <v>98.7</v>
      </c>
      <c r="BC6" s="59">
        <v>103.5</v>
      </c>
      <c r="BD6" s="59">
        <v>99.3</v>
      </c>
      <c r="BE6" s="61">
        <v>97.7</v>
      </c>
    </row>
    <row r="7" spans="1:57">
      <c r="A7" s="446"/>
      <c r="B7" s="57" t="s">
        <v>54</v>
      </c>
      <c r="C7" s="59">
        <v>110.8</v>
      </c>
      <c r="D7" s="59">
        <v>107.1</v>
      </c>
      <c r="E7" s="59">
        <v>105.5</v>
      </c>
      <c r="F7" s="59">
        <v>103.3</v>
      </c>
      <c r="G7" s="59">
        <v>105.9</v>
      </c>
      <c r="H7" s="59">
        <v>108.9</v>
      </c>
      <c r="I7" s="59">
        <v>100.9</v>
      </c>
      <c r="J7" s="61">
        <v>100.7</v>
      </c>
      <c r="K7" s="59">
        <v>98.4</v>
      </c>
      <c r="L7" s="59">
        <v>99</v>
      </c>
      <c r="M7" s="59">
        <v>94.5</v>
      </c>
      <c r="N7" s="59">
        <v>103.2</v>
      </c>
      <c r="O7" s="59">
        <v>104.1</v>
      </c>
      <c r="P7" s="59">
        <v>95.1</v>
      </c>
      <c r="Q7" s="59">
        <v>102</v>
      </c>
      <c r="R7" s="61">
        <v>102.3</v>
      </c>
      <c r="S7" s="59">
        <v>84.6</v>
      </c>
      <c r="T7" s="59">
        <v>104.1</v>
      </c>
      <c r="U7" s="59">
        <v>103.9</v>
      </c>
      <c r="V7" s="59">
        <v>100.8</v>
      </c>
      <c r="W7" s="59">
        <v>102.7</v>
      </c>
      <c r="X7" s="59">
        <v>103.7</v>
      </c>
      <c r="Y7" s="61">
        <v>100.9</v>
      </c>
      <c r="Z7" s="59">
        <v>98</v>
      </c>
      <c r="AA7" s="59">
        <v>99.8</v>
      </c>
      <c r="AB7" s="59">
        <v>102.4</v>
      </c>
      <c r="AC7" s="59">
        <v>98.8</v>
      </c>
      <c r="AD7" s="59">
        <v>97.8</v>
      </c>
      <c r="AE7" s="61">
        <v>105.2</v>
      </c>
      <c r="AF7" s="59">
        <v>101.3</v>
      </c>
      <c r="AG7" s="59">
        <v>106.9</v>
      </c>
      <c r="AH7" s="59">
        <v>105.6</v>
      </c>
      <c r="AI7" s="59">
        <v>98.7</v>
      </c>
      <c r="AJ7" s="59">
        <v>97.9</v>
      </c>
      <c r="AK7" s="59">
        <v>106.2</v>
      </c>
      <c r="AL7" s="59">
        <v>99.3</v>
      </c>
      <c r="AM7" s="61">
        <v>100.2</v>
      </c>
      <c r="AN7" s="59">
        <v>108.9</v>
      </c>
      <c r="AO7" s="59">
        <v>102.3</v>
      </c>
      <c r="AP7" s="59">
        <v>101.3</v>
      </c>
      <c r="AQ7" s="59">
        <v>112.9</v>
      </c>
      <c r="AR7" s="59">
        <v>103.8</v>
      </c>
      <c r="AS7" s="59">
        <v>106.6</v>
      </c>
      <c r="AT7" s="59">
        <v>102.2</v>
      </c>
      <c r="AU7" s="59">
        <v>98.7</v>
      </c>
      <c r="AV7" s="59">
        <v>98.9</v>
      </c>
      <c r="AW7" s="61">
        <v>97.1</v>
      </c>
      <c r="AX7" s="59">
        <v>99</v>
      </c>
      <c r="AY7" s="59">
        <v>99.7</v>
      </c>
      <c r="AZ7" s="59">
        <v>96.1</v>
      </c>
      <c r="BA7" s="59">
        <v>96.9</v>
      </c>
      <c r="BB7" s="59">
        <v>100.9</v>
      </c>
      <c r="BC7" s="59">
        <v>108.1</v>
      </c>
      <c r="BD7" s="59">
        <v>101.3</v>
      </c>
      <c r="BE7" s="61">
        <v>105.1</v>
      </c>
    </row>
    <row r="8" spans="1:57">
      <c r="A8" s="446"/>
      <c r="B8" s="57" t="s">
        <v>88</v>
      </c>
      <c r="C8" s="59">
        <v>93.2</v>
      </c>
      <c r="D8" s="59">
        <v>93.6</v>
      </c>
      <c r="E8" s="59">
        <v>98.2</v>
      </c>
      <c r="F8" s="59">
        <v>85.1</v>
      </c>
      <c r="G8" s="59">
        <v>96.9</v>
      </c>
      <c r="H8" s="59">
        <v>100.8</v>
      </c>
      <c r="I8" s="59">
        <v>97.5</v>
      </c>
      <c r="J8" s="61">
        <v>94.9</v>
      </c>
      <c r="K8" s="59">
        <v>96.4</v>
      </c>
      <c r="L8" s="59">
        <v>96.7</v>
      </c>
      <c r="M8" s="59">
        <v>95.4</v>
      </c>
      <c r="N8" s="59">
        <v>100.2</v>
      </c>
      <c r="O8" s="59">
        <v>101.4</v>
      </c>
      <c r="P8" s="59">
        <v>103.5</v>
      </c>
      <c r="Q8" s="59">
        <v>101.9</v>
      </c>
      <c r="R8" s="61">
        <v>100.2</v>
      </c>
      <c r="S8" s="59">
        <v>90.8</v>
      </c>
      <c r="T8" s="59">
        <v>104.3</v>
      </c>
      <c r="U8" s="59">
        <v>95.7</v>
      </c>
      <c r="V8" s="59">
        <v>99.5</v>
      </c>
      <c r="W8" s="59">
        <v>98.1</v>
      </c>
      <c r="X8" s="59">
        <v>97.7</v>
      </c>
      <c r="Y8" s="61">
        <v>97.2</v>
      </c>
      <c r="Z8" s="59">
        <v>99.2</v>
      </c>
      <c r="AA8" s="59">
        <v>91.6</v>
      </c>
      <c r="AB8" s="59">
        <v>93.7</v>
      </c>
      <c r="AC8" s="59">
        <v>95.5</v>
      </c>
      <c r="AD8" s="59">
        <v>96.7</v>
      </c>
      <c r="AE8" s="61">
        <v>101</v>
      </c>
      <c r="AF8" s="59">
        <v>94.8</v>
      </c>
      <c r="AG8" s="59">
        <v>108.1</v>
      </c>
      <c r="AH8" s="59">
        <v>97.9</v>
      </c>
      <c r="AI8" s="59">
        <v>94.7</v>
      </c>
      <c r="AJ8" s="59">
        <v>117.4</v>
      </c>
      <c r="AK8" s="59">
        <v>94.4</v>
      </c>
      <c r="AL8" s="59">
        <v>97.9</v>
      </c>
      <c r="AM8" s="61">
        <v>105</v>
      </c>
      <c r="AN8" s="59">
        <v>95.2</v>
      </c>
      <c r="AO8" s="59">
        <v>93.9</v>
      </c>
      <c r="AP8" s="59">
        <v>93.8</v>
      </c>
      <c r="AQ8" s="59">
        <v>111.4</v>
      </c>
      <c r="AR8" s="59">
        <v>100.6</v>
      </c>
      <c r="AS8" s="59">
        <v>95.9</v>
      </c>
      <c r="AT8" s="59">
        <v>103.8</v>
      </c>
      <c r="AU8" s="59">
        <v>106</v>
      </c>
      <c r="AV8" s="59">
        <v>99.1</v>
      </c>
      <c r="AW8" s="61">
        <v>79.5</v>
      </c>
      <c r="AX8" s="59">
        <v>99.3</v>
      </c>
      <c r="AY8" s="59">
        <v>99.3</v>
      </c>
      <c r="AZ8" s="59">
        <v>102</v>
      </c>
      <c r="BA8" s="59">
        <v>101.9</v>
      </c>
      <c r="BB8" s="59">
        <v>99.3</v>
      </c>
      <c r="BC8" s="59">
        <v>93.7</v>
      </c>
      <c r="BD8" s="59">
        <v>98.5</v>
      </c>
      <c r="BE8" s="61">
        <v>100.5</v>
      </c>
    </row>
    <row r="9" spans="1:57">
      <c r="A9" s="446"/>
      <c r="B9" s="57" t="s">
        <v>119</v>
      </c>
      <c r="C9" s="59">
        <v>90.8</v>
      </c>
      <c r="D9" s="59">
        <v>95.6</v>
      </c>
      <c r="E9" s="59">
        <v>99.3</v>
      </c>
      <c r="F9" s="59">
        <v>97.5</v>
      </c>
      <c r="G9" s="59">
        <v>97.5</v>
      </c>
      <c r="H9" s="59">
        <v>102.3</v>
      </c>
      <c r="I9" s="59">
        <v>88.8</v>
      </c>
      <c r="J9" s="61">
        <v>98</v>
      </c>
      <c r="K9" s="59">
        <v>93.1</v>
      </c>
      <c r="L9" s="59">
        <v>101.7</v>
      </c>
      <c r="M9" s="59">
        <v>95.3</v>
      </c>
      <c r="N9" s="59">
        <v>106.2</v>
      </c>
      <c r="O9" s="59">
        <v>100.4</v>
      </c>
      <c r="P9" s="59">
        <v>101.1</v>
      </c>
      <c r="Q9" s="59">
        <v>107.7</v>
      </c>
      <c r="R9" s="61">
        <v>94.1</v>
      </c>
      <c r="S9" s="59">
        <v>114.5</v>
      </c>
      <c r="T9" s="59">
        <v>104.9</v>
      </c>
      <c r="U9" s="59">
        <v>100</v>
      </c>
      <c r="V9" s="59">
        <v>94.7</v>
      </c>
      <c r="W9" s="59">
        <v>106.7</v>
      </c>
      <c r="X9" s="59">
        <v>99.3</v>
      </c>
      <c r="Y9" s="61">
        <v>100.5</v>
      </c>
      <c r="Z9" s="59">
        <v>103</v>
      </c>
      <c r="AA9" s="59">
        <v>104.6</v>
      </c>
      <c r="AB9" s="59">
        <v>105.4</v>
      </c>
      <c r="AC9" s="59">
        <v>101.8</v>
      </c>
      <c r="AD9" s="59">
        <v>107</v>
      </c>
      <c r="AE9" s="61">
        <v>106.8</v>
      </c>
      <c r="AF9" s="59">
        <v>105</v>
      </c>
      <c r="AG9" s="59">
        <v>95.8</v>
      </c>
      <c r="AH9" s="59">
        <v>101.2</v>
      </c>
      <c r="AI9" s="59">
        <v>95.5</v>
      </c>
      <c r="AJ9" s="59">
        <v>101.8</v>
      </c>
      <c r="AK9" s="59">
        <v>90.7</v>
      </c>
      <c r="AL9" s="59">
        <v>97.7</v>
      </c>
      <c r="AM9" s="61">
        <v>106.7</v>
      </c>
      <c r="AN9" s="59">
        <v>101.2</v>
      </c>
      <c r="AO9" s="59">
        <v>101.5</v>
      </c>
      <c r="AP9" s="59">
        <v>104.4</v>
      </c>
      <c r="AQ9" s="59">
        <v>108.2</v>
      </c>
      <c r="AR9" s="59">
        <v>99.5</v>
      </c>
      <c r="AS9" s="59">
        <v>106.8</v>
      </c>
      <c r="AT9" s="59">
        <v>102.6</v>
      </c>
      <c r="AU9" s="59">
        <v>92.2</v>
      </c>
      <c r="AV9" s="59">
        <v>104.8</v>
      </c>
      <c r="AW9" s="61">
        <v>109.8</v>
      </c>
      <c r="AX9" s="59">
        <v>98.5</v>
      </c>
      <c r="AY9" s="59">
        <v>97.5</v>
      </c>
      <c r="AZ9" s="59">
        <v>108.9</v>
      </c>
      <c r="BA9" s="59">
        <v>108.5</v>
      </c>
      <c r="BB9" s="59">
        <v>100.4</v>
      </c>
      <c r="BC9" s="59">
        <v>92.6</v>
      </c>
      <c r="BD9" s="59">
        <v>101.2</v>
      </c>
      <c r="BE9" s="61">
        <v>101.4</v>
      </c>
    </row>
    <row r="10" spans="1:57">
      <c r="A10" s="446"/>
      <c r="B10" s="57" t="s">
        <v>151</v>
      </c>
      <c r="C10" s="59">
        <v>87.1</v>
      </c>
      <c r="D10" s="59">
        <v>98.6</v>
      </c>
      <c r="E10" s="59">
        <v>89.2</v>
      </c>
      <c r="F10" s="59">
        <v>113.4</v>
      </c>
      <c r="G10" s="59">
        <v>96.4</v>
      </c>
      <c r="H10" s="59">
        <v>90.9</v>
      </c>
      <c r="I10" s="59">
        <v>114.4</v>
      </c>
      <c r="J10" s="61">
        <v>99.8</v>
      </c>
      <c r="K10" s="59">
        <v>86.2</v>
      </c>
      <c r="L10" s="59">
        <v>87.2</v>
      </c>
      <c r="M10" s="59">
        <v>92</v>
      </c>
      <c r="N10" s="59">
        <v>87.7</v>
      </c>
      <c r="O10" s="59">
        <v>93.9</v>
      </c>
      <c r="P10" s="59">
        <v>90.1</v>
      </c>
      <c r="Q10" s="59">
        <v>97.7</v>
      </c>
      <c r="R10" s="61">
        <v>95.4</v>
      </c>
      <c r="S10" s="59">
        <v>98.7</v>
      </c>
      <c r="T10" s="59">
        <v>96.1</v>
      </c>
      <c r="U10" s="59">
        <v>106.4</v>
      </c>
      <c r="V10" s="59">
        <v>105.3</v>
      </c>
      <c r="W10" s="59">
        <v>113.4</v>
      </c>
      <c r="X10" s="59">
        <v>99.1</v>
      </c>
      <c r="Y10" s="61">
        <v>102.9</v>
      </c>
      <c r="Z10" s="59">
        <v>102</v>
      </c>
      <c r="AA10" s="59">
        <v>108</v>
      </c>
      <c r="AB10" s="59">
        <v>107</v>
      </c>
      <c r="AC10" s="59">
        <v>104.5</v>
      </c>
      <c r="AD10" s="59">
        <v>107</v>
      </c>
      <c r="AE10" s="61">
        <v>101.2</v>
      </c>
      <c r="AF10" s="59">
        <v>96.5</v>
      </c>
      <c r="AG10" s="59">
        <v>92</v>
      </c>
      <c r="AH10" s="59">
        <v>103.8</v>
      </c>
      <c r="AI10" s="59">
        <v>96.6</v>
      </c>
      <c r="AJ10" s="59">
        <v>88.5</v>
      </c>
      <c r="AK10" s="59">
        <v>87.6</v>
      </c>
      <c r="AL10" s="59">
        <v>107.9</v>
      </c>
      <c r="AM10" s="61">
        <v>96.2</v>
      </c>
      <c r="AN10" s="59">
        <v>95.3</v>
      </c>
      <c r="AO10" s="59">
        <v>99.5</v>
      </c>
      <c r="AP10" s="59">
        <v>100.1</v>
      </c>
      <c r="AQ10" s="59">
        <v>86.7</v>
      </c>
      <c r="AR10" s="59">
        <v>95.6</v>
      </c>
      <c r="AS10" s="59">
        <v>100.6</v>
      </c>
      <c r="AT10" s="59">
        <v>102.6</v>
      </c>
      <c r="AU10" s="59">
        <v>95.6</v>
      </c>
      <c r="AV10" s="59">
        <v>100.8</v>
      </c>
      <c r="AW10" s="61">
        <v>82.9</v>
      </c>
      <c r="AX10" s="59">
        <v>101</v>
      </c>
      <c r="AY10" s="59">
        <v>101.5</v>
      </c>
      <c r="AZ10" s="59">
        <v>95.9</v>
      </c>
      <c r="BA10" s="59">
        <v>91.9</v>
      </c>
      <c r="BB10" s="59">
        <v>100.4</v>
      </c>
      <c r="BC10" s="59">
        <v>86.9</v>
      </c>
      <c r="BD10" s="59">
        <v>101.2</v>
      </c>
      <c r="BE10" s="61">
        <v>87</v>
      </c>
    </row>
    <row r="11" spans="1:57">
      <c r="A11" s="446"/>
      <c r="B11" s="57" t="s">
        <v>56</v>
      </c>
      <c r="C11" s="59">
        <v>91.3</v>
      </c>
      <c r="D11" s="59">
        <v>87.5</v>
      </c>
      <c r="E11" s="59">
        <v>93.1</v>
      </c>
      <c r="F11" s="59">
        <v>95.5</v>
      </c>
      <c r="G11" s="59">
        <v>94.9</v>
      </c>
      <c r="H11" s="59">
        <v>87.2</v>
      </c>
      <c r="I11" s="59">
        <v>95.1</v>
      </c>
      <c r="J11" s="61">
        <v>87</v>
      </c>
      <c r="K11" s="59">
        <v>98.6</v>
      </c>
      <c r="L11" s="59">
        <v>88</v>
      </c>
      <c r="M11" s="59">
        <v>98.4</v>
      </c>
      <c r="N11" s="59">
        <v>100.1</v>
      </c>
      <c r="O11" s="59">
        <v>110.6</v>
      </c>
      <c r="P11" s="59">
        <v>95</v>
      </c>
      <c r="Q11" s="59">
        <v>101</v>
      </c>
      <c r="R11" s="61">
        <v>92.3</v>
      </c>
      <c r="S11" s="59">
        <v>104.6</v>
      </c>
      <c r="T11" s="59">
        <v>95.4</v>
      </c>
      <c r="U11" s="59">
        <v>103.6</v>
      </c>
      <c r="V11" s="59">
        <v>93</v>
      </c>
      <c r="W11" s="59">
        <v>94.3</v>
      </c>
      <c r="X11" s="59">
        <v>93.7</v>
      </c>
      <c r="Y11" s="61">
        <v>99.1</v>
      </c>
      <c r="Z11" s="59">
        <v>98</v>
      </c>
      <c r="AA11" s="59">
        <v>97.8</v>
      </c>
      <c r="AB11" s="59">
        <v>96.5</v>
      </c>
      <c r="AC11" s="59">
        <v>96.9</v>
      </c>
      <c r="AD11" s="59">
        <v>95.2</v>
      </c>
      <c r="AE11" s="61">
        <v>100.7</v>
      </c>
      <c r="AF11" s="59">
        <v>96.7</v>
      </c>
      <c r="AG11" s="59">
        <v>107.3</v>
      </c>
      <c r="AH11" s="59">
        <v>94.7</v>
      </c>
      <c r="AI11" s="59">
        <v>97</v>
      </c>
      <c r="AJ11" s="59">
        <v>106.9</v>
      </c>
      <c r="AK11" s="59">
        <v>98.8</v>
      </c>
      <c r="AL11" s="59">
        <v>99.1</v>
      </c>
      <c r="AM11" s="61">
        <v>92.1</v>
      </c>
      <c r="AN11" s="59">
        <v>97.2</v>
      </c>
      <c r="AO11" s="59">
        <v>99.6</v>
      </c>
      <c r="AP11" s="59">
        <v>99.6</v>
      </c>
      <c r="AQ11" s="59">
        <v>99.7</v>
      </c>
      <c r="AR11" s="59">
        <v>96.5</v>
      </c>
      <c r="AS11" s="59">
        <v>101.7</v>
      </c>
      <c r="AT11" s="59">
        <v>96.2</v>
      </c>
      <c r="AU11" s="59">
        <v>93.5</v>
      </c>
      <c r="AV11" s="59">
        <v>98.5</v>
      </c>
      <c r="AW11" s="61">
        <v>90.1</v>
      </c>
      <c r="AX11" s="59">
        <v>101.6</v>
      </c>
      <c r="AY11" s="59">
        <v>101.4</v>
      </c>
      <c r="AZ11" s="59">
        <v>96.1</v>
      </c>
      <c r="BA11" s="59">
        <v>95.1</v>
      </c>
      <c r="BB11" s="59">
        <v>99.3</v>
      </c>
      <c r="BC11" s="59">
        <v>105.6</v>
      </c>
      <c r="BD11" s="59">
        <v>99.1</v>
      </c>
      <c r="BE11" s="61">
        <v>99.4</v>
      </c>
    </row>
    <row r="12" spans="1:57">
      <c r="A12" s="446"/>
      <c r="B12" s="57" t="s">
        <v>75</v>
      </c>
      <c r="C12" s="59">
        <v>97.2</v>
      </c>
      <c r="D12" s="59">
        <v>96.7</v>
      </c>
      <c r="E12" s="59">
        <v>79.2</v>
      </c>
      <c r="F12" s="59">
        <v>93.8</v>
      </c>
      <c r="G12" s="59">
        <v>95.8</v>
      </c>
      <c r="H12" s="59">
        <v>97.8</v>
      </c>
      <c r="I12" s="59">
        <v>92.6</v>
      </c>
      <c r="J12" s="61">
        <v>101.2</v>
      </c>
      <c r="K12" s="59">
        <v>86.8</v>
      </c>
      <c r="L12" s="59">
        <v>95.6</v>
      </c>
      <c r="M12" s="59">
        <v>94.5</v>
      </c>
      <c r="N12" s="59">
        <v>99.3</v>
      </c>
      <c r="O12" s="59">
        <v>95.7</v>
      </c>
      <c r="P12" s="59">
        <v>96.1</v>
      </c>
      <c r="Q12" s="59">
        <v>93.3</v>
      </c>
      <c r="R12" s="61">
        <v>96.3</v>
      </c>
      <c r="S12" s="59">
        <v>122.3</v>
      </c>
      <c r="T12" s="59">
        <v>99</v>
      </c>
      <c r="U12" s="59">
        <v>109.3</v>
      </c>
      <c r="V12" s="59">
        <v>101.2</v>
      </c>
      <c r="W12" s="59">
        <v>91.1</v>
      </c>
      <c r="X12" s="59">
        <v>100.6</v>
      </c>
      <c r="Y12" s="61">
        <v>106.8</v>
      </c>
      <c r="Z12" s="59">
        <v>97.4</v>
      </c>
      <c r="AA12" s="59">
        <v>99.9</v>
      </c>
      <c r="AB12" s="59">
        <v>93.9</v>
      </c>
      <c r="AC12" s="59">
        <v>94.8</v>
      </c>
      <c r="AD12" s="59">
        <v>103.2</v>
      </c>
      <c r="AE12" s="61">
        <v>102.2</v>
      </c>
      <c r="AF12" s="59">
        <v>101.7</v>
      </c>
      <c r="AG12" s="59">
        <v>98.5</v>
      </c>
      <c r="AH12" s="59">
        <v>97.1</v>
      </c>
      <c r="AI12" s="59">
        <v>94.3</v>
      </c>
      <c r="AJ12" s="59">
        <v>84.6</v>
      </c>
      <c r="AK12" s="59">
        <v>92.6</v>
      </c>
      <c r="AL12" s="59">
        <v>103.9</v>
      </c>
      <c r="AM12" s="61">
        <v>103.6</v>
      </c>
      <c r="AN12" s="59">
        <v>93.4</v>
      </c>
      <c r="AO12" s="59">
        <v>99.9</v>
      </c>
      <c r="AP12" s="59">
        <v>103.5</v>
      </c>
      <c r="AQ12" s="59">
        <v>100.9</v>
      </c>
      <c r="AR12" s="59">
        <v>99.7</v>
      </c>
      <c r="AS12" s="59">
        <v>97</v>
      </c>
      <c r="AT12" s="59">
        <v>97.2</v>
      </c>
      <c r="AU12" s="59">
        <v>103.6</v>
      </c>
      <c r="AV12" s="59">
        <v>96.2</v>
      </c>
      <c r="AW12" s="61">
        <v>99.5</v>
      </c>
      <c r="AX12" s="59">
        <v>97.5</v>
      </c>
      <c r="AY12" s="59">
        <v>97</v>
      </c>
      <c r="AZ12" s="59">
        <v>104.6</v>
      </c>
      <c r="BA12" s="59">
        <v>103.6</v>
      </c>
      <c r="BB12" s="59">
        <v>99.5</v>
      </c>
      <c r="BC12" s="59">
        <v>96.1</v>
      </c>
      <c r="BD12" s="59">
        <v>95.5</v>
      </c>
      <c r="BE12" s="61">
        <v>101.3</v>
      </c>
    </row>
    <row r="13" spans="1:57">
      <c r="A13" s="447"/>
      <c r="B13" s="58" t="s">
        <v>93</v>
      </c>
      <c r="C13" s="59">
        <v>84.9</v>
      </c>
      <c r="D13" s="59">
        <v>98.8</v>
      </c>
      <c r="E13" s="59">
        <v>98.6</v>
      </c>
      <c r="F13" s="59">
        <v>92.7</v>
      </c>
      <c r="G13" s="59">
        <v>102.7</v>
      </c>
      <c r="H13" s="59">
        <v>98</v>
      </c>
      <c r="I13" s="59">
        <v>96.5</v>
      </c>
      <c r="J13" s="61">
        <v>87.8</v>
      </c>
      <c r="K13" s="59">
        <v>130.4</v>
      </c>
      <c r="L13" s="59">
        <v>101.9</v>
      </c>
      <c r="M13" s="59">
        <v>89.4</v>
      </c>
      <c r="N13" s="59">
        <v>97.6</v>
      </c>
      <c r="O13" s="59">
        <v>92.6</v>
      </c>
      <c r="P13" s="59">
        <v>93.9</v>
      </c>
      <c r="Q13" s="59">
        <v>102</v>
      </c>
      <c r="R13" s="61">
        <v>108.3</v>
      </c>
      <c r="S13" s="59">
        <v>81</v>
      </c>
      <c r="T13" s="59">
        <v>103.9</v>
      </c>
      <c r="U13" s="59">
        <v>107.3</v>
      </c>
      <c r="V13" s="59">
        <v>136.5</v>
      </c>
      <c r="W13" s="59">
        <v>113.3</v>
      </c>
      <c r="X13" s="59">
        <v>102.2</v>
      </c>
      <c r="Y13" s="61">
        <v>105</v>
      </c>
      <c r="Z13" s="59">
        <v>106.4</v>
      </c>
      <c r="AA13" s="59">
        <v>100.2</v>
      </c>
      <c r="AB13" s="59">
        <v>102.6</v>
      </c>
      <c r="AC13" s="59">
        <v>113.3</v>
      </c>
      <c r="AD13" s="59">
        <v>112.4</v>
      </c>
      <c r="AE13" s="61">
        <v>99.6</v>
      </c>
      <c r="AF13" s="59">
        <v>92.7</v>
      </c>
      <c r="AG13" s="59">
        <v>99</v>
      </c>
      <c r="AH13" s="59">
        <v>104.1</v>
      </c>
      <c r="AI13" s="59">
        <v>128.80000000000001</v>
      </c>
      <c r="AJ13" s="59">
        <v>120.8</v>
      </c>
      <c r="AK13" s="59">
        <v>100.4</v>
      </c>
      <c r="AL13" s="59">
        <v>109.4</v>
      </c>
      <c r="AM13" s="61">
        <v>125.5</v>
      </c>
      <c r="AN13" s="59">
        <v>99</v>
      </c>
      <c r="AO13" s="59">
        <v>104.6</v>
      </c>
      <c r="AP13" s="59">
        <v>107.9</v>
      </c>
      <c r="AQ13" s="59">
        <v>88.4</v>
      </c>
      <c r="AR13" s="59">
        <v>106.1</v>
      </c>
      <c r="AS13" s="59">
        <v>110.7</v>
      </c>
      <c r="AT13" s="59">
        <v>95.5</v>
      </c>
      <c r="AU13" s="59">
        <v>107.9</v>
      </c>
      <c r="AV13" s="59">
        <v>104.7</v>
      </c>
      <c r="AW13" s="61">
        <v>97.3</v>
      </c>
      <c r="AX13" s="59">
        <v>99.2</v>
      </c>
      <c r="AY13" s="59">
        <v>97.8</v>
      </c>
      <c r="AZ13" s="59">
        <v>103.5</v>
      </c>
      <c r="BA13" s="59">
        <v>102.5</v>
      </c>
      <c r="BB13" s="59">
        <v>100.1</v>
      </c>
      <c r="BC13" s="59">
        <v>115.3</v>
      </c>
      <c r="BD13" s="59">
        <v>98.3</v>
      </c>
      <c r="BE13" s="61">
        <v>102.7</v>
      </c>
    </row>
    <row r="14" spans="1:57">
      <c r="A14" s="446" t="s">
        <v>403</v>
      </c>
      <c r="B14" s="57" t="s">
        <v>116</v>
      </c>
      <c r="C14" s="59">
        <v>113</v>
      </c>
      <c r="D14" s="59">
        <v>98.8</v>
      </c>
      <c r="E14" s="59">
        <v>104.2</v>
      </c>
      <c r="F14" s="59">
        <v>127</v>
      </c>
      <c r="G14" s="59">
        <v>98.3</v>
      </c>
      <c r="H14" s="59">
        <v>102.5</v>
      </c>
      <c r="I14" s="59">
        <v>109.1</v>
      </c>
      <c r="J14" s="61">
        <v>99.8</v>
      </c>
      <c r="K14" s="59">
        <v>92.6</v>
      </c>
      <c r="L14" s="59">
        <v>103.4</v>
      </c>
      <c r="M14" s="59">
        <v>96.9</v>
      </c>
      <c r="N14" s="59">
        <v>91.3</v>
      </c>
      <c r="O14" s="59">
        <v>95.7</v>
      </c>
      <c r="P14" s="59">
        <v>99.1</v>
      </c>
      <c r="Q14" s="59">
        <v>100.6</v>
      </c>
      <c r="R14" s="61">
        <v>105.1</v>
      </c>
      <c r="S14" s="59">
        <v>91.5</v>
      </c>
      <c r="T14" s="59">
        <v>90.4</v>
      </c>
      <c r="U14" s="59">
        <v>100.4</v>
      </c>
      <c r="V14" s="59">
        <v>99.5</v>
      </c>
      <c r="W14" s="59">
        <v>97.4</v>
      </c>
      <c r="X14" s="59">
        <v>100.7</v>
      </c>
      <c r="Y14" s="61">
        <v>96.9</v>
      </c>
      <c r="Z14" s="59">
        <v>96.7</v>
      </c>
      <c r="AA14" s="59">
        <v>98.2</v>
      </c>
      <c r="AB14" s="59">
        <v>102.6</v>
      </c>
      <c r="AC14" s="59">
        <v>114.3</v>
      </c>
      <c r="AD14" s="59">
        <v>101.4</v>
      </c>
      <c r="AE14" s="62">
        <v>98.9</v>
      </c>
      <c r="AF14" s="59">
        <v>97.5</v>
      </c>
      <c r="AG14" s="59">
        <v>89.9</v>
      </c>
      <c r="AH14" s="59">
        <v>96.2</v>
      </c>
      <c r="AI14" s="59">
        <v>93.9</v>
      </c>
      <c r="AJ14" s="59">
        <v>87</v>
      </c>
      <c r="AK14" s="59">
        <v>95.1</v>
      </c>
      <c r="AL14" s="59">
        <v>97.6</v>
      </c>
      <c r="AM14" s="61">
        <v>91.8</v>
      </c>
      <c r="AN14" s="59">
        <v>93.6</v>
      </c>
      <c r="AO14" s="59">
        <v>97</v>
      </c>
      <c r="AP14" s="59">
        <v>103.9</v>
      </c>
      <c r="AQ14" s="59">
        <v>100.5</v>
      </c>
      <c r="AR14" s="59">
        <v>102.1</v>
      </c>
      <c r="AS14" s="59">
        <v>99.7</v>
      </c>
      <c r="AT14" s="59">
        <v>100</v>
      </c>
      <c r="AU14" s="59">
        <v>96.5</v>
      </c>
      <c r="AV14" s="59">
        <v>89.2</v>
      </c>
      <c r="AW14" s="61">
        <v>119.8</v>
      </c>
      <c r="AX14" s="59">
        <v>99.2</v>
      </c>
      <c r="AY14" s="59">
        <v>99.3</v>
      </c>
      <c r="AZ14" s="59">
        <v>96.7</v>
      </c>
      <c r="BA14" s="59">
        <v>95.6</v>
      </c>
      <c r="BB14" s="59">
        <v>99.7</v>
      </c>
      <c r="BC14" s="59">
        <v>78</v>
      </c>
      <c r="BD14" s="59">
        <v>98.1</v>
      </c>
      <c r="BE14" s="61">
        <v>97.5</v>
      </c>
    </row>
    <row r="15" spans="1:57">
      <c r="A15" s="446"/>
      <c r="B15" s="57" t="s">
        <v>146</v>
      </c>
      <c r="C15" s="59">
        <v>88.4</v>
      </c>
      <c r="D15" s="59">
        <v>97.3</v>
      </c>
      <c r="E15" s="59">
        <v>97.2</v>
      </c>
      <c r="F15" s="59">
        <v>92.3</v>
      </c>
      <c r="G15" s="59">
        <v>103.1</v>
      </c>
      <c r="H15" s="59">
        <v>97.8</v>
      </c>
      <c r="I15" s="59">
        <v>93.3</v>
      </c>
      <c r="J15" s="61">
        <v>91.8</v>
      </c>
      <c r="K15" s="59">
        <v>91.8</v>
      </c>
      <c r="L15" s="59">
        <v>95.7</v>
      </c>
      <c r="M15" s="59">
        <v>102.7</v>
      </c>
      <c r="N15" s="59">
        <v>109.7</v>
      </c>
      <c r="O15" s="59">
        <v>96.8</v>
      </c>
      <c r="P15" s="59">
        <v>106.7</v>
      </c>
      <c r="Q15" s="59">
        <v>97.9</v>
      </c>
      <c r="R15" s="61">
        <v>98.7</v>
      </c>
      <c r="S15" s="59">
        <v>126.8</v>
      </c>
      <c r="T15" s="59">
        <v>97.9</v>
      </c>
      <c r="U15" s="59">
        <v>94.8</v>
      </c>
      <c r="V15" s="59">
        <v>97</v>
      </c>
      <c r="W15" s="59">
        <v>99.9</v>
      </c>
      <c r="X15" s="59">
        <v>97.8</v>
      </c>
      <c r="Y15" s="61">
        <v>101.4</v>
      </c>
      <c r="Z15" s="59">
        <v>93.6</v>
      </c>
      <c r="AA15" s="59">
        <v>105.9</v>
      </c>
      <c r="AB15" s="59">
        <v>96.3</v>
      </c>
      <c r="AC15" s="59">
        <v>94.7</v>
      </c>
      <c r="AD15" s="59">
        <v>98.9</v>
      </c>
      <c r="AE15" s="61">
        <v>95.6</v>
      </c>
      <c r="AF15" s="59">
        <v>94.7</v>
      </c>
      <c r="AG15" s="59">
        <v>99.3</v>
      </c>
      <c r="AH15" s="59">
        <v>99.8</v>
      </c>
      <c r="AI15" s="59">
        <v>104.4</v>
      </c>
      <c r="AJ15" s="59">
        <v>97.1</v>
      </c>
      <c r="AK15" s="59">
        <v>115.9</v>
      </c>
      <c r="AL15" s="59">
        <v>101.7</v>
      </c>
      <c r="AM15" s="61">
        <v>104.6</v>
      </c>
      <c r="AN15" s="59">
        <v>93.4</v>
      </c>
      <c r="AO15" s="59">
        <v>102.3</v>
      </c>
      <c r="AP15" s="59">
        <v>100.8</v>
      </c>
      <c r="AQ15" s="59">
        <v>81.5</v>
      </c>
      <c r="AR15" s="59">
        <v>96.7</v>
      </c>
      <c r="AS15" s="59">
        <v>94.3</v>
      </c>
      <c r="AT15" s="59">
        <v>104.1</v>
      </c>
      <c r="AU15" s="59">
        <v>105.6</v>
      </c>
      <c r="AV15" s="59">
        <v>99.9</v>
      </c>
      <c r="AW15" s="61">
        <v>111.1</v>
      </c>
      <c r="AX15" s="59">
        <v>103.1</v>
      </c>
      <c r="AY15" s="59">
        <v>102.1</v>
      </c>
      <c r="AZ15" s="59">
        <v>105.2</v>
      </c>
      <c r="BA15" s="59">
        <v>103.6</v>
      </c>
      <c r="BB15" s="59">
        <v>102.5</v>
      </c>
      <c r="BC15" s="59">
        <v>105.1</v>
      </c>
      <c r="BD15" s="59">
        <v>99.1</v>
      </c>
      <c r="BE15" s="61">
        <v>102.3</v>
      </c>
    </row>
    <row r="16" spans="1:57">
      <c r="A16" s="446"/>
      <c r="B16" s="57" t="s">
        <v>175</v>
      </c>
      <c r="C16" s="59">
        <v>145.4</v>
      </c>
      <c r="D16" s="59">
        <v>171.4</v>
      </c>
      <c r="E16" s="59">
        <v>180</v>
      </c>
      <c r="F16" s="59">
        <v>102.3</v>
      </c>
      <c r="G16" s="59">
        <v>111.5</v>
      </c>
      <c r="H16" s="59">
        <v>120.9</v>
      </c>
      <c r="I16" s="59">
        <v>114.3</v>
      </c>
      <c r="J16" s="61">
        <v>108.9</v>
      </c>
      <c r="K16" s="59">
        <v>92.7</v>
      </c>
      <c r="L16" s="59">
        <v>96.2</v>
      </c>
      <c r="M16" s="59">
        <v>113.5</v>
      </c>
      <c r="N16" s="59">
        <v>95.7</v>
      </c>
      <c r="O16" s="59">
        <v>99.6</v>
      </c>
      <c r="P16" s="59">
        <v>106.5</v>
      </c>
      <c r="Q16" s="59">
        <v>98.8</v>
      </c>
      <c r="R16" s="61">
        <v>99.9</v>
      </c>
      <c r="S16" s="59">
        <v>132.6</v>
      </c>
      <c r="T16" s="59">
        <v>100.4</v>
      </c>
      <c r="U16" s="59">
        <v>97.3</v>
      </c>
      <c r="V16" s="59">
        <v>105.7</v>
      </c>
      <c r="W16" s="59">
        <v>106.2</v>
      </c>
      <c r="X16" s="59">
        <v>102.1</v>
      </c>
      <c r="Y16" s="61">
        <v>99.1</v>
      </c>
      <c r="Z16" s="59">
        <v>96.2</v>
      </c>
      <c r="AA16" s="59">
        <v>102</v>
      </c>
      <c r="AB16" s="59">
        <v>102.9</v>
      </c>
      <c r="AC16" s="59">
        <v>95.1</v>
      </c>
      <c r="AD16" s="59">
        <v>107.3</v>
      </c>
      <c r="AE16" s="61">
        <v>95.8</v>
      </c>
      <c r="AF16" s="59">
        <v>115.5</v>
      </c>
      <c r="AG16" s="59">
        <v>99</v>
      </c>
      <c r="AH16" s="59">
        <v>112.3</v>
      </c>
      <c r="AI16" s="59">
        <v>96</v>
      </c>
      <c r="AJ16" s="59">
        <v>109.7</v>
      </c>
      <c r="AK16" s="59">
        <v>118.2</v>
      </c>
      <c r="AL16" s="59">
        <v>103</v>
      </c>
      <c r="AM16" s="61">
        <v>92.9</v>
      </c>
      <c r="AN16" s="59">
        <v>99.8</v>
      </c>
      <c r="AO16" s="59">
        <v>96.8</v>
      </c>
      <c r="AP16" s="59">
        <v>99.2</v>
      </c>
      <c r="AQ16" s="59">
        <v>109.6</v>
      </c>
      <c r="AR16" s="59">
        <v>97.7</v>
      </c>
      <c r="AS16" s="59">
        <v>105.1</v>
      </c>
      <c r="AT16" s="59">
        <v>94.4</v>
      </c>
      <c r="AU16" s="59">
        <v>106</v>
      </c>
      <c r="AV16" s="59">
        <v>78.400000000000006</v>
      </c>
      <c r="AW16" s="61">
        <v>106.3</v>
      </c>
      <c r="AX16" s="59">
        <v>103.3</v>
      </c>
      <c r="AY16" s="59">
        <v>102.6</v>
      </c>
      <c r="AZ16" s="59">
        <v>94.3</v>
      </c>
      <c r="BA16" s="59">
        <v>94.4</v>
      </c>
      <c r="BB16" s="59">
        <v>100</v>
      </c>
      <c r="BC16" s="59">
        <v>81</v>
      </c>
      <c r="BD16" s="59">
        <v>97.5</v>
      </c>
      <c r="BE16" s="61">
        <v>94.9</v>
      </c>
    </row>
    <row r="17" spans="1:57">
      <c r="A17" s="446"/>
      <c r="B17" s="57" t="s">
        <v>189</v>
      </c>
      <c r="C17" s="59">
        <v>125.4</v>
      </c>
      <c r="D17" s="59">
        <v>114.9</v>
      </c>
      <c r="E17" s="59">
        <v>114.5</v>
      </c>
      <c r="F17" s="59">
        <v>116</v>
      </c>
      <c r="G17" s="59">
        <v>123.8</v>
      </c>
      <c r="H17" s="59">
        <v>115</v>
      </c>
      <c r="I17" s="59">
        <v>103.9</v>
      </c>
      <c r="J17" s="61">
        <v>123.3</v>
      </c>
      <c r="K17" s="59">
        <v>92.6</v>
      </c>
      <c r="L17" s="59">
        <v>96.8</v>
      </c>
      <c r="M17" s="59">
        <v>107.3</v>
      </c>
      <c r="N17" s="59">
        <v>100.3</v>
      </c>
      <c r="O17" s="59">
        <v>82.3</v>
      </c>
      <c r="P17" s="59">
        <v>90.6</v>
      </c>
      <c r="Q17" s="59">
        <v>94.5</v>
      </c>
      <c r="R17" s="61">
        <v>101.6</v>
      </c>
      <c r="S17" s="59">
        <v>106</v>
      </c>
      <c r="T17" s="59">
        <v>102.8</v>
      </c>
      <c r="U17" s="59">
        <v>103.6</v>
      </c>
      <c r="V17" s="59">
        <v>96.8</v>
      </c>
      <c r="W17" s="59">
        <v>108.5</v>
      </c>
      <c r="X17" s="59">
        <v>116.1</v>
      </c>
      <c r="Y17" s="61">
        <v>108.1</v>
      </c>
      <c r="Z17" s="59">
        <v>123.1</v>
      </c>
      <c r="AA17" s="59">
        <v>109.7</v>
      </c>
      <c r="AB17" s="59">
        <v>109.5</v>
      </c>
      <c r="AC17" s="59">
        <v>127.2</v>
      </c>
      <c r="AD17" s="59">
        <v>112.9</v>
      </c>
      <c r="AE17" s="61">
        <v>108.4</v>
      </c>
      <c r="AF17" s="59">
        <v>99.7</v>
      </c>
      <c r="AG17" s="59">
        <v>112.6</v>
      </c>
      <c r="AH17" s="59">
        <v>117.8</v>
      </c>
      <c r="AI17" s="59">
        <v>117.1</v>
      </c>
      <c r="AJ17" s="59">
        <v>95</v>
      </c>
      <c r="AK17" s="59">
        <v>113.9</v>
      </c>
      <c r="AL17" s="59">
        <v>107.8</v>
      </c>
      <c r="AM17" s="61">
        <v>106.8</v>
      </c>
      <c r="AN17" s="59">
        <v>107.5</v>
      </c>
      <c r="AO17" s="59">
        <v>104</v>
      </c>
      <c r="AP17" s="59">
        <v>107.5</v>
      </c>
      <c r="AQ17" s="59">
        <v>114.6</v>
      </c>
      <c r="AR17" s="59">
        <v>128</v>
      </c>
      <c r="AS17" s="59">
        <v>111.4</v>
      </c>
      <c r="AT17" s="59">
        <v>108.9</v>
      </c>
      <c r="AU17" s="59">
        <v>100.3</v>
      </c>
      <c r="AV17" s="59">
        <v>103</v>
      </c>
      <c r="AW17" s="61">
        <v>106.9</v>
      </c>
      <c r="AX17" s="59">
        <v>104.9</v>
      </c>
      <c r="AY17" s="59">
        <v>103.7</v>
      </c>
      <c r="AZ17" s="59">
        <v>102</v>
      </c>
      <c r="BA17" s="59">
        <v>102.5</v>
      </c>
      <c r="BB17" s="59">
        <v>101.3</v>
      </c>
      <c r="BC17" s="59">
        <v>108.5</v>
      </c>
      <c r="BD17" s="59">
        <v>106.3</v>
      </c>
      <c r="BE17" s="61">
        <v>103.4</v>
      </c>
    </row>
    <row r="18" spans="1:57">
      <c r="A18" s="446"/>
      <c r="B18" s="57" t="s">
        <v>207</v>
      </c>
      <c r="C18" s="59">
        <v>90.9</v>
      </c>
      <c r="D18" s="59">
        <v>105.8</v>
      </c>
      <c r="E18" s="59">
        <v>105.6</v>
      </c>
      <c r="F18" s="59">
        <v>105.5</v>
      </c>
      <c r="G18" s="59">
        <v>114.5</v>
      </c>
      <c r="H18" s="59">
        <v>111.3</v>
      </c>
      <c r="I18" s="59">
        <v>102.5</v>
      </c>
      <c r="J18" s="61">
        <v>103.2</v>
      </c>
      <c r="K18" s="59">
        <v>89.6</v>
      </c>
      <c r="L18" s="59">
        <v>105</v>
      </c>
      <c r="M18" s="59">
        <v>100.9</v>
      </c>
      <c r="N18" s="59">
        <v>110.8</v>
      </c>
      <c r="O18" s="59">
        <v>94.9</v>
      </c>
      <c r="P18" s="59">
        <v>116.6</v>
      </c>
      <c r="Q18" s="59">
        <v>105.5</v>
      </c>
      <c r="R18" s="61">
        <v>104.4</v>
      </c>
      <c r="S18" s="59">
        <v>130.4</v>
      </c>
      <c r="T18" s="59">
        <v>95</v>
      </c>
      <c r="U18" s="59">
        <v>100.4</v>
      </c>
      <c r="V18" s="59">
        <v>99.9</v>
      </c>
      <c r="W18" s="59">
        <v>99</v>
      </c>
      <c r="X18" s="59">
        <v>106.4</v>
      </c>
      <c r="Y18" s="61">
        <v>109.7</v>
      </c>
      <c r="Z18" s="59">
        <v>109.7</v>
      </c>
      <c r="AA18" s="59">
        <v>115.5</v>
      </c>
      <c r="AB18" s="59">
        <v>96.3</v>
      </c>
      <c r="AC18" s="59">
        <v>103.5</v>
      </c>
      <c r="AD18" s="59">
        <v>107.8</v>
      </c>
      <c r="AE18" s="61">
        <v>101.9</v>
      </c>
      <c r="AF18" s="59">
        <v>108.4</v>
      </c>
      <c r="AG18" s="59">
        <v>93.6</v>
      </c>
      <c r="AH18" s="59">
        <v>108.1</v>
      </c>
      <c r="AI18" s="59">
        <v>101.3</v>
      </c>
      <c r="AJ18" s="59">
        <v>112.3</v>
      </c>
      <c r="AK18" s="59">
        <v>105.6</v>
      </c>
      <c r="AL18" s="59">
        <v>102.1</v>
      </c>
      <c r="AM18" s="61">
        <v>124</v>
      </c>
      <c r="AN18" s="59">
        <v>108</v>
      </c>
      <c r="AO18" s="59">
        <v>106.9</v>
      </c>
      <c r="AP18" s="59">
        <v>110.7</v>
      </c>
      <c r="AQ18" s="59">
        <v>104.3</v>
      </c>
      <c r="AR18" s="59">
        <v>108.2</v>
      </c>
      <c r="AS18" s="59">
        <v>121.8</v>
      </c>
      <c r="AT18" s="59">
        <v>109.5</v>
      </c>
      <c r="AU18" s="59">
        <v>97.3</v>
      </c>
      <c r="AV18" s="59">
        <v>101.7</v>
      </c>
      <c r="AW18" s="61">
        <v>96.1</v>
      </c>
      <c r="AX18" s="59">
        <v>103.6</v>
      </c>
      <c r="AY18" s="59">
        <v>104</v>
      </c>
      <c r="AZ18" s="59">
        <v>110.4</v>
      </c>
      <c r="BA18" s="59">
        <v>110.9</v>
      </c>
      <c r="BB18" s="59">
        <v>106.2</v>
      </c>
      <c r="BC18" s="59">
        <v>111.3</v>
      </c>
      <c r="BD18" s="59">
        <v>102.6</v>
      </c>
      <c r="BE18" s="61">
        <v>106.1</v>
      </c>
    </row>
    <row r="19" spans="1:57">
      <c r="A19" s="446" t="s">
        <v>404</v>
      </c>
      <c r="B19" s="57" t="s">
        <v>276</v>
      </c>
      <c r="C19" s="59">
        <v>103.8</v>
      </c>
      <c r="D19" s="59">
        <v>99.5</v>
      </c>
      <c r="E19" s="59">
        <v>99.6</v>
      </c>
      <c r="F19" s="59">
        <v>98.8</v>
      </c>
      <c r="G19" s="59">
        <v>111.4</v>
      </c>
      <c r="H19" s="59">
        <v>100.8</v>
      </c>
      <c r="I19" s="59">
        <v>102.7</v>
      </c>
      <c r="J19" s="61">
        <v>107.7</v>
      </c>
      <c r="K19" s="59">
        <v>101.3</v>
      </c>
      <c r="L19" s="59">
        <v>108</v>
      </c>
      <c r="M19" s="59">
        <v>110.4</v>
      </c>
      <c r="N19" s="59">
        <v>108.8</v>
      </c>
      <c r="O19" s="59">
        <v>100.1</v>
      </c>
      <c r="P19" s="59">
        <v>107.8</v>
      </c>
      <c r="Q19" s="59">
        <v>105.3</v>
      </c>
      <c r="R19" s="61">
        <v>105.3</v>
      </c>
      <c r="S19" s="59">
        <v>106.4</v>
      </c>
      <c r="T19" s="59">
        <v>105.1</v>
      </c>
      <c r="U19" s="59">
        <v>97.1</v>
      </c>
      <c r="V19" s="59">
        <v>95.5</v>
      </c>
      <c r="W19" s="59">
        <v>105.3</v>
      </c>
      <c r="X19" s="59">
        <v>98.7</v>
      </c>
      <c r="Y19" s="61">
        <v>98</v>
      </c>
      <c r="Z19" s="59">
        <v>102.2</v>
      </c>
      <c r="AA19" s="59">
        <v>100.5</v>
      </c>
      <c r="AB19" s="59">
        <v>100.2</v>
      </c>
      <c r="AC19" s="59">
        <v>104.5</v>
      </c>
      <c r="AD19" s="59">
        <v>97.3</v>
      </c>
      <c r="AE19" s="61">
        <v>102.5</v>
      </c>
      <c r="AF19" s="59">
        <v>101.7</v>
      </c>
      <c r="AG19" s="59">
        <v>92.6</v>
      </c>
      <c r="AH19" s="59">
        <v>96.6</v>
      </c>
      <c r="AI19" s="59">
        <v>98.9</v>
      </c>
      <c r="AJ19" s="59">
        <v>100.7</v>
      </c>
      <c r="AK19" s="59">
        <v>94.4</v>
      </c>
      <c r="AL19" s="59">
        <v>97.7</v>
      </c>
      <c r="AM19" s="61">
        <v>106.8</v>
      </c>
      <c r="AN19" s="59">
        <v>97.5</v>
      </c>
      <c r="AO19" s="59">
        <v>100.1</v>
      </c>
      <c r="AP19" s="59">
        <v>95.3</v>
      </c>
      <c r="AQ19" s="59">
        <v>93.5</v>
      </c>
      <c r="AR19" s="59">
        <v>99.4</v>
      </c>
      <c r="AS19" s="59">
        <v>98.2</v>
      </c>
      <c r="AT19" s="59">
        <v>96.7</v>
      </c>
      <c r="AU19" s="59">
        <v>104.4</v>
      </c>
      <c r="AV19" s="59">
        <v>105.2</v>
      </c>
      <c r="AW19" s="61">
        <v>101.3</v>
      </c>
      <c r="AX19" s="59">
        <v>99.5</v>
      </c>
      <c r="AY19" s="59">
        <v>99.6</v>
      </c>
      <c r="AZ19" s="59">
        <v>102.8</v>
      </c>
      <c r="BA19" s="59">
        <v>102</v>
      </c>
      <c r="BB19" s="59">
        <v>100.7</v>
      </c>
      <c r="BC19" s="59">
        <v>100.2</v>
      </c>
      <c r="BD19" s="59">
        <v>99.7</v>
      </c>
      <c r="BE19" s="61">
        <v>100.4</v>
      </c>
    </row>
    <row r="20" spans="1:57">
      <c r="A20" s="446"/>
      <c r="B20" s="57" t="s">
        <v>171</v>
      </c>
      <c r="C20" s="59">
        <v>95.1</v>
      </c>
      <c r="D20" s="59">
        <v>96.5</v>
      </c>
      <c r="E20" s="59">
        <v>103.7</v>
      </c>
      <c r="F20" s="59">
        <v>93</v>
      </c>
      <c r="G20" s="59">
        <v>124.8</v>
      </c>
      <c r="H20" s="59">
        <v>111.9</v>
      </c>
      <c r="I20" s="59">
        <v>96.6</v>
      </c>
      <c r="J20" s="61">
        <v>106.4</v>
      </c>
      <c r="K20" s="59">
        <v>84.8</v>
      </c>
      <c r="L20" s="59">
        <v>103.2</v>
      </c>
      <c r="M20" s="59">
        <v>119.2</v>
      </c>
      <c r="N20" s="59">
        <v>112</v>
      </c>
      <c r="O20" s="59">
        <v>102.5</v>
      </c>
      <c r="P20" s="59">
        <v>89.8</v>
      </c>
      <c r="Q20" s="59">
        <v>95.8</v>
      </c>
      <c r="R20" s="61">
        <v>112.9</v>
      </c>
      <c r="S20" s="59">
        <v>89.2</v>
      </c>
      <c r="T20" s="59">
        <v>104.1</v>
      </c>
      <c r="U20" s="59">
        <v>97.2</v>
      </c>
      <c r="V20" s="59">
        <v>103.1</v>
      </c>
      <c r="W20" s="59">
        <v>98.2</v>
      </c>
      <c r="X20" s="59">
        <v>100.2</v>
      </c>
      <c r="Y20" s="61">
        <v>111</v>
      </c>
      <c r="Z20" s="59">
        <v>106.6</v>
      </c>
      <c r="AA20" s="59">
        <v>105.8</v>
      </c>
      <c r="AB20" s="59">
        <v>105.7</v>
      </c>
      <c r="AC20" s="59">
        <v>107.6</v>
      </c>
      <c r="AD20" s="59">
        <v>99.5</v>
      </c>
      <c r="AE20" s="61">
        <v>102.4</v>
      </c>
      <c r="AF20" s="59">
        <v>99.4</v>
      </c>
      <c r="AG20" s="59">
        <v>98.8</v>
      </c>
      <c r="AH20" s="59">
        <v>111.8</v>
      </c>
      <c r="AI20" s="59">
        <v>102.1</v>
      </c>
      <c r="AJ20" s="59">
        <v>109.8</v>
      </c>
      <c r="AK20" s="59">
        <v>109.6</v>
      </c>
      <c r="AL20" s="59">
        <v>114.2</v>
      </c>
      <c r="AM20" s="61">
        <v>115</v>
      </c>
      <c r="AN20" s="59">
        <v>104.4</v>
      </c>
      <c r="AO20" s="59">
        <v>103.8</v>
      </c>
      <c r="AP20" s="59">
        <v>105.4</v>
      </c>
      <c r="AQ20" s="59">
        <v>101.7</v>
      </c>
      <c r="AR20" s="59">
        <v>105.2</v>
      </c>
      <c r="AS20" s="59">
        <v>107.3</v>
      </c>
      <c r="AT20" s="59">
        <v>108</v>
      </c>
      <c r="AU20" s="59">
        <v>102.3</v>
      </c>
      <c r="AV20" s="59">
        <v>97.9</v>
      </c>
      <c r="AW20" s="61">
        <v>82.6</v>
      </c>
      <c r="AX20" s="59">
        <v>103.3</v>
      </c>
      <c r="AY20" s="59">
        <v>102.6</v>
      </c>
      <c r="AZ20" s="59">
        <v>96.8</v>
      </c>
      <c r="BA20" s="59">
        <v>97.4</v>
      </c>
      <c r="BB20" s="59">
        <v>103.1</v>
      </c>
      <c r="BC20" s="59">
        <v>97</v>
      </c>
      <c r="BD20" s="59">
        <v>109.4</v>
      </c>
      <c r="BE20" s="61">
        <v>111.3</v>
      </c>
    </row>
    <row r="21" spans="1:57">
      <c r="A21" s="446"/>
      <c r="B21" s="57" t="s">
        <v>192</v>
      </c>
      <c r="C21" s="59">
        <v>97.3</v>
      </c>
      <c r="D21" s="59">
        <v>101.3</v>
      </c>
      <c r="E21" s="59">
        <v>105.1</v>
      </c>
      <c r="F21" s="59">
        <v>103.6</v>
      </c>
      <c r="G21" s="59">
        <v>104.3</v>
      </c>
      <c r="H21" s="59">
        <v>99.6</v>
      </c>
      <c r="I21" s="59">
        <v>99.5</v>
      </c>
      <c r="J21" s="61">
        <v>99.9</v>
      </c>
      <c r="K21" s="59">
        <v>116.4</v>
      </c>
      <c r="L21" s="59">
        <v>94.9</v>
      </c>
      <c r="M21" s="59">
        <v>104.5</v>
      </c>
      <c r="N21" s="59">
        <v>90.7</v>
      </c>
      <c r="O21" s="59">
        <v>95.2</v>
      </c>
      <c r="P21" s="59">
        <v>100.9</v>
      </c>
      <c r="Q21" s="59">
        <v>94.3</v>
      </c>
      <c r="R21" s="61">
        <v>88.5</v>
      </c>
      <c r="S21" s="59">
        <v>94.7</v>
      </c>
      <c r="T21" s="59">
        <v>96.8</v>
      </c>
      <c r="U21" s="59">
        <v>97.3</v>
      </c>
      <c r="V21" s="59">
        <v>99.6</v>
      </c>
      <c r="W21" s="59">
        <v>108.5</v>
      </c>
      <c r="X21" s="59">
        <v>100.4</v>
      </c>
      <c r="Y21" s="61">
        <v>99.9</v>
      </c>
      <c r="Z21" s="59">
        <v>96.4</v>
      </c>
      <c r="AA21" s="59">
        <v>102.2</v>
      </c>
      <c r="AB21" s="59">
        <v>102.6</v>
      </c>
      <c r="AC21" s="59">
        <v>100.6</v>
      </c>
      <c r="AD21" s="59">
        <v>105.4</v>
      </c>
      <c r="AE21" s="61">
        <v>99.2</v>
      </c>
      <c r="AF21" s="59">
        <v>102.6</v>
      </c>
      <c r="AG21" s="59">
        <v>93.7</v>
      </c>
      <c r="AH21" s="59">
        <v>96.6</v>
      </c>
      <c r="AI21" s="59">
        <v>108</v>
      </c>
      <c r="AJ21" s="59">
        <v>116.5</v>
      </c>
      <c r="AK21" s="59">
        <v>93</v>
      </c>
      <c r="AL21" s="59">
        <v>100.4</v>
      </c>
      <c r="AM21" s="61">
        <v>101.2</v>
      </c>
      <c r="AN21" s="59">
        <v>101.4</v>
      </c>
      <c r="AO21" s="59">
        <v>96.4</v>
      </c>
      <c r="AP21" s="59">
        <v>98.7</v>
      </c>
      <c r="AQ21" s="59">
        <v>97.8</v>
      </c>
      <c r="AR21" s="59">
        <v>97.6</v>
      </c>
      <c r="AS21" s="59">
        <v>99.6</v>
      </c>
      <c r="AT21" s="59">
        <v>98</v>
      </c>
      <c r="AU21" s="59">
        <v>94.8</v>
      </c>
      <c r="AV21" s="60">
        <v>99</v>
      </c>
      <c r="AW21" s="61">
        <v>95.2</v>
      </c>
      <c r="AX21" s="59">
        <v>99</v>
      </c>
      <c r="AY21" s="59">
        <v>97.7</v>
      </c>
      <c r="AZ21" s="59">
        <v>100.5</v>
      </c>
      <c r="BA21" s="59">
        <v>99.4</v>
      </c>
      <c r="BB21" s="59">
        <v>97.5</v>
      </c>
      <c r="BC21" s="59">
        <v>101</v>
      </c>
      <c r="BD21" s="59">
        <v>101.1</v>
      </c>
      <c r="BE21" s="61">
        <v>98.6</v>
      </c>
    </row>
    <row r="22" spans="1:57">
      <c r="A22" s="446"/>
      <c r="B22" s="57" t="s">
        <v>232</v>
      </c>
      <c r="C22" s="59">
        <v>94</v>
      </c>
      <c r="D22" s="59">
        <v>100.9</v>
      </c>
      <c r="E22" s="59">
        <v>98.4</v>
      </c>
      <c r="F22" s="59">
        <v>90.7</v>
      </c>
      <c r="G22" s="59">
        <v>92.5</v>
      </c>
      <c r="H22" s="59">
        <v>95.6</v>
      </c>
      <c r="I22" s="59">
        <v>97.1</v>
      </c>
      <c r="J22" s="61">
        <v>91</v>
      </c>
      <c r="K22" s="59">
        <v>105.4</v>
      </c>
      <c r="L22" s="59">
        <v>103</v>
      </c>
      <c r="M22" s="59">
        <v>103.8</v>
      </c>
      <c r="N22" s="59">
        <v>94.2</v>
      </c>
      <c r="O22" s="59">
        <v>104.6</v>
      </c>
      <c r="P22" s="59">
        <v>99.8</v>
      </c>
      <c r="Q22" s="59">
        <v>97.8</v>
      </c>
      <c r="R22" s="61">
        <v>97.3</v>
      </c>
      <c r="S22" s="59">
        <v>97.2</v>
      </c>
      <c r="T22" s="59">
        <v>94.2</v>
      </c>
      <c r="U22" s="59">
        <v>100.7</v>
      </c>
      <c r="V22" s="59">
        <v>91.9</v>
      </c>
      <c r="W22" s="59">
        <v>88.3</v>
      </c>
      <c r="X22" s="59">
        <v>97.4</v>
      </c>
      <c r="Y22" s="61">
        <v>101.4</v>
      </c>
      <c r="Z22" s="59">
        <v>91.6</v>
      </c>
      <c r="AA22" s="59">
        <v>92.2</v>
      </c>
      <c r="AB22" s="59">
        <v>101.7</v>
      </c>
      <c r="AC22" s="59">
        <v>105.7</v>
      </c>
      <c r="AD22" s="59">
        <v>100.9</v>
      </c>
      <c r="AE22" s="61">
        <v>96.4</v>
      </c>
      <c r="AF22" s="59">
        <v>99.1</v>
      </c>
      <c r="AG22" s="59">
        <v>103.8</v>
      </c>
      <c r="AH22" s="59">
        <v>92.9</v>
      </c>
      <c r="AI22" s="59">
        <v>111</v>
      </c>
      <c r="AJ22" s="59">
        <v>88.6</v>
      </c>
      <c r="AK22" s="59">
        <v>96.2</v>
      </c>
      <c r="AL22" s="59">
        <v>94.9</v>
      </c>
      <c r="AM22" s="61">
        <v>88.7</v>
      </c>
      <c r="AN22" s="59">
        <v>106.2</v>
      </c>
      <c r="AO22" s="59">
        <v>92.8</v>
      </c>
      <c r="AP22" s="59">
        <v>95</v>
      </c>
      <c r="AQ22" s="59">
        <v>92.6</v>
      </c>
      <c r="AR22" s="59">
        <v>102</v>
      </c>
      <c r="AS22" s="59">
        <v>102.3</v>
      </c>
      <c r="AT22" s="59">
        <v>103.5</v>
      </c>
      <c r="AU22" s="59">
        <v>102.6</v>
      </c>
      <c r="AV22" s="62">
        <v>97.2</v>
      </c>
      <c r="AW22" s="61">
        <v>95.2</v>
      </c>
      <c r="AX22" s="59">
        <v>97.4</v>
      </c>
      <c r="AY22" s="59">
        <v>97.4</v>
      </c>
      <c r="AZ22" s="59">
        <v>106</v>
      </c>
      <c r="BA22" s="59">
        <v>108.2</v>
      </c>
      <c r="BB22" s="59">
        <v>100.2</v>
      </c>
      <c r="BC22" s="60">
        <v>97.1</v>
      </c>
      <c r="BD22" s="59">
        <v>98.3</v>
      </c>
      <c r="BE22" s="61">
        <v>95.5</v>
      </c>
    </row>
    <row r="23" spans="1:57">
      <c r="A23" s="446"/>
      <c r="B23" s="57" t="s">
        <v>173</v>
      </c>
      <c r="C23" s="157">
        <v>107.2</v>
      </c>
      <c r="D23" s="70">
        <v>113.3</v>
      </c>
      <c r="E23" s="70">
        <v>116</v>
      </c>
      <c r="F23" s="70">
        <v>95.8</v>
      </c>
      <c r="G23" s="70">
        <v>92.6</v>
      </c>
      <c r="H23" s="70">
        <v>98.9</v>
      </c>
      <c r="I23" s="71">
        <v>107.5</v>
      </c>
      <c r="J23" s="71">
        <v>102.8</v>
      </c>
      <c r="K23" s="70">
        <v>89.2</v>
      </c>
      <c r="L23" s="70">
        <v>109.3</v>
      </c>
      <c r="M23" s="70">
        <v>122.9</v>
      </c>
      <c r="N23" s="70">
        <v>103.4</v>
      </c>
      <c r="O23" s="70">
        <v>97.8</v>
      </c>
      <c r="P23" s="70">
        <v>102.2</v>
      </c>
      <c r="Q23" s="70">
        <v>107.4</v>
      </c>
      <c r="R23" s="71">
        <v>103</v>
      </c>
      <c r="S23" s="70">
        <v>89.5</v>
      </c>
      <c r="T23" s="70">
        <v>103.3</v>
      </c>
      <c r="U23" s="70">
        <v>115.7</v>
      </c>
      <c r="V23" s="70">
        <v>139.30000000000001</v>
      </c>
      <c r="W23" s="70">
        <v>114.8</v>
      </c>
      <c r="X23" s="70">
        <v>103.6</v>
      </c>
      <c r="Y23" s="71">
        <v>94.1</v>
      </c>
      <c r="Z23" s="70">
        <v>101.3</v>
      </c>
      <c r="AA23" s="70">
        <v>99.7</v>
      </c>
      <c r="AB23" s="70">
        <v>104.4</v>
      </c>
      <c r="AC23" s="70">
        <v>94.2</v>
      </c>
      <c r="AD23" s="70">
        <v>100.8</v>
      </c>
      <c r="AE23" s="71">
        <v>94.1</v>
      </c>
      <c r="AF23" s="70">
        <v>96.2</v>
      </c>
      <c r="AG23" s="70">
        <v>100.9</v>
      </c>
      <c r="AH23" s="70">
        <v>100.8</v>
      </c>
      <c r="AI23" s="70">
        <v>100.7</v>
      </c>
      <c r="AJ23" s="70">
        <v>92.7</v>
      </c>
      <c r="AK23" s="70">
        <v>120.8</v>
      </c>
      <c r="AL23" s="70">
        <v>92.5</v>
      </c>
      <c r="AM23" s="71">
        <v>99.2</v>
      </c>
      <c r="AN23" s="70">
        <v>107.3</v>
      </c>
      <c r="AO23" s="70">
        <v>105.8</v>
      </c>
      <c r="AP23" s="70">
        <v>100.2</v>
      </c>
      <c r="AQ23" s="70">
        <v>95.4</v>
      </c>
      <c r="AR23" s="70">
        <v>109.5</v>
      </c>
      <c r="AS23" s="70">
        <v>99.5</v>
      </c>
      <c r="AT23" s="70">
        <v>101.2</v>
      </c>
      <c r="AU23" s="70">
        <v>98.4</v>
      </c>
      <c r="AV23" s="156">
        <v>105.9</v>
      </c>
      <c r="AW23" s="71">
        <v>105.2</v>
      </c>
      <c r="AX23" s="70">
        <v>102</v>
      </c>
      <c r="AY23" s="70">
        <v>101.4</v>
      </c>
      <c r="AZ23" s="70">
        <v>99.6</v>
      </c>
      <c r="BA23" s="70">
        <v>99.7</v>
      </c>
      <c r="BB23" s="70">
        <v>100.5</v>
      </c>
      <c r="BC23" s="70">
        <v>100.2</v>
      </c>
      <c r="BD23" s="70">
        <v>98.7</v>
      </c>
      <c r="BE23" s="71">
        <v>96.3</v>
      </c>
    </row>
    <row r="26" spans="1:57">
      <c r="B26" t="s">
        <v>407</v>
      </c>
    </row>
  </sheetData>
  <mergeCells count="5">
    <mergeCell ref="A2:B3"/>
    <mergeCell ref="A4:A5"/>
    <mergeCell ref="A6:A13"/>
    <mergeCell ref="A14:A18"/>
    <mergeCell ref="A19:A23"/>
  </mergeCells>
  <phoneticPr fontId="2"/>
  <pageMargins left="0.19685039370078741" right="0.19685039370078741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O62"/>
  <sheetViews>
    <sheetView view="pageBreakPreview" topLeftCell="A7" zoomScale="80" zoomScaleNormal="100" zoomScaleSheetLayoutView="80" workbookViewId="0">
      <selection activeCell="A10" sqref="A10:AO21"/>
    </sheetView>
  </sheetViews>
  <sheetFormatPr defaultColWidth="2.125" defaultRowHeight="13.5"/>
  <cols>
    <col min="1" max="35" width="2.125" style="1"/>
    <col min="36" max="36" width="2.125" style="1" customWidth="1"/>
    <col min="37" max="37" width="2" style="1" customWidth="1"/>
    <col min="38" max="16384" width="2.125" style="1"/>
  </cols>
  <sheetData>
    <row r="6" spans="1:41">
      <c r="A6" s="164" t="s">
        <v>619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</row>
    <row r="7" spans="1:41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</row>
    <row r="8" spans="1:41" ht="21">
      <c r="A8" s="158"/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</row>
    <row r="10" spans="1:41" ht="20.100000000000001" customHeight="1">
      <c r="A10" s="168" t="s">
        <v>620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</row>
    <row r="11" spans="1:41" ht="20.100000000000001" customHeight="1">
      <c r="A11" s="16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</row>
    <row r="12" spans="1:41" ht="20.100000000000001" customHeight="1">
      <c r="A12" s="168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</row>
    <row r="13" spans="1:41" ht="20.100000000000001" customHeight="1">
      <c r="A13" s="168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</row>
    <row r="14" spans="1:41" ht="20.100000000000001" customHeight="1">
      <c r="A14" s="168"/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</row>
    <row r="15" spans="1:41" ht="20.100000000000001" customHeight="1">
      <c r="A15" s="168"/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</row>
    <row r="16" spans="1:41" ht="20.100000000000001" customHeight="1">
      <c r="A16" s="168"/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</row>
    <row r="17" spans="1:41" ht="20.100000000000001" customHeight="1">
      <c r="A17" s="168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</row>
    <row r="18" spans="1:41" ht="20.100000000000001" customHeight="1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</row>
    <row r="19" spans="1:41" ht="20.100000000000001" customHeight="1">
      <c r="A19" s="168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</row>
    <row r="20" spans="1:41" ht="20.100000000000001" customHeight="1">
      <c r="A20" s="168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</row>
    <row r="21" spans="1:41" ht="20.100000000000001" customHeight="1">
      <c r="A21" s="168"/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</row>
    <row r="22" spans="1:41">
      <c r="A22" s="160"/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</row>
    <row r="23" spans="1:41">
      <c r="A23" s="160"/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</row>
    <row r="24" spans="1:41" ht="17.25">
      <c r="A24" s="160"/>
      <c r="B24" s="160"/>
      <c r="C24" s="4" t="s">
        <v>621</v>
      </c>
      <c r="D24" s="5"/>
      <c r="E24" s="5"/>
      <c r="F24" s="5"/>
      <c r="G24" s="5"/>
      <c r="H24" s="5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</row>
    <row r="25" spans="1:41">
      <c r="A25" s="160"/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</row>
    <row r="29" spans="1:41" ht="13.5" customHeight="1">
      <c r="A29" s="169" t="s">
        <v>622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69"/>
      <c r="AO29" s="169"/>
    </row>
    <row r="30" spans="1:41" ht="14.25"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</row>
    <row r="31" spans="1:41" ht="17.25">
      <c r="A31" s="170"/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</row>
    <row r="61" spans="1:41">
      <c r="A61" s="167"/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</row>
    <row r="62" spans="1:41">
      <c r="A62" s="167"/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</row>
  </sheetData>
  <mergeCells count="5">
    <mergeCell ref="A6:AO7"/>
    <mergeCell ref="A10:AO21"/>
    <mergeCell ref="A29:AO29"/>
    <mergeCell ref="A31:AO31"/>
    <mergeCell ref="A61:AO62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O62"/>
  <sheetViews>
    <sheetView view="pageBreakPreview" topLeftCell="A8" zoomScaleNormal="100" zoomScaleSheetLayoutView="100" workbookViewId="0">
      <selection activeCell="A10" sqref="A10:K11"/>
    </sheetView>
  </sheetViews>
  <sheetFormatPr defaultColWidth="2.125" defaultRowHeight="13.5"/>
  <cols>
    <col min="1" max="16384" width="2.125" style="1"/>
  </cols>
  <sheetData>
    <row r="6" spans="1:41">
      <c r="A6" s="173" t="s">
        <v>2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</row>
    <row r="7" spans="1:41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</row>
    <row r="8" spans="1:41" ht="17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</row>
    <row r="10" spans="1:41" ht="17.25">
      <c r="A10" s="172" t="s">
        <v>3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71" t="s">
        <v>4</v>
      </c>
      <c r="AL10" s="172"/>
    </row>
    <row r="11" spans="1:41" ht="17.25">
      <c r="A11" s="172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1"/>
      <c r="AK11" s="172"/>
      <c r="AL11" s="172"/>
    </row>
    <row r="12" spans="1:41" ht="17.25">
      <c r="A12" s="161"/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</row>
    <row r="13" spans="1:41" ht="17.25">
      <c r="A13" s="161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</row>
    <row r="14" spans="1:41" ht="17.25">
      <c r="A14" s="161" t="s">
        <v>5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</row>
    <row r="15" spans="1:41" ht="17.25">
      <c r="A15" s="161"/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</row>
    <row r="16" spans="1:41" ht="17.25">
      <c r="A16" s="161"/>
      <c r="B16" s="161"/>
      <c r="C16" s="172" t="s">
        <v>6</v>
      </c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71" t="s">
        <v>7</v>
      </c>
      <c r="AL16" s="172"/>
    </row>
    <row r="17" spans="1:38" ht="17.25">
      <c r="A17" s="161"/>
      <c r="B17" s="161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1"/>
      <c r="AK17" s="172"/>
      <c r="AL17" s="172"/>
    </row>
    <row r="18" spans="1:38" ht="17.25">
      <c r="A18" s="161"/>
      <c r="B18" s="161"/>
      <c r="C18" s="172" t="s">
        <v>8</v>
      </c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71" t="s">
        <v>9</v>
      </c>
      <c r="AL18" s="172"/>
    </row>
    <row r="19" spans="1:38" ht="17.25">
      <c r="A19" s="161"/>
      <c r="B19" s="161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1"/>
      <c r="AK19" s="172"/>
      <c r="AL19" s="172"/>
    </row>
    <row r="20" spans="1:38" ht="17.25">
      <c r="A20" s="161"/>
      <c r="B20" s="161"/>
      <c r="C20" s="172" t="s">
        <v>10</v>
      </c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71" t="s">
        <v>11</v>
      </c>
      <c r="AL20" s="172"/>
    </row>
    <row r="21" spans="1:38" ht="17.25">
      <c r="A21" s="161"/>
      <c r="B21" s="161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1"/>
      <c r="AK21" s="172"/>
      <c r="AL21" s="172"/>
    </row>
    <row r="22" spans="1:38" ht="17.25">
      <c r="A22" s="161"/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</row>
    <row r="23" spans="1:38" ht="17.25">
      <c r="A23" s="161" t="s">
        <v>12</v>
      </c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</row>
    <row r="24" spans="1:38" ht="17.25">
      <c r="A24" s="161"/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</row>
    <row r="25" spans="1:38" ht="17.25">
      <c r="A25" s="161"/>
      <c r="B25" s="161"/>
      <c r="C25" s="169" t="s">
        <v>13</v>
      </c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59"/>
      <c r="AA25" s="159"/>
      <c r="AB25" s="159"/>
      <c r="AC25" s="159"/>
      <c r="AD25" s="159"/>
      <c r="AE25" s="159"/>
      <c r="AF25" s="161"/>
      <c r="AG25" s="161"/>
      <c r="AH25" s="161"/>
      <c r="AI25" s="161"/>
      <c r="AJ25" s="161"/>
      <c r="AK25" s="171" t="s">
        <v>14</v>
      </c>
      <c r="AL25" s="172"/>
    </row>
    <row r="26" spans="1:38" ht="17.25">
      <c r="A26" s="161"/>
      <c r="B26" s="161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3"/>
      <c r="AA26" s="163"/>
      <c r="AB26" s="163"/>
      <c r="AC26" s="163"/>
      <c r="AD26" s="163"/>
      <c r="AE26" s="163"/>
      <c r="AF26" s="162"/>
      <c r="AG26" s="162"/>
      <c r="AH26" s="162"/>
      <c r="AI26" s="162"/>
      <c r="AJ26" s="161"/>
      <c r="AK26" s="172"/>
      <c r="AL26" s="172"/>
    </row>
    <row r="27" spans="1:38" ht="17.25">
      <c r="A27" s="161"/>
      <c r="B27" s="161"/>
      <c r="C27" s="169" t="s">
        <v>15</v>
      </c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59"/>
      <c r="AD27" s="159"/>
      <c r="AE27" s="159"/>
      <c r="AF27" s="161"/>
      <c r="AG27" s="161"/>
      <c r="AH27" s="161"/>
      <c r="AI27" s="161"/>
      <c r="AJ27" s="161"/>
      <c r="AK27" s="171" t="s">
        <v>16</v>
      </c>
      <c r="AL27" s="172"/>
    </row>
    <row r="28" spans="1:38" ht="17.25">
      <c r="A28" s="161"/>
      <c r="B28" s="161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3"/>
      <c r="AD28" s="163"/>
      <c r="AE28" s="163"/>
      <c r="AF28" s="162"/>
      <c r="AG28" s="162"/>
      <c r="AH28" s="162"/>
      <c r="AI28" s="162"/>
      <c r="AJ28" s="161"/>
      <c r="AK28" s="172"/>
      <c r="AL28" s="172"/>
    </row>
    <row r="29" spans="1:38" ht="17.25">
      <c r="A29" s="161"/>
      <c r="B29" s="161"/>
      <c r="C29" s="169" t="s">
        <v>17</v>
      </c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1"/>
      <c r="AG29" s="161"/>
      <c r="AH29" s="161"/>
      <c r="AI29" s="161"/>
      <c r="AJ29" s="161"/>
      <c r="AK29" s="171" t="s">
        <v>18</v>
      </c>
      <c r="AL29" s="172"/>
    </row>
    <row r="30" spans="1:38" ht="17.25">
      <c r="A30" s="161"/>
      <c r="B30" s="161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2"/>
      <c r="AG30" s="162"/>
      <c r="AH30" s="162"/>
      <c r="AI30" s="162"/>
      <c r="AJ30" s="161"/>
      <c r="AK30" s="172"/>
      <c r="AL30" s="172"/>
    </row>
    <row r="31" spans="1:38" ht="17.25">
      <c r="A31" s="161"/>
      <c r="B31" s="161"/>
      <c r="C31" s="169" t="s">
        <v>19</v>
      </c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59"/>
      <c r="AC31" s="159"/>
      <c r="AD31" s="159"/>
      <c r="AE31" s="159"/>
      <c r="AF31" s="161"/>
      <c r="AG31" s="161"/>
      <c r="AH31" s="161"/>
      <c r="AI31" s="161"/>
      <c r="AJ31" s="161"/>
      <c r="AK31" s="171" t="s">
        <v>20</v>
      </c>
      <c r="AL31" s="172"/>
    </row>
    <row r="32" spans="1:38" ht="17.25">
      <c r="A32" s="161"/>
      <c r="B32" s="161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3"/>
      <c r="AC32" s="163"/>
      <c r="AD32" s="163"/>
      <c r="AE32" s="163"/>
      <c r="AF32" s="162"/>
      <c r="AG32" s="162"/>
      <c r="AH32" s="162"/>
      <c r="AI32" s="162"/>
      <c r="AJ32" s="161"/>
      <c r="AK32" s="172"/>
      <c r="AL32" s="172"/>
    </row>
    <row r="33" spans="1:38" ht="17.25">
      <c r="A33" s="161"/>
      <c r="B33" s="161"/>
      <c r="C33" s="169" t="s">
        <v>21</v>
      </c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59"/>
      <c r="X33" s="159"/>
      <c r="Y33" s="159"/>
      <c r="Z33" s="159"/>
      <c r="AA33" s="159"/>
      <c r="AB33" s="159"/>
      <c r="AC33" s="159"/>
      <c r="AD33" s="159"/>
      <c r="AE33" s="159"/>
      <c r="AF33" s="161"/>
      <c r="AG33" s="161"/>
      <c r="AH33" s="161"/>
      <c r="AI33" s="161"/>
      <c r="AJ33" s="161"/>
      <c r="AK33" s="171" t="s">
        <v>22</v>
      </c>
      <c r="AL33" s="172"/>
    </row>
    <row r="34" spans="1:38" ht="17.25">
      <c r="A34" s="161"/>
      <c r="B34" s="161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3"/>
      <c r="X34" s="163"/>
      <c r="Y34" s="163"/>
      <c r="Z34" s="163"/>
      <c r="AA34" s="163"/>
      <c r="AB34" s="163"/>
      <c r="AC34" s="163"/>
      <c r="AD34" s="163"/>
      <c r="AE34" s="163"/>
      <c r="AF34" s="162"/>
      <c r="AG34" s="162"/>
      <c r="AH34" s="162"/>
      <c r="AI34" s="162"/>
      <c r="AJ34" s="161"/>
      <c r="AK34" s="172"/>
      <c r="AL34" s="172"/>
    </row>
    <row r="61" spans="1:41">
      <c r="A61" s="167"/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</row>
    <row r="62" spans="1:41">
      <c r="A62" s="167"/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</row>
  </sheetData>
  <mergeCells count="20">
    <mergeCell ref="A61:AO62"/>
    <mergeCell ref="AK29:AL30"/>
    <mergeCell ref="AK31:AL32"/>
    <mergeCell ref="AK33:AL34"/>
    <mergeCell ref="C29:AE30"/>
    <mergeCell ref="C31:AA32"/>
    <mergeCell ref="C33:V34"/>
    <mergeCell ref="AK20:AL21"/>
    <mergeCell ref="AK25:AL26"/>
    <mergeCell ref="AK27:AL28"/>
    <mergeCell ref="C25:Y26"/>
    <mergeCell ref="C27:AB28"/>
    <mergeCell ref="C20:Q21"/>
    <mergeCell ref="AK18:AL19"/>
    <mergeCell ref="A6:AO7"/>
    <mergeCell ref="AK10:AL11"/>
    <mergeCell ref="AK16:AL17"/>
    <mergeCell ref="C18:Z19"/>
    <mergeCell ref="C16:O17"/>
    <mergeCell ref="A10:K11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AO62"/>
  <sheetViews>
    <sheetView view="pageBreakPreview" topLeftCell="A10" zoomScale="80" zoomScaleNormal="100" zoomScaleSheetLayoutView="80" workbookViewId="0"/>
  </sheetViews>
  <sheetFormatPr defaultColWidth="2.125" defaultRowHeight="13.5"/>
  <cols>
    <col min="1" max="16384" width="2.125" style="1"/>
  </cols>
  <sheetData>
    <row r="14" spans="1:41">
      <c r="A14" s="174" t="s">
        <v>3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</row>
    <row r="15" spans="1:41">
      <c r="A15" s="174"/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</row>
    <row r="16" spans="1:41">
      <c r="A16" s="174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</row>
    <row r="17" spans="1:41">
      <c r="A17" s="174"/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</row>
    <row r="61" spans="1:41">
      <c r="A61" s="167"/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</row>
    <row r="62" spans="1:41">
      <c r="A62" s="167"/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</row>
  </sheetData>
  <mergeCells count="2">
    <mergeCell ref="A14:AO17"/>
    <mergeCell ref="A61:AO62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2"/>
  <sheetViews>
    <sheetView view="pageBreakPreview" topLeftCell="A4" zoomScaleNormal="100" zoomScaleSheetLayoutView="100" workbookViewId="0">
      <selection activeCell="U9" sqref="U9"/>
    </sheetView>
  </sheetViews>
  <sheetFormatPr defaultColWidth="2.125" defaultRowHeight="18.75" customHeight="1"/>
  <cols>
    <col min="1" max="16384" width="2.125" style="1"/>
  </cols>
  <sheetData>
    <row r="1" spans="1:40" ht="18.75" customHeight="1">
      <c r="A1" s="1" t="s">
        <v>23</v>
      </c>
    </row>
    <row r="2" spans="1:40" ht="18.75" customHeight="1">
      <c r="B2" s="178" t="s">
        <v>24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</row>
    <row r="3" spans="1:40" ht="18.75" customHeight="1"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</row>
    <row r="4" spans="1:40" ht="18.75" customHeight="1"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</row>
    <row r="6" spans="1:40" ht="18.75" customHeight="1">
      <c r="A6" s="1" t="s">
        <v>25</v>
      </c>
    </row>
    <row r="7" spans="1:40" ht="18.75" customHeight="1">
      <c r="B7" s="1" t="s">
        <v>436</v>
      </c>
    </row>
    <row r="9" spans="1:40" ht="18.75" customHeight="1">
      <c r="A9" s="1" t="s">
        <v>26</v>
      </c>
    </row>
    <row r="10" spans="1:40" ht="18.75" customHeight="1">
      <c r="B10" s="178" t="s">
        <v>27</v>
      </c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</row>
    <row r="11" spans="1:40" ht="18.75" customHeight="1"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</row>
    <row r="12" spans="1:40" ht="18.75" customHeight="1"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</row>
    <row r="14" spans="1:40" ht="18.75" customHeight="1">
      <c r="A14" s="1" t="s">
        <v>28</v>
      </c>
    </row>
    <row r="15" spans="1:40" ht="18.75" customHeight="1">
      <c r="B15" s="179" t="s">
        <v>29</v>
      </c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  <c r="AN15" s="179"/>
    </row>
    <row r="16" spans="1:40" ht="18.75" customHeight="1"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</row>
    <row r="17" spans="2:40" ht="18.75" customHeight="1"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</row>
    <row r="18" spans="2:40" ht="18.75" customHeight="1">
      <c r="B18" s="180" t="s">
        <v>30</v>
      </c>
      <c r="C18" s="181"/>
      <c r="D18" s="181"/>
      <c r="E18" s="181"/>
      <c r="F18" s="181"/>
      <c r="G18" s="181"/>
      <c r="H18" s="181"/>
      <c r="I18" s="181"/>
      <c r="J18" s="182"/>
      <c r="K18" s="175" t="s">
        <v>31</v>
      </c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</row>
    <row r="19" spans="2:40" ht="18.75" customHeight="1">
      <c r="B19" s="175" t="s">
        <v>32</v>
      </c>
      <c r="C19" s="175"/>
      <c r="D19" s="175"/>
      <c r="E19" s="175"/>
      <c r="F19" s="175"/>
      <c r="G19" s="175"/>
      <c r="H19" s="175"/>
      <c r="I19" s="175"/>
      <c r="J19" s="175"/>
      <c r="K19" s="176" t="s">
        <v>33</v>
      </c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</row>
    <row r="20" spans="2:40" ht="18.75" customHeight="1">
      <c r="B20" s="175"/>
      <c r="C20" s="175"/>
      <c r="D20" s="175"/>
      <c r="E20" s="175"/>
      <c r="F20" s="175"/>
      <c r="G20" s="175"/>
      <c r="H20" s="175"/>
      <c r="I20" s="175"/>
      <c r="J20" s="175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</row>
    <row r="21" spans="2:40" ht="18.75" customHeight="1">
      <c r="B21" s="175" t="s">
        <v>34</v>
      </c>
      <c r="C21" s="175"/>
      <c r="D21" s="175"/>
      <c r="E21" s="175"/>
      <c r="F21" s="175"/>
      <c r="G21" s="175"/>
      <c r="H21" s="175"/>
      <c r="I21" s="175"/>
      <c r="J21" s="175"/>
      <c r="K21" s="183" t="s">
        <v>439</v>
      </c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</row>
    <row r="22" spans="2:40" ht="18.75" customHeight="1">
      <c r="B22" s="175" t="s">
        <v>35</v>
      </c>
      <c r="C22" s="175"/>
      <c r="D22" s="175"/>
      <c r="E22" s="175"/>
      <c r="F22" s="175"/>
      <c r="G22" s="175"/>
      <c r="H22" s="175"/>
      <c r="I22" s="175"/>
      <c r="J22" s="175"/>
      <c r="K22" s="183" t="s">
        <v>36</v>
      </c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</row>
    <row r="23" spans="2:40" ht="18.75" customHeight="1">
      <c r="B23" s="175" t="s">
        <v>37</v>
      </c>
      <c r="C23" s="175"/>
      <c r="D23" s="175"/>
      <c r="E23" s="175"/>
      <c r="F23" s="175"/>
      <c r="G23" s="175"/>
      <c r="H23" s="175"/>
      <c r="I23" s="175"/>
      <c r="J23" s="175"/>
      <c r="K23" s="183" t="s">
        <v>38</v>
      </c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</row>
    <row r="24" spans="2:40" ht="18.75" customHeight="1">
      <c r="B24" s="175" t="s">
        <v>39</v>
      </c>
      <c r="C24" s="175"/>
      <c r="D24" s="175"/>
      <c r="E24" s="175"/>
      <c r="F24" s="175"/>
      <c r="G24" s="175"/>
      <c r="H24" s="175"/>
      <c r="I24" s="175"/>
      <c r="J24" s="175"/>
      <c r="K24" s="184" t="s">
        <v>40</v>
      </c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</row>
    <row r="25" spans="2:40" ht="18.75" customHeight="1">
      <c r="B25" s="175"/>
      <c r="C25" s="175"/>
      <c r="D25" s="175"/>
      <c r="E25" s="175"/>
      <c r="F25" s="175"/>
      <c r="G25" s="175"/>
      <c r="H25" s="175"/>
      <c r="I25" s="175"/>
      <c r="J25" s="175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</row>
    <row r="26" spans="2:40" ht="18.75" customHeight="1">
      <c r="B26" s="185" t="s">
        <v>41</v>
      </c>
      <c r="C26" s="185"/>
      <c r="D26" s="185"/>
      <c r="E26" s="185"/>
      <c r="F26" s="185"/>
      <c r="G26" s="185"/>
      <c r="H26" s="185"/>
      <c r="I26" s="185"/>
      <c r="J26" s="185"/>
      <c r="K26" s="184" t="s">
        <v>42</v>
      </c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</row>
    <row r="27" spans="2:40" ht="18.75" customHeight="1">
      <c r="B27" s="185"/>
      <c r="C27" s="185"/>
      <c r="D27" s="185"/>
      <c r="E27" s="185"/>
      <c r="F27" s="185"/>
      <c r="G27" s="185"/>
      <c r="H27" s="185"/>
      <c r="I27" s="185"/>
      <c r="J27" s="185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4"/>
    </row>
    <row r="28" spans="2:40" ht="18.75" customHeight="1">
      <c r="B28" s="186" t="s">
        <v>43</v>
      </c>
      <c r="C28" s="186"/>
      <c r="D28" s="186"/>
      <c r="E28" s="186"/>
      <c r="F28" s="186"/>
      <c r="G28" s="186"/>
      <c r="H28" s="186"/>
      <c r="I28" s="186"/>
      <c r="J28" s="186"/>
      <c r="K28" s="187" t="s">
        <v>44</v>
      </c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</row>
    <row r="29" spans="2:40" ht="18.75" customHeight="1">
      <c r="B29" s="175" t="s">
        <v>45</v>
      </c>
      <c r="C29" s="175"/>
      <c r="D29" s="175"/>
      <c r="E29" s="175"/>
      <c r="F29" s="175"/>
      <c r="G29" s="175"/>
      <c r="H29" s="175"/>
      <c r="I29" s="175"/>
      <c r="J29" s="175"/>
      <c r="K29" s="184" t="s">
        <v>46</v>
      </c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</row>
    <row r="30" spans="2:40" ht="18.75" customHeight="1">
      <c r="B30" s="175"/>
      <c r="C30" s="175"/>
      <c r="D30" s="175"/>
      <c r="E30" s="175"/>
      <c r="F30" s="175"/>
      <c r="G30" s="175"/>
      <c r="H30" s="175"/>
      <c r="I30" s="175"/>
      <c r="J30" s="175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184"/>
      <c r="AN30" s="184"/>
    </row>
    <row r="31" spans="2:40" ht="18.75" customHeight="1">
      <c r="B31" s="175" t="s">
        <v>440</v>
      </c>
      <c r="C31" s="175"/>
      <c r="D31" s="175"/>
      <c r="E31" s="175"/>
      <c r="F31" s="175"/>
      <c r="G31" s="175"/>
      <c r="H31" s="175"/>
      <c r="I31" s="175"/>
      <c r="J31" s="175"/>
      <c r="K31" s="183" t="s">
        <v>441</v>
      </c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</row>
    <row r="32" spans="2:40" ht="18.75" customHeight="1">
      <c r="B32" s="175" t="s">
        <v>47</v>
      </c>
      <c r="C32" s="175"/>
      <c r="D32" s="175"/>
      <c r="E32" s="175"/>
      <c r="F32" s="175"/>
      <c r="G32" s="175"/>
      <c r="H32" s="175"/>
      <c r="I32" s="175"/>
      <c r="J32" s="175"/>
      <c r="K32" s="183" t="s">
        <v>442</v>
      </c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</row>
  </sheetData>
  <mergeCells count="25">
    <mergeCell ref="B29:J30"/>
    <mergeCell ref="K29:AN30"/>
    <mergeCell ref="B31:J31"/>
    <mergeCell ref="K31:AN31"/>
    <mergeCell ref="B32:J32"/>
    <mergeCell ref="K32:AN32"/>
    <mergeCell ref="B24:J25"/>
    <mergeCell ref="K24:AN25"/>
    <mergeCell ref="B26:J27"/>
    <mergeCell ref="K26:AN27"/>
    <mergeCell ref="B28:J28"/>
    <mergeCell ref="K28:AN28"/>
    <mergeCell ref="B21:J21"/>
    <mergeCell ref="K21:AN21"/>
    <mergeCell ref="B22:J22"/>
    <mergeCell ref="K22:AN22"/>
    <mergeCell ref="B23:J23"/>
    <mergeCell ref="K23:AN23"/>
    <mergeCell ref="B19:J20"/>
    <mergeCell ref="K19:AN20"/>
    <mergeCell ref="B2:AN4"/>
    <mergeCell ref="B10:AN12"/>
    <mergeCell ref="B15:AN16"/>
    <mergeCell ref="B18:J18"/>
    <mergeCell ref="K18:AN18"/>
  </mergeCells>
  <phoneticPr fontId="2"/>
  <pageMargins left="0.70866141732283472" right="0.70866141732283472" top="0.74803149606299213" bottom="0.74803149606299213" header="0.31496062992125984" footer="0.31496062992125984"/>
  <headerFooter>
    <oddFooter>&amp;C- 1 -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4"/>
  <sheetViews>
    <sheetView view="pageBreakPreview" topLeftCell="I1" zoomScale="110" zoomScaleNormal="100" zoomScaleSheetLayoutView="110" workbookViewId="0">
      <selection activeCell="AJ3" sqref="AJ3:AN3"/>
    </sheetView>
  </sheetViews>
  <sheetFormatPr defaultColWidth="2.125" defaultRowHeight="18" customHeight="1"/>
  <cols>
    <col min="1" max="16384" width="2.125" style="1"/>
  </cols>
  <sheetData>
    <row r="1" spans="1:40" ht="18" customHeight="1">
      <c r="A1" s="1" t="s">
        <v>48</v>
      </c>
    </row>
    <row r="2" spans="1:40" ht="18" customHeight="1">
      <c r="AN2" s="8" t="s">
        <v>443</v>
      </c>
    </row>
    <row r="3" spans="1:40" ht="18" customHeight="1">
      <c r="B3" s="175" t="s">
        <v>49</v>
      </c>
      <c r="C3" s="175"/>
      <c r="D3" s="175"/>
      <c r="E3" s="205" t="s">
        <v>50</v>
      </c>
      <c r="F3" s="205"/>
      <c r="G3" s="205"/>
      <c r="H3" s="205"/>
      <c r="I3" s="206"/>
      <c r="J3" s="207" t="s">
        <v>51</v>
      </c>
      <c r="K3" s="175"/>
      <c r="L3" s="175"/>
      <c r="M3" s="175"/>
      <c r="N3" s="175"/>
      <c r="O3" s="175" t="s">
        <v>49</v>
      </c>
      <c r="P3" s="175"/>
      <c r="Q3" s="175"/>
      <c r="R3" s="205" t="s">
        <v>50</v>
      </c>
      <c r="S3" s="205"/>
      <c r="T3" s="205"/>
      <c r="U3" s="205"/>
      <c r="V3" s="208"/>
      <c r="W3" s="182" t="s">
        <v>51</v>
      </c>
      <c r="X3" s="175"/>
      <c r="Y3" s="175"/>
      <c r="Z3" s="175"/>
      <c r="AA3" s="175"/>
      <c r="AB3" s="175" t="s">
        <v>49</v>
      </c>
      <c r="AC3" s="175"/>
      <c r="AD3" s="175"/>
      <c r="AE3" s="205" t="s">
        <v>50</v>
      </c>
      <c r="AF3" s="205"/>
      <c r="AG3" s="205"/>
      <c r="AH3" s="205"/>
      <c r="AI3" s="206"/>
      <c r="AJ3" s="207" t="s">
        <v>51</v>
      </c>
      <c r="AK3" s="175"/>
      <c r="AL3" s="175"/>
      <c r="AM3" s="175"/>
      <c r="AN3" s="175"/>
    </row>
    <row r="4" spans="1:40" ht="18" customHeight="1">
      <c r="B4" s="216" t="s">
        <v>52</v>
      </c>
      <c r="C4" s="216"/>
      <c r="D4" s="216"/>
      <c r="E4" s="215" t="s">
        <v>53</v>
      </c>
      <c r="F4" s="215"/>
      <c r="G4" s="215"/>
      <c r="H4" s="215"/>
      <c r="I4" s="209"/>
      <c r="J4" s="188">
        <v>8</v>
      </c>
      <c r="K4" s="189"/>
      <c r="L4" s="189"/>
      <c r="M4" s="189"/>
      <c r="N4" s="189"/>
      <c r="O4" s="216" t="s">
        <v>54</v>
      </c>
      <c r="P4" s="216"/>
      <c r="Q4" s="216"/>
      <c r="R4" s="215" t="s">
        <v>55</v>
      </c>
      <c r="S4" s="215"/>
      <c r="T4" s="215"/>
      <c r="U4" s="215"/>
      <c r="V4" s="209"/>
      <c r="W4" s="188">
        <v>1</v>
      </c>
      <c r="X4" s="189"/>
      <c r="Y4" s="189"/>
      <c r="Z4" s="189"/>
      <c r="AA4" s="189"/>
      <c r="AB4" s="190" t="s">
        <v>56</v>
      </c>
      <c r="AC4" s="191"/>
      <c r="AD4" s="192"/>
      <c r="AE4" s="209" t="s">
        <v>57</v>
      </c>
      <c r="AF4" s="210"/>
      <c r="AG4" s="210"/>
      <c r="AH4" s="210"/>
      <c r="AI4" s="211"/>
      <c r="AJ4" s="212">
        <v>4</v>
      </c>
      <c r="AK4" s="213"/>
      <c r="AL4" s="213"/>
      <c r="AM4" s="213"/>
      <c r="AN4" s="214"/>
    </row>
    <row r="5" spans="1:40" ht="18" customHeight="1">
      <c r="B5" s="216"/>
      <c r="C5" s="216"/>
      <c r="D5" s="216"/>
      <c r="E5" s="196" t="s">
        <v>58</v>
      </c>
      <c r="F5" s="196"/>
      <c r="G5" s="196"/>
      <c r="H5" s="196"/>
      <c r="I5" s="197"/>
      <c r="J5" s="198">
        <v>3</v>
      </c>
      <c r="K5" s="199"/>
      <c r="L5" s="199"/>
      <c r="M5" s="199"/>
      <c r="N5" s="199"/>
      <c r="O5" s="216"/>
      <c r="P5" s="216"/>
      <c r="Q5" s="216"/>
      <c r="R5" s="196" t="s">
        <v>59</v>
      </c>
      <c r="S5" s="196"/>
      <c r="T5" s="196"/>
      <c r="U5" s="196"/>
      <c r="V5" s="197"/>
      <c r="W5" s="198">
        <v>1</v>
      </c>
      <c r="X5" s="199"/>
      <c r="Y5" s="199"/>
      <c r="Z5" s="199"/>
      <c r="AA5" s="199"/>
      <c r="AB5" s="193"/>
      <c r="AC5" s="194"/>
      <c r="AD5" s="195"/>
      <c r="AE5" s="197" t="s">
        <v>60</v>
      </c>
      <c r="AF5" s="200"/>
      <c r="AG5" s="200"/>
      <c r="AH5" s="200"/>
      <c r="AI5" s="201"/>
      <c r="AJ5" s="202">
        <v>3</v>
      </c>
      <c r="AK5" s="203"/>
      <c r="AL5" s="203"/>
      <c r="AM5" s="203"/>
      <c r="AN5" s="204"/>
    </row>
    <row r="6" spans="1:40" ht="18" customHeight="1">
      <c r="B6" s="216"/>
      <c r="C6" s="216"/>
      <c r="D6" s="216"/>
      <c r="E6" s="196" t="s">
        <v>61</v>
      </c>
      <c r="F6" s="196"/>
      <c r="G6" s="196"/>
      <c r="H6" s="196"/>
      <c r="I6" s="197"/>
      <c r="J6" s="198">
        <v>1</v>
      </c>
      <c r="K6" s="199"/>
      <c r="L6" s="199"/>
      <c r="M6" s="199"/>
      <c r="N6" s="199"/>
      <c r="O6" s="216"/>
      <c r="P6" s="216"/>
      <c r="Q6" s="216"/>
      <c r="R6" s="196" t="s">
        <v>62</v>
      </c>
      <c r="S6" s="196"/>
      <c r="T6" s="196"/>
      <c r="U6" s="196"/>
      <c r="V6" s="197"/>
      <c r="W6" s="198">
        <v>1</v>
      </c>
      <c r="X6" s="199"/>
      <c r="Y6" s="199"/>
      <c r="Z6" s="199"/>
      <c r="AA6" s="199"/>
      <c r="AB6" s="193"/>
      <c r="AC6" s="194"/>
      <c r="AD6" s="195"/>
      <c r="AE6" s="197" t="s">
        <v>63</v>
      </c>
      <c r="AF6" s="200"/>
      <c r="AG6" s="200"/>
      <c r="AH6" s="200"/>
      <c r="AI6" s="201"/>
      <c r="AJ6" s="202">
        <v>1</v>
      </c>
      <c r="AK6" s="203"/>
      <c r="AL6" s="203"/>
      <c r="AM6" s="203"/>
      <c r="AN6" s="204"/>
    </row>
    <row r="7" spans="1:40" ht="18" customHeight="1">
      <c r="B7" s="216"/>
      <c r="C7" s="216"/>
      <c r="D7" s="216"/>
      <c r="E7" s="196" t="s">
        <v>64</v>
      </c>
      <c r="F7" s="196"/>
      <c r="G7" s="196"/>
      <c r="H7" s="196"/>
      <c r="I7" s="197"/>
      <c r="J7" s="198">
        <v>1</v>
      </c>
      <c r="K7" s="199"/>
      <c r="L7" s="199"/>
      <c r="M7" s="199"/>
      <c r="N7" s="199"/>
      <c r="O7" s="216"/>
      <c r="P7" s="216"/>
      <c r="Q7" s="216"/>
      <c r="R7" s="196" t="s">
        <v>65</v>
      </c>
      <c r="S7" s="196"/>
      <c r="T7" s="196"/>
      <c r="U7" s="196"/>
      <c r="V7" s="197"/>
      <c r="W7" s="198">
        <v>1</v>
      </c>
      <c r="X7" s="199"/>
      <c r="Y7" s="199"/>
      <c r="Z7" s="199"/>
      <c r="AA7" s="199"/>
      <c r="AB7" s="193"/>
      <c r="AC7" s="194"/>
      <c r="AD7" s="195"/>
      <c r="AE7" s="197" t="s">
        <v>66</v>
      </c>
      <c r="AF7" s="200"/>
      <c r="AG7" s="200"/>
      <c r="AH7" s="200"/>
      <c r="AI7" s="201"/>
      <c r="AJ7" s="202">
        <v>1</v>
      </c>
      <c r="AK7" s="203"/>
      <c r="AL7" s="203"/>
      <c r="AM7" s="203"/>
      <c r="AN7" s="204"/>
    </row>
    <row r="8" spans="1:40" ht="18" customHeight="1">
      <c r="B8" s="216"/>
      <c r="C8" s="216"/>
      <c r="D8" s="216"/>
      <c r="E8" s="196" t="s">
        <v>67</v>
      </c>
      <c r="F8" s="196"/>
      <c r="G8" s="196"/>
      <c r="H8" s="196"/>
      <c r="I8" s="197"/>
      <c r="J8" s="198">
        <v>1</v>
      </c>
      <c r="K8" s="199"/>
      <c r="L8" s="199"/>
      <c r="M8" s="199"/>
      <c r="N8" s="199"/>
      <c r="O8" s="216"/>
      <c r="P8" s="216"/>
      <c r="Q8" s="216"/>
      <c r="R8" s="196" t="s">
        <v>68</v>
      </c>
      <c r="S8" s="196"/>
      <c r="T8" s="196"/>
      <c r="U8" s="196"/>
      <c r="V8" s="197"/>
      <c r="W8" s="198">
        <v>1</v>
      </c>
      <c r="X8" s="199"/>
      <c r="Y8" s="199"/>
      <c r="Z8" s="199"/>
      <c r="AA8" s="199"/>
      <c r="AB8" s="193"/>
      <c r="AC8" s="194"/>
      <c r="AD8" s="195"/>
      <c r="AE8" s="217" t="s">
        <v>69</v>
      </c>
      <c r="AF8" s="218"/>
      <c r="AG8" s="218"/>
      <c r="AH8" s="218"/>
      <c r="AI8" s="219"/>
      <c r="AJ8" s="220">
        <v>1</v>
      </c>
      <c r="AK8" s="221"/>
      <c r="AL8" s="221"/>
      <c r="AM8" s="221"/>
      <c r="AN8" s="222"/>
    </row>
    <row r="9" spans="1:40" ht="18" customHeight="1">
      <c r="B9" s="216"/>
      <c r="C9" s="216"/>
      <c r="D9" s="216"/>
      <c r="E9" s="196" t="s">
        <v>70</v>
      </c>
      <c r="F9" s="196"/>
      <c r="G9" s="196"/>
      <c r="H9" s="196"/>
      <c r="I9" s="197"/>
      <c r="J9" s="198">
        <v>1</v>
      </c>
      <c r="K9" s="199"/>
      <c r="L9" s="199"/>
      <c r="M9" s="199"/>
      <c r="N9" s="199"/>
      <c r="O9" s="216"/>
      <c r="P9" s="216"/>
      <c r="Q9" s="216"/>
      <c r="R9" s="196" t="s">
        <v>71</v>
      </c>
      <c r="S9" s="196"/>
      <c r="T9" s="196"/>
      <c r="U9" s="196"/>
      <c r="V9" s="197"/>
      <c r="W9" s="198">
        <v>1</v>
      </c>
      <c r="X9" s="199"/>
      <c r="Y9" s="199"/>
      <c r="Z9" s="199"/>
      <c r="AA9" s="199"/>
      <c r="AB9" s="193"/>
      <c r="AC9" s="194"/>
      <c r="AD9" s="195"/>
      <c r="AE9" s="229" t="s">
        <v>72</v>
      </c>
      <c r="AF9" s="229"/>
      <c r="AG9" s="229"/>
      <c r="AH9" s="229"/>
      <c r="AI9" s="230"/>
      <c r="AJ9" s="231">
        <f>W42+SUM(AJ3:AN8)</f>
        <v>14</v>
      </c>
      <c r="AK9" s="232"/>
      <c r="AL9" s="232"/>
      <c r="AM9" s="232"/>
      <c r="AN9" s="232"/>
    </row>
    <row r="10" spans="1:40" ht="18" customHeight="1">
      <c r="B10" s="216"/>
      <c r="C10" s="216"/>
      <c r="D10" s="216"/>
      <c r="E10" s="196" t="s">
        <v>73</v>
      </c>
      <c r="F10" s="196"/>
      <c r="G10" s="196"/>
      <c r="H10" s="196"/>
      <c r="I10" s="197"/>
      <c r="J10" s="198">
        <v>3</v>
      </c>
      <c r="K10" s="199"/>
      <c r="L10" s="199"/>
      <c r="M10" s="199"/>
      <c r="N10" s="199"/>
      <c r="O10" s="216"/>
      <c r="P10" s="216"/>
      <c r="Q10" s="216"/>
      <c r="R10" s="196" t="s">
        <v>74</v>
      </c>
      <c r="S10" s="196"/>
      <c r="T10" s="196"/>
      <c r="U10" s="196"/>
      <c r="V10" s="197"/>
      <c r="W10" s="198">
        <v>1</v>
      </c>
      <c r="X10" s="199"/>
      <c r="Y10" s="199"/>
      <c r="Z10" s="199"/>
      <c r="AA10" s="199"/>
      <c r="AB10" s="190" t="s">
        <v>75</v>
      </c>
      <c r="AC10" s="191"/>
      <c r="AD10" s="192"/>
      <c r="AE10" s="209" t="s">
        <v>76</v>
      </c>
      <c r="AF10" s="210"/>
      <c r="AG10" s="210"/>
      <c r="AH10" s="210"/>
      <c r="AI10" s="211"/>
      <c r="AJ10" s="212">
        <v>6</v>
      </c>
      <c r="AK10" s="213"/>
      <c r="AL10" s="213"/>
      <c r="AM10" s="213"/>
      <c r="AN10" s="214"/>
    </row>
    <row r="11" spans="1:40" ht="18" customHeight="1">
      <c r="B11" s="216"/>
      <c r="C11" s="216"/>
      <c r="D11" s="216"/>
      <c r="E11" s="196" t="s">
        <v>77</v>
      </c>
      <c r="F11" s="196"/>
      <c r="G11" s="196"/>
      <c r="H11" s="196"/>
      <c r="I11" s="197"/>
      <c r="J11" s="198">
        <v>1</v>
      </c>
      <c r="K11" s="199"/>
      <c r="L11" s="199"/>
      <c r="M11" s="199"/>
      <c r="N11" s="199"/>
      <c r="O11" s="216"/>
      <c r="P11" s="216"/>
      <c r="Q11" s="216"/>
      <c r="R11" s="196" t="s">
        <v>78</v>
      </c>
      <c r="S11" s="196"/>
      <c r="T11" s="196"/>
      <c r="U11" s="196"/>
      <c r="V11" s="197"/>
      <c r="W11" s="198">
        <v>1</v>
      </c>
      <c r="X11" s="199"/>
      <c r="Y11" s="199"/>
      <c r="Z11" s="199"/>
      <c r="AA11" s="199"/>
      <c r="AB11" s="193"/>
      <c r="AC11" s="194"/>
      <c r="AD11" s="195"/>
      <c r="AE11" s="197" t="s">
        <v>79</v>
      </c>
      <c r="AF11" s="200"/>
      <c r="AG11" s="200"/>
      <c r="AH11" s="200"/>
      <c r="AI11" s="201"/>
      <c r="AJ11" s="202">
        <v>1</v>
      </c>
      <c r="AK11" s="203"/>
      <c r="AL11" s="203"/>
      <c r="AM11" s="203"/>
      <c r="AN11" s="204"/>
    </row>
    <row r="12" spans="1:40" ht="18" customHeight="1">
      <c r="B12" s="216"/>
      <c r="C12" s="216"/>
      <c r="D12" s="216"/>
      <c r="E12" s="196" t="s">
        <v>80</v>
      </c>
      <c r="F12" s="196"/>
      <c r="G12" s="196"/>
      <c r="H12" s="196"/>
      <c r="I12" s="197"/>
      <c r="J12" s="198">
        <v>1</v>
      </c>
      <c r="K12" s="199"/>
      <c r="L12" s="199"/>
      <c r="M12" s="199"/>
      <c r="N12" s="199"/>
      <c r="O12" s="216"/>
      <c r="P12" s="216"/>
      <c r="Q12" s="216"/>
      <c r="R12" s="196" t="s">
        <v>81</v>
      </c>
      <c r="S12" s="196"/>
      <c r="T12" s="196"/>
      <c r="U12" s="196"/>
      <c r="V12" s="197"/>
      <c r="W12" s="198">
        <v>1</v>
      </c>
      <c r="X12" s="199"/>
      <c r="Y12" s="199"/>
      <c r="Z12" s="199"/>
      <c r="AA12" s="199"/>
      <c r="AB12" s="193"/>
      <c r="AC12" s="194"/>
      <c r="AD12" s="195"/>
      <c r="AE12" s="197" t="s">
        <v>82</v>
      </c>
      <c r="AF12" s="200"/>
      <c r="AG12" s="200"/>
      <c r="AH12" s="200"/>
      <c r="AI12" s="201"/>
      <c r="AJ12" s="202">
        <v>1</v>
      </c>
      <c r="AK12" s="203"/>
      <c r="AL12" s="203"/>
      <c r="AM12" s="203"/>
      <c r="AN12" s="204"/>
    </row>
    <row r="13" spans="1:40" ht="18" customHeight="1">
      <c r="B13" s="216"/>
      <c r="C13" s="216"/>
      <c r="D13" s="216"/>
      <c r="E13" s="196" t="s">
        <v>83</v>
      </c>
      <c r="F13" s="196"/>
      <c r="G13" s="196"/>
      <c r="H13" s="196"/>
      <c r="I13" s="197"/>
      <c r="J13" s="198">
        <v>1</v>
      </c>
      <c r="K13" s="199"/>
      <c r="L13" s="199"/>
      <c r="M13" s="199"/>
      <c r="N13" s="199"/>
      <c r="O13" s="216"/>
      <c r="P13" s="216"/>
      <c r="Q13" s="216"/>
      <c r="R13" s="233" t="s">
        <v>84</v>
      </c>
      <c r="S13" s="233"/>
      <c r="T13" s="233"/>
      <c r="U13" s="233"/>
      <c r="V13" s="217"/>
      <c r="W13" s="223">
        <v>1</v>
      </c>
      <c r="X13" s="224"/>
      <c r="Y13" s="224"/>
      <c r="Z13" s="224"/>
      <c r="AA13" s="224"/>
      <c r="AB13" s="193"/>
      <c r="AC13" s="194"/>
      <c r="AD13" s="195"/>
      <c r="AE13" s="197" t="s">
        <v>85</v>
      </c>
      <c r="AF13" s="200"/>
      <c r="AG13" s="200"/>
      <c r="AH13" s="200"/>
      <c r="AI13" s="201"/>
      <c r="AJ13" s="202">
        <v>1</v>
      </c>
      <c r="AK13" s="203"/>
      <c r="AL13" s="203"/>
      <c r="AM13" s="203"/>
      <c r="AN13" s="204"/>
    </row>
    <row r="14" spans="1:40" ht="18" customHeight="1">
      <c r="B14" s="216"/>
      <c r="C14" s="216"/>
      <c r="D14" s="216"/>
      <c r="E14" s="233" t="s">
        <v>86</v>
      </c>
      <c r="F14" s="233"/>
      <c r="G14" s="233"/>
      <c r="H14" s="233"/>
      <c r="I14" s="217"/>
      <c r="J14" s="223">
        <v>1</v>
      </c>
      <c r="K14" s="224"/>
      <c r="L14" s="224"/>
      <c r="M14" s="224"/>
      <c r="N14" s="224"/>
      <c r="O14" s="216"/>
      <c r="P14" s="216"/>
      <c r="Q14" s="216"/>
      <c r="R14" s="225" t="s">
        <v>72</v>
      </c>
      <c r="S14" s="225"/>
      <c r="T14" s="225"/>
      <c r="U14" s="225"/>
      <c r="V14" s="226"/>
      <c r="W14" s="227">
        <f>SUM(W4:AA13)+SUM(J33:N42)</f>
        <v>24</v>
      </c>
      <c r="X14" s="228"/>
      <c r="Y14" s="228"/>
      <c r="Z14" s="228"/>
      <c r="AA14" s="228"/>
      <c r="AB14" s="193"/>
      <c r="AC14" s="194"/>
      <c r="AD14" s="195"/>
      <c r="AE14" s="197" t="s">
        <v>87</v>
      </c>
      <c r="AF14" s="200"/>
      <c r="AG14" s="200"/>
      <c r="AH14" s="200"/>
      <c r="AI14" s="201"/>
      <c r="AJ14" s="202">
        <v>1</v>
      </c>
      <c r="AK14" s="203"/>
      <c r="AL14" s="203"/>
      <c r="AM14" s="203"/>
      <c r="AN14" s="204"/>
    </row>
    <row r="15" spans="1:40" ht="18" customHeight="1">
      <c r="B15" s="216"/>
      <c r="C15" s="216"/>
      <c r="D15" s="216"/>
      <c r="E15" s="225" t="s">
        <v>72</v>
      </c>
      <c r="F15" s="225"/>
      <c r="G15" s="225"/>
      <c r="H15" s="225"/>
      <c r="I15" s="226"/>
      <c r="J15" s="227">
        <f>SUM(J4:N14)</f>
        <v>22</v>
      </c>
      <c r="K15" s="228"/>
      <c r="L15" s="228"/>
      <c r="M15" s="228"/>
      <c r="N15" s="228"/>
      <c r="O15" s="216" t="s">
        <v>88</v>
      </c>
      <c r="P15" s="216"/>
      <c r="Q15" s="216"/>
      <c r="R15" s="215" t="s">
        <v>89</v>
      </c>
      <c r="S15" s="215"/>
      <c r="T15" s="215"/>
      <c r="U15" s="215"/>
      <c r="V15" s="209"/>
      <c r="W15" s="188">
        <v>1</v>
      </c>
      <c r="X15" s="189"/>
      <c r="Y15" s="189"/>
      <c r="Z15" s="189"/>
      <c r="AA15" s="189"/>
      <c r="AB15" s="193"/>
      <c r="AC15" s="194"/>
      <c r="AD15" s="195"/>
      <c r="AE15" s="230" t="s">
        <v>72</v>
      </c>
      <c r="AF15" s="237"/>
      <c r="AG15" s="237"/>
      <c r="AH15" s="237"/>
      <c r="AI15" s="238"/>
      <c r="AJ15" s="234">
        <f>SUM(AJ10:AN14)</f>
        <v>10</v>
      </c>
      <c r="AK15" s="235"/>
      <c r="AL15" s="235"/>
      <c r="AM15" s="235"/>
      <c r="AN15" s="236"/>
    </row>
    <row r="16" spans="1:40" ht="18" customHeight="1">
      <c r="B16" s="216" t="s">
        <v>90</v>
      </c>
      <c r="C16" s="216"/>
      <c r="D16" s="216"/>
      <c r="E16" s="215" t="s">
        <v>91</v>
      </c>
      <c r="F16" s="215"/>
      <c r="G16" s="215"/>
      <c r="H16" s="215"/>
      <c r="I16" s="209"/>
      <c r="J16" s="188">
        <v>1</v>
      </c>
      <c r="K16" s="189"/>
      <c r="L16" s="189"/>
      <c r="M16" s="189"/>
      <c r="N16" s="189"/>
      <c r="O16" s="216"/>
      <c r="P16" s="216"/>
      <c r="Q16" s="216"/>
      <c r="R16" s="196" t="s">
        <v>92</v>
      </c>
      <c r="S16" s="196"/>
      <c r="T16" s="196"/>
      <c r="U16" s="196"/>
      <c r="V16" s="197"/>
      <c r="W16" s="198">
        <v>4</v>
      </c>
      <c r="X16" s="199"/>
      <c r="Y16" s="199"/>
      <c r="Z16" s="199"/>
      <c r="AA16" s="199"/>
      <c r="AB16" s="190" t="s">
        <v>93</v>
      </c>
      <c r="AC16" s="191"/>
      <c r="AD16" s="192"/>
      <c r="AE16" s="209" t="s">
        <v>94</v>
      </c>
      <c r="AF16" s="210"/>
      <c r="AG16" s="210"/>
      <c r="AH16" s="210"/>
      <c r="AI16" s="211"/>
      <c r="AJ16" s="212">
        <v>1</v>
      </c>
      <c r="AK16" s="213"/>
      <c r="AL16" s="213"/>
      <c r="AM16" s="213"/>
      <c r="AN16" s="214"/>
    </row>
    <row r="17" spans="2:41" ht="18" customHeight="1">
      <c r="B17" s="216"/>
      <c r="C17" s="216"/>
      <c r="D17" s="216"/>
      <c r="E17" s="196" t="s">
        <v>95</v>
      </c>
      <c r="F17" s="196"/>
      <c r="G17" s="196"/>
      <c r="H17" s="196"/>
      <c r="I17" s="197"/>
      <c r="J17" s="198">
        <v>1</v>
      </c>
      <c r="K17" s="199"/>
      <c r="L17" s="199"/>
      <c r="M17" s="199"/>
      <c r="N17" s="199"/>
      <c r="O17" s="216"/>
      <c r="P17" s="216"/>
      <c r="Q17" s="216"/>
      <c r="R17" s="196" t="s">
        <v>96</v>
      </c>
      <c r="S17" s="196"/>
      <c r="T17" s="196"/>
      <c r="U17" s="196"/>
      <c r="V17" s="197"/>
      <c r="W17" s="198">
        <v>3</v>
      </c>
      <c r="X17" s="199"/>
      <c r="Y17" s="199"/>
      <c r="Z17" s="199"/>
      <c r="AA17" s="199"/>
      <c r="AB17" s="193"/>
      <c r="AC17" s="194"/>
      <c r="AD17" s="195"/>
      <c r="AE17" s="197" t="s">
        <v>97</v>
      </c>
      <c r="AF17" s="200"/>
      <c r="AG17" s="200"/>
      <c r="AH17" s="200"/>
      <c r="AI17" s="201"/>
      <c r="AJ17" s="202">
        <v>1</v>
      </c>
      <c r="AK17" s="203"/>
      <c r="AL17" s="203"/>
      <c r="AM17" s="203"/>
      <c r="AN17" s="204"/>
    </row>
    <row r="18" spans="2:41" ht="18" customHeight="1">
      <c r="B18" s="216"/>
      <c r="C18" s="216"/>
      <c r="D18" s="216"/>
      <c r="E18" s="196" t="s">
        <v>98</v>
      </c>
      <c r="F18" s="196"/>
      <c r="G18" s="196"/>
      <c r="H18" s="196"/>
      <c r="I18" s="197"/>
      <c r="J18" s="198">
        <v>1</v>
      </c>
      <c r="K18" s="199"/>
      <c r="L18" s="199"/>
      <c r="M18" s="199"/>
      <c r="N18" s="199"/>
      <c r="O18" s="216"/>
      <c r="P18" s="216"/>
      <c r="Q18" s="216"/>
      <c r="R18" s="196" t="s">
        <v>99</v>
      </c>
      <c r="S18" s="196"/>
      <c r="T18" s="196"/>
      <c r="U18" s="196"/>
      <c r="V18" s="197"/>
      <c r="W18" s="198">
        <v>1</v>
      </c>
      <c r="X18" s="199"/>
      <c r="Y18" s="199"/>
      <c r="Z18" s="199"/>
      <c r="AA18" s="199"/>
      <c r="AB18" s="193"/>
      <c r="AC18" s="194"/>
      <c r="AD18" s="195"/>
      <c r="AE18" s="197" t="s">
        <v>100</v>
      </c>
      <c r="AF18" s="200"/>
      <c r="AG18" s="200"/>
      <c r="AH18" s="200"/>
      <c r="AI18" s="201"/>
      <c r="AJ18" s="202">
        <v>1</v>
      </c>
      <c r="AK18" s="203"/>
      <c r="AL18" s="203"/>
      <c r="AM18" s="203"/>
      <c r="AN18" s="204"/>
    </row>
    <row r="19" spans="2:41" ht="18" customHeight="1">
      <c r="B19" s="216"/>
      <c r="C19" s="216"/>
      <c r="D19" s="216"/>
      <c r="E19" s="196" t="s">
        <v>101</v>
      </c>
      <c r="F19" s="196"/>
      <c r="G19" s="196"/>
      <c r="H19" s="196"/>
      <c r="I19" s="197"/>
      <c r="J19" s="198">
        <v>1</v>
      </c>
      <c r="K19" s="199"/>
      <c r="L19" s="199"/>
      <c r="M19" s="199"/>
      <c r="N19" s="199"/>
      <c r="O19" s="216"/>
      <c r="P19" s="216"/>
      <c r="Q19" s="216"/>
      <c r="R19" s="196" t="s">
        <v>102</v>
      </c>
      <c r="S19" s="196"/>
      <c r="T19" s="196"/>
      <c r="U19" s="196"/>
      <c r="V19" s="197"/>
      <c r="W19" s="198">
        <v>1</v>
      </c>
      <c r="X19" s="199"/>
      <c r="Y19" s="199"/>
      <c r="Z19" s="199"/>
      <c r="AA19" s="199"/>
      <c r="AB19" s="193"/>
      <c r="AC19" s="194"/>
      <c r="AD19" s="195"/>
      <c r="AE19" s="197" t="s">
        <v>103</v>
      </c>
      <c r="AF19" s="200"/>
      <c r="AG19" s="200"/>
      <c r="AH19" s="200"/>
      <c r="AI19" s="201"/>
      <c r="AJ19" s="202">
        <v>1</v>
      </c>
      <c r="AK19" s="203"/>
      <c r="AL19" s="203"/>
      <c r="AM19" s="203"/>
      <c r="AN19" s="204"/>
    </row>
    <row r="20" spans="2:41" ht="18" customHeight="1">
      <c r="B20" s="216"/>
      <c r="C20" s="216"/>
      <c r="D20" s="216"/>
      <c r="E20" s="196" t="s">
        <v>104</v>
      </c>
      <c r="F20" s="196"/>
      <c r="G20" s="196"/>
      <c r="H20" s="196"/>
      <c r="I20" s="197"/>
      <c r="J20" s="198">
        <v>1</v>
      </c>
      <c r="K20" s="199"/>
      <c r="L20" s="199"/>
      <c r="M20" s="199"/>
      <c r="N20" s="199"/>
      <c r="O20" s="216"/>
      <c r="P20" s="216"/>
      <c r="Q20" s="216"/>
      <c r="R20" s="196" t="s">
        <v>105</v>
      </c>
      <c r="S20" s="196"/>
      <c r="T20" s="196"/>
      <c r="U20" s="196"/>
      <c r="V20" s="197"/>
      <c r="W20" s="198">
        <v>1</v>
      </c>
      <c r="X20" s="199"/>
      <c r="Y20" s="199"/>
      <c r="Z20" s="199"/>
      <c r="AA20" s="199"/>
      <c r="AB20" s="193"/>
      <c r="AC20" s="194"/>
      <c r="AD20" s="195"/>
      <c r="AE20" s="197" t="s">
        <v>106</v>
      </c>
      <c r="AF20" s="200"/>
      <c r="AG20" s="200"/>
      <c r="AH20" s="200"/>
      <c r="AI20" s="201"/>
      <c r="AJ20" s="202">
        <v>1</v>
      </c>
      <c r="AK20" s="203"/>
      <c r="AL20" s="203"/>
      <c r="AM20" s="203"/>
      <c r="AN20" s="204"/>
    </row>
    <row r="21" spans="2:41" ht="18" customHeight="1">
      <c r="B21" s="216"/>
      <c r="C21" s="216"/>
      <c r="D21" s="216"/>
      <c r="E21" s="196" t="s">
        <v>107</v>
      </c>
      <c r="F21" s="196"/>
      <c r="G21" s="196"/>
      <c r="H21" s="196"/>
      <c r="I21" s="197"/>
      <c r="J21" s="198">
        <v>1</v>
      </c>
      <c r="K21" s="199"/>
      <c r="L21" s="199"/>
      <c r="M21" s="199"/>
      <c r="N21" s="199"/>
      <c r="O21" s="216"/>
      <c r="P21" s="216"/>
      <c r="Q21" s="216"/>
      <c r="R21" s="196" t="s">
        <v>108</v>
      </c>
      <c r="S21" s="196"/>
      <c r="T21" s="196"/>
      <c r="U21" s="196"/>
      <c r="V21" s="197"/>
      <c r="W21" s="198">
        <v>1</v>
      </c>
      <c r="X21" s="199"/>
      <c r="Y21" s="199"/>
      <c r="Z21" s="199"/>
      <c r="AA21" s="199"/>
      <c r="AB21" s="193"/>
      <c r="AC21" s="194"/>
      <c r="AD21" s="195"/>
      <c r="AE21" s="197" t="s">
        <v>109</v>
      </c>
      <c r="AF21" s="200"/>
      <c r="AG21" s="200"/>
      <c r="AH21" s="200"/>
      <c r="AI21" s="201"/>
      <c r="AJ21" s="202">
        <v>1</v>
      </c>
      <c r="AK21" s="203"/>
      <c r="AL21" s="203"/>
      <c r="AM21" s="203"/>
      <c r="AN21" s="204"/>
    </row>
    <row r="22" spans="2:41" ht="18" customHeight="1">
      <c r="B22" s="216"/>
      <c r="C22" s="216"/>
      <c r="D22" s="216"/>
      <c r="E22" s="233" t="s">
        <v>110</v>
      </c>
      <c r="F22" s="233"/>
      <c r="G22" s="233"/>
      <c r="H22" s="233"/>
      <c r="I22" s="217"/>
      <c r="J22" s="223">
        <v>1</v>
      </c>
      <c r="K22" s="224"/>
      <c r="L22" s="224"/>
      <c r="M22" s="224"/>
      <c r="N22" s="224"/>
      <c r="O22" s="216"/>
      <c r="P22" s="216"/>
      <c r="Q22" s="216"/>
      <c r="R22" s="196" t="s">
        <v>111</v>
      </c>
      <c r="S22" s="196"/>
      <c r="T22" s="196"/>
      <c r="U22" s="196"/>
      <c r="V22" s="197"/>
      <c r="W22" s="198">
        <v>1</v>
      </c>
      <c r="X22" s="199"/>
      <c r="Y22" s="199"/>
      <c r="Z22" s="199"/>
      <c r="AA22" s="199"/>
      <c r="AB22" s="193"/>
      <c r="AC22" s="194"/>
      <c r="AD22" s="195"/>
      <c r="AE22" s="217" t="s">
        <v>112</v>
      </c>
      <c r="AF22" s="218"/>
      <c r="AG22" s="218"/>
      <c r="AH22" s="218"/>
      <c r="AI22" s="219"/>
      <c r="AJ22" s="220">
        <v>3</v>
      </c>
      <c r="AK22" s="221"/>
      <c r="AL22" s="221"/>
      <c r="AM22" s="221"/>
      <c r="AN22" s="222"/>
    </row>
    <row r="23" spans="2:41" ht="18" customHeight="1">
      <c r="B23" s="216"/>
      <c r="C23" s="216"/>
      <c r="D23" s="216"/>
      <c r="E23" s="225" t="s">
        <v>72</v>
      </c>
      <c r="F23" s="225"/>
      <c r="G23" s="225"/>
      <c r="H23" s="225"/>
      <c r="I23" s="226"/>
      <c r="J23" s="227">
        <f>SUM(J16:N22)</f>
        <v>7</v>
      </c>
      <c r="K23" s="228"/>
      <c r="L23" s="228"/>
      <c r="M23" s="228"/>
      <c r="N23" s="228"/>
      <c r="O23" s="216"/>
      <c r="P23" s="216"/>
      <c r="Q23" s="216"/>
      <c r="R23" s="233" t="s">
        <v>113</v>
      </c>
      <c r="S23" s="233"/>
      <c r="T23" s="233"/>
      <c r="U23" s="233"/>
      <c r="V23" s="217"/>
      <c r="W23" s="223">
        <v>1</v>
      </c>
      <c r="X23" s="224"/>
      <c r="Y23" s="224"/>
      <c r="Z23" s="224"/>
      <c r="AA23" s="224"/>
      <c r="AB23" s="239"/>
      <c r="AC23" s="240"/>
      <c r="AD23" s="241"/>
      <c r="AE23" s="242" t="s">
        <v>72</v>
      </c>
      <c r="AF23" s="243"/>
      <c r="AG23" s="243"/>
      <c r="AH23" s="243"/>
      <c r="AI23" s="244"/>
      <c r="AJ23" s="245">
        <f>SUM(AJ16:AN22)</f>
        <v>9</v>
      </c>
      <c r="AK23" s="246"/>
      <c r="AL23" s="246"/>
      <c r="AM23" s="246"/>
      <c r="AN23" s="247"/>
    </row>
    <row r="24" spans="2:41" ht="18" customHeight="1">
      <c r="B24" s="216" t="s">
        <v>114</v>
      </c>
      <c r="C24" s="216"/>
      <c r="D24" s="216"/>
      <c r="E24" s="215" t="s">
        <v>115</v>
      </c>
      <c r="F24" s="215"/>
      <c r="G24" s="215"/>
      <c r="H24" s="215"/>
      <c r="I24" s="209"/>
      <c r="J24" s="188">
        <v>24</v>
      </c>
      <c r="K24" s="189"/>
      <c r="L24" s="189"/>
      <c r="M24" s="189"/>
      <c r="N24" s="189"/>
      <c r="O24" s="216"/>
      <c r="P24" s="216"/>
      <c r="Q24" s="216"/>
      <c r="R24" s="225" t="s">
        <v>72</v>
      </c>
      <c r="S24" s="225"/>
      <c r="T24" s="225"/>
      <c r="U24" s="225"/>
      <c r="V24" s="226"/>
      <c r="W24" s="227">
        <f>SUM(W15:AA23)</f>
        <v>14</v>
      </c>
      <c r="X24" s="228"/>
      <c r="Y24" s="228"/>
      <c r="Z24" s="228"/>
      <c r="AA24" s="228"/>
      <c r="AB24" s="190" t="s">
        <v>116</v>
      </c>
      <c r="AC24" s="191"/>
      <c r="AD24" s="192"/>
      <c r="AE24" s="209" t="s">
        <v>117</v>
      </c>
      <c r="AF24" s="210"/>
      <c r="AG24" s="210"/>
      <c r="AH24" s="210"/>
      <c r="AI24" s="211"/>
      <c r="AJ24" s="251">
        <v>10</v>
      </c>
      <c r="AK24" s="252"/>
      <c r="AL24" s="252"/>
      <c r="AM24" s="252"/>
      <c r="AN24" s="253"/>
      <c r="AO24" s="9"/>
    </row>
    <row r="25" spans="2:41" ht="18" customHeight="1">
      <c r="B25" s="216"/>
      <c r="C25" s="216"/>
      <c r="D25" s="216"/>
      <c r="E25" s="196" t="s">
        <v>118</v>
      </c>
      <c r="F25" s="196"/>
      <c r="G25" s="196"/>
      <c r="H25" s="196"/>
      <c r="I25" s="197"/>
      <c r="J25" s="198">
        <v>5</v>
      </c>
      <c r="K25" s="199"/>
      <c r="L25" s="199"/>
      <c r="M25" s="199"/>
      <c r="N25" s="199"/>
      <c r="O25" s="216" t="s">
        <v>119</v>
      </c>
      <c r="P25" s="216"/>
      <c r="Q25" s="216"/>
      <c r="R25" s="215" t="s">
        <v>120</v>
      </c>
      <c r="S25" s="215"/>
      <c r="T25" s="215"/>
      <c r="U25" s="215"/>
      <c r="V25" s="209"/>
      <c r="W25" s="188">
        <v>1</v>
      </c>
      <c r="X25" s="189"/>
      <c r="Y25" s="189"/>
      <c r="Z25" s="189"/>
      <c r="AA25" s="189"/>
      <c r="AB25" s="193"/>
      <c r="AC25" s="194"/>
      <c r="AD25" s="195"/>
      <c r="AE25" s="197" t="s">
        <v>121</v>
      </c>
      <c r="AF25" s="200"/>
      <c r="AG25" s="200"/>
      <c r="AH25" s="200"/>
      <c r="AI25" s="201"/>
      <c r="AJ25" s="248">
        <v>1</v>
      </c>
      <c r="AK25" s="249"/>
      <c r="AL25" s="249"/>
      <c r="AM25" s="249"/>
      <c r="AN25" s="250"/>
    </row>
    <row r="26" spans="2:41" ht="18" customHeight="1">
      <c r="B26" s="216"/>
      <c r="C26" s="216"/>
      <c r="D26" s="216"/>
      <c r="E26" s="196" t="s">
        <v>122</v>
      </c>
      <c r="F26" s="196"/>
      <c r="G26" s="196"/>
      <c r="H26" s="196"/>
      <c r="I26" s="197"/>
      <c r="J26" s="198">
        <v>4</v>
      </c>
      <c r="K26" s="199"/>
      <c r="L26" s="199"/>
      <c r="M26" s="199"/>
      <c r="N26" s="199"/>
      <c r="O26" s="216"/>
      <c r="P26" s="216"/>
      <c r="Q26" s="216"/>
      <c r="R26" s="196" t="s">
        <v>123</v>
      </c>
      <c r="S26" s="196"/>
      <c r="T26" s="196"/>
      <c r="U26" s="196"/>
      <c r="V26" s="197"/>
      <c r="W26" s="198">
        <v>1</v>
      </c>
      <c r="X26" s="199"/>
      <c r="Y26" s="199"/>
      <c r="Z26" s="199"/>
      <c r="AA26" s="199"/>
      <c r="AB26" s="193"/>
      <c r="AC26" s="194"/>
      <c r="AD26" s="195"/>
      <c r="AE26" s="197" t="s">
        <v>124</v>
      </c>
      <c r="AF26" s="200"/>
      <c r="AG26" s="200"/>
      <c r="AH26" s="200"/>
      <c r="AI26" s="201"/>
      <c r="AJ26" s="248">
        <v>1</v>
      </c>
      <c r="AK26" s="249"/>
      <c r="AL26" s="249"/>
      <c r="AM26" s="249"/>
      <c r="AN26" s="250"/>
    </row>
    <row r="27" spans="2:41" ht="18" customHeight="1">
      <c r="B27" s="216"/>
      <c r="C27" s="216"/>
      <c r="D27" s="216"/>
      <c r="E27" s="196" t="s">
        <v>125</v>
      </c>
      <c r="F27" s="196"/>
      <c r="G27" s="196"/>
      <c r="H27" s="196"/>
      <c r="I27" s="197"/>
      <c r="J27" s="198">
        <v>4</v>
      </c>
      <c r="K27" s="199"/>
      <c r="L27" s="199"/>
      <c r="M27" s="199"/>
      <c r="N27" s="199"/>
      <c r="O27" s="216"/>
      <c r="P27" s="216"/>
      <c r="Q27" s="216"/>
      <c r="R27" s="196" t="s">
        <v>126</v>
      </c>
      <c r="S27" s="196"/>
      <c r="T27" s="196"/>
      <c r="U27" s="196"/>
      <c r="V27" s="197"/>
      <c r="W27" s="198">
        <v>3</v>
      </c>
      <c r="X27" s="199"/>
      <c r="Y27" s="199"/>
      <c r="Z27" s="199"/>
      <c r="AA27" s="199"/>
      <c r="AB27" s="193"/>
      <c r="AC27" s="194"/>
      <c r="AD27" s="195"/>
      <c r="AE27" s="197" t="s">
        <v>127</v>
      </c>
      <c r="AF27" s="200"/>
      <c r="AG27" s="200"/>
      <c r="AH27" s="200"/>
      <c r="AI27" s="201"/>
      <c r="AJ27" s="248">
        <v>1</v>
      </c>
      <c r="AK27" s="249"/>
      <c r="AL27" s="249"/>
      <c r="AM27" s="249"/>
      <c r="AN27" s="250"/>
    </row>
    <row r="28" spans="2:41" ht="18" customHeight="1">
      <c r="B28" s="216"/>
      <c r="C28" s="216"/>
      <c r="D28" s="216"/>
      <c r="E28" s="196" t="s">
        <v>128</v>
      </c>
      <c r="F28" s="196"/>
      <c r="G28" s="196"/>
      <c r="H28" s="196"/>
      <c r="I28" s="197"/>
      <c r="J28" s="198">
        <v>4</v>
      </c>
      <c r="K28" s="199"/>
      <c r="L28" s="199"/>
      <c r="M28" s="199"/>
      <c r="N28" s="199"/>
      <c r="O28" s="216"/>
      <c r="P28" s="216"/>
      <c r="Q28" s="216"/>
      <c r="R28" s="196" t="s">
        <v>129</v>
      </c>
      <c r="S28" s="196"/>
      <c r="T28" s="196"/>
      <c r="U28" s="196"/>
      <c r="V28" s="197"/>
      <c r="W28" s="198">
        <v>1</v>
      </c>
      <c r="X28" s="199"/>
      <c r="Y28" s="199"/>
      <c r="Z28" s="199"/>
      <c r="AA28" s="199"/>
      <c r="AB28" s="193"/>
      <c r="AC28" s="194"/>
      <c r="AD28" s="195"/>
      <c r="AE28" s="197" t="s">
        <v>130</v>
      </c>
      <c r="AF28" s="200"/>
      <c r="AG28" s="200"/>
      <c r="AH28" s="200"/>
      <c r="AI28" s="201"/>
      <c r="AJ28" s="248">
        <v>1</v>
      </c>
      <c r="AK28" s="249"/>
      <c r="AL28" s="249"/>
      <c r="AM28" s="249"/>
      <c r="AN28" s="250"/>
    </row>
    <row r="29" spans="2:41" ht="18" customHeight="1">
      <c r="B29" s="216"/>
      <c r="C29" s="216"/>
      <c r="D29" s="216"/>
      <c r="E29" s="196" t="s">
        <v>131</v>
      </c>
      <c r="F29" s="196"/>
      <c r="G29" s="196"/>
      <c r="H29" s="196"/>
      <c r="I29" s="197"/>
      <c r="J29" s="198">
        <v>4</v>
      </c>
      <c r="K29" s="199"/>
      <c r="L29" s="199"/>
      <c r="M29" s="199"/>
      <c r="N29" s="199"/>
      <c r="O29" s="216"/>
      <c r="P29" s="216"/>
      <c r="Q29" s="216"/>
      <c r="R29" s="196" t="s">
        <v>132</v>
      </c>
      <c r="S29" s="196"/>
      <c r="T29" s="196"/>
      <c r="U29" s="196"/>
      <c r="V29" s="197"/>
      <c r="W29" s="198">
        <v>1</v>
      </c>
      <c r="X29" s="199"/>
      <c r="Y29" s="199"/>
      <c r="Z29" s="199"/>
      <c r="AA29" s="199"/>
      <c r="AB29" s="193"/>
      <c r="AC29" s="194"/>
      <c r="AD29" s="195"/>
      <c r="AE29" s="197" t="s">
        <v>133</v>
      </c>
      <c r="AF29" s="200"/>
      <c r="AG29" s="200"/>
      <c r="AH29" s="200"/>
      <c r="AI29" s="201"/>
      <c r="AJ29" s="248">
        <v>1</v>
      </c>
      <c r="AK29" s="249"/>
      <c r="AL29" s="249"/>
      <c r="AM29" s="249"/>
      <c r="AN29" s="250"/>
    </row>
    <row r="30" spans="2:41" ht="18" customHeight="1">
      <c r="B30" s="216"/>
      <c r="C30" s="216"/>
      <c r="D30" s="216"/>
      <c r="E30" s="196" t="s">
        <v>134</v>
      </c>
      <c r="F30" s="196"/>
      <c r="G30" s="196"/>
      <c r="H30" s="196"/>
      <c r="I30" s="197"/>
      <c r="J30" s="198">
        <v>1</v>
      </c>
      <c r="K30" s="199"/>
      <c r="L30" s="199"/>
      <c r="M30" s="199"/>
      <c r="N30" s="199"/>
      <c r="O30" s="216"/>
      <c r="P30" s="216"/>
      <c r="Q30" s="216"/>
      <c r="R30" s="196" t="s">
        <v>135</v>
      </c>
      <c r="S30" s="196"/>
      <c r="T30" s="196"/>
      <c r="U30" s="196"/>
      <c r="V30" s="197"/>
      <c r="W30" s="198">
        <v>1</v>
      </c>
      <c r="X30" s="199"/>
      <c r="Y30" s="199"/>
      <c r="Z30" s="199"/>
      <c r="AA30" s="199"/>
      <c r="AB30" s="193"/>
      <c r="AC30" s="194"/>
      <c r="AD30" s="195"/>
      <c r="AE30" s="197" t="s">
        <v>136</v>
      </c>
      <c r="AF30" s="200"/>
      <c r="AG30" s="200"/>
      <c r="AH30" s="200"/>
      <c r="AI30" s="201"/>
      <c r="AJ30" s="248">
        <v>1</v>
      </c>
      <c r="AK30" s="249"/>
      <c r="AL30" s="249"/>
      <c r="AM30" s="249"/>
      <c r="AN30" s="250"/>
    </row>
    <row r="31" spans="2:41" ht="18" customHeight="1">
      <c r="B31" s="216"/>
      <c r="C31" s="216"/>
      <c r="D31" s="216"/>
      <c r="E31" s="233" t="s">
        <v>137</v>
      </c>
      <c r="F31" s="233"/>
      <c r="G31" s="233"/>
      <c r="H31" s="233"/>
      <c r="I31" s="217"/>
      <c r="J31" s="223">
        <v>1</v>
      </c>
      <c r="K31" s="224"/>
      <c r="L31" s="224"/>
      <c r="M31" s="224"/>
      <c r="N31" s="224"/>
      <c r="O31" s="216"/>
      <c r="P31" s="216"/>
      <c r="Q31" s="216"/>
      <c r="R31" s="196" t="s">
        <v>138</v>
      </c>
      <c r="S31" s="196"/>
      <c r="T31" s="196"/>
      <c r="U31" s="196"/>
      <c r="V31" s="197"/>
      <c r="W31" s="198">
        <v>1</v>
      </c>
      <c r="X31" s="199"/>
      <c r="Y31" s="199"/>
      <c r="Z31" s="199"/>
      <c r="AA31" s="199"/>
      <c r="AB31" s="193"/>
      <c r="AC31" s="194"/>
      <c r="AD31" s="195"/>
      <c r="AE31" s="197" t="s">
        <v>139</v>
      </c>
      <c r="AF31" s="200"/>
      <c r="AG31" s="200"/>
      <c r="AH31" s="200"/>
      <c r="AI31" s="201"/>
      <c r="AJ31" s="248">
        <v>1</v>
      </c>
      <c r="AK31" s="249"/>
      <c r="AL31" s="249"/>
      <c r="AM31" s="249"/>
      <c r="AN31" s="250"/>
    </row>
    <row r="32" spans="2:41" ht="18" customHeight="1">
      <c r="B32" s="216"/>
      <c r="C32" s="216"/>
      <c r="D32" s="216"/>
      <c r="E32" s="225" t="s">
        <v>72</v>
      </c>
      <c r="F32" s="225"/>
      <c r="G32" s="225"/>
      <c r="H32" s="225"/>
      <c r="I32" s="226"/>
      <c r="J32" s="227">
        <f>SUM(J24:N31)</f>
        <v>47</v>
      </c>
      <c r="K32" s="228"/>
      <c r="L32" s="228"/>
      <c r="M32" s="228"/>
      <c r="N32" s="228"/>
      <c r="O32" s="216"/>
      <c r="P32" s="216"/>
      <c r="Q32" s="216"/>
      <c r="R32" s="196" t="s">
        <v>140</v>
      </c>
      <c r="S32" s="196"/>
      <c r="T32" s="196"/>
      <c r="U32" s="196"/>
      <c r="V32" s="197"/>
      <c r="W32" s="198">
        <v>1</v>
      </c>
      <c r="X32" s="199"/>
      <c r="Y32" s="199"/>
      <c r="Z32" s="199"/>
      <c r="AA32" s="199"/>
      <c r="AB32" s="193"/>
      <c r="AC32" s="194"/>
      <c r="AD32" s="195"/>
      <c r="AE32" s="217" t="s">
        <v>141</v>
      </c>
      <c r="AF32" s="218"/>
      <c r="AG32" s="218"/>
      <c r="AH32" s="218"/>
      <c r="AI32" s="219"/>
      <c r="AJ32" s="254">
        <v>1</v>
      </c>
      <c r="AK32" s="255"/>
      <c r="AL32" s="255"/>
      <c r="AM32" s="255"/>
      <c r="AN32" s="256"/>
    </row>
    <row r="33" spans="2:40" ht="18" customHeight="1">
      <c r="B33" s="216" t="s">
        <v>54</v>
      </c>
      <c r="C33" s="216"/>
      <c r="D33" s="216"/>
      <c r="E33" s="215" t="s">
        <v>142</v>
      </c>
      <c r="F33" s="215"/>
      <c r="G33" s="215"/>
      <c r="H33" s="215"/>
      <c r="I33" s="209"/>
      <c r="J33" s="188">
        <v>5</v>
      </c>
      <c r="K33" s="189"/>
      <c r="L33" s="189"/>
      <c r="M33" s="189"/>
      <c r="N33" s="189"/>
      <c r="O33" s="216"/>
      <c r="P33" s="216"/>
      <c r="Q33" s="216"/>
      <c r="R33" s="196" t="s">
        <v>143</v>
      </c>
      <c r="S33" s="196"/>
      <c r="T33" s="196"/>
      <c r="U33" s="196"/>
      <c r="V33" s="197"/>
      <c r="W33" s="198">
        <v>1</v>
      </c>
      <c r="X33" s="199"/>
      <c r="Y33" s="199"/>
      <c r="Z33" s="199"/>
      <c r="AA33" s="199"/>
      <c r="AB33" s="193"/>
      <c r="AC33" s="194"/>
      <c r="AD33" s="195"/>
      <c r="AE33" s="230" t="s">
        <v>72</v>
      </c>
      <c r="AF33" s="237"/>
      <c r="AG33" s="237"/>
      <c r="AH33" s="237"/>
      <c r="AI33" s="238"/>
      <c r="AJ33" s="257">
        <f>SUM(AJ24:AN32)</f>
        <v>18</v>
      </c>
      <c r="AK33" s="258"/>
      <c r="AL33" s="258"/>
      <c r="AM33" s="258"/>
      <c r="AN33" s="259"/>
    </row>
    <row r="34" spans="2:40" ht="18" customHeight="1">
      <c r="B34" s="216"/>
      <c r="C34" s="216"/>
      <c r="D34" s="216"/>
      <c r="E34" s="196" t="s">
        <v>144</v>
      </c>
      <c r="F34" s="196"/>
      <c r="G34" s="196"/>
      <c r="H34" s="196"/>
      <c r="I34" s="197"/>
      <c r="J34" s="198">
        <v>1</v>
      </c>
      <c r="K34" s="199"/>
      <c r="L34" s="199"/>
      <c r="M34" s="199"/>
      <c r="N34" s="199"/>
      <c r="O34" s="216"/>
      <c r="P34" s="216"/>
      <c r="Q34" s="216"/>
      <c r="R34" s="233" t="s">
        <v>145</v>
      </c>
      <c r="S34" s="233"/>
      <c r="T34" s="233"/>
      <c r="U34" s="233"/>
      <c r="V34" s="217"/>
      <c r="W34" s="223">
        <v>1</v>
      </c>
      <c r="X34" s="224"/>
      <c r="Y34" s="224"/>
      <c r="Z34" s="224"/>
      <c r="AA34" s="224"/>
      <c r="AB34" s="190" t="s">
        <v>146</v>
      </c>
      <c r="AC34" s="191"/>
      <c r="AD34" s="192"/>
      <c r="AE34" s="209" t="s">
        <v>147</v>
      </c>
      <c r="AF34" s="210"/>
      <c r="AG34" s="210"/>
      <c r="AH34" s="210"/>
      <c r="AI34" s="211"/>
      <c r="AJ34" s="251">
        <v>1</v>
      </c>
      <c r="AK34" s="252"/>
      <c r="AL34" s="252"/>
      <c r="AM34" s="252"/>
      <c r="AN34" s="253"/>
    </row>
    <row r="35" spans="2:40" ht="18" customHeight="1">
      <c r="B35" s="216"/>
      <c r="C35" s="216"/>
      <c r="D35" s="216"/>
      <c r="E35" s="196" t="s">
        <v>148</v>
      </c>
      <c r="F35" s="196"/>
      <c r="G35" s="196"/>
      <c r="H35" s="196"/>
      <c r="I35" s="197"/>
      <c r="J35" s="198">
        <v>1</v>
      </c>
      <c r="K35" s="199"/>
      <c r="L35" s="199"/>
      <c r="M35" s="199"/>
      <c r="N35" s="199"/>
      <c r="O35" s="216"/>
      <c r="P35" s="216"/>
      <c r="Q35" s="216"/>
      <c r="R35" s="225" t="s">
        <v>72</v>
      </c>
      <c r="S35" s="225"/>
      <c r="T35" s="225"/>
      <c r="U35" s="225"/>
      <c r="V35" s="226"/>
      <c r="W35" s="227">
        <f>SUM(W25:AA34)</f>
        <v>12</v>
      </c>
      <c r="X35" s="228"/>
      <c r="Y35" s="228"/>
      <c r="Z35" s="228"/>
      <c r="AA35" s="228"/>
      <c r="AB35" s="193"/>
      <c r="AC35" s="194"/>
      <c r="AD35" s="195"/>
      <c r="AE35" s="197" t="s">
        <v>149</v>
      </c>
      <c r="AF35" s="200"/>
      <c r="AG35" s="200"/>
      <c r="AH35" s="200"/>
      <c r="AI35" s="201"/>
      <c r="AJ35" s="248">
        <v>3</v>
      </c>
      <c r="AK35" s="249"/>
      <c r="AL35" s="249"/>
      <c r="AM35" s="249"/>
      <c r="AN35" s="250"/>
    </row>
    <row r="36" spans="2:40" ht="18" customHeight="1">
      <c r="B36" s="216"/>
      <c r="C36" s="216"/>
      <c r="D36" s="216"/>
      <c r="E36" s="196" t="s">
        <v>150</v>
      </c>
      <c r="F36" s="196"/>
      <c r="G36" s="196"/>
      <c r="H36" s="196"/>
      <c r="I36" s="197"/>
      <c r="J36" s="198">
        <v>1</v>
      </c>
      <c r="K36" s="199"/>
      <c r="L36" s="199"/>
      <c r="M36" s="199"/>
      <c r="N36" s="199"/>
      <c r="O36" s="190" t="s">
        <v>151</v>
      </c>
      <c r="P36" s="191"/>
      <c r="Q36" s="192"/>
      <c r="R36" s="215" t="s">
        <v>152</v>
      </c>
      <c r="S36" s="215"/>
      <c r="T36" s="215"/>
      <c r="U36" s="215"/>
      <c r="V36" s="209"/>
      <c r="W36" s="188">
        <v>3</v>
      </c>
      <c r="X36" s="189"/>
      <c r="Y36" s="189"/>
      <c r="Z36" s="189"/>
      <c r="AA36" s="189"/>
      <c r="AB36" s="193"/>
      <c r="AC36" s="194"/>
      <c r="AD36" s="195"/>
      <c r="AE36" s="197" t="s">
        <v>153</v>
      </c>
      <c r="AF36" s="200"/>
      <c r="AG36" s="200"/>
      <c r="AH36" s="200"/>
      <c r="AI36" s="201"/>
      <c r="AJ36" s="248">
        <v>1</v>
      </c>
      <c r="AK36" s="249"/>
      <c r="AL36" s="249"/>
      <c r="AM36" s="249"/>
      <c r="AN36" s="250"/>
    </row>
    <row r="37" spans="2:40" ht="18" customHeight="1">
      <c r="B37" s="216"/>
      <c r="C37" s="216"/>
      <c r="D37" s="216"/>
      <c r="E37" s="196" t="s">
        <v>154</v>
      </c>
      <c r="F37" s="196"/>
      <c r="G37" s="196"/>
      <c r="H37" s="196"/>
      <c r="I37" s="197"/>
      <c r="J37" s="198">
        <v>1</v>
      </c>
      <c r="K37" s="199"/>
      <c r="L37" s="199"/>
      <c r="M37" s="199"/>
      <c r="N37" s="199"/>
      <c r="O37" s="193"/>
      <c r="P37" s="194"/>
      <c r="Q37" s="195"/>
      <c r="R37" s="196" t="s">
        <v>155</v>
      </c>
      <c r="S37" s="196"/>
      <c r="T37" s="196"/>
      <c r="U37" s="196"/>
      <c r="V37" s="197"/>
      <c r="W37" s="198">
        <v>1</v>
      </c>
      <c r="X37" s="199"/>
      <c r="Y37" s="199"/>
      <c r="Z37" s="199"/>
      <c r="AA37" s="199"/>
      <c r="AB37" s="193"/>
      <c r="AC37" s="194"/>
      <c r="AD37" s="195"/>
      <c r="AE37" s="197" t="s">
        <v>156</v>
      </c>
      <c r="AF37" s="200"/>
      <c r="AG37" s="200"/>
      <c r="AH37" s="200"/>
      <c r="AI37" s="201"/>
      <c r="AJ37" s="248">
        <v>1</v>
      </c>
      <c r="AK37" s="249"/>
      <c r="AL37" s="249"/>
      <c r="AM37" s="249"/>
      <c r="AN37" s="250"/>
    </row>
    <row r="38" spans="2:40" ht="18" customHeight="1">
      <c r="B38" s="216"/>
      <c r="C38" s="216"/>
      <c r="D38" s="216"/>
      <c r="E38" s="196" t="s">
        <v>157</v>
      </c>
      <c r="F38" s="196"/>
      <c r="G38" s="196"/>
      <c r="H38" s="196"/>
      <c r="I38" s="197"/>
      <c r="J38" s="198">
        <v>1</v>
      </c>
      <c r="K38" s="199"/>
      <c r="L38" s="199"/>
      <c r="M38" s="199"/>
      <c r="N38" s="199"/>
      <c r="O38" s="193"/>
      <c r="P38" s="194"/>
      <c r="Q38" s="195"/>
      <c r="R38" s="196" t="s">
        <v>158</v>
      </c>
      <c r="S38" s="196"/>
      <c r="T38" s="196"/>
      <c r="U38" s="196"/>
      <c r="V38" s="197"/>
      <c r="W38" s="198">
        <v>1</v>
      </c>
      <c r="X38" s="199"/>
      <c r="Y38" s="199"/>
      <c r="Z38" s="199"/>
      <c r="AA38" s="199"/>
      <c r="AB38" s="193"/>
      <c r="AC38" s="194"/>
      <c r="AD38" s="195"/>
      <c r="AE38" s="197" t="s">
        <v>159</v>
      </c>
      <c r="AF38" s="200"/>
      <c r="AG38" s="200"/>
      <c r="AH38" s="200"/>
      <c r="AI38" s="201"/>
      <c r="AJ38" s="248">
        <v>1</v>
      </c>
      <c r="AK38" s="249"/>
      <c r="AL38" s="249"/>
      <c r="AM38" s="249"/>
      <c r="AN38" s="250"/>
    </row>
    <row r="39" spans="2:40" ht="18" customHeight="1">
      <c r="B39" s="216"/>
      <c r="C39" s="216"/>
      <c r="D39" s="216"/>
      <c r="E39" s="196" t="s">
        <v>160</v>
      </c>
      <c r="F39" s="196"/>
      <c r="G39" s="196"/>
      <c r="H39" s="196"/>
      <c r="I39" s="197"/>
      <c r="J39" s="198">
        <v>1</v>
      </c>
      <c r="K39" s="199"/>
      <c r="L39" s="199"/>
      <c r="M39" s="199"/>
      <c r="N39" s="199"/>
      <c r="O39" s="193"/>
      <c r="P39" s="194"/>
      <c r="Q39" s="195"/>
      <c r="R39" s="196" t="s">
        <v>161</v>
      </c>
      <c r="S39" s="196"/>
      <c r="T39" s="196"/>
      <c r="U39" s="196"/>
      <c r="V39" s="197"/>
      <c r="W39" s="198">
        <v>1</v>
      </c>
      <c r="X39" s="199"/>
      <c r="Y39" s="199"/>
      <c r="Z39" s="199"/>
      <c r="AA39" s="199"/>
      <c r="AB39" s="193"/>
      <c r="AC39" s="194"/>
      <c r="AD39" s="195"/>
      <c r="AE39" s="197" t="s">
        <v>162</v>
      </c>
      <c r="AF39" s="200"/>
      <c r="AG39" s="200"/>
      <c r="AH39" s="200"/>
      <c r="AI39" s="201"/>
      <c r="AJ39" s="248">
        <v>1</v>
      </c>
      <c r="AK39" s="249"/>
      <c r="AL39" s="249"/>
      <c r="AM39" s="249"/>
      <c r="AN39" s="250"/>
    </row>
    <row r="40" spans="2:40" ht="18" customHeight="1">
      <c r="B40" s="216"/>
      <c r="C40" s="216"/>
      <c r="D40" s="216"/>
      <c r="E40" s="196" t="s">
        <v>163</v>
      </c>
      <c r="F40" s="196"/>
      <c r="G40" s="196"/>
      <c r="H40" s="196"/>
      <c r="I40" s="197"/>
      <c r="J40" s="198">
        <v>1</v>
      </c>
      <c r="K40" s="199"/>
      <c r="L40" s="199"/>
      <c r="M40" s="199"/>
      <c r="N40" s="199"/>
      <c r="O40" s="193"/>
      <c r="P40" s="194"/>
      <c r="Q40" s="195"/>
      <c r="R40" s="196" t="s">
        <v>164</v>
      </c>
      <c r="S40" s="196"/>
      <c r="T40" s="196"/>
      <c r="U40" s="196"/>
      <c r="V40" s="197"/>
      <c r="W40" s="198">
        <v>1</v>
      </c>
      <c r="X40" s="199"/>
      <c r="Y40" s="199"/>
      <c r="Z40" s="199"/>
      <c r="AA40" s="199"/>
      <c r="AB40" s="193"/>
      <c r="AC40" s="194"/>
      <c r="AD40" s="195"/>
      <c r="AE40" s="197" t="s">
        <v>165</v>
      </c>
      <c r="AF40" s="200"/>
      <c r="AG40" s="200"/>
      <c r="AH40" s="200"/>
      <c r="AI40" s="201"/>
      <c r="AJ40" s="248">
        <v>1</v>
      </c>
      <c r="AK40" s="249"/>
      <c r="AL40" s="249"/>
      <c r="AM40" s="249"/>
      <c r="AN40" s="250"/>
    </row>
    <row r="41" spans="2:40" ht="18" customHeight="1">
      <c r="B41" s="216"/>
      <c r="C41" s="216"/>
      <c r="D41" s="216"/>
      <c r="E41" s="196" t="s">
        <v>166</v>
      </c>
      <c r="F41" s="196"/>
      <c r="G41" s="196"/>
      <c r="H41" s="196"/>
      <c r="I41" s="197"/>
      <c r="J41" s="198">
        <v>1</v>
      </c>
      <c r="K41" s="199"/>
      <c r="L41" s="199"/>
      <c r="M41" s="199"/>
      <c r="N41" s="199"/>
      <c r="O41" s="239"/>
      <c r="P41" s="240"/>
      <c r="Q41" s="241"/>
      <c r="R41" s="229" t="s">
        <v>72</v>
      </c>
      <c r="S41" s="229"/>
      <c r="T41" s="229"/>
      <c r="U41" s="229"/>
      <c r="V41" s="230"/>
      <c r="W41" s="263">
        <f>SUM(W36:AA40)</f>
        <v>7</v>
      </c>
      <c r="X41" s="264"/>
      <c r="Y41" s="264"/>
      <c r="Z41" s="264"/>
      <c r="AA41" s="264"/>
      <c r="AB41" s="193"/>
      <c r="AC41" s="194"/>
      <c r="AD41" s="195"/>
      <c r="AE41" s="197" t="s">
        <v>167</v>
      </c>
      <c r="AF41" s="200"/>
      <c r="AG41" s="200"/>
      <c r="AH41" s="200"/>
      <c r="AI41" s="201"/>
      <c r="AJ41" s="248">
        <v>1</v>
      </c>
      <c r="AK41" s="249"/>
      <c r="AL41" s="249"/>
      <c r="AM41" s="249"/>
      <c r="AN41" s="250"/>
    </row>
    <row r="42" spans="2:40" ht="18" customHeight="1">
      <c r="B42" s="216"/>
      <c r="C42" s="216"/>
      <c r="D42" s="216"/>
      <c r="E42" s="225" t="s">
        <v>168</v>
      </c>
      <c r="F42" s="225"/>
      <c r="G42" s="225"/>
      <c r="H42" s="225"/>
      <c r="I42" s="226"/>
      <c r="J42" s="227">
        <v>1</v>
      </c>
      <c r="K42" s="228"/>
      <c r="L42" s="228"/>
      <c r="M42" s="228"/>
      <c r="N42" s="228"/>
      <c r="O42" s="260" t="s">
        <v>56</v>
      </c>
      <c r="P42" s="261"/>
      <c r="Q42" s="262"/>
      <c r="R42" s="205" t="s">
        <v>169</v>
      </c>
      <c r="S42" s="205"/>
      <c r="T42" s="205"/>
      <c r="U42" s="205"/>
      <c r="V42" s="206"/>
      <c r="W42" s="207">
        <v>4</v>
      </c>
      <c r="X42" s="175"/>
      <c r="Y42" s="175"/>
      <c r="Z42" s="175"/>
      <c r="AA42" s="175"/>
      <c r="AB42" s="239"/>
      <c r="AC42" s="240"/>
      <c r="AD42" s="241"/>
      <c r="AE42" s="225" t="s">
        <v>170</v>
      </c>
      <c r="AF42" s="225"/>
      <c r="AG42" s="225"/>
      <c r="AH42" s="225"/>
      <c r="AI42" s="226"/>
      <c r="AJ42" s="227">
        <v>1</v>
      </c>
      <c r="AK42" s="228"/>
      <c r="AL42" s="228"/>
      <c r="AM42" s="228"/>
      <c r="AN42" s="228"/>
    </row>
    <row r="43" spans="2:40" ht="18" customHeight="1"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</row>
    <row r="44" spans="2:40" ht="18" customHeight="1"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</row>
  </sheetData>
  <mergeCells count="258">
    <mergeCell ref="AJ42:AN42"/>
    <mergeCell ref="B43:AN44"/>
    <mergeCell ref="E42:I42"/>
    <mergeCell ref="J42:N42"/>
    <mergeCell ref="O42:Q42"/>
    <mergeCell ref="R42:V42"/>
    <mergeCell ref="W42:AA42"/>
    <mergeCell ref="AE42:AI42"/>
    <mergeCell ref="E41:I41"/>
    <mergeCell ref="J41:N41"/>
    <mergeCell ref="R41:V41"/>
    <mergeCell ref="W41:AA41"/>
    <mergeCell ref="AE41:AI41"/>
    <mergeCell ref="AJ41:AN41"/>
    <mergeCell ref="B33:D42"/>
    <mergeCell ref="AE37:AI37"/>
    <mergeCell ref="AJ37:AN37"/>
    <mergeCell ref="E38:I38"/>
    <mergeCell ref="J38:N38"/>
    <mergeCell ref="R38:V38"/>
    <mergeCell ref="W38:AA38"/>
    <mergeCell ref="AE38:AI38"/>
    <mergeCell ref="AJ38:AN38"/>
    <mergeCell ref="E40:I40"/>
    <mergeCell ref="O36:Q41"/>
    <mergeCell ref="R36:V36"/>
    <mergeCell ref="W36:AA36"/>
    <mergeCell ref="AE36:AI36"/>
    <mergeCell ref="AJ36:AN36"/>
    <mergeCell ref="E37:I37"/>
    <mergeCell ref="J37:N37"/>
    <mergeCell ref="W37:AA37"/>
    <mergeCell ref="J40:N40"/>
    <mergeCell ref="R40:V40"/>
    <mergeCell ref="W40:AA40"/>
    <mergeCell ref="AE40:AI40"/>
    <mergeCell ref="AJ40:AN40"/>
    <mergeCell ref="E39:I39"/>
    <mergeCell ref="J39:N39"/>
    <mergeCell ref="R39:V39"/>
    <mergeCell ref="W39:AA39"/>
    <mergeCell ref="AE39:AI39"/>
    <mergeCell ref="AJ39:AN39"/>
    <mergeCell ref="AE31:AI31"/>
    <mergeCell ref="AJ31:AN31"/>
    <mergeCell ref="AJ33:AN33"/>
    <mergeCell ref="E33:I33"/>
    <mergeCell ref="J33:N33"/>
    <mergeCell ref="R33:V33"/>
    <mergeCell ref="W33:AA33"/>
    <mergeCell ref="AE33:AI33"/>
    <mergeCell ref="E34:I34"/>
    <mergeCell ref="J34:N34"/>
    <mergeCell ref="R34:V34"/>
    <mergeCell ref="W34:AA34"/>
    <mergeCell ref="AB34:AD42"/>
    <mergeCell ref="AE34:AI34"/>
    <mergeCell ref="AJ34:AN34"/>
    <mergeCell ref="E35:I35"/>
    <mergeCell ref="J35:N35"/>
    <mergeCell ref="R35:V35"/>
    <mergeCell ref="W35:AA35"/>
    <mergeCell ref="AE35:AI35"/>
    <mergeCell ref="R37:V37"/>
    <mergeCell ref="AJ35:AN35"/>
    <mergeCell ref="E36:I36"/>
    <mergeCell ref="J36:N36"/>
    <mergeCell ref="AJ30:AN30"/>
    <mergeCell ref="J28:N28"/>
    <mergeCell ref="R28:V28"/>
    <mergeCell ref="W28:AA28"/>
    <mergeCell ref="AE28:AI28"/>
    <mergeCell ref="AJ28:AN28"/>
    <mergeCell ref="E29:I29"/>
    <mergeCell ref="J29:N29"/>
    <mergeCell ref="R29:V29"/>
    <mergeCell ref="W29:AA29"/>
    <mergeCell ref="AE29:AI29"/>
    <mergeCell ref="AB24:AD33"/>
    <mergeCell ref="J26:N26"/>
    <mergeCell ref="R26:V26"/>
    <mergeCell ref="W26:AA26"/>
    <mergeCell ref="E28:I28"/>
    <mergeCell ref="E32:I32"/>
    <mergeCell ref="J32:N32"/>
    <mergeCell ref="R32:V32"/>
    <mergeCell ref="W32:AA32"/>
    <mergeCell ref="AE32:AI32"/>
    <mergeCell ref="AJ32:AN32"/>
    <mergeCell ref="E31:I31"/>
    <mergeCell ref="J31:N31"/>
    <mergeCell ref="AE26:AI26"/>
    <mergeCell ref="AJ26:AN26"/>
    <mergeCell ref="E27:I27"/>
    <mergeCell ref="J27:N27"/>
    <mergeCell ref="R27:V27"/>
    <mergeCell ref="W27:AA27"/>
    <mergeCell ref="AE27:AI27"/>
    <mergeCell ref="AJ27:AN27"/>
    <mergeCell ref="AE24:AI24"/>
    <mergeCell ref="AJ24:AN24"/>
    <mergeCell ref="E25:I25"/>
    <mergeCell ref="J25:N25"/>
    <mergeCell ref="O25:Q35"/>
    <mergeCell ref="R25:V25"/>
    <mergeCell ref="W25:AA25"/>
    <mergeCell ref="AE25:AI25"/>
    <mergeCell ref="AJ25:AN25"/>
    <mergeCell ref="E26:I26"/>
    <mergeCell ref="AJ29:AN29"/>
    <mergeCell ref="E30:I30"/>
    <mergeCell ref="J30:N30"/>
    <mergeCell ref="R30:V30"/>
    <mergeCell ref="W30:AA30"/>
    <mergeCell ref="AE30:AI30"/>
    <mergeCell ref="B24:D32"/>
    <mergeCell ref="E24:I24"/>
    <mergeCell ref="J24:N24"/>
    <mergeCell ref="R24:V24"/>
    <mergeCell ref="W24:AA24"/>
    <mergeCell ref="E23:I23"/>
    <mergeCell ref="J23:N23"/>
    <mergeCell ref="R23:V23"/>
    <mergeCell ref="W23:AA23"/>
    <mergeCell ref="R31:V31"/>
    <mergeCell ref="W31:AA31"/>
    <mergeCell ref="B16:D23"/>
    <mergeCell ref="E16:I16"/>
    <mergeCell ref="J16:N16"/>
    <mergeCell ref="R16:V16"/>
    <mergeCell ref="W16:AA16"/>
    <mergeCell ref="AB16:AD23"/>
    <mergeCell ref="AE16:AI16"/>
    <mergeCell ref="AJ16:AN16"/>
    <mergeCell ref="E17:I17"/>
    <mergeCell ref="AJ19:AN19"/>
    <mergeCell ref="AJ17:AN17"/>
    <mergeCell ref="E18:I18"/>
    <mergeCell ref="J18:N18"/>
    <mergeCell ref="R18:V18"/>
    <mergeCell ref="W18:AA18"/>
    <mergeCell ref="AE18:AI18"/>
    <mergeCell ref="E19:I19"/>
    <mergeCell ref="J19:N19"/>
    <mergeCell ref="R19:V19"/>
    <mergeCell ref="W19:AA19"/>
    <mergeCell ref="AE19:AI19"/>
    <mergeCell ref="AE23:AI23"/>
    <mergeCell ref="AJ23:AN23"/>
    <mergeCell ref="E22:I22"/>
    <mergeCell ref="J22:N22"/>
    <mergeCell ref="R22:V22"/>
    <mergeCell ref="W22:AA22"/>
    <mergeCell ref="AE22:AI22"/>
    <mergeCell ref="AJ22:AN22"/>
    <mergeCell ref="AJ15:AN15"/>
    <mergeCell ref="E15:I15"/>
    <mergeCell ref="J15:N15"/>
    <mergeCell ref="O15:Q24"/>
    <mergeCell ref="R15:V15"/>
    <mergeCell ref="W15:AA15"/>
    <mergeCell ref="AE15:AI15"/>
    <mergeCell ref="J17:N17"/>
    <mergeCell ref="J20:N20"/>
    <mergeCell ref="R20:V20"/>
    <mergeCell ref="W20:AA20"/>
    <mergeCell ref="AE20:AI20"/>
    <mergeCell ref="AJ20:AN20"/>
    <mergeCell ref="R17:V17"/>
    <mergeCell ref="W17:AA17"/>
    <mergeCell ref="AE17:AI17"/>
    <mergeCell ref="AJ18:AN18"/>
    <mergeCell ref="E21:I21"/>
    <mergeCell ref="J21:N21"/>
    <mergeCell ref="R21:V21"/>
    <mergeCell ref="W21:AA21"/>
    <mergeCell ref="AE21:AI21"/>
    <mergeCell ref="AJ21:AN21"/>
    <mergeCell ref="E20:I20"/>
    <mergeCell ref="E11:I11"/>
    <mergeCell ref="J11:N11"/>
    <mergeCell ref="R11:V11"/>
    <mergeCell ref="W11:AA11"/>
    <mergeCell ref="AE11:AI11"/>
    <mergeCell ref="AJ11:AN11"/>
    <mergeCell ref="E10:I10"/>
    <mergeCell ref="J10:N10"/>
    <mergeCell ref="R10:V10"/>
    <mergeCell ref="W10:AA10"/>
    <mergeCell ref="AB10:AD15"/>
    <mergeCell ref="AE10:AI10"/>
    <mergeCell ref="E12:I12"/>
    <mergeCell ref="J12:N12"/>
    <mergeCell ref="R12:V12"/>
    <mergeCell ref="W12:AA12"/>
    <mergeCell ref="E14:I14"/>
    <mergeCell ref="AJ12:AN12"/>
    <mergeCell ref="E13:I13"/>
    <mergeCell ref="J13:N13"/>
    <mergeCell ref="R13:V13"/>
    <mergeCell ref="W13:AA13"/>
    <mergeCell ref="AE13:AI13"/>
    <mergeCell ref="AJ13:AN13"/>
    <mergeCell ref="AE8:AI8"/>
    <mergeCell ref="AJ8:AN8"/>
    <mergeCell ref="J7:N7"/>
    <mergeCell ref="R7:V7"/>
    <mergeCell ref="W7:AA7"/>
    <mergeCell ref="AE7:AI7"/>
    <mergeCell ref="AJ7:AN7"/>
    <mergeCell ref="J14:N14"/>
    <mergeCell ref="R14:V14"/>
    <mergeCell ref="W14:AA14"/>
    <mergeCell ref="AE14:AI14"/>
    <mergeCell ref="AJ14:AN14"/>
    <mergeCell ref="AE12:AI12"/>
    <mergeCell ref="J9:N9"/>
    <mergeCell ref="R9:V9"/>
    <mergeCell ref="W9:AA9"/>
    <mergeCell ref="AE9:AI9"/>
    <mergeCell ref="AJ9:AN9"/>
    <mergeCell ref="AJ10:AN10"/>
    <mergeCell ref="AE6:AI6"/>
    <mergeCell ref="AJ6:AN6"/>
    <mergeCell ref="B3:D3"/>
    <mergeCell ref="E3:I3"/>
    <mergeCell ref="J3:N3"/>
    <mergeCell ref="O3:Q3"/>
    <mergeCell ref="R3:V3"/>
    <mergeCell ref="W3:AA3"/>
    <mergeCell ref="AE4:AI4"/>
    <mergeCell ref="AJ4:AN4"/>
    <mergeCell ref="E5:I5"/>
    <mergeCell ref="J5:N5"/>
    <mergeCell ref="R5:V5"/>
    <mergeCell ref="W5:AA5"/>
    <mergeCell ref="AE5:AI5"/>
    <mergeCell ref="AJ5:AN5"/>
    <mergeCell ref="AB3:AD3"/>
    <mergeCell ref="AE3:AI3"/>
    <mergeCell ref="AJ3:AN3"/>
    <mergeCell ref="E4:I4"/>
    <mergeCell ref="B4:D15"/>
    <mergeCell ref="J4:N4"/>
    <mergeCell ref="O4:Q14"/>
    <mergeCell ref="R4:V4"/>
    <mergeCell ref="W4:AA4"/>
    <mergeCell ref="AB4:AD9"/>
    <mergeCell ref="E7:I7"/>
    <mergeCell ref="E6:I6"/>
    <mergeCell ref="J6:N6"/>
    <mergeCell ref="R6:V6"/>
    <mergeCell ref="W6:AA6"/>
    <mergeCell ref="E8:I8"/>
    <mergeCell ref="J8:N8"/>
    <mergeCell ref="R8:V8"/>
    <mergeCell ref="W8:AA8"/>
    <mergeCell ref="E9:I9"/>
  </mergeCells>
  <phoneticPr fontId="2"/>
  <pageMargins left="0.70866141732283472" right="0.70866141732283472" top="0.74803149606299213" bottom="0.74803149606299213" header="0.31496062992125984" footer="0.31496062992125984"/>
  <headerFooter>
    <oddFooter>&amp;C- 2 -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O50"/>
  <sheetViews>
    <sheetView view="pageBreakPreview" topLeftCell="E1" zoomScaleNormal="100" zoomScaleSheetLayoutView="100" workbookViewId="0">
      <selection activeCell="AC20" sqref="AC20"/>
    </sheetView>
  </sheetViews>
  <sheetFormatPr defaultColWidth="2.125" defaultRowHeight="18" customHeight="1"/>
  <cols>
    <col min="1" max="9" width="2.125" style="1"/>
    <col min="10" max="10" width="2.5" style="1" bestFit="1" customWidth="1"/>
    <col min="11" max="16384" width="2.125" style="1"/>
  </cols>
  <sheetData>
    <row r="3" spans="2:40" ht="18" customHeight="1">
      <c r="B3" s="175" t="s">
        <v>49</v>
      </c>
      <c r="C3" s="175"/>
      <c r="D3" s="175"/>
      <c r="E3" s="205" t="s">
        <v>50</v>
      </c>
      <c r="F3" s="205"/>
      <c r="G3" s="205"/>
      <c r="H3" s="205"/>
      <c r="I3" s="206"/>
      <c r="J3" s="207" t="s">
        <v>51</v>
      </c>
      <c r="K3" s="175"/>
      <c r="L3" s="175"/>
      <c r="M3" s="175"/>
      <c r="N3" s="175"/>
      <c r="O3" s="175" t="s">
        <v>49</v>
      </c>
      <c r="P3" s="175"/>
      <c r="Q3" s="175"/>
      <c r="R3" s="205" t="s">
        <v>50</v>
      </c>
      <c r="S3" s="205"/>
      <c r="T3" s="205"/>
      <c r="U3" s="205"/>
      <c r="V3" s="208"/>
      <c r="W3" s="182" t="s">
        <v>51</v>
      </c>
      <c r="X3" s="175"/>
      <c r="Y3" s="175"/>
      <c r="Z3" s="175"/>
      <c r="AA3" s="175"/>
      <c r="AB3" s="175" t="s">
        <v>49</v>
      </c>
      <c r="AC3" s="175"/>
      <c r="AD3" s="175"/>
      <c r="AE3" s="205" t="s">
        <v>50</v>
      </c>
      <c r="AF3" s="205"/>
      <c r="AG3" s="205"/>
      <c r="AH3" s="205"/>
      <c r="AI3" s="206"/>
      <c r="AJ3" s="207" t="s">
        <v>51</v>
      </c>
      <c r="AK3" s="175"/>
      <c r="AL3" s="175"/>
      <c r="AM3" s="175"/>
      <c r="AN3" s="175"/>
    </row>
    <row r="4" spans="2:40" ht="18" customHeight="1">
      <c r="B4" s="260" t="s">
        <v>146</v>
      </c>
      <c r="C4" s="261"/>
      <c r="D4" s="262"/>
      <c r="E4" s="225" t="s">
        <v>72</v>
      </c>
      <c r="F4" s="225"/>
      <c r="G4" s="225"/>
      <c r="H4" s="225"/>
      <c r="I4" s="226"/>
      <c r="J4" s="227">
        <f>SUM(市町村別モニター数!AJ34:AN42)</f>
        <v>11</v>
      </c>
      <c r="K4" s="228"/>
      <c r="L4" s="228"/>
      <c r="M4" s="228"/>
      <c r="N4" s="228"/>
      <c r="O4" s="190" t="s">
        <v>171</v>
      </c>
      <c r="P4" s="191"/>
      <c r="Q4" s="192"/>
      <c r="R4" s="196" t="s">
        <v>172</v>
      </c>
      <c r="S4" s="196"/>
      <c r="T4" s="196"/>
      <c r="U4" s="196"/>
      <c r="V4" s="197"/>
      <c r="W4" s="198">
        <v>1</v>
      </c>
      <c r="X4" s="199"/>
      <c r="Y4" s="199"/>
      <c r="Z4" s="199"/>
      <c r="AA4" s="199"/>
      <c r="AB4" s="190" t="s">
        <v>173</v>
      </c>
      <c r="AC4" s="191"/>
      <c r="AD4" s="192"/>
      <c r="AE4" s="196" t="s">
        <v>174</v>
      </c>
      <c r="AF4" s="196"/>
      <c r="AG4" s="196"/>
      <c r="AH4" s="196"/>
      <c r="AI4" s="197"/>
      <c r="AJ4" s="265">
        <v>1</v>
      </c>
      <c r="AK4" s="266"/>
      <c r="AL4" s="266"/>
      <c r="AM4" s="266"/>
      <c r="AN4" s="266"/>
    </row>
    <row r="5" spans="2:40" ht="18" customHeight="1">
      <c r="B5" s="193" t="s">
        <v>175</v>
      </c>
      <c r="C5" s="194"/>
      <c r="D5" s="195"/>
      <c r="E5" s="215" t="s">
        <v>176</v>
      </c>
      <c r="F5" s="215"/>
      <c r="G5" s="215"/>
      <c r="H5" s="215"/>
      <c r="I5" s="209"/>
      <c r="J5" s="188">
        <v>3</v>
      </c>
      <c r="K5" s="189"/>
      <c r="L5" s="189"/>
      <c r="M5" s="189"/>
      <c r="N5" s="189"/>
      <c r="O5" s="193"/>
      <c r="P5" s="194"/>
      <c r="Q5" s="195"/>
      <c r="R5" s="196" t="s">
        <v>177</v>
      </c>
      <c r="S5" s="196"/>
      <c r="T5" s="196"/>
      <c r="U5" s="196"/>
      <c r="V5" s="197"/>
      <c r="W5" s="198">
        <v>1</v>
      </c>
      <c r="X5" s="199"/>
      <c r="Y5" s="199"/>
      <c r="Z5" s="199"/>
      <c r="AA5" s="199"/>
      <c r="AB5" s="193"/>
      <c r="AC5" s="194"/>
      <c r="AD5" s="195"/>
      <c r="AE5" s="196" t="s">
        <v>178</v>
      </c>
      <c r="AF5" s="196"/>
      <c r="AG5" s="196"/>
      <c r="AH5" s="196"/>
      <c r="AI5" s="197"/>
      <c r="AJ5" s="265">
        <v>1</v>
      </c>
      <c r="AK5" s="266"/>
      <c r="AL5" s="266"/>
      <c r="AM5" s="266"/>
      <c r="AN5" s="266"/>
    </row>
    <row r="6" spans="2:40" ht="18" customHeight="1">
      <c r="B6" s="193"/>
      <c r="C6" s="194"/>
      <c r="D6" s="195"/>
      <c r="E6" s="197" t="s">
        <v>179</v>
      </c>
      <c r="F6" s="200"/>
      <c r="G6" s="200"/>
      <c r="H6" s="200"/>
      <c r="I6" s="201"/>
      <c r="J6" s="248">
        <v>1</v>
      </c>
      <c r="K6" s="249"/>
      <c r="L6" s="249"/>
      <c r="M6" s="249"/>
      <c r="N6" s="250"/>
      <c r="O6" s="193"/>
      <c r="P6" s="194"/>
      <c r="Q6" s="195"/>
      <c r="R6" s="197" t="s">
        <v>180</v>
      </c>
      <c r="S6" s="200"/>
      <c r="T6" s="200"/>
      <c r="U6" s="200"/>
      <c r="V6" s="201"/>
      <c r="W6" s="248">
        <v>1</v>
      </c>
      <c r="X6" s="249"/>
      <c r="Y6" s="249"/>
      <c r="Z6" s="249"/>
      <c r="AA6" s="250"/>
      <c r="AB6" s="193"/>
      <c r="AC6" s="194"/>
      <c r="AD6" s="195"/>
      <c r="AE6" s="217" t="s">
        <v>181</v>
      </c>
      <c r="AF6" s="218"/>
      <c r="AG6" s="218"/>
      <c r="AH6" s="218"/>
      <c r="AI6" s="219"/>
      <c r="AJ6" s="220">
        <v>1</v>
      </c>
      <c r="AK6" s="221"/>
      <c r="AL6" s="221"/>
      <c r="AM6" s="221"/>
      <c r="AN6" s="222"/>
    </row>
    <row r="7" spans="2:40" ht="18" customHeight="1">
      <c r="B7" s="193"/>
      <c r="C7" s="194"/>
      <c r="D7" s="195"/>
      <c r="E7" s="197" t="s">
        <v>182</v>
      </c>
      <c r="F7" s="200"/>
      <c r="G7" s="200"/>
      <c r="H7" s="200"/>
      <c r="I7" s="201"/>
      <c r="J7" s="248">
        <v>1</v>
      </c>
      <c r="K7" s="249"/>
      <c r="L7" s="249"/>
      <c r="M7" s="249"/>
      <c r="N7" s="250"/>
      <c r="O7" s="193"/>
      <c r="P7" s="194"/>
      <c r="Q7" s="195"/>
      <c r="R7" s="197" t="s">
        <v>183</v>
      </c>
      <c r="S7" s="200"/>
      <c r="T7" s="200"/>
      <c r="U7" s="200"/>
      <c r="V7" s="201"/>
      <c r="W7" s="248">
        <v>1</v>
      </c>
      <c r="X7" s="249"/>
      <c r="Y7" s="249"/>
      <c r="Z7" s="249"/>
      <c r="AA7" s="250"/>
      <c r="AB7" s="239"/>
      <c r="AC7" s="240"/>
      <c r="AD7" s="241"/>
      <c r="AE7" s="230" t="s">
        <v>72</v>
      </c>
      <c r="AF7" s="237"/>
      <c r="AG7" s="237"/>
      <c r="AH7" s="237"/>
      <c r="AI7" s="238"/>
      <c r="AJ7" s="234">
        <f>SUM(W41:AA42)+SUM(AJ4:AN6)</f>
        <v>7</v>
      </c>
      <c r="AK7" s="235"/>
      <c r="AL7" s="235"/>
      <c r="AM7" s="235"/>
      <c r="AN7" s="236"/>
    </row>
    <row r="8" spans="2:40" ht="18" customHeight="1">
      <c r="B8" s="193"/>
      <c r="C8" s="194"/>
      <c r="D8" s="195"/>
      <c r="E8" s="197" t="s">
        <v>184</v>
      </c>
      <c r="F8" s="200"/>
      <c r="G8" s="200"/>
      <c r="H8" s="200"/>
      <c r="I8" s="201"/>
      <c r="J8" s="248">
        <v>1</v>
      </c>
      <c r="K8" s="249"/>
      <c r="L8" s="249"/>
      <c r="M8" s="249"/>
      <c r="N8" s="250"/>
      <c r="O8" s="193"/>
      <c r="P8" s="194"/>
      <c r="Q8" s="195"/>
      <c r="R8" s="197" t="s">
        <v>185</v>
      </c>
      <c r="S8" s="200"/>
      <c r="T8" s="200"/>
      <c r="U8" s="200"/>
      <c r="V8" s="201"/>
      <c r="W8" s="248">
        <v>1</v>
      </c>
      <c r="X8" s="249"/>
      <c r="Y8" s="249"/>
      <c r="Z8" s="249"/>
      <c r="AA8" s="250"/>
      <c r="AB8" s="10"/>
      <c r="AC8" s="11"/>
      <c r="AD8" s="12"/>
      <c r="AE8" s="196"/>
      <c r="AF8" s="196"/>
      <c r="AG8" s="196"/>
      <c r="AH8" s="196"/>
      <c r="AI8" s="197"/>
      <c r="AJ8" s="265"/>
      <c r="AK8" s="266"/>
      <c r="AL8" s="266"/>
      <c r="AM8" s="266"/>
      <c r="AN8" s="266"/>
    </row>
    <row r="9" spans="2:40" ht="18" customHeight="1">
      <c r="B9" s="193"/>
      <c r="C9" s="194"/>
      <c r="D9" s="195"/>
      <c r="E9" s="217" t="s">
        <v>186</v>
      </c>
      <c r="F9" s="218"/>
      <c r="G9" s="218"/>
      <c r="H9" s="218"/>
      <c r="I9" s="219"/>
      <c r="J9" s="254">
        <v>1</v>
      </c>
      <c r="K9" s="255"/>
      <c r="L9" s="255"/>
      <c r="M9" s="255"/>
      <c r="N9" s="256"/>
      <c r="O9" s="193"/>
      <c r="P9" s="194"/>
      <c r="Q9" s="195"/>
      <c r="R9" s="197" t="s">
        <v>187</v>
      </c>
      <c r="S9" s="200"/>
      <c r="T9" s="200"/>
      <c r="U9" s="200"/>
      <c r="V9" s="201"/>
      <c r="W9" s="248">
        <v>1</v>
      </c>
      <c r="X9" s="249"/>
      <c r="Y9" s="249"/>
      <c r="Z9" s="249"/>
      <c r="AA9" s="250"/>
      <c r="AB9" s="10"/>
      <c r="AC9" s="11"/>
      <c r="AD9" s="12"/>
      <c r="AE9" s="196"/>
      <c r="AF9" s="196"/>
      <c r="AG9" s="196"/>
      <c r="AH9" s="196"/>
      <c r="AI9" s="197"/>
      <c r="AJ9" s="265"/>
      <c r="AK9" s="266"/>
      <c r="AL9" s="266"/>
      <c r="AM9" s="266"/>
      <c r="AN9" s="266"/>
    </row>
    <row r="10" spans="2:40" ht="18" customHeight="1">
      <c r="B10" s="239"/>
      <c r="C10" s="240"/>
      <c r="D10" s="241"/>
      <c r="E10" s="230" t="s">
        <v>72</v>
      </c>
      <c r="F10" s="237"/>
      <c r="G10" s="237"/>
      <c r="H10" s="237"/>
      <c r="I10" s="238"/>
      <c r="J10" s="257">
        <f>SUM(J5:N9)</f>
        <v>7</v>
      </c>
      <c r="K10" s="258"/>
      <c r="L10" s="258"/>
      <c r="M10" s="258"/>
      <c r="N10" s="259"/>
      <c r="O10" s="193"/>
      <c r="P10" s="194"/>
      <c r="Q10" s="195"/>
      <c r="R10" s="217" t="s">
        <v>188</v>
      </c>
      <c r="S10" s="218"/>
      <c r="T10" s="218"/>
      <c r="U10" s="218"/>
      <c r="V10" s="219"/>
      <c r="W10" s="254">
        <v>1</v>
      </c>
      <c r="X10" s="255"/>
      <c r="Y10" s="255"/>
      <c r="Z10" s="255"/>
      <c r="AA10" s="256"/>
      <c r="AB10" s="10"/>
      <c r="AC10" s="11"/>
      <c r="AD10" s="12"/>
      <c r="AE10" s="196"/>
      <c r="AF10" s="196"/>
      <c r="AG10" s="196"/>
      <c r="AH10" s="196"/>
      <c r="AI10" s="197"/>
      <c r="AJ10" s="265"/>
      <c r="AK10" s="266"/>
      <c r="AL10" s="266"/>
      <c r="AM10" s="266"/>
      <c r="AN10" s="266"/>
    </row>
    <row r="11" spans="2:40" ht="18" customHeight="1">
      <c r="B11" s="190" t="s">
        <v>189</v>
      </c>
      <c r="C11" s="191"/>
      <c r="D11" s="192"/>
      <c r="E11" s="196" t="s">
        <v>190</v>
      </c>
      <c r="F11" s="196"/>
      <c r="G11" s="196"/>
      <c r="H11" s="196"/>
      <c r="I11" s="197"/>
      <c r="J11" s="198">
        <v>3</v>
      </c>
      <c r="K11" s="199"/>
      <c r="L11" s="199"/>
      <c r="M11" s="199"/>
      <c r="N11" s="199"/>
      <c r="O11" s="239"/>
      <c r="P11" s="240"/>
      <c r="Q11" s="241"/>
      <c r="R11" s="230" t="s">
        <v>72</v>
      </c>
      <c r="S11" s="237"/>
      <c r="T11" s="237"/>
      <c r="U11" s="237"/>
      <c r="V11" s="238"/>
      <c r="W11" s="257">
        <f>J42+SUM(W4:AA10)</f>
        <v>10</v>
      </c>
      <c r="X11" s="258"/>
      <c r="Y11" s="258"/>
      <c r="Z11" s="258"/>
      <c r="AA11" s="259"/>
      <c r="AB11" s="10"/>
      <c r="AC11" s="11"/>
      <c r="AD11" s="12"/>
      <c r="AE11" s="196"/>
      <c r="AF11" s="196"/>
      <c r="AG11" s="196"/>
      <c r="AH11" s="196"/>
      <c r="AI11" s="197"/>
      <c r="AJ11" s="265"/>
      <c r="AK11" s="266"/>
      <c r="AL11" s="266"/>
      <c r="AM11" s="266"/>
      <c r="AN11" s="266"/>
    </row>
    <row r="12" spans="2:40" ht="18" customHeight="1">
      <c r="B12" s="193"/>
      <c r="C12" s="194"/>
      <c r="D12" s="195"/>
      <c r="E12" s="197" t="s">
        <v>191</v>
      </c>
      <c r="F12" s="200"/>
      <c r="G12" s="200"/>
      <c r="H12" s="200"/>
      <c r="I12" s="201"/>
      <c r="J12" s="248">
        <v>1</v>
      </c>
      <c r="K12" s="249"/>
      <c r="L12" s="249"/>
      <c r="M12" s="249"/>
      <c r="N12" s="250"/>
      <c r="O12" s="193" t="s">
        <v>192</v>
      </c>
      <c r="P12" s="194"/>
      <c r="Q12" s="195"/>
      <c r="R12" s="209" t="s">
        <v>193</v>
      </c>
      <c r="S12" s="210"/>
      <c r="T12" s="210"/>
      <c r="U12" s="210"/>
      <c r="V12" s="211"/>
      <c r="W12" s="251">
        <v>6</v>
      </c>
      <c r="X12" s="252"/>
      <c r="Y12" s="252"/>
      <c r="Z12" s="252"/>
      <c r="AA12" s="253"/>
      <c r="AB12" s="10"/>
      <c r="AC12" s="11"/>
      <c r="AD12" s="12"/>
      <c r="AE12" s="196"/>
      <c r="AF12" s="196"/>
      <c r="AG12" s="196"/>
      <c r="AH12" s="196"/>
      <c r="AI12" s="197"/>
      <c r="AJ12" s="265"/>
      <c r="AK12" s="266"/>
      <c r="AL12" s="266"/>
      <c r="AM12" s="266"/>
      <c r="AN12" s="266"/>
    </row>
    <row r="13" spans="2:40" ht="18" customHeight="1">
      <c r="B13" s="193"/>
      <c r="C13" s="194"/>
      <c r="D13" s="195"/>
      <c r="E13" s="197" t="s">
        <v>194</v>
      </c>
      <c r="F13" s="200"/>
      <c r="G13" s="200"/>
      <c r="H13" s="200"/>
      <c r="I13" s="201"/>
      <c r="J13" s="248">
        <v>1</v>
      </c>
      <c r="K13" s="249"/>
      <c r="L13" s="249"/>
      <c r="M13" s="249"/>
      <c r="N13" s="250"/>
      <c r="O13" s="193"/>
      <c r="P13" s="194"/>
      <c r="Q13" s="195"/>
      <c r="R13" s="197" t="s">
        <v>195</v>
      </c>
      <c r="S13" s="200"/>
      <c r="T13" s="200"/>
      <c r="U13" s="200"/>
      <c r="V13" s="201"/>
      <c r="W13" s="202">
        <v>3</v>
      </c>
      <c r="X13" s="203"/>
      <c r="Y13" s="203"/>
      <c r="Z13" s="203"/>
      <c r="AA13" s="204"/>
      <c r="AB13" s="10"/>
      <c r="AC13" s="11"/>
      <c r="AD13" s="12"/>
      <c r="AE13" s="196"/>
      <c r="AF13" s="196"/>
      <c r="AG13" s="196"/>
      <c r="AH13" s="196"/>
      <c r="AI13" s="197"/>
      <c r="AJ13" s="265"/>
      <c r="AK13" s="266"/>
      <c r="AL13" s="266"/>
      <c r="AM13" s="266"/>
      <c r="AN13" s="266"/>
    </row>
    <row r="14" spans="2:40" ht="18" customHeight="1">
      <c r="B14" s="193"/>
      <c r="C14" s="194"/>
      <c r="D14" s="195"/>
      <c r="E14" s="197" t="s">
        <v>196</v>
      </c>
      <c r="F14" s="200"/>
      <c r="G14" s="200"/>
      <c r="H14" s="200"/>
      <c r="I14" s="201"/>
      <c r="J14" s="248">
        <v>1</v>
      </c>
      <c r="K14" s="249"/>
      <c r="L14" s="249"/>
      <c r="M14" s="249"/>
      <c r="N14" s="250"/>
      <c r="O14" s="193"/>
      <c r="P14" s="194"/>
      <c r="Q14" s="195"/>
      <c r="R14" s="197" t="s">
        <v>197</v>
      </c>
      <c r="S14" s="200"/>
      <c r="T14" s="200"/>
      <c r="U14" s="200"/>
      <c r="V14" s="201"/>
      <c r="W14" s="202">
        <v>1</v>
      </c>
      <c r="X14" s="203"/>
      <c r="Y14" s="203"/>
      <c r="Z14" s="203"/>
      <c r="AA14" s="204"/>
      <c r="AB14" s="10"/>
      <c r="AC14" s="11"/>
      <c r="AD14" s="12"/>
      <c r="AE14" s="196"/>
      <c r="AF14" s="196"/>
      <c r="AG14" s="196"/>
      <c r="AH14" s="196"/>
      <c r="AI14" s="197"/>
      <c r="AJ14" s="265"/>
      <c r="AK14" s="266"/>
      <c r="AL14" s="266"/>
      <c r="AM14" s="266"/>
      <c r="AN14" s="266"/>
    </row>
    <row r="15" spans="2:40" ht="18" customHeight="1">
      <c r="B15" s="193"/>
      <c r="C15" s="194"/>
      <c r="D15" s="195"/>
      <c r="E15" s="197" t="s">
        <v>198</v>
      </c>
      <c r="F15" s="200"/>
      <c r="G15" s="200"/>
      <c r="H15" s="200"/>
      <c r="I15" s="201"/>
      <c r="J15" s="248">
        <v>3</v>
      </c>
      <c r="K15" s="249"/>
      <c r="L15" s="249"/>
      <c r="M15" s="249"/>
      <c r="N15" s="250"/>
      <c r="O15" s="193"/>
      <c r="P15" s="194"/>
      <c r="Q15" s="195"/>
      <c r="R15" s="197" t="s">
        <v>199</v>
      </c>
      <c r="S15" s="200"/>
      <c r="T15" s="200"/>
      <c r="U15" s="200"/>
      <c r="V15" s="201"/>
      <c r="W15" s="202">
        <v>1</v>
      </c>
      <c r="X15" s="203"/>
      <c r="Y15" s="203"/>
      <c r="Z15" s="203"/>
      <c r="AA15" s="204"/>
      <c r="AB15" s="10"/>
      <c r="AC15" s="11"/>
      <c r="AD15" s="12"/>
      <c r="AE15" s="196"/>
      <c r="AF15" s="196"/>
      <c r="AG15" s="196"/>
      <c r="AH15" s="196"/>
      <c r="AI15" s="197"/>
      <c r="AJ15" s="265"/>
      <c r="AK15" s="266"/>
      <c r="AL15" s="266"/>
      <c r="AM15" s="266"/>
      <c r="AN15" s="266"/>
    </row>
    <row r="16" spans="2:40" ht="18" customHeight="1">
      <c r="B16" s="193"/>
      <c r="C16" s="194"/>
      <c r="D16" s="195"/>
      <c r="E16" s="197" t="s">
        <v>200</v>
      </c>
      <c r="F16" s="200"/>
      <c r="G16" s="200"/>
      <c r="H16" s="200"/>
      <c r="I16" s="201"/>
      <c r="J16" s="248">
        <v>1</v>
      </c>
      <c r="K16" s="249"/>
      <c r="L16" s="249"/>
      <c r="M16" s="249"/>
      <c r="N16" s="250"/>
      <c r="O16" s="193"/>
      <c r="P16" s="194"/>
      <c r="Q16" s="195"/>
      <c r="R16" s="197" t="s">
        <v>201</v>
      </c>
      <c r="S16" s="200"/>
      <c r="T16" s="200"/>
      <c r="U16" s="200"/>
      <c r="V16" s="201"/>
      <c r="W16" s="202">
        <v>1</v>
      </c>
      <c r="X16" s="203"/>
      <c r="Y16" s="203"/>
      <c r="Z16" s="203"/>
      <c r="AA16" s="204"/>
      <c r="AB16" s="10"/>
      <c r="AC16" s="11"/>
      <c r="AD16" s="12"/>
      <c r="AE16" s="196"/>
      <c r="AF16" s="196"/>
      <c r="AG16" s="196"/>
      <c r="AH16" s="196"/>
      <c r="AI16" s="197"/>
      <c r="AJ16" s="265"/>
      <c r="AK16" s="266"/>
      <c r="AL16" s="266"/>
      <c r="AM16" s="266"/>
      <c r="AN16" s="266"/>
    </row>
    <row r="17" spans="2:40" ht="18" customHeight="1">
      <c r="B17" s="193"/>
      <c r="C17" s="194"/>
      <c r="D17" s="195"/>
      <c r="E17" s="197" t="s">
        <v>202</v>
      </c>
      <c r="F17" s="200"/>
      <c r="G17" s="200"/>
      <c r="H17" s="200"/>
      <c r="I17" s="201"/>
      <c r="J17" s="248">
        <v>1</v>
      </c>
      <c r="K17" s="249"/>
      <c r="L17" s="249"/>
      <c r="M17" s="249"/>
      <c r="N17" s="250"/>
      <c r="O17" s="193"/>
      <c r="P17" s="194"/>
      <c r="Q17" s="195"/>
      <c r="R17" s="197" t="s">
        <v>203</v>
      </c>
      <c r="S17" s="200"/>
      <c r="T17" s="200"/>
      <c r="U17" s="200"/>
      <c r="V17" s="201"/>
      <c r="W17" s="202">
        <v>1</v>
      </c>
      <c r="X17" s="203"/>
      <c r="Y17" s="203"/>
      <c r="Z17" s="203"/>
      <c r="AA17" s="204"/>
      <c r="AB17" s="10"/>
      <c r="AC17" s="11"/>
      <c r="AD17" s="12"/>
      <c r="AE17" s="196"/>
      <c r="AF17" s="196"/>
      <c r="AG17" s="196"/>
      <c r="AH17" s="196"/>
      <c r="AI17" s="197"/>
      <c r="AJ17" s="265"/>
      <c r="AK17" s="266"/>
      <c r="AL17" s="266"/>
      <c r="AM17" s="266"/>
      <c r="AN17" s="266"/>
    </row>
    <row r="18" spans="2:40" ht="18" customHeight="1">
      <c r="B18" s="193"/>
      <c r="C18" s="194"/>
      <c r="D18" s="195"/>
      <c r="E18" s="197" t="s">
        <v>204</v>
      </c>
      <c r="F18" s="200"/>
      <c r="G18" s="200"/>
      <c r="H18" s="200"/>
      <c r="I18" s="201"/>
      <c r="J18" s="248">
        <v>1</v>
      </c>
      <c r="K18" s="249"/>
      <c r="L18" s="249"/>
      <c r="M18" s="249"/>
      <c r="N18" s="250"/>
      <c r="O18" s="193"/>
      <c r="P18" s="194"/>
      <c r="Q18" s="195"/>
      <c r="R18" s="197" t="s">
        <v>205</v>
      </c>
      <c r="S18" s="200"/>
      <c r="T18" s="200"/>
      <c r="U18" s="200"/>
      <c r="V18" s="201"/>
      <c r="W18" s="202">
        <v>1</v>
      </c>
      <c r="X18" s="203"/>
      <c r="Y18" s="203"/>
      <c r="Z18" s="203"/>
      <c r="AA18" s="204"/>
      <c r="AB18" s="10"/>
      <c r="AC18" s="11"/>
      <c r="AD18" s="12"/>
      <c r="AE18" s="196"/>
      <c r="AF18" s="196"/>
      <c r="AG18" s="196"/>
      <c r="AH18" s="196"/>
      <c r="AI18" s="197"/>
      <c r="AJ18" s="265"/>
      <c r="AK18" s="266"/>
      <c r="AL18" s="266"/>
      <c r="AM18" s="266"/>
      <c r="AN18" s="266"/>
    </row>
    <row r="19" spans="2:40" ht="18" customHeight="1">
      <c r="B19" s="193"/>
      <c r="C19" s="194"/>
      <c r="D19" s="195"/>
      <c r="E19" s="230" t="s">
        <v>72</v>
      </c>
      <c r="F19" s="237"/>
      <c r="G19" s="237"/>
      <c r="H19" s="237"/>
      <c r="I19" s="238"/>
      <c r="J19" s="257">
        <f>SUM(J11:N18)</f>
        <v>12</v>
      </c>
      <c r="K19" s="258"/>
      <c r="L19" s="258"/>
      <c r="M19" s="258"/>
      <c r="N19" s="259"/>
      <c r="O19" s="193"/>
      <c r="P19" s="194"/>
      <c r="Q19" s="195"/>
      <c r="R19" s="197" t="s">
        <v>206</v>
      </c>
      <c r="S19" s="200"/>
      <c r="T19" s="200"/>
      <c r="U19" s="200"/>
      <c r="V19" s="201"/>
      <c r="W19" s="202">
        <v>1</v>
      </c>
      <c r="X19" s="203"/>
      <c r="Y19" s="203"/>
      <c r="Z19" s="203"/>
      <c r="AA19" s="204"/>
      <c r="AB19" s="10"/>
      <c r="AC19" s="11"/>
      <c r="AD19" s="12"/>
      <c r="AE19" s="196"/>
      <c r="AF19" s="196"/>
      <c r="AG19" s="196"/>
      <c r="AH19" s="196"/>
      <c r="AI19" s="197"/>
      <c r="AJ19" s="265"/>
      <c r="AK19" s="266"/>
      <c r="AL19" s="266"/>
      <c r="AM19" s="266"/>
      <c r="AN19" s="266"/>
    </row>
    <row r="20" spans="2:40" ht="18" customHeight="1">
      <c r="B20" s="190" t="s">
        <v>207</v>
      </c>
      <c r="C20" s="191"/>
      <c r="D20" s="192"/>
      <c r="E20" s="209" t="s">
        <v>208</v>
      </c>
      <c r="F20" s="210"/>
      <c r="G20" s="210"/>
      <c r="H20" s="210"/>
      <c r="I20" s="211"/>
      <c r="J20" s="251">
        <v>3</v>
      </c>
      <c r="K20" s="252"/>
      <c r="L20" s="252"/>
      <c r="M20" s="252"/>
      <c r="N20" s="253"/>
      <c r="O20" s="193"/>
      <c r="P20" s="194"/>
      <c r="Q20" s="195"/>
      <c r="R20" s="197" t="s">
        <v>209</v>
      </c>
      <c r="S20" s="200"/>
      <c r="T20" s="200"/>
      <c r="U20" s="200"/>
      <c r="V20" s="201"/>
      <c r="W20" s="202">
        <v>1</v>
      </c>
      <c r="X20" s="203"/>
      <c r="Y20" s="203"/>
      <c r="Z20" s="203"/>
      <c r="AA20" s="204"/>
      <c r="AB20" s="10"/>
      <c r="AC20" s="11"/>
      <c r="AD20" s="12"/>
      <c r="AE20" s="196"/>
      <c r="AF20" s="196"/>
      <c r="AG20" s="196"/>
      <c r="AH20" s="196"/>
      <c r="AI20" s="197"/>
      <c r="AJ20" s="265"/>
      <c r="AK20" s="266"/>
      <c r="AL20" s="266"/>
      <c r="AM20" s="266"/>
      <c r="AN20" s="266"/>
    </row>
    <row r="21" spans="2:40" ht="18" customHeight="1">
      <c r="B21" s="193"/>
      <c r="C21" s="194"/>
      <c r="D21" s="195"/>
      <c r="E21" s="197" t="s">
        <v>210</v>
      </c>
      <c r="F21" s="200"/>
      <c r="G21" s="200"/>
      <c r="H21" s="200"/>
      <c r="I21" s="201"/>
      <c r="J21" s="248">
        <v>1</v>
      </c>
      <c r="K21" s="249"/>
      <c r="L21" s="249"/>
      <c r="M21" s="249"/>
      <c r="N21" s="250"/>
      <c r="O21" s="193"/>
      <c r="P21" s="194"/>
      <c r="Q21" s="195"/>
      <c r="R21" s="197" t="s">
        <v>211</v>
      </c>
      <c r="S21" s="200"/>
      <c r="T21" s="200"/>
      <c r="U21" s="200"/>
      <c r="V21" s="201"/>
      <c r="W21" s="202">
        <v>1</v>
      </c>
      <c r="X21" s="203"/>
      <c r="Y21" s="203"/>
      <c r="Z21" s="203"/>
      <c r="AA21" s="204"/>
      <c r="AB21" s="10"/>
      <c r="AC21" s="11"/>
      <c r="AD21" s="12"/>
      <c r="AE21" s="196"/>
      <c r="AF21" s="196"/>
      <c r="AG21" s="196"/>
      <c r="AH21" s="196"/>
      <c r="AI21" s="197"/>
      <c r="AJ21" s="265"/>
      <c r="AK21" s="266"/>
      <c r="AL21" s="266"/>
      <c r="AM21" s="266"/>
      <c r="AN21" s="266"/>
    </row>
    <row r="22" spans="2:40" ht="18" customHeight="1">
      <c r="B22" s="193"/>
      <c r="C22" s="194"/>
      <c r="D22" s="195"/>
      <c r="E22" s="197" t="s">
        <v>212</v>
      </c>
      <c r="F22" s="200"/>
      <c r="G22" s="200"/>
      <c r="H22" s="200"/>
      <c r="I22" s="201"/>
      <c r="J22" s="248">
        <v>1</v>
      </c>
      <c r="K22" s="249"/>
      <c r="L22" s="249"/>
      <c r="M22" s="249"/>
      <c r="N22" s="250"/>
      <c r="O22" s="193"/>
      <c r="P22" s="194"/>
      <c r="Q22" s="195"/>
      <c r="R22" s="197" t="s">
        <v>213</v>
      </c>
      <c r="S22" s="200"/>
      <c r="T22" s="200"/>
      <c r="U22" s="200"/>
      <c r="V22" s="201"/>
      <c r="W22" s="202">
        <v>1</v>
      </c>
      <c r="X22" s="203"/>
      <c r="Y22" s="203"/>
      <c r="Z22" s="203"/>
      <c r="AA22" s="204"/>
      <c r="AB22" s="10"/>
      <c r="AC22" s="11"/>
      <c r="AD22" s="12"/>
      <c r="AE22" s="196"/>
      <c r="AF22" s="196"/>
      <c r="AG22" s="196"/>
      <c r="AH22" s="196"/>
      <c r="AI22" s="197"/>
      <c r="AJ22" s="265"/>
      <c r="AK22" s="266"/>
      <c r="AL22" s="266"/>
      <c r="AM22" s="266"/>
      <c r="AN22" s="266"/>
    </row>
    <row r="23" spans="2:40" ht="18" customHeight="1">
      <c r="B23" s="193"/>
      <c r="C23" s="194"/>
      <c r="D23" s="195"/>
      <c r="E23" s="197" t="s">
        <v>214</v>
      </c>
      <c r="F23" s="200"/>
      <c r="G23" s="200"/>
      <c r="H23" s="200"/>
      <c r="I23" s="201"/>
      <c r="J23" s="248">
        <v>1</v>
      </c>
      <c r="K23" s="249"/>
      <c r="L23" s="249"/>
      <c r="M23" s="249"/>
      <c r="N23" s="250"/>
      <c r="O23" s="193"/>
      <c r="P23" s="194"/>
      <c r="Q23" s="195"/>
      <c r="R23" s="197" t="s">
        <v>215</v>
      </c>
      <c r="S23" s="200"/>
      <c r="T23" s="200"/>
      <c r="U23" s="200"/>
      <c r="V23" s="201"/>
      <c r="W23" s="202">
        <v>1</v>
      </c>
      <c r="X23" s="203"/>
      <c r="Y23" s="203"/>
      <c r="Z23" s="203"/>
      <c r="AA23" s="204"/>
      <c r="AB23" s="10"/>
      <c r="AC23" s="11"/>
      <c r="AD23" s="12"/>
      <c r="AE23" s="196"/>
      <c r="AF23" s="196"/>
      <c r="AG23" s="196"/>
      <c r="AH23" s="196"/>
      <c r="AI23" s="197"/>
      <c r="AJ23" s="265"/>
      <c r="AK23" s="266"/>
      <c r="AL23" s="266"/>
      <c r="AM23" s="266"/>
      <c r="AN23" s="266"/>
    </row>
    <row r="24" spans="2:40" ht="18" customHeight="1">
      <c r="B24" s="193"/>
      <c r="C24" s="194"/>
      <c r="D24" s="195"/>
      <c r="E24" s="197" t="s">
        <v>216</v>
      </c>
      <c r="F24" s="200"/>
      <c r="G24" s="200"/>
      <c r="H24" s="200"/>
      <c r="I24" s="201"/>
      <c r="J24" s="248">
        <v>1</v>
      </c>
      <c r="K24" s="249"/>
      <c r="L24" s="249"/>
      <c r="M24" s="249"/>
      <c r="N24" s="250"/>
      <c r="O24" s="193"/>
      <c r="P24" s="194"/>
      <c r="Q24" s="195"/>
      <c r="R24" s="197" t="s">
        <v>217</v>
      </c>
      <c r="S24" s="200"/>
      <c r="T24" s="200"/>
      <c r="U24" s="200"/>
      <c r="V24" s="201"/>
      <c r="W24" s="202">
        <v>3</v>
      </c>
      <c r="X24" s="203"/>
      <c r="Y24" s="203"/>
      <c r="Z24" s="203"/>
      <c r="AA24" s="204"/>
      <c r="AB24" s="10"/>
      <c r="AC24" s="11"/>
      <c r="AD24" s="12"/>
      <c r="AE24" s="196"/>
      <c r="AF24" s="196"/>
      <c r="AG24" s="196"/>
      <c r="AH24" s="196"/>
      <c r="AI24" s="197"/>
      <c r="AJ24" s="265"/>
      <c r="AK24" s="266"/>
      <c r="AL24" s="266"/>
      <c r="AM24" s="266"/>
      <c r="AN24" s="266"/>
    </row>
    <row r="25" spans="2:40" ht="18" customHeight="1">
      <c r="B25" s="193"/>
      <c r="C25" s="194"/>
      <c r="D25" s="195"/>
      <c r="E25" s="197" t="s">
        <v>218</v>
      </c>
      <c r="F25" s="200"/>
      <c r="G25" s="200"/>
      <c r="H25" s="200"/>
      <c r="I25" s="201"/>
      <c r="J25" s="248">
        <v>1</v>
      </c>
      <c r="K25" s="249"/>
      <c r="L25" s="249"/>
      <c r="M25" s="249"/>
      <c r="N25" s="250"/>
      <c r="O25" s="193"/>
      <c r="P25" s="194"/>
      <c r="Q25" s="195"/>
      <c r="R25" s="197" t="s">
        <v>219</v>
      </c>
      <c r="S25" s="200"/>
      <c r="T25" s="200"/>
      <c r="U25" s="200"/>
      <c r="V25" s="201"/>
      <c r="W25" s="202">
        <v>1</v>
      </c>
      <c r="X25" s="203"/>
      <c r="Y25" s="203"/>
      <c r="Z25" s="203"/>
      <c r="AA25" s="204"/>
      <c r="AB25" s="10"/>
      <c r="AC25" s="11"/>
      <c r="AD25" s="12"/>
      <c r="AE25" s="196"/>
      <c r="AF25" s="196"/>
      <c r="AG25" s="196"/>
      <c r="AH25" s="196"/>
      <c r="AI25" s="197"/>
      <c r="AJ25" s="265"/>
      <c r="AK25" s="266"/>
      <c r="AL25" s="266"/>
      <c r="AM25" s="266"/>
      <c r="AN25" s="266"/>
    </row>
    <row r="26" spans="2:40" ht="18" customHeight="1">
      <c r="B26" s="193"/>
      <c r="C26" s="194"/>
      <c r="D26" s="195"/>
      <c r="E26" s="197" t="s">
        <v>220</v>
      </c>
      <c r="F26" s="200"/>
      <c r="G26" s="200"/>
      <c r="H26" s="200"/>
      <c r="I26" s="201"/>
      <c r="J26" s="248">
        <v>1</v>
      </c>
      <c r="K26" s="249"/>
      <c r="L26" s="249"/>
      <c r="M26" s="249"/>
      <c r="N26" s="250"/>
      <c r="O26" s="193"/>
      <c r="P26" s="194"/>
      <c r="Q26" s="195"/>
      <c r="R26" s="197" t="s">
        <v>221</v>
      </c>
      <c r="S26" s="200"/>
      <c r="T26" s="200"/>
      <c r="U26" s="200"/>
      <c r="V26" s="201"/>
      <c r="W26" s="202">
        <v>1</v>
      </c>
      <c r="X26" s="203"/>
      <c r="Y26" s="203"/>
      <c r="Z26" s="203"/>
      <c r="AA26" s="204"/>
      <c r="AB26" s="10"/>
      <c r="AC26" s="11"/>
      <c r="AD26" s="12"/>
      <c r="AE26" s="196"/>
      <c r="AF26" s="196"/>
      <c r="AG26" s="196"/>
      <c r="AH26" s="196"/>
      <c r="AI26" s="197"/>
      <c r="AJ26" s="265"/>
      <c r="AK26" s="266"/>
      <c r="AL26" s="266"/>
      <c r="AM26" s="266"/>
      <c r="AN26" s="266"/>
    </row>
    <row r="27" spans="2:40" ht="18" customHeight="1">
      <c r="B27" s="193"/>
      <c r="C27" s="194"/>
      <c r="D27" s="195"/>
      <c r="E27" s="197" t="s">
        <v>222</v>
      </c>
      <c r="F27" s="200"/>
      <c r="G27" s="200"/>
      <c r="H27" s="200"/>
      <c r="I27" s="201"/>
      <c r="J27" s="248">
        <v>1</v>
      </c>
      <c r="K27" s="249"/>
      <c r="L27" s="249"/>
      <c r="M27" s="249"/>
      <c r="N27" s="250"/>
      <c r="O27" s="193"/>
      <c r="P27" s="194"/>
      <c r="Q27" s="195"/>
      <c r="R27" s="197" t="s">
        <v>223</v>
      </c>
      <c r="S27" s="200"/>
      <c r="T27" s="200"/>
      <c r="U27" s="200"/>
      <c r="V27" s="201"/>
      <c r="W27" s="202">
        <v>1</v>
      </c>
      <c r="X27" s="203"/>
      <c r="Y27" s="203"/>
      <c r="Z27" s="203"/>
      <c r="AA27" s="204"/>
      <c r="AB27" s="10"/>
      <c r="AC27" s="11"/>
      <c r="AD27" s="12"/>
      <c r="AE27" s="196"/>
      <c r="AF27" s="196"/>
      <c r="AG27" s="196"/>
      <c r="AH27" s="196"/>
      <c r="AI27" s="197"/>
      <c r="AJ27" s="265"/>
      <c r="AK27" s="266"/>
      <c r="AL27" s="266"/>
      <c r="AM27" s="266"/>
      <c r="AN27" s="266"/>
    </row>
    <row r="28" spans="2:40" ht="18" customHeight="1">
      <c r="B28" s="193"/>
      <c r="C28" s="194"/>
      <c r="D28" s="195"/>
      <c r="E28" s="197" t="s">
        <v>224</v>
      </c>
      <c r="F28" s="200"/>
      <c r="G28" s="200"/>
      <c r="H28" s="200"/>
      <c r="I28" s="201"/>
      <c r="J28" s="248">
        <v>1</v>
      </c>
      <c r="K28" s="249"/>
      <c r="L28" s="249"/>
      <c r="M28" s="249"/>
      <c r="N28" s="250"/>
      <c r="O28" s="193"/>
      <c r="P28" s="194"/>
      <c r="Q28" s="195"/>
      <c r="R28" s="197" t="s">
        <v>225</v>
      </c>
      <c r="S28" s="200"/>
      <c r="T28" s="200"/>
      <c r="U28" s="200"/>
      <c r="V28" s="201"/>
      <c r="W28" s="202">
        <v>1</v>
      </c>
      <c r="X28" s="203"/>
      <c r="Y28" s="203"/>
      <c r="Z28" s="203"/>
      <c r="AA28" s="204"/>
      <c r="AB28" s="10"/>
      <c r="AC28" s="11"/>
      <c r="AD28" s="12"/>
      <c r="AE28" s="196"/>
      <c r="AF28" s="196"/>
      <c r="AG28" s="196"/>
      <c r="AH28" s="196"/>
      <c r="AI28" s="197"/>
      <c r="AJ28" s="265"/>
      <c r="AK28" s="266"/>
      <c r="AL28" s="266"/>
      <c r="AM28" s="266"/>
      <c r="AN28" s="266"/>
    </row>
    <row r="29" spans="2:40" ht="18" customHeight="1">
      <c r="B29" s="193"/>
      <c r="C29" s="194"/>
      <c r="D29" s="195"/>
      <c r="E29" s="217" t="s">
        <v>226</v>
      </c>
      <c r="F29" s="218"/>
      <c r="G29" s="218"/>
      <c r="H29" s="218"/>
      <c r="I29" s="219"/>
      <c r="J29" s="254">
        <v>1</v>
      </c>
      <c r="K29" s="255"/>
      <c r="L29" s="255"/>
      <c r="M29" s="255"/>
      <c r="N29" s="256"/>
      <c r="O29" s="193"/>
      <c r="P29" s="194"/>
      <c r="Q29" s="195"/>
      <c r="R29" s="197" t="s">
        <v>227</v>
      </c>
      <c r="S29" s="200"/>
      <c r="T29" s="200"/>
      <c r="U29" s="200"/>
      <c r="V29" s="201"/>
      <c r="W29" s="202">
        <v>1</v>
      </c>
      <c r="X29" s="203"/>
      <c r="Y29" s="203"/>
      <c r="Z29" s="203"/>
      <c r="AA29" s="204"/>
      <c r="AB29" s="10"/>
      <c r="AC29" s="11"/>
      <c r="AD29" s="12"/>
      <c r="AE29" s="196"/>
      <c r="AF29" s="196"/>
      <c r="AG29" s="196"/>
      <c r="AH29" s="196"/>
      <c r="AI29" s="197"/>
      <c r="AJ29" s="265"/>
      <c r="AK29" s="266"/>
      <c r="AL29" s="266"/>
      <c r="AM29" s="266"/>
      <c r="AN29" s="266"/>
    </row>
    <row r="30" spans="2:40" ht="18" customHeight="1">
      <c r="B30" s="239"/>
      <c r="C30" s="240"/>
      <c r="D30" s="241"/>
      <c r="E30" s="230" t="s">
        <v>72</v>
      </c>
      <c r="F30" s="237"/>
      <c r="G30" s="237"/>
      <c r="H30" s="237"/>
      <c r="I30" s="238"/>
      <c r="J30" s="257">
        <f>SUM(J20:N29)</f>
        <v>12</v>
      </c>
      <c r="K30" s="258"/>
      <c r="L30" s="258"/>
      <c r="M30" s="258"/>
      <c r="N30" s="259"/>
      <c r="O30" s="193"/>
      <c r="P30" s="194"/>
      <c r="Q30" s="195"/>
      <c r="R30" s="217" t="s">
        <v>228</v>
      </c>
      <c r="S30" s="218"/>
      <c r="T30" s="218"/>
      <c r="U30" s="218"/>
      <c r="V30" s="219"/>
      <c r="W30" s="220">
        <v>1</v>
      </c>
      <c r="X30" s="221"/>
      <c r="Y30" s="221"/>
      <c r="Z30" s="221"/>
      <c r="AA30" s="222"/>
      <c r="AB30" s="10"/>
      <c r="AC30" s="11"/>
      <c r="AD30" s="12"/>
      <c r="AE30" s="196"/>
      <c r="AF30" s="196"/>
      <c r="AG30" s="196"/>
      <c r="AH30" s="196"/>
      <c r="AI30" s="197"/>
      <c r="AJ30" s="265"/>
      <c r="AK30" s="266"/>
      <c r="AL30" s="266"/>
      <c r="AM30" s="266"/>
      <c r="AN30" s="266"/>
    </row>
    <row r="31" spans="2:40" ht="18" customHeight="1">
      <c r="B31" s="190" t="s">
        <v>229</v>
      </c>
      <c r="C31" s="191"/>
      <c r="D31" s="192"/>
      <c r="E31" s="215" t="s">
        <v>230</v>
      </c>
      <c r="F31" s="215"/>
      <c r="G31" s="215"/>
      <c r="H31" s="215"/>
      <c r="I31" s="269"/>
      <c r="J31" s="188">
        <v>5</v>
      </c>
      <c r="K31" s="189"/>
      <c r="L31" s="189"/>
      <c r="M31" s="189"/>
      <c r="N31" s="189"/>
      <c r="O31" s="193"/>
      <c r="P31" s="194"/>
      <c r="Q31" s="195"/>
      <c r="R31" s="230" t="s">
        <v>72</v>
      </c>
      <c r="S31" s="237"/>
      <c r="T31" s="237"/>
      <c r="U31" s="237"/>
      <c r="V31" s="238"/>
      <c r="W31" s="234">
        <f>SUM(W12:AA30)</f>
        <v>28</v>
      </c>
      <c r="X31" s="235"/>
      <c r="Y31" s="235"/>
      <c r="Z31" s="235"/>
      <c r="AA31" s="236"/>
      <c r="AB31" s="10"/>
      <c r="AC31" s="11"/>
      <c r="AD31" s="12"/>
      <c r="AE31" s="196"/>
      <c r="AF31" s="196"/>
      <c r="AG31" s="196"/>
      <c r="AH31" s="196"/>
      <c r="AI31" s="197"/>
      <c r="AJ31" s="265"/>
      <c r="AK31" s="266"/>
      <c r="AL31" s="266"/>
      <c r="AM31" s="266"/>
      <c r="AN31" s="266"/>
    </row>
    <row r="32" spans="2:40" ht="18" customHeight="1">
      <c r="B32" s="193"/>
      <c r="C32" s="194"/>
      <c r="D32" s="195"/>
      <c r="E32" s="197" t="s">
        <v>231</v>
      </c>
      <c r="F32" s="200"/>
      <c r="G32" s="200"/>
      <c r="H32" s="200"/>
      <c r="I32" s="201"/>
      <c r="J32" s="248">
        <v>3</v>
      </c>
      <c r="K32" s="249"/>
      <c r="L32" s="249"/>
      <c r="M32" s="249"/>
      <c r="N32" s="250"/>
      <c r="O32" s="190" t="s">
        <v>232</v>
      </c>
      <c r="P32" s="191"/>
      <c r="Q32" s="192"/>
      <c r="R32" s="215" t="s">
        <v>233</v>
      </c>
      <c r="S32" s="215"/>
      <c r="T32" s="215"/>
      <c r="U32" s="215"/>
      <c r="V32" s="209"/>
      <c r="W32" s="267">
        <v>6</v>
      </c>
      <c r="X32" s="268"/>
      <c r="Y32" s="268"/>
      <c r="Z32" s="268"/>
      <c r="AA32" s="268"/>
      <c r="AB32" s="10"/>
      <c r="AC32" s="11"/>
      <c r="AD32" s="12"/>
      <c r="AE32" s="196"/>
      <c r="AF32" s="196"/>
      <c r="AG32" s="196"/>
      <c r="AH32" s="196"/>
      <c r="AI32" s="197"/>
      <c r="AJ32" s="265"/>
      <c r="AK32" s="266"/>
      <c r="AL32" s="266"/>
      <c r="AM32" s="266"/>
      <c r="AN32" s="266"/>
    </row>
    <row r="33" spans="1:41" ht="18" customHeight="1">
      <c r="B33" s="193"/>
      <c r="C33" s="194"/>
      <c r="D33" s="195"/>
      <c r="E33" s="197" t="s">
        <v>234</v>
      </c>
      <c r="F33" s="200"/>
      <c r="G33" s="200"/>
      <c r="H33" s="200"/>
      <c r="I33" s="201"/>
      <c r="J33" s="248">
        <v>1</v>
      </c>
      <c r="K33" s="249"/>
      <c r="L33" s="249"/>
      <c r="M33" s="249"/>
      <c r="N33" s="250"/>
      <c r="O33" s="193"/>
      <c r="P33" s="194"/>
      <c r="Q33" s="195"/>
      <c r="R33" s="197" t="s">
        <v>235</v>
      </c>
      <c r="S33" s="200"/>
      <c r="T33" s="200"/>
      <c r="U33" s="200"/>
      <c r="V33" s="201"/>
      <c r="W33" s="202">
        <v>1</v>
      </c>
      <c r="X33" s="203"/>
      <c r="Y33" s="203"/>
      <c r="Z33" s="203"/>
      <c r="AA33" s="204"/>
      <c r="AB33" s="10"/>
      <c r="AC33" s="11"/>
      <c r="AD33" s="12"/>
      <c r="AE33" s="196"/>
      <c r="AF33" s="196"/>
      <c r="AG33" s="196"/>
      <c r="AH33" s="196"/>
      <c r="AI33" s="197"/>
      <c r="AJ33" s="265"/>
      <c r="AK33" s="266"/>
      <c r="AL33" s="266"/>
      <c r="AM33" s="266"/>
      <c r="AN33" s="266"/>
    </row>
    <row r="34" spans="1:41" ht="18" customHeight="1">
      <c r="B34" s="193"/>
      <c r="C34" s="194"/>
      <c r="D34" s="195"/>
      <c r="E34" s="197" t="s">
        <v>236</v>
      </c>
      <c r="F34" s="200"/>
      <c r="G34" s="200"/>
      <c r="H34" s="200"/>
      <c r="I34" s="201"/>
      <c r="J34" s="248">
        <v>1</v>
      </c>
      <c r="K34" s="249"/>
      <c r="L34" s="249"/>
      <c r="M34" s="249"/>
      <c r="N34" s="250"/>
      <c r="O34" s="193"/>
      <c r="P34" s="194"/>
      <c r="Q34" s="195"/>
      <c r="R34" s="197" t="s">
        <v>237</v>
      </c>
      <c r="S34" s="200"/>
      <c r="T34" s="200"/>
      <c r="U34" s="200"/>
      <c r="V34" s="201"/>
      <c r="W34" s="202">
        <v>1</v>
      </c>
      <c r="X34" s="203"/>
      <c r="Y34" s="203"/>
      <c r="Z34" s="203"/>
      <c r="AA34" s="204"/>
      <c r="AB34" s="10"/>
      <c r="AC34" s="11"/>
      <c r="AD34" s="12"/>
      <c r="AE34" s="196"/>
      <c r="AF34" s="196"/>
      <c r="AG34" s="196"/>
      <c r="AH34" s="196"/>
      <c r="AI34" s="197"/>
      <c r="AJ34" s="265"/>
      <c r="AK34" s="266"/>
      <c r="AL34" s="266"/>
      <c r="AM34" s="266"/>
      <c r="AN34" s="266"/>
    </row>
    <row r="35" spans="1:41" ht="18" customHeight="1">
      <c r="B35" s="193"/>
      <c r="C35" s="194"/>
      <c r="D35" s="195"/>
      <c r="E35" s="197" t="s">
        <v>238</v>
      </c>
      <c r="F35" s="200"/>
      <c r="G35" s="200"/>
      <c r="H35" s="200"/>
      <c r="I35" s="201"/>
      <c r="J35" s="248">
        <v>1</v>
      </c>
      <c r="K35" s="249"/>
      <c r="L35" s="249"/>
      <c r="M35" s="249"/>
      <c r="N35" s="250"/>
      <c r="O35" s="193"/>
      <c r="P35" s="194"/>
      <c r="Q35" s="195"/>
      <c r="R35" s="197" t="s">
        <v>239</v>
      </c>
      <c r="S35" s="200"/>
      <c r="T35" s="200"/>
      <c r="U35" s="200"/>
      <c r="V35" s="201"/>
      <c r="W35" s="202">
        <v>1</v>
      </c>
      <c r="X35" s="203"/>
      <c r="Y35" s="203"/>
      <c r="Z35" s="203"/>
      <c r="AA35" s="204"/>
      <c r="AB35" s="10"/>
      <c r="AC35" s="11"/>
      <c r="AD35" s="12"/>
      <c r="AE35" s="196"/>
      <c r="AF35" s="196"/>
      <c r="AG35" s="196"/>
      <c r="AH35" s="196"/>
      <c r="AI35" s="197"/>
      <c r="AJ35" s="265"/>
      <c r="AK35" s="266"/>
      <c r="AL35" s="266"/>
      <c r="AM35" s="266"/>
      <c r="AN35" s="266"/>
    </row>
    <row r="36" spans="1:41" ht="18" customHeight="1">
      <c r="B36" s="193"/>
      <c r="C36" s="194"/>
      <c r="D36" s="195"/>
      <c r="E36" s="197" t="s">
        <v>240</v>
      </c>
      <c r="F36" s="200"/>
      <c r="G36" s="200"/>
      <c r="H36" s="200"/>
      <c r="I36" s="201"/>
      <c r="J36" s="248">
        <v>1</v>
      </c>
      <c r="K36" s="249"/>
      <c r="L36" s="249"/>
      <c r="M36" s="249"/>
      <c r="N36" s="250"/>
      <c r="O36" s="193"/>
      <c r="P36" s="194"/>
      <c r="Q36" s="195"/>
      <c r="R36" s="197" t="s">
        <v>241</v>
      </c>
      <c r="S36" s="200"/>
      <c r="T36" s="200"/>
      <c r="U36" s="200"/>
      <c r="V36" s="201"/>
      <c r="W36" s="202">
        <v>1</v>
      </c>
      <c r="X36" s="203"/>
      <c r="Y36" s="203"/>
      <c r="Z36" s="203"/>
      <c r="AA36" s="204"/>
      <c r="AB36" s="10"/>
      <c r="AC36" s="11"/>
      <c r="AD36" s="12"/>
      <c r="AE36" s="196"/>
      <c r="AF36" s="196"/>
      <c r="AG36" s="196"/>
      <c r="AH36" s="196"/>
      <c r="AI36" s="197"/>
      <c r="AJ36" s="265"/>
      <c r="AK36" s="266"/>
      <c r="AL36" s="266"/>
      <c r="AM36" s="266"/>
      <c r="AN36" s="266"/>
    </row>
    <row r="37" spans="1:41" ht="18" customHeight="1">
      <c r="B37" s="193"/>
      <c r="C37" s="194"/>
      <c r="D37" s="195"/>
      <c r="E37" s="197" t="s">
        <v>242</v>
      </c>
      <c r="F37" s="200"/>
      <c r="G37" s="200"/>
      <c r="H37" s="200"/>
      <c r="I37" s="201"/>
      <c r="J37" s="248">
        <v>1</v>
      </c>
      <c r="K37" s="249"/>
      <c r="L37" s="249"/>
      <c r="M37" s="249"/>
      <c r="N37" s="250"/>
      <c r="O37" s="193"/>
      <c r="P37" s="194"/>
      <c r="Q37" s="195"/>
      <c r="R37" s="197" t="s">
        <v>243</v>
      </c>
      <c r="S37" s="200"/>
      <c r="T37" s="200"/>
      <c r="U37" s="200"/>
      <c r="V37" s="201"/>
      <c r="W37" s="202">
        <v>1</v>
      </c>
      <c r="X37" s="203"/>
      <c r="Y37" s="203"/>
      <c r="Z37" s="203"/>
      <c r="AA37" s="204"/>
      <c r="AB37" s="10"/>
      <c r="AC37" s="11"/>
      <c r="AD37" s="12"/>
      <c r="AE37" s="196"/>
      <c r="AF37" s="196"/>
      <c r="AG37" s="196"/>
      <c r="AH37" s="196"/>
      <c r="AI37" s="197"/>
      <c r="AJ37" s="265"/>
      <c r="AK37" s="266"/>
      <c r="AL37" s="266"/>
      <c r="AM37" s="266"/>
      <c r="AN37" s="266"/>
    </row>
    <row r="38" spans="1:41" ht="18" customHeight="1">
      <c r="B38" s="193"/>
      <c r="C38" s="194"/>
      <c r="D38" s="195"/>
      <c r="E38" s="197" t="s">
        <v>244</v>
      </c>
      <c r="F38" s="200"/>
      <c r="G38" s="200"/>
      <c r="H38" s="200"/>
      <c r="I38" s="201"/>
      <c r="J38" s="248">
        <v>1</v>
      </c>
      <c r="K38" s="249"/>
      <c r="L38" s="249"/>
      <c r="M38" s="249"/>
      <c r="N38" s="250"/>
      <c r="O38" s="193"/>
      <c r="P38" s="194"/>
      <c r="Q38" s="195"/>
      <c r="R38" s="197" t="s">
        <v>245</v>
      </c>
      <c r="S38" s="200"/>
      <c r="T38" s="200"/>
      <c r="U38" s="200"/>
      <c r="V38" s="201"/>
      <c r="W38" s="202">
        <v>1</v>
      </c>
      <c r="X38" s="203"/>
      <c r="Y38" s="203"/>
      <c r="Z38" s="203"/>
      <c r="AA38" s="204"/>
      <c r="AB38" s="10"/>
      <c r="AC38" s="11"/>
      <c r="AD38" s="12"/>
      <c r="AE38" s="196"/>
      <c r="AF38" s="196"/>
      <c r="AG38" s="196"/>
      <c r="AH38" s="196"/>
      <c r="AI38" s="197"/>
      <c r="AJ38" s="265"/>
      <c r="AK38" s="266"/>
      <c r="AL38" s="266"/>
      <c r="AM38" s="266"/>
      <c r="AN38" s="266"/>
    </row>
    <row r="39" spans="1:41" ht="18" customHeight="1">
      <c r="B39" s="193"/>
      <c r="C39" s="194"/>
      <c r="D39" s="195"/>
      <c r="E39" s="197" t="s">
        <v>246</v>
      </c>
      <c r="F39" s="200"/>
      <c r="G39" s="200"/>
      <c r="H39" s="200"/>
      <c r="I39" s="201"/>
      <c r="J39" s="248">
        <v>1</v>
      </c>
      <c r="K39" s="249"/>
      <c r="L39" s="249"/>
      <c r="M39" s="249"/>
      <c r="N39" s="250"/>
      <c r="O39" s="193"/>
      <c r="P39" s="194"/>
      <c r="Q39" s="195"/>
      <c r="R39" s="217" t="s">
        <v>247</v>
      </c>
      <c r="S39" s="218"/>
      <c r="T39" s="218"/>
      <c r="U39" s="218"/>
      <c r="V39" s="219"/>
      <c r="W39" s="220">
        <v>1</v>
      </c>
      <c r="X39" s="221"/>
      <c r="Y39" s="221"/>
      <c r="Z39" s="221"/>
      <c r="AA39" s="222"/>
      <c r="AB39" s="10"/>
      <c r="AC39" s="11"/>
      <c r="AD39" s="12"/>
      <c r="AE39" s="196"/>
      <c r="AF39" s="196"/>
      <c r="AG39" s="196"/>
      <c r="AH39" s="196"/>
      <c r="AI39" s="197"/>
      <c r="AJ39" s="265"/>
      <c r="AK39" s="266"/>
      <c r="AL39" s="266"/>
      <c r="AM39" s="266"/>
      <c r="AN39" s="266"/>
    </row>
    <row r="40" spans="1:41" ht="18" customHeight="1">
      <c r="B40" s="193"/>
      <c r="C40" s="194"/>
      <c r="D40" s="195"/>
      <c r="E40" s="217" t="s">
        <v>248</v>
      </c>
      <c r="F40" s="218"/>
      <c r="G40" s="218"/>
      <c r="H40" s="218"/>
      <c r="I40" s="219"/>
      <c r="J40" s="254">
        <v>1</v>
      </c>
      <c r="K40" s="255"/>
      <c r="L40" s="255"/>
      <c r="M40" s="255"/>
      <c r="N40" s="256"/>
      <c r="O40" s="239"/>
      <c r="P40" s="240"/>
      <c r="Q40" s="241"/>
      <c r="R40" s="230" t="s">
        <v>72</v>
      </c>
      <c r="S40" s="237"/>
      <c r="T40" s="237"/>
      <c r="U40" s="237"/>
      <c r="V40" s="238"/>
      <c r="W40" s="234">
        <f>SUM(W32:AA39)</f>
        <v>13</v>
      </c>
      <c r="X40" s="235"/>
      <c r="Y40" s="235"/>
      <c r="Z40" s="235"/>
      <c r="AA40" s="236"/>
      <c r="AB40" s="10"/>
      <c r="AC40" s="11"/>
      <c r="AD40" s="12"/>
      <c r="AE40" s="196"/>
      <c r="AF40" s="196"/>
      <c r="AG40" s="196"/>
      <c r="AH40" s="196"/>
      <c r="AI40" s="197"/>
      <c r="AJ40" s="265"/>
      <c r="AK40" s="266"/>
      <c r="AL40" s="266"/>
      <c r="AM40" s="266"/>
      <c r="AN40" s="266"/>
    </row>
    <row r="41" spans="1:41" ht="18" customHeight="1">
      <c r="B41" s="239"/>
      <c r="C41" s="240"/>
      <c r="D41" s="241"/>
      <c r="E41" s="242" t="s">
        <v>72</v>
      </c>
      <c r="F41" s="243"/>
      <c r="G41" s="243"/>
      <c r="H41" s="243"/>
      <c r="I41" s="244"/>
      <c r="J41" s="281">
        <f>SUM(J31:N40)</f>
        <v>16</v>
      </c>
      <c r="K41" s="282"/>
      <c r="L41" s="282"/>
      <c r="M41" s="282"/>
      <c r="N41" s="283"/>
      <c r="O41" s="193" t="s">
        <v>173</v>
      </c>
      <c r="P41" s="194"/>
      <c r="Q41" s="195"/>
      <c r="R41" s="215" t="s">
        <v>249</v>
      </c>
      <c r="S41" s="215"/>
      <c r="T41" s="215"/>
      <c r="U41" s="215"/>
      <c r="V41" s="209"/>
      <c r="W41" s="267">
        <v>3</v>
      </c>
      <c r="X41" s="268"/>
      <c r="Y41" s="268"/>
      <c r="Z41" s="268"/>
      <c r="AA41" s="268"/>
      <c r="AB41" s="13"/>
      <c r="AC41" s="14"/>
      <c r="AD41" s="15"/>
      <c r="AE41" s="225"/>
      <c r="AF41" s="225"/>
      <c r="AG41" s="225"/>
      <c r="AH41" s="225"/>
      <c r="AI41" s="226"/>
      <c r="AJ41" s="270"/>
      <c r="AK41" s="271"/>
      <c r="AL41" s="271"/>
      <c r="AM41" s="271"/>
      <c r="AN41" s="271"/>
    </row>
    <row r="42" spans="1:41" ht="18" customHeight="1">
      <c r="B42" s="272" t="s">
        <v>171</v>
      </c>
      <c r="C42" s="273"/>
      <c r="D42" s="274"/>
      <c r="E42" s="205" t="s">
        <v>250</v>
      </c>
      <c r="F42" s="205"/>
      <c r="G42" s="205"/>
      <c r="H42" s="205"/>
      <c r="I42" s="206"/>
      <c r="J42" s="275">
        <v>3</v>
      </c>
      <c r="K42" s="276"/>
      <c r="L42" s="276"/>
      <c r="M42" s="276"/>
      <c r="N42" s="276"/>
      <c r="O42" s="239"/>
      <c r="P42" s="240"/>
      <c r="Q42" s="241"/>
      <c r="R42" s="226" t="s">
        <v>251</v>
      </c>
      <c r="S42" s="277"/>
      <c r="T42" s="277"/>
      <c r="U42" s="277"/>
      <c r="V42" s="278"/>
      <c r="W42" s="279">
        <v>1</v>
      </c>
      <c r="X42" s="273"/>
      <c r="Y42" s="273"/>
      <c r="Z42" s="273"/>
      <c r="AA42" s="274"/>
      <c r="AB42" s="180" t="s">
        <v>252</v>
      </c>
      <c r="AC42" s="181"/>
      <c r="AD42" s="181"/>
      <c r="AE42" s="181"/>
      <c r="AF42" s="181"/>
      <c r="AG42" s="181"/>
      <c r="AH42" s="181"/>
      <c r="AI42" s="280"/>
      <c r="AJ42" s="207">
        <f>市町村別モニター数!J15+市町村別モニター数!J23+市町村別モニター数!J32+市町村別モニター数!W14+市町村別モニター数!W24+市町村別モニター数!W35+市町村別モニター数!W41+市町村別モニター数!AJ9+市町村別モニター数!AJ15+市町村別モニター数!AJ23+市町村別モニター数!AJ33+市町村モニター数2ページ!J4+市町村モニター数2ページ!J10+市町村モニター数2ページ!J19+市町村モニター数2ページ!J30+市町村モニター数2ページ!J41+市町村モニター数2ページ!W11+市町村モニター数2ページ!W31+市町村モニター数2ページ!W40+市町村モニター数2ページ!AJ7</f>
        <v>300</v>
      </c>
      <c r="AK42" s="175"/>
      <c r="AL42" s="175"/>
      <c r="AM42" s="175"/>
      <c r="AN42" s="175"/>
    </row>
    <row r="46" spans="1:41" ht="18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</row>
    <row r="47" spans="1:41" ht="18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</row>
    <row r="48" spans="1:41" ht="18" customHeight="1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</row>
    <row r="49" spans="3:38" ht="18" customHeight="1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</row>
    <row r="50" spans="3:38" ht="18" customHeight="1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</row>
  </sheetData>
  <mergeCells count="254">
    <mergeCell ref="AJ41:AN41"/>
    <mergeCell ref="B42:D42"/>
    <mergeCell ref="E42:I42"/>
    <mergeCell ref="J42:N42"/>
    <mergeCell ref="R42:V42"/>
    <mergeCell ref="W42:AA42"/>
    <mergeCell ref="AB42:AI42"/>
    <mergeCell ref="AJ42:AN42"/>
    <mergeCell ref="E41:I41"/>
    <mergeCell ref="J41:N41"/>
    <mergeCell ref="O41:Q42"/>
    <mergeCell ref="R41:V41"/>
    <mergeCell ref="W41:AA41"/>
    <mergeCell ref="AE41:AI41"/>
    <mergeCell ref="B31:D41"/>
    <mergeCell ref="AE33:AI33"/>
    <mergeCell ref="E40:I40"/>
    <mergeCell ref="J40:N40"/>
    <mergeCell ref="R40:V40"/>
    <mergeCell ref="W40:AA40"/>
    <mergeCell ref="AE40:AI40"/>
    <mergeCell ref="AJ40:AN40"/>
    <mergeCell ref="E39:I39"/>
    <mergeCell ref="J39:N39"/>
    <mergeCell ref="R39:V39"/>
    <mergeCell ref="W39:AA39"/>
    <mergeCell ref="AE39:AI39"/>
    <mergeCell ref="AJ39:AN39"/>
    <mergeCell ref="E38:I38"/>
    <mergeCell ref="J38:N38"/>
    <mergeCell ref="R38:V38"/>
    <mergeCell ref="W38:AA38"/>
    <mergeCell ref="AE38:AI38"/>
    <mergeCell ref="AJ38:AN38"/>
    <mergeCell ref="AJ36:AN36"/>
    <mergeCell ref="E37:I37"/>
    <mergeCell ref="J37:N37"/>
    <mergeCell ref="R37:V37"/>
    <mergeCell ref="W37:AA37"/>
    <mergeCell ref="AE37:AI37"/>
    <mergeCell ref="AJ37:AN37"/>
    <mergeCell ref="J35:N35"/>
    <mergeCell ref="R35:V35"/>
    <mergeCell ref="W35:AA35"/>
    <mergeCell ref="AE35:AI35"/>
    <mergeCell ref="AJ35:AN35"/>
    <mergeCell ref="E36:I36"/>
    <mergeCell ref="J36:N36"/>
    <mergeCell ref="R36:V36"/>
    <mergeCell ref="W36:AA36"/>
    <mergeCell ref="AE36:AI36"/>
    <mergeCell ref="E35:I35"/>
    <mergeCell ref="AJ33:AN33"/>
    <mergeCell ref="E34:I34"/>
    <mergeCell ref="J34:N34"/>
    <mergeCell ref="R34:V34"/>
    <mergeCell ref="W34:AA34"/>
    <mergeCell ref="AE34:AI34"/>
    <mergeCell ref="AJ34:AN34"/>
    <mergeCell ref="AJ31:AN31"/>
    <mergeCell ref="E32:I32"/>
    <mergeCell ref="J32:N32"/>
    <mergeCell ref="O32:Q40"/>
    <mergeCell ref="R32:V32"/>
    <mergeCell ref="W32:AA32"/>
    <mergeCell ref="AE32:AI32"/>
    <mergeCell ref="AJ32:AN32"/>
    <mergeCell ref="E33:I33"/>
    <mergeCell ref="J33:N33"/>
    <mergeCell ref="E31:I31"/>
    <mergeCell ref="J31:N31"/>
    <mergeCell ref="R31:V31"/>
    <mergeCell ref="W31:AA31"/>
    <mergeCell ref="AE31:AI31"/>
    <mergeCell ref="R33:V33"/>
    <mergeCell ref="W33:AA33"/>
    <mergeCell ref="E30:I30"/>
    <mergeCell ref="J30:N30"/>
    <mergeCell ref="R30:V30"/>
    <mergeCell ref="W30:AA30"/>
    <mergeCell ref="AE30:AI30"/>
    <mergeCell ref="AJ30:AN30"/>
    <mergeCell ref="E29:I29"/>
    <mergeCell ref="J29:N29"/>
    <mergeCell ref="R29:V29"/>
    <mergeCell ref="W29:AA29"/>
    <mergeCell ref="AE29:AI29"/>
    <mergeCell ref="AJ29:AN29"/>
    <mergeCell ref="E28:I28"/>
    <mergeCell ref="J28:N28"/>
    <mergeCell ref="R28:V28"/>
    <mergeCell ref="W28:AA28"/>
    <mergeCell ref="AE28:AI28"/>
    <mergeCell ref="AJ28:AN28"/>
    <mergeCell ref="E27:I27"/>
    <mergeCell ref="J27:N27"/>
    <mergeCell ref="R27:V27"/>
    <mergeCell ref="W27:AA27"/>
    <mergeCell ref="AE27:AI27"/>
    <mergeCell ref="AJ27:AN27"/>
    <mergeCell ref="AJ22:AN22"/>
    <mergeCell ref="E23:I23"/>
    <mergeCell ref="J23:N23"/>
    <mergeCell ref="R23:V23"/>
    <mergeCell ref="W23:AA23"/>
    <mergeCell ref="AE23:AI23"/>
    <mergeCell ref="AJ23:AN23"/>
    <mergeCell ref="E26:I26"/>
    <mergeCell ref="J26:N26"/>
    <mergeCell ref="R26:V26"/>
    <mergeCell ref="W26:AA26"/>
    <mergeCell ref="AE26:AI26"/>
    <mergeCell ref="AJ26:AN26"/>
    <mergeCell ref="E25:I25"/>
    <mergeCell ref="J25:N25"/>
    <mergeCell ref="R25:V25"/>
    <mergeCell ref="W25:AA25"/>
    <mergeCell ref="AE25:AI25"/>
    <mergeCell ref="AJ25:AN25"/>
    <mergeCell ref="AJ20:AN20"/>
    <mergeCell ref="E21:I21"/>
    <mergeCell ref="J21:N21"/>
    <mergeCell ref="R21:V21"/>
    <mergeCell ref="W21:AA21"/>
    <mergeCell ref="AE21:AI21"/>
    <mergeCell ref="AJ21:AN21"/>
    <mergeCell ref="B20:D30"/>
    <mergeCell ref="E20:I20"/>
    <mergeCell ref="J20:N20"/>
    <mergeCell ref="R20:V20"/>
    <mergeCell ref="W20:AA20"/>
    <mergeCell ref="AE20:AI20"/>
    <mergeCell ref="E22:I22"/>
    <mergeCell ref="J22:N22"/>
    <mergeCell ref="R22:V22"/>
    <mergeCell ref="W22:AA22"/>
    <mergeCell ref="E24:I24"/>
    <mergeCell ref="J24:N24"/>
    <mergeCell ref="R24:V24"/>
    <mergeCell ref="W24:AA24"/>
    <mergeCell ref="AE24:AI24"/>
    <mergeCell ref="AJ24:AN24"/>
    <mergeCell ref="AE22:AI22"/>
    <mergeCell ref="AJ15:AN15"/>
    <mergeCell ref="E16:I16"/>
    <mergeCell ref="J16:N16"/>
    <mergeCell ref="R16:V16"/>
    <mergeCell ref="W16:AA16"/>
    <mergeCell ref="AE16:AI16"/>
    <mergeCell ref="E19:I19"/>
    <mergeCell ref="J19:N19"/>
    <mergeCell ref="R19:V19"/>
    <mergeCell ref="W19:AA19"/>
    <mergeCell ref="AE19:AI19"/>
    <mergeCell ref="AJ19:AN19"/>
    <mergeCell ref="E18:I18"/>
    <mergeCell ref="J18:N18"/>
    <mergeCell ref="R18:V18"/>
    <mergeCell ref="W18:AA18"/>
    <mergeCell ref="AE18:AI18"/>
    <mergeCell ref="AJ18:AN18"/>
    <mergeCell ref="AJ13:AN13"/>
    <mergeCell ref="E14:I14"/>
    <mergeCell ref="J14:N14"/>
    <mergeCell ref="R14:V14"/>
    <mergeCell ref="W14:AA14"/>
    <mergeCell ref="AE14:AI14"/>
    <mergeCell ref="AJ14:AN14"/>
    <mergeCell ref="AJ11:AN11"/>
    <mergeCell ref="E12:I12"/>
    <mergeCell ref="J12:N12"/>
    <mergeCell ref="O12:Q31"/>
    <mergeCell ref="R12:V12"/>
    <mergeCell ref="W12:AA12"/>
    <mergeCell ref="AE12:AI12"/>
    <mergeCell ref="AJ12:AN12"/>
    <mergeCell ref="E13:I13"/>
    <mergeCell ref="J13:N13"/>
    <mergeCell ref="AJ16:AN16"/>
    <mergeCell ref="E17:I17"/>
    <mergeCell ref="J17:N17"/>
    <mergeCell ref="R17:V17"/>
    <mergeCell ref="W17:AA17"/>
    <mergeCell ref="AE17:AI17"/>
    <mergeCell ref="AJ17:AN17"/>
    <mergeCell ref="B11:D19"/>
    <mergeCell ref="E11:I11"/>
    <mergeCell ref="J11:N11"/>
    <mergeCell ref="R11:V11"/>
    <mergeCell ref="W11:AA11"/>
    <mergeCell ref="AE11:AI11"/>
    <mergeCell ref="R13:V13"/>
    <mergeCell ref="W13:AA13"/>
    <mergeCell ref="AE13:AI13"/>
    <mergeCell ref="E15:I15"/>
    <mergeCell ref="J15:N15"/>
    <mergeCell ref="R15:V15"/>
    <mergeCell ref="W15:AA15"/>
    <mergeCell ref="AE15:AI15"/>
    <mergeCell ref="E10:I10"/>
    <mergeCell ref="J10:N10"/>
    <mergeCell ref="R10:V10"/>
    <mergeCell ref="W10:AA10"/>
    <mergeCell ref="AE10:AI10"/>
    <mergeCell ref="AJ10:AN10"/>
    <mergeCell ref="E9:I9"/>
    <mergeCell ref="J9:N9"/>
    <mergeCell ref="R9:V9"/>
    <mergeCell ref="W9:AA9"/>
    <mergeCell ref="AE9:AI9"/>
    <mergeCell ref="AJ9:AN9"/>
    <mergeCell ref="AJ5:AN5"/>
    <mergeCell ref="E6:I6"/>
    <mergeCell ref="AJ7:AN7"/>
    <mergeCell ref="E8:I8"/>
    <mergeCell ref="J8:N8"/>
    <mergeCell ref="R8:V8"/>
    <mergeCell ref="W8:AA8"/>
    <mergeCell ref="AE8:AI8"/>
    <mergeCell ref="AJ8:AN8"/>
    <mergeCell ref="J6:N6"/>
    <mergeCell ref="R6:V6"/>
    <mergeCell ref="W6:AA6"/>
    <mergeCell ref="AE6:AI6"/>
    <mergeCell ref="AJ6:AN6"/>
    <mergeCell ref="E7:I7"/>
    <mergeCell ref="J7:N7"/>
    <mergeCell ref="R7:V7"/>
    <mergeCell ref="W7:AA7"/>
    <mergeCell ref="AE7:AI7"/>
    <mergeCell ref="AB3:AD3"/>
    <mergeCell ref="AE3:AI3"/>
    <mergeCell ref="AJ3:AN3"/>
    <mergeCell ref="B4:D4"/>
    <mergeCell ref="E4:I4"/>
    <mergeCell ref="J4:N4"/>
    <mergeCell ref="O4:Q11"/>
    <mergeCell ref="R4:V4"/>
    <mergeCell ref="W4:AA4"/>
    <mergeCell ref="AB4:AD7"/>
    <mergeCell ref="B3:D3"/>
    <mergeCell ref="E3:I3"/>
    <mergeCell ref="J3:N3"/>
    <mergeCell ref="O3:Q3"/>
    <mergeCell ref="R3:V3"/>
    <mergeCell ref="W3:AA3"/>
    <mergeCell ref="AE4:AI4"/>
    <mergeCell ref="AJ4:AN4"/>
    <mergeCell ref="B5:D10"/>
    <mergeCell ref="E5:I5"/>
    <mergeCell ref="J5:N5"/>
    <mergeCell ref="R5:V5"/>
    <mergeCell ref="W5:AA5"/>
    <mergeCell ref="AE5:AI5"/>
  </mergeCells>
  <phoneticPr fontId="2"/>
  <pageMargins left="0.70866141732283472" right="0.70866141732283472" top="0.74803149606299213" bottom="0.74803149606299213" header="0.31496062992125984" footer="0.31496062992125984"/>
  <headerFooter>
    <oddFooter>&amp;C&amp;K000000- 3 -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AO62"/>
  <sheetViews>
    <sheetView view="pageBreakPreview" zoomScale="80" zoomScaleNormal="100" zoomScaleSheetLayoutView="80" workbookViewId="0">
      <selection activeCell="BO34" sqref="BO34"/>
    </sheetView>
  </sheetViews>
  <sheetFormatPr defaultColWidth="2.125" defaultRowHeight="13.5"/>
  <cols>
    <col min="1" max="16384" width="2.125" style="1"/>
  </cols>
  <sheetData>
    <row r="14" spans="1:41">
      <c r="A14" s="174" t="s">
        <v>5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</row>
    <row r="15" spans="1:41">
      <c r="A15" s="174"/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</row>
    <row r="16" spans="1:41">
      <c r="A16" s="174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</row>
    <row r="17" spans="1:41">
      <c r="A17" s="174"/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</row>
    <row r="61" spans="1:41">
      <c r="A61" s="167"/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</row>
    <row r="62" spans="1:41">
      <c r="A62" s="167"/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</row>
  </sheetData>
  <mergeCells count="2">
    <mergeCell ref="A14:AO17"/>
    <mergeCell ref="A61:AO62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6"/>
  <sheetViews>
    <sheetView topLeftCell="A16" zoomScaleNormal="100" zoomScaleSheetLayoutView="100" workbookViewId="0">
      <selection activeCell="AI20" sqref="AI20:AK20"/>
    </sheetView>
  </sheetViews>
  <sheetFormatPr defaultColWidth="2.125" defaultRowHeight="16.5" customHeight="1"/>
  <cols>
    <col min="1" max="44" width="2.125" style="1" customWidth="1"/>
    <col min="45" max="16384" width="2.125" style="1"/>
  </cols>
  <sheetData>
    <row r="1" spans="1:59" ht="16.5" customHeight="1">
      <c r="A1" s="1" t="s">
        <v>6</v>
      </c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</row>
    <row r="2" spans="1:59" ht="16.5" customHeight="1"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</row>
    <row r="3" spans="1:59" ht="16.5" customHeight="1">
      <c r="B3" s="178" t="s">
        <v>583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72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</row>
    <row r="4" spans="1:59" ht="16.5" customHeight="1"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72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</row>
    <row r="5" spans="1:59" ht="16.5" customHeight="1"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72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</row>
    <row r="6" spans="1:59" ht="16.5" customHeight="1">
      <c r="AR6" s="8" t="s">
        <v>444</v>
      </c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</row>
    <row r="7" spans="1:59" ht="16.5" customHeight="1">
      <c r="A7" s="284" t="s">
        <v>253</v>
      </c>
      <c r="B7" s="285"/>
      <c r="C7" s="285"/>
      <c r="D7" s="285"/>
      <c r="E7" s="286"/>
      <c r="F7" s="180" t="s">
        <v>254</v>
      </c>
      <c r="G7" s="181"/>
      <c r="H7" s="181"/>
      <c r="I7" s="181"/>
      <c r="J7" s="181"/>
      <c r="K7" s="181"/>
      <c r="L7" s="181"/>
      <c r="M7" s="182"/>
      <c r="N7" s="180" t="s">
        <v>255</v>
      </c>
      <c r="O7" s="181"/>
      <c r="P7" s="181"/>
      <c r="Q7" s="181"/>
      <c r="R7" s="181"/>
      <c r="S7" s="181"/>
      <c r="T7" s="181"/>
      <c r="U7" s="182"/>
      <c r="V7" s="180" t="s">
        <v>256</v>
      </c>
      <c r="W7" s="181"/>
      <c r="X7" s="181"/>
      <c r="Y7" s="181"/>
      <c r="Z7" s="181"/>
      <c r="AA7" s="181"/>
      <c r="AB7" s="182"/>
      <c r="AC7" s="287" t="s">
        <v>257</v>
      </c>
      <c r="AD7" s="288"/>
      <c r="AE7" s="288"/>
      <c r="AF7" s="288"/>
      <c r="AG7" s="288"/>
      <c r="AH7" s="288"/>
      <c r="AI7" s="288"/>
      <c r="AJ7" s="288"/>
      <c r="AK7" s="289"/>
      <c r="AL7" s="287" t="s">
        <v>258</v>
      </c>
      <c r="AM7" s="288"/>
      <c r="AN7" s="288"/>
      <c r="AO7" s="288"/>
      <c r="AP7" s="288"/>
      <c r="AQ7" s="288"/>
      <c r="AR7" s="289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</row>
    <row r="8" spans="1:59" ht="16.5" customHeight="1">
      <c r="A8" s="290" t="s">
        <v>259</v>
      </c>
      <c r="B8" s="291"/>
      <c r="C8" s="291"/>
      <c r="D8" s="291"/>
      <c r="E8" s="292"/>
      <c r="F8" s="79"/>
      <c r="G8" s="80"/>
      <c r="H8" s="80"/>
      <c r="I8" s="80"/>
      <c r="J8" s="80"/>
      <c r="K8" s="296"/>
      <c r="L8" s="296"/>
      <c r="M8" s="297"/>
      <c r="N8" s="81" t="s">
        <v>542</v>
      </c>
      <c r="O8" s="82"/>
      <c r="P8" s="82"/>
      <c r="Q8" s="82"/>
      <c r="R8" s="82"/>
      <c r="S8" s="298">
        <v>6</v>
      </c>
      <c r="T8" s="298"/>
      <c r="U8" s="299"/>
      <c r="V8" s="83"/>
      <c r="W8" s="83"/>
      <c r="X8" s="84"/>
      <c r="Y8" s="84"/>
      <c r="Z8" s="300"/>
      <c r="AA8" s="300"/>
      <c r="AB8" s="301"/>
      <c r="AC8" s="85" t="s">
        <v>550</v>
      </c>
      <c r="AD8" s="86"/>
      <c r="AE8" s="86"/>
      <c r="AF8" s="86"/>
      <c r="AG8" s="86"/>
      <c r="AH8" s="86"/>
      <c r="AI8" s="302">
        <v>-8.5</v>
      </c>
      <c r="AJ8" s="302"/>
      <c r="AK8" s="303"/>
      <c r="AL8" s="87" t="s">
        <v>554</v>
      </c>
      <c r="AM8" s="86"/>
      <c r="AN8" s="86"/>
      <c r="AO8" s="86"/>
      <c r="AP8" s="302">
        <v>-16.2</v>
      </c>
      <c r="AQ8" s="302"/>
      <c r="AR8" s="303"/>
      <c r="AV8" s="17"/>
      <c r="AW8" s="17"/>
      <c r="AX8" s="18"/>
      <c r="AY8" s="17"/>
      <c r="AZ8" s="17"/>
      <c r="BA8" s="17"/>
      <c r="BB8" s="17"/>
      <c r="BC8" s="17"/>
      <c r="BD8" s="19"/>
      <c r="BE8" s="19"/>
      <c r="BF8" s="19"/>
      <c r="BG8" s="17"/>
    </row>
    <row r="9" spans="1:59" ht="16.5" customHeight="1">
      <c r="A9" s="293"/>
      <c r="B9" s="294"/>
      <c r="C9" s="294"/>
      <c r="D9" s="294"/>
      <c r="E9" s="295"/>
      <c r="F9" s="304"/>
      <c r="G9" s="305"/>
      <c r="H9" s="305"/>
      <c r="I9" s="88"/>
      <c r="J9" s="88"/>
      <c r="K9" s="306"/>
      <c r="L9" s="306"/>
      <c r="M9" s="307"/>
      <c r="N9" s="89" t="s">
        <v>543</v>
      </c>
      <c r="O9" s="90"/>
      <c r="P9" s="90"/>
      <c r="Q9" s="90"/>
      <c r="R9" s="90"/>
      <c r="S9" s="308">
        <v>1.4</v>
      </c>
      <c r="T9" s="308"/>
      <c r="U9" s="309"/>
      <c r="V9" s="91"/>
      <c r="W9" s="91"/>
      <c r="X9" s="92"/>
      <c r="Y9" s="92"/>
      <c r="Z9" s="310"/>
      <c r="AA9" s="310"/>
      <c r="AB9" s="311"/>
      <c r="AC9" s="79" t="s">
        <v>551</v>
      </c>
      <c r="AD9" s="88"/>
      <c r="AE9" s="88"/>
      <c r="AF9" s="88"/>
      <c r="AG9" s="88"/>
      <c r="AH9" s="88"/>
      <c r="AI9" s="306">
        <v>-6.7</v>
      </c>
      <c r="AJ9" s="306"/>
      <c r="AK9" s="307"/>
      <c r="AL9" s="88" t="s">
        <v>555</v>
      </c>
      <c r="AM9" s="91"/>
      <c r="AN9" s="91"/>
      <c r="AO9" s="91"/>
      <c r="AP9" s="314">
        <v>-11.3</v>
      </c>
      <c r="AQ9" s="314"/>
      <c r="AR9" s="315"/>
      <c r="AV9" s="17"/>
      <c r="AW9" s="17"/>
      <c r="AX9" s="18"/>
      <c r="AY9" s="17"/>
      <c r="AZ9" s="17"/>
      <c r="BA9" s="17"/>
      <c r="BB9" s="17"/>
      <c r="BC9" s="17"/>
      <c r="BD9" s="19"/>
      <c r="BE9" s="19"/>
      <c r="BF9" s="19"/>
      <c r="BG9" s="17"/>
    </row>
    <row r="10" spans="1:59" ht="16.5" customHeight="1">
      <c r="A10" s="293"/>
      <c r="B10" s="294"/>
      <c r="C10" s="294"/>
      <c r="D10" s="294"/>
      <c r="E10" s="295"/>
      <c r="F10" s="304"/>
      <c r="G10" s="305"/>
      <c r="H10" s="305"/>
      <c r="I10" s="88"/>
      <c r="J10" s="88"/>
      <c r="K10" s="306"/>
      <c r="L10" s="306"/>
      <c r="M10" s="307"/>
      <c r="N10" s="93" t="s">
        <v>544</v>
      </c>
      <c r="O10" s="90"/>
      <c r="P10" s="90"/>
      <c r="Q10" s="90"/>
      <c r="R10" s="90"/>
      <c r="S10" s="308">
        <v>0.5</v>
      </c>
      <c r="T10" s="308"/>
      <c r="U10" s="309"/>
      <c r="V10" s="91"/>
      <c r="W10" s="91"/>
      <c r="X10" s="92"/>
      <c r="Y10" s="92"/>
      <c r="Z10" s="310"/>
      <c r="AA10" s="310"/>
      <c r="AB10" s="311"/>
      <c r="AC10" s="87" t="s">
        <v>552</v>
      </c>
      <c r="AD10" s="88"/>
      <c r="AE10" s="88"/>
      <c r="AF10" s="88"/>
      <c r="AG10" s="88"/>
      <c r="AH10" s="88"/>
      <c r="AI10" s="306">
        <v>-5.4</v>
      </c>
      <c r="AJ10" s="306"/>
      <c r="AK10" s="307"/>
      <c r="AL10" s="88" t="s">
        <v>556</v>
      </c>
      <c r="AM10" s="91"/>
      <c r="AN10" s="91"/>
      <c r="AO10" s="91"/>
      <c r="AP10" s="314">
        <v>-11.1</v>
      </c>
      <c r="AQ10" s="314"/>
      <c r="AR10" s="315"/>
      <c r="AV10" s="17"/>
      <c r="AW10" s="17"/>
      <c r="AX10" s="18"/>
      <c r="AY10" s="17"/>
      <c r="AZ10" s="17"/>
      <c r="BA10" s="17"/>
      <c r="BB10" s="17"/>
      <c r="BC10" s="17"/>
      <c r="BD10" s="19"/>
      <c r="BE10" s="19"/>
      <c r="BF10" s="19"/>
      <c r="BG10" s="17"/>
    </row>
    <row r="11" spans="1:59" ht="16.5" customHeight="1">
      <c r="A11" s="293"/>
      <c r="B11" s="294"/>
      <c r="C11" s="294"/>
      <c r="D11" s="294"/>
      <c r="E11" s="295"/>
      <c r="F11" s="94"/>
      <c r="G11" s="95"/>
      <c r="H11" s="95"/>
      <c r="I11" s="95"/>
      <c r="J11" s="95"/>
      <c r="K11" s="310"/>
      <c r="L11" s="310"/>
      <c r="M11" s="311"/>
      <c r="N11" s="89" t="s">
        <v>618</v>
      </c>
      <c r="O11" s="93"/>
      <c r="P11" s="93"/>
      <c r="Q11" s="93"/>
      <c r="R11" s="93"/>
      <c r="S11" s="320">
        <v>2</v>
      </c>
      <c r="T11" s="320"/>
      <c r="U11" s="321"/>
      <c r="V11" s="91"/>
      <c r="W11" s="91"/>
      <c r="X11" s="92"/>
      <c r="Y11" s="92"/>
      <c r="Z11" s="310"/>
      <c r="AA11" s="310"/>
      <c r="AB11" s="311"/>
      <c r="AC11" s="87" t="s">
        <v>553</v>
      </c>
      <c r="AD11" s="88"/>
      <c r="AE11" s="88"/>
      <c r="AF11" s="88"/>
      <c r="AG11" s="88"/>
      <c r="AH11" s="88"/>
      <c r="AI11" s="306">
        <v>-0.6</v>
      </c>
      <c r="AJ11" s="306"/>
      <c r="AK11" s="307"/>
      <c r="AL11" s="91"/>
      <c r="AM11" s="91"/>
      <c r="AN11" s="91"/>
      <c r="AO11" s="91"/>
      <c r="AP11" s="312"/>
      <c r="AQ11" s="312"/>
      <c r="AR11" s="313"/>
      <c r="AV11" s="17"/>
      <c r="AW11" s="17"/>
      <c r="AX11" s="18"/>
      <c r="AY11" s="17"/>
      <c r="AZ11" s="17"/>
      <c r="BA11" s="17"/>
      <c r="BB11" s="17"/>
      <c r="BC11" s="17"/>
      <c r="BD11" s="19"/>
      <c r="BE11" s="19"/>
      <c r="BF11" s="19"/>
      <c r="BG11" s="17"/>
    </row>
    <row r="12" spans="1:59" ht="16.5" customHeight="1">
      <c r="A12" s="293"/>
      <c r="B12" s="294"/>
      <c r="C12" s="294"/>
      <c r="D12" s="294"/>
      <c r="E12" s="295"/>
      <c r="F12" s="94"/>
      <c r="G12" s="95"/>
      <c r="H12" s="95"/>
      <c r="I12" s="95"/>
      <c r="J12" s="95"/>
      <c r="K12" s="310"/>
      <c r="L12" s="310"/>
      <c r="M12" s="311"/>
      <c r="N12" s="89" t="s">
        <v>545</v>
      </c>
      <c r="O12" s="90"/>
      <c r="P12" s="90"/>
      <c r="Q12" s="90"/>
      <c r="R12" s="90"/>
      <c r="S12" s="308">
        <v>6.5</v>
      </c>
      <c r="T12" s="308"/>
      <c r="U12" s="309"/>
      <c r="V12" s="91"/>
      <c r="W12" s="91"/>
      <c r="X12" s="92"/>
      <c r="Y12" s="92"/>
      <c r="Z12" s="96"/>
      <c r="AA12" s="96"/>
      <c r="AB12" s="96"/>
      <c r="AC12" s="79"/>
      <c r="AD12" s="88"/>
      <c r="AE12" s="88"/>
      <c r="AF12" s="88"/>
      <c r="AG12" s="88"/>
      <c r="AH12" s="88"/>
      <c r="AI12" s="306"/>
      <c r="AJ12" s="306"/>
      <c r="AK12" s="307"/>
      <c r="AL12" s="91"/>
      <c r="AM12" s="91"/>
      <c r="AN12" s="91"/>
      <c r="AO12" s="91"/>
      <c r="AP12" s="97"/>
      <c r="AQ12" s="97"/>
      <c r="AR12" s="98"/>
      <c r="AV12" s="17"/>
      <c r="AW12" s="17"/>
      <c r="AX12" s="18"/>
      <c r="AY12" s="17"/>
      <c r="AZ12" s="17"/>
      <c r="BA12" s="17"/>
      <c r="BB12" s="17"/>
      <c r="BC12" s="17"/>
      <c r="BD12" s="19"/>
      <c r="BE12" s="19"/>
      <c r="BF12" s="19"/>
      <c r="BG12" s="17"/>
    </row>
    <row r="13" spans="1:59" ht="16.5" customHeight="1">
      <c r="A13" s="293"/>
      <c r="B13" s="294"/>
      <c r="C13" s="294"/>
      <c r="D13" s="294"/>
      <c r="E13" s="295"/>
      <c r="F13" s="79"/>
      <c r="G13" s="80"/>
      <c r="H13" s="80"/>
      <c r="I13" s="80"/>
      <c r="J13" s="80"/>
      <c r="K13" s="296"/>
      <c r="L13" s="296"/>
      <c r="M13" s="297"/>
      <c r="N13" s="87" t="s">
        <v>546</v>
      </c>
      <c r="O13" s="88"/>
      <c r="P13" s="88"/>
      <c r="Q13" s="88"/>
      <c r="R13" s="88"/>
      <c r="S13" s="306">
        <v>0.8</v>
      </c>
      <c r="T13" s="306"/>
      <c r="U13" s="307"/>
      <c r="V13" s="91"/>
      <c r="W13" s="91"/>
      <c r="X13" s="92"/>
      <c r="Y13" s="92"/>
      <c r="Z13" s="96"/>
      <c r="AA13" s="96"/>
      <c r="AB13" s="96"/>
      <c r="AC13" s="94"/>
      <c r="AD13" s="91"/>
      <c r="AE13" s="91"/>
      <c r="AF13" s="91"/>
      <c r="AG13" s="91"/>
      <c r="AH13" s="91"/>
      <c r="AI13" s="92"/>
      <c r="AJ13" s="92"/>
      <c r="AK13" s="99"/>
      <c r="AL13" s="91"/>
      <c r="AM13" s="91"/>
      <c r="AN13" s="91"/>
      <c r="AO13" s="91"/>
      <c r="AP13" s="97"/>
      <c r="AQ13" s="97"/>
      <c r="AR13" s="98"/>
      <c r="AV13" s="17"/>
      <c r="AW13" s="17"/>
      <c r="AX13" s="18"/>
      <c r="AY13" s="17"/>
      <c r="AZ13" s="17"/>
      <c r="BA13" s="17"/>
      <c r="BB13" s="17"/>
      <c r="BC13" s="17"/>
      <c r="BD13" s="19"/>
      <c r="BE13" s="19"/>
      <c r="BF13" s="19"/>
      <c r="BG13" s="17"/>
    </row>
    <row r="14" spans="1:59" ht="16.5" customHeight="1">
      <c r="A14" s="293"/>
      <c r="B14" s="294"/>
      <c r="C14" s="294"/>
      <c r="D14" s="294"/>
      <c r="E14" s="295"/>
      <c r="F14" s="79"/>
      <c r="G14" s="80"/>
      <c r="H14" s="80"/>
      <c r="I14" s="80"/>
      <c r="J14" s="80"/>
      <c r="K14" s="146"/>
      <c r="L14" s="146"/>
      <c r="M14" s="147"/>
      <c r="N14" s="87" t="s">
        <v>547</v>
      </c>
      <c r="O14" s="88"/>
      <c r="P14" s="88"/>
      <c r="Q14" s="88"/>
      <c r="R14" s="88"/>
      <c r="S14" s="306">
        <v>2.7</v>
      </c>
      <c r="T14" s="306"/>
      <c r="U14" s="307"/>
      <c r="V14" s="91"/>
      <c r="W14" s="91"/>
      <c r="X14" s="152"/>
      <c r="Y14" s="152"/>
      <c r="Z14" s="149"/>
      <c r="AA14" s="149"/>
      <c r="AB14" s="149"/>
      <c r="AC14" s="94"/>
      <c r="AD14" s="91"/>
      <c r="AE14" s="91"/>
      <c r="AF14" s="91"/>
      <c r="AG14" s="91"/>
      <c r="AH14" s="91"/>
      <c r="AI14" s="152"/>
      <c r="AJ14" s="152"/>
      <c r="AK14" s="153"/>
      <c r="AL14" s="91"/>
      <c r="AM14" s="91"/>
      <c r="AN14" s="91"/>
      <c r="AO14" s="91"/>
      <c r="AP14" s="150"/>
      <c r="AQ14" s="150"/>
      <c r="AR14" s="151"/>
      <c r="AV14" s="17"/>
      <c r="AW14" s="17"/>
      <c r="AX14" s="18"/>
      <c r="AY14" s="17"/>
      <c r="AZ14" s="17"/>
      <c r="BA14" s="17"/>
      <c r="BB14" s="17"/>
      <c r="BC14" s="17"/>
      <c r="BD14" s="19"/>
      <c r="BE14" s="19"/>
      <c r="BF14" s="19"/>
      <c r="BG14" s="17"/>
    </row>
    <row r="15" spans="1:59" ht="16.5" customHeight="1">
      <c r="A15" s="293"/>
      <c r="B15" s="294"/>
      <c r="C15" s="294"/>
      <c r="D15" s="294"/>
      <c r="E15" s="295"/>
      <c r="F15" s="79"/>
      <c r="G15" s="80"/>
      <c r="H15" s="80"/>
      <c r="I15" s="80"/>
      <c r="J15" s="80"/>
      <c r="K15" s="146"/>
      <c r="L15" s="146"/>
      <c r="M15" s="147"/>
      <c r="N15" s="87" t="s">
        <v>548</v>
      </c>
      <c r="O15" s="88"/>
      <c r="P15" s="88"/>
      <c r="Q15" s="88"/>
      <c r="R15" s="88"/>
      <c r="S15" s="306">
        <v>3</v>
      </c>
      <c r="T15" s="306"/>
      <c r="U15" s="307"/>
      <c r="V15" s="91"/>
      <c r="W15" s="91"/>
      <c r="X15" s="152"/>
      <c r="Y15" s="152"/>
      <c r="Z15" s="149"/>
      <c r="AA15" s="149"/>
      <c r="AB15" s="149"/>
      <c r="AC15" s="94"/>
      <c r="AD15" s="91"/>
      <c r="AE15" s="91"/>
      <c r="AF15" s="91"/>
      <c r="AG15" s="91"/>
      <c r="AH15" s="91"/>
      <c r="AI15" s="152"/>
      <c r="AJ15" s="152"/>
      <c r="AK15" s="153"/>
      <c r="AL15" s="91"/>
      <c r="AM15" s="91"/>
      <c r="AN15" s="91"/>
      <c r="AO15" s="91"/>
      <c r="AP15" s="150"/>
      <c r="AQ15" s="150"/>
      <c r="AR15" s="151"/>
      <c r="AV15" s="17"/>
      <c r="AW15" s="17"/>
      <c r="AX15" s="18"/>
      <c r="AY15" s="17"/>
      <c r="AZ15" s="17"/>
      <c r="BA15" s="17"/>
      <c r="BB15" s="17"/>
      <c r="BC15" s="17"/>
      <c r="BD15" s="19"/>
      <c r="BE15" s="19"/>
      <c r="BF15" s="19"/>
      <c r="BG15" s="17"/>
    </row>
    <row r="16" spans="1:59" ht="16.5" customHeight="1">
      <c r="A16" s="293"/>
      <c r="B16" s="294"/>
      <c r="C16" s="294"/>
      <c r="D16" s="294"/>
      <c r="E16" s="295"/>
      <c r="F16" s="316"/>
      <c r="G16" s="317"/>
      <c r="H16" s="317"/>
      <c r="I16" s="91"/>
      <c r="J16" s="91"/>
      <c r="K16" s="318"/>
      <c r="L16" s="318"/>
      <c r="M16" s="319"/>
      <c r="N16" s="304" t="s">
        <v>549</v>
      </c>
      <c r="O16" s="305"/>
      <c r="P16" s="305"/>
      <c r="Q16" s="88"/>
      <c r="R16" s="88"/>
      <c r="S16" s="306">
        <v>7.9</v>
      </c>
      <c r="T16" s="306"/>
      <c r="U16" s="307"/>
      <c r="V16" s="91"/>
      <c r="W16" s="91"/>
      <c r="X16" s="92"/>
      <c r="Y16" s="92"/>
      <c r="Z16" s="96"/>
      <c r="AA16" s="96"/>
      <c r="AB16" s="96"/>
      <c r="AC16" s="94"/>
      <c r="AD16" s="91"/>
      <c r="AE16" s="91"/>
      <c r="AF16" s="91"/>
      <c r="AG16" s="91"/>
      <c r="AH16" s="91"/>
      <c r="AI16" s="92"/>
      <c r="AJ16" s="92"/>
      <c r="AK16" s="99"/>
      <c r="AL16" s="91"/>
      <c r="AM16" s="91"/>
      <c r="AN16" s="91"/>
      <c r="AO16" s="91"/>
      <c r="AP16" s="97"/>
      <c r="AQ16" s="97"/>
      <c r="AR16" s="98"/>
      <c r="AV16" s="17"/>
      <c r="AW16" s="17"/>
      <c r="AX16" s="18"/>
      <c r="AY16" s="17"/>
      <c r="AZ16" s="17"/>
      <c r="BA16" s="17"/>
      <c r="BB16" s="17"/>
      <c r="BC16" s="17"/>
      <c r="BD16" s="19"/>
      <c r="BE16" s="19"/>
      <c r="BF16" s="19"/>
      <c r="BG16" s="17"/>
    </row>
    <row r="17" spans="1:59" ht="16.5" customHeight="1">
      <c r="A17" s="290" t="s">
        <v>260</v>
      </c>
      <c r="B17" s="291"/>
      <c r="C17" s="291"/>
      <c r="D17" s="291"/>
      <c r="E17" s="292"/>
      <c r="F17" s="100"/>
      <c r="G17" s="100"/>
      <c r="H17" s="100"/>
      <c r="I17" s="100"/>
      <c r="J17" s="100"/>
      <c r="K17" s="300"/>
      <c r="L17" s="300"/>
      <c r="M17" s="301"/>
      <c r="N17" s="81" t="s">
        <v>562</v>
      </c>
      <c r="O17" s="82"/>
      <c r="P17" s="82"/>
      <c r="Q17" s="82"/>
      <c r="R17" s="82"/>
      <c r="S17" s="298">
        <v>0.5</v>
      </c>
      <c r="T17" s="298"/>
      <c r="U17" s="299"/>
      <c r="V17" s="86" t="s">
        <v>563</v>
      </c>
      <c r="W17" s="83"/>
      <c r="X17" s="84"/>
      <c r="Y17" s="84"/>
      <c r="Z17" s="325">
        <v>0</v>
      </c>
      <c r="AA17" s="325"/>
      <c r="AB17" s="326"/>
      <c r="AC17" s="85" t="s">
        <v>557</v>
      </c>
      <c r="AD17" s="86"/>
      <c r="AE17" s="86"/>
      <c r="AF17" s="86"/>
      <c r="AG17" s="86"/>
      <c r="AH17" s="86"/>
      <c r="AI17" s="302">
        <v>-6.1</v>
      </c>
      <c r="AJ17" s="302"/>
      <c r="AK17" s="303"/>
      <c r="AL17" s="85"/>
      <c r="AM17" s="86"/>
      <c r="AN17" s="86"/>
      <c r="AO17" s="86"/>
      <c r="AP17" s="327"/>
      <c r="AQ17" s="327"/>
      <c r="AR17" s="328"/>
      <c r="AV17" s="17"/>
      <c r="AW17" s="17"/>
      <c r="AX17" s="18"/>
      <c r="AY17" s="17"/>
      <c r="AZ17" s="17"/>
      <c r="BA17" s="17"/>
      <c r="BB17" s="17"/>
      <c r="BC17" s="17"/>
      <c r="BD17" s="19"/>
      <c r="BE17" s="19"/>
      <c r="BF17" s="19"/>
      <c r="BG17" s="17"/>
    </row>
    <row r="18" spans="1:59" ht="16.5" customHeight="1">
      <c r="A18" s="293"/>
      <c r="B18" s="294"/>
      <c r="C18" s="294"/>
      <c r="D18" s="294"/>
      <c r="E18" s="295"/>
      <c r="F18" s="95"/>
      <c r="G18" s="95"/>
      <c r="H18" s="95"/>
      <c r="I18" s="95"/>
      <c r="J18" s="95"/>
      <c r="K18" s="310"/>
      <c r="L18" s="310"/>
      <c r="M18" s="311"/>
      <c r="N18" s="101"/>
      <c r="O18" s="93"/>
      <c r="P18" s="93"/>
      <c r="Q18" s="93"/>
      <c r="R18" s="93"/>
      <c r="S18" s="320"/>
      <c r="T18" s="320"/>
      <c r="U18" s="321"/>
      <c r="V18" s="91"/>
      <c r="W18" s="91"/>
      <c r="X18" s="92"/>
      <c r="Y18" s="92"/>
      <c r="Z18" s="310"/>
      <c r="AA18" s="310"/>
      <c r="AB18" s="311"/>
      <c r="AC18" s="87" t="s">
        <v>558</v>
      </c>
      <c r="AD18" s="88"/>
      <c r="AE18" s="88"/>
      <c r="AF18" s="88"/>
      <c r="AG18" s="88"/>
      <c r="AH18" s="88"/>
      <c r="AI18" s="306">
        <v>-1.6</v>
      </c>
      <c r="AJ18" s="306"/>
      <c r="AK18" s="307"/>
      <c r="AL18" s="102"/>
      <c r="AM18" s="91"/>
      <c r="AN18" s="91"/>
      <c r="AO18" s="91"/>
      <c r="AP18" s="312"/>
      <c r="AQ18" s="312"/>
      <c r="AR18" s="313"/>
      <c r="AV18" s="17"/>
      <c r="AW18" s="17"/>
      <c r="AX18" s="18"/>
      <c r="AY18" s="17"/>
      <c r="AZ18" s="17"/>
      <c r="BA18" s="17"/>
      <c r="BB18" s="17"/>
      <c r="BC18" s="17"/>
      <c r="BD18" s="19"/>
      <c r="BE18" s="19"/>
      <c r="BF18" s="19"/>
      <c r="BG18" s="17"/>
    </row>
    <row r="19" spans="1:59" ht="16.5" customHeight="1">
      <c r="A19" s="293"/>
      <c r="B19" s="294"/>
      <c r="C19" s="294"/>
      <c r="D19" s="294"/>
      <c r="E19" s="295"/>
      <c r="F19" s="80"/>
      <c r="G19" s="80"/>
      <c r="H19" s="80"/>
      <c r="I19" s="80"/>
      <c r="J19" s="80"/>
      <c r="K19" s="296"/>
      <c r="L19" s="296"/>
      <c r="M19" s="297"/>
      <c r="N19" s="87"/>
      <c r="O19" s="88"/>
      <c r="P19" s="88"/>
      <c r="Q19" s="88"/>
      <c r="R19" s="88"/>
      <c r="S19" s="306"/>
      <c r="T19" s="306"/>
      <c r="U19" s="307"/>
      <c r="V19" s="88"/>
      <c r="W19" s="88"/>
      <c r="X19" s="103"/>
      <c r="Y19" s="103"/>
      <c r="Z19" s="296"/>
      <c r="AA19" s="296"/>
      <c r="AB19" s="297"/>
      <c r="AC19" s="88" t="s">
        <v>559</v>
      </c>
      <c r="AD19" s="88"/>
      <c r="AE19" s="88"/>
      <c r="AF19" s="88"/>
      <c r="AG19" s="88"/>
      <c r="AH19" s="88"/>
      <c r="AI19" s="306">
        <v>-2.2000000000000002</v>
      </c>
      <c r="AJ19" s="306"/>
      <c r="AK19" s="307"/>
      <c r="AL19" s="87"/>
      <c r="AM19" s="88"/>
      <c r="AN19" s="88"/>
      <c r="AO19" s="88"/>
      <c r="AP19" s="314"/>
      <c r="AQ19" s="314"/>
      <c r="AR19" s="315"/>
      <c r="AV19" s="17"/>
      <c r="AW19" s="17"/>
      <c r="AX19" s="18"/>
      <c r="AY19" s="17"/>
      <c r="AZ19" s="17"/>
      <c r="BA19" s="17"/>
      <c r="BB19" s="17"/>
      <c r="BC19" s="17"/>
      <c r="BD19" s="19"/>
      <c r="BE19" s="19"/>
      <c r="BF19" s="19"/>
      <c r="BG19" s="17"/>
    </row>
    <row r="20" spans="1:59" ht="16.5" customHeight="1">
      <c r="A20" s="293"/>
      <c r="B20" s="294"/>
      <c r="C20" s="294"/>
      <c r="D20" s="294"/>
      <c r="E20" s="295"/>
      <c r="F20" s="80"/>
      <c r="G20" s="80"/>
      <c r="H20" s="80"/>
      <c r="I20" s="80"/>
      <c r="J20" s="80"/>
      <c r="K20" s="146"/>
      <c r="L20" s="146"/>
      <c r="M20" s="147"/>
      <c r="N20" s="87"/>
      <c r="O20" s="88"/>
      <c r="P20" s="88"/>
      <c r="Q20" s="88"/>
      <c r="R20" s="88"/>
      <c r="S20" s="142"/>
      <c r="T20" s="142"/>
      <c r="U20" s="143"/>
      <c r="V20" s="88"/>
      <c r="W20" s="88"/>
      <c r="X20" s="142"/>
      <c r="Y20" s="142"/>
      <c r="Z20" s="146"/>
      <c r="AA20" s="146"/>
      <c r="AB20" s="147"/>
      <c r="AC20" s="87" t="s">
        <v>560</v>
      </c>
      <c r="AD20" s="88"/>
      <c r="AE20" s="88"/>
      <c r="AF20" s="88"/>
      <c r="AG20" s="88"/>
      <c r="AH20" s="88"/>
      <c r="AI20" s="306">
        <v>-2.2000000000000002</v>
      </c>
      <c r="AJ20" s="306"/>
      <c r="AK20" s="307"/>
      <c r="AL20" s="88"/>
      <c r="AM20" s="88"/>
      <c r="AN20" s="88"/>
      <c r="AO20" s="88"/>
      <c r="AP20" s="144"/>
      <c r="AQ20" s="144"/>
      <c r="AR20" s="145"/>
      <c r="AV20" s="17"/>
      <c r="AW20" s="17"/>
      <c r="AX20" s="18"/>
      <c r="AY20" s="17"/>
      <c r="AZ20" s="17"/>
      <c r="BA20" s="17"/>
      <c r="BB20" s="17"/>
      <c r="BC20" s="17"/>
      <c r="BD20" s="19"/>
      <c r="BE20" s="19"/>
      <c r="BF20" s="19"/>
      <c r="BG20" s="17"/>
    </row>
    <row r="21" spans="1:59" ht="16.5" customHeight="1">
      <c r="A21" s="322"/>
      <c r="B21" s="323"/>
      <c r="C21" s="323"/>
      <c r="D21" s="323"/>
      <c r="E21" s="324"/>
      <c r="F21" s="80"/>
      <c r="G21" s="80"/>
      <c r="H21" s="80"/>
      <c r="I21" s="80"/>
      <c r="J21" s="80"/>
      <c r="K21" s="296"/>
      <c r="L21" s="296"/>
      <c r="M21" s="297"/>
      <c r="N21" s="304"/>
      <c r="O21" s="305"/>
      <c r="P21" s="305"/>
      <c r="Q21" s="88"/>
      <c r="R21" s="88"/>
      <c r="S21" s="306"/>
      <c r="T21" s="306"/>
      <c r="U21" s="307"/>
      <c r="V21" s="88"/>
      <c r="W21" s="88"/>
      <c r="X21" s="103"/>
      <c r="Y21" s="103"/>
      <c r="Z21" s="329"/>
      <c r="AA21" s="329"/>
      <c r="AB21" s="330"/>
      <c r="AC21" s="87" t="s">
        <v>561</v>
      </c>
      <c r="AD21" s="88"/>
      <c r="AE21" s="88"/>
      <c r="AF21" s="88"/>
      <c r="AG21" s="88"/>
      <c r="AH21" s="88"/>
      <c r="AI21" s="331">
        <v>-1</v>
      </c>
      <c r="AJ21" s="331"/>
      <c r="AK21" s="332"/>
      <c r="AL21" s="104"/>
      <c r="AM21" s="105"/>
      <c r="AN21" s="105"/>
      <c r="AO21" s="105"/>
      <c r="AP21" s="333"/>
      <c r="AQ21" s="333"/>
      <c r="AR21" s="334"/>
      <c r="AV21" s="17"/>
      <c r="AW21" s="17"/>
      <c r="AX21" s="18"/>
      <c r="AY21" s="17"/>
      <c r="AZ21" s="17"/>
      <c r="BA21" s="17"/>
      <c r="BB21" s="17"/>
      <c r="BC21" s="17"/>
      <c r="BD21" s="19"/>
      <c r="BE21" s="19"/>
      <c r="BF21" s="19"/>
      <c r="BG21" s="17"/>
    </row>
    <row r="22" spans="1:59" ht="16.5" customHeight="1">
      <c r="A22" s="290" t="s">
        <v>261</v>
      </c>
      <c r="B22" s="291"/>
      <c r="C22" s="291"/>
      <c r="D22" s="291"/>
      <c r="E22" s="292"/>
      <c r="F22" s="106"/>
      <c r="G22" s="107"/>
      <c r="H22" s="107"/>
      <c r="I22" s="107"/>
      <c r="J22" s="107"/>
      <c r="K22" s="325"/>
      <c r="L22" s="325"/>
      <c r="M22" s="326"/>
      <c r="N22" s="85" t="s">
        <v>564</v>
      </c>
      <c r="O22" s="86"/>
      <c r="P22" s="86"/>
      <c r="Q22" s="86"/>
      <c r="R22" s="86"/>
      <c r="S22" s="302">
        <v>1.4</v>
      </c>
      <c r="T22" s="302"/>
      <c r="U22" s="303"/>
      <c r="V22" s="86" t="s">
        <v>566</v>
      </c>
      <c r="W22" s="86"/>
      <c r="X22" s="108"/>
      <c r="Y22" s="108"/>
      <c r="Z22" s="335">
        <v>0</v>
      </c>
      <c r="AA22" s="335"/>
      <c r="AB22" s="336"/>
      <c r="AC22" s="85" t="s">
        <v>446</v>
      </c>
      <c r="AD22" s="86"/>
      <c r="AE22" s="86"/>
      <c r="AF22" s="86"/>
      <c r="AG22" s="86"/>
      <c r="AH22" s="86"/>
      <c r="AI22" s="302">
        <v>-0.7</v>
      </c>
      <c r="AJ22" s="302"/>
      <c r="AK22" s="303"/>
      <c r="AL22" s="109"/>
      <c r="AM22" s="88"/>
      <c r="AN22" s="88"/>
      <c r="AO22" s="88"/>
      <c r="AP22" s="327"/>
      <c r="AQ22" s="327"/>
      <c r="AR22" s="328"/>
      <c r="AV22" s="17"/>
      <c r="AW22" s="17"/>
      <c r="AX22" s="18"/>
      <c r="AY22" s="17"/>
      <c r="AZ22" s="17"/>
      <c r="BA22" s="17"/>
      <c r="BB22" s="17"/>
      <c r="BC22" s="17"/>
      <c r="BD22" s="19"/>
      <c r="BE22" s="19"/>
      <c r="BF22" s="19"/>
      <c r="BG22" s="17"/>
    </row>
    <row r="23" spans="1:59" ht="16.5" customHeight="1">
      <c r="A23" s="293"/>
      <c r="B23" s="294"/>
      <c r="C23" s="294"/>
      <c r="D23" s="294"/>
      <c r="E23" s="295"/>
      <c r="F23" s="79"/>
      <c r="G23" s="80"/>
      <c r="H23" s="80"/>
      <c r="I23" s="80"/>
      <c r="J23" s="80"/>
      <c r="K23" s="296"/>
      <c r="L23" s="296"/>
      <c r="M23" s="297"/>
      <c r="N23" s="87" t="s">
        <v>565</v>
      </c>
      <c r="O23" s="88"/>
      <c r="P23" s="88"/>
      <c r="Q23" s="88"/>
      <c r="R23" s="88"/>
      <c r="S23" s="306">
        <v>0.4</v>
      </c>
      <c r="T23" s="306"/>
      <c r="U23" s="307"/>
      <c r="V23" s="88"/>
      <c r="W23" s="88"/>
      <c r="X23" s="110"/>
      <c r="Y23" s="110"/>
      <c r="Z23" s="306"/>
      <c r="AA23" s="306"/>
      <c r="AB23" s="307"/>
      <c r="AC23" s="109" t="s">
        <v>412</v>
      </c>
      <c r="AD23" s="88"/>
      <c r="AE23" s="88"/>
      <c r="AF23" s="88"/>
      <c r="AG23" s="88"/>
      <c r="AH23" s="88"/>
      <c r="AI23" s="306">
        <v>-0.3</v>
      </c>
      <c r="AJ23" s="306"/>
      <c r="AK23" s="307"/>
      <c r="AL23" s="88"/>
      <c r="AM23" s="88"/>
      <c r="AN23" s="88"/>
      <c r="AO23" s="88"/>
      <c r="AP23" s="314"/>
      <c r="AQ23" s="314"/>
      <c r="AR23" s="315"/>
      <c r="AV23" s="17"/>
      <c r="AW23" s="17"/>
      <c r="AX23" s="18"/>
      <c r="AY23" s="17"/>
      <c r="AZ23" s="73"/>
      <c r="BA23" s="17"/>
      <c r="BB23" s="17"/>
      <c r="BC23" s="17"/>
      <c r="BD23" s="19"/>
      <c r="BE23" s="19"/>
      <c r="BF23" s="19"/>
      <c r="BG23" s="17"/>
    </row>
    <row r="24" spans="1:59" ht="16.5" customHeight="1">
      <c r="A24" s="293"/>
      <c r="B24" s="294"/>
      <c r="C24" s="294"/>
      <c r="D24" s="294"/>
      <c r="E24" s="295"/>
      <c r="F24" s="79"/>
      <c r="G24" s="80"/>
      <c r="H24" s="80"/>
      <c r="I24" s="80"/>
      <c r="J24" s="80"/>
      <c r="K24" s="296"/>
      <c r="L24" s="296"/>
      <c r="M24" s="297"/>
      <c r="N24" s="304"/>
      <c r="O24" s="305"/>
      <c r="P24" s="305"/>
      <c r="Q24" s="88"/>
      <c r="R24" s="88"/>
      <c r="S24" s="306"/>
      <c r="T24" s="306"/>
      <c r="U24" s="307"/>
      <c r="V24" s="88"/>
      <c r="W24" s="88"/>
      <c r="X24" s="110"/>
      <c r="Y24" s="110"/>
      <c r="Z24" s="306"/>
      <c r="AA24" s="306"/>
      <c r="AB24" s="307"/>
      <c r="AC24" s="109" t="s">
        <v>567</v>
      </c>
      <c r="AD24" s="88"/>
      <c r="AE24" s="88"/>
      <c r="AF24" s="88"/>
      <c r="AG24" s="88"/>
      <c r="AH24" s="88"/>
      <c r="AI24" s="306">
        <v>-1.1000000000000001</v>
      </c>
      <c r="AJ24" s="306"/>
      <c r="AK24" s="307"/>
      <c r="AL24" s="88"/>
      <c r="AM24" s="88"/>
      <c r="AN24" s="88"/>
      <c r="AO24" s="88"/>
      <c r="AP24" s="314"/>
      <c r="AQ24" s="314"/>
      <c r="AR24" s="315"/>
      <c r="AV24" s="17"/>
      <c r="AW24" s="17"/>
      <c r="AX24" s="18"/>
      <c r="AY24" s="17"/>
      <c r="AZ24" s="17"/>
      <c r="BA24" s="17"/>
      <c r="BB24" s="17"/>
      <c r="BC24" s="17"/>
      <c r="BD24" s="19"/>
      <c r="BE24" s="19"/>
      <c r="BF24" s="19"/>
      <c r="BG24" s="17"/>
    </row>
    <row r="25" spans="1:59" ht="16.5" customHeight="1">
      <c r="A25" s="290" t="s">
        <v>262</v>
      </c>
      <c r="B25" s="291"/>
      <c r="C25" s="291"/>
      <c r="D25" s="291"/>
      <c r="E25" s="292"/>
      <c r="F25" s="111"/>
      <c r="G25" s="112"/>
      <c r="H25" s="112"/>
      <c r="I25" s="112"/>
      <c r="J25" s="113"/>
      <c r="K25" s="302"/>
      <c r="L25" s="302"/>
      <c r="M25" s="303"/>
      <c r="N25" s="111" t="s">
        <v>414</v>
      </c>
      <c r="O25" s="112"/>
      <c r="P25" s="112"/>
      <c r="Q25" s="112"/>
      <c r="R25" s="113"/>
      <c r="S25" s="302">
        <v>0.6</v>
      </c>
      <c r="T25" s="302"/>
      <c r="U25" s="303"/>
      <c r="V25" s="337"/>
      <c r="W25" s="338"/>
      <c r="X25" s="338"/>
      <c r="Y25" s="338"/>
      <c r="Z25" s="325"/>
      <c r="AA25" s="325"/>
      <c r="AB25" s="326"/>
      <c r="AC25" s="85" t="s">
        <v>413</v>
      </c>
      <c r="AD25" s="86"/>
      <c r="AE25" s="86"/>
      <c r="AF25" s="86"/>
      <c r="AG25" s="86"/>
      <c r="AH25" s="86"/>
      <c r="AI25" s="302">
        <v>-1.3</v>
      </c>
      <c r="AJ25" s="302"/>
      <c r="AK25" s="303"/>
      <c r="AL25" s="85"/>
      <c r="AM25" s="86"/>
      <c r="AN25" s="86"/>
      <c r="AO25" s="86"/>
      <c r="AP25" s="302"/>
      <c r="AQ25" s="302"/>
      <c r="AR25" s="303"/>
      <c r="AV25" s="17"/>
      <c r="AW25" s="17"/>
      <c r="AX25" s="18"/>
      <c r="AY25" s="17"/>
      <c r="AZ25" s="17"/>
      <c r="BA25" s="17"/>
      <c r="BB25" s="17"/>
      <c r="BC25" s="17"/>
      <c r="BD25" s="19"/>
      <c r="BE25" s="19"/>
      <c r="BF25" s="19"/>
      <c r="BG25" s="17"/>
    </row>
    <row r="26" spans="1:59" ht="16.5" customHeight="1">
      <c r="A26" s="293"/>
      <c r="B26" s="294"/>
      <c r="C26" s="294"/>
      <c r="D26" s="294"/>
      <c r="E26" s="295"/>
      <c r="F26" s="79"/>
      <c r="G26" s="80"/>
      <c r="H26" s="80"/>
      <c r="I26" s="80"/>
      <c r="J26" s="80"/>
      <c r="K26" s="114"/>
      <c r="L26" s="114"/>
      <c r="M26" s="114"/>
      <c r="N26" s="87" t="s">
        <v>415</v>
      </c>
      <c r="O26" s="115"/>
      <c r="P26" s="115"/>
      <c r="Q26" s="115"/>
      <c r="R26" s="116"/>
      <c r="S26" s="306">
        <v>3</v>
      </c>
      <c r="T26" s="306"/>
      <c r="U26" s="307"/>
      <c r="V26" s="117"/>
      <c r="W26" s="117"/>
      <c r="X26" s="117"/>
      <c r="Y26" s="117"/>
      <c r="Z26" s="114"/>
      <c r="AA26" s="114"/>
      <c r="AB26" s="114"/>
      <c r="AC26" s="87" t="s">
        <v>536</v>
      </c>
      <c r="AD26" s="88"/>
      <c r="AE26" s="88"/>
      <c r="AF26" s="88"/>
      <c r="AG26" s="88"/>
      <c r="AH26" s="88"/>
      <c r="AI26" s="306">
        <v>-0.9</v>
      </c>
      <c r="AJ26" s="306"/>
      <c r="AK26" s="307"/>
      <c r="AL26" s="88"/>
      <c r="AM26" s="88"/>
      <c r="AN26" s="88"/>
      <c r="AO26" s="88"/>
      <c r="AP26" s="306"/>
      <c r="AQ26" s="306"/>
      <c r="AR26" s="307"/>
      <c r="AV26" s="17"/>
      <c r="AW26" s="17"/>
      <c r="AX26" s="18"/>
      <c r="AY26" s="17"/>
      <c r="AZ26" s="17"/>
      <c r="BA26" s="17"/>
      <c r="BB26" s="17"/>
      <c r="BC26" s="17"/>
      <c r="BD26" s="19"/>
      <c r="BE26" s="19"/>
      <c r="BF26" s="19"/>
      <c r="BG26" s="17"/>
    </row>
    <row r="27" spans="1:59" ht="16.5" customHeight="1">
      <c r="A27" s="293"/>
      <c r="B27" s="294"/>
      <c r="C27" s="294"/>
      <c r="D27" s="294"/>
      <c r="E27" s="295"/>
      <c r="F27" s="79"/>
      <c r="G27" s="80"/>
      <c r="H27" s="80"/>
      <c r="I27" s="80"/>
      <c r="J27" s="80"/>
      <c r="K27" s="146"/>
      <c r="L27" s="146"/>
      <c r="M27" s="146"/>
      <c r="N27" s="148" t="s">
        <v>568</v>
      </c>
      <c r="O27" s="115"/>
      <c r="P27" s="115"/>
      <c r="Q27" s="115"/>
      <c r="R27" s="116"/>
      <c r="S27" s="306">
        <v>3.9</v>
      </c>
      <c r="T27" s="306"/>
      <c r="U27" s="307"/>
      <c r="V27" s="141"/>
      <c r="W27" s="141"/>
      <c r="X27" s="141"/>
      <c r="Y27" s="141"/>
      <c r="Z27" s="146"/>
      <c r="AA27" s="146"/>
      <c r="AB27" s="146"/>
      <c r="AC27" s="87" t="s">
        <v>570</v>
      </c>
      <c r="AD27" s="88"/>
      <c r="AE27" s="88"/>
      <c r="AF27" s="88"/>
      <c r="AG27" s="88"/>
      <c r="AH27" s="88"/>
      <c r="AI27" s="306">
        <v>-0.9</v>
      </c>
      <c r="AJ27" s="306"/>
      <c r="AK27" s="307"/>
      <c r="AL27" s="88"/>
      <c r="AM27" s="88"/>
      <c r="AN27" s="88"/>
      <c r="AO27" s="88"/>
      <c r="AP27" s="142"/>
      <c r="AQ27" s="142"/>
      <c r="AR27" s="143"/>
      <c r="AV27" s="17"/>
      <c r="AW27" s="17"/>
      <c r="AX27" s="18"/>
      <c r="AY27" s="17"/>
      <c r="AZ27" s="17"/>
      <c r="BA27" s="17"/>
      <c r="BB27" s="17"/>
      <c r="BC27" s="17"/>
      <c r="BD27" s="19"/>
      <c r="BE27" s="19"/>
      <c r="BF27" s="19"/>
      <c r="BG27" s="17"/>
    </row>
    <row r="28" spans="1:59" ht="16.5" customHeight="1">
      <c r="A28" s="293"/>
      <c r="B28" s="294"/>
      <c r="C28" s="294"/>
      <c r="D28" s="294"/>
      <c r="E28" s="295"/>
      <c r="F28" s="79"/>
      <c r="G28" s="80"/>
      <c r="H28" s="80"/>
      <c r="I28" s="80"/>
      <c r="J28" s="80"/>
      <c r="K28" s="146"/>
      <c r="L28" s="146"/>
      <c r="M28" s="146"/>
      <c r="N28" s="148"/>
      <c r="O28" s="115"/>
      <c r="P28" s="115"/>
      <c r="Q28" s="115"/>
      <c r="R28" s="116"/>
      <c r="S28" s="142"/>
      <c r="T28" s="142"/>
      <c r="U28" s="143"/>
      <c r="V28" s="141"/>
      <c r="W28" s="141"/>
      <c r="X28" s="141"/>
      <c r="Y28" s="141"/>
      <c r="Z28" s="146"/>
      <c r="AA28" s="146"/>
      <c r="AB28" s="146"/>
      <c r="AC28" s="87" t="s">
        <v>447</v>
      </c>
      <c r="AD28" s="88"/>
      <c r="AE28" s="88"/>
      <c r="AF28" s="88"/>
      <c r="AG28" s="88"/>
      <c r="AH28" s="88"/>
      <c r="AI28" s="306">
        <v>-6.4</v>
      </c>
      <c r="AJ28" s="306"/>
      <c r="AK28" s="307"/>
      <c r="AL28" s="88"/>
      <c r="AM28" s="88"/>
      <c r="AN28" s="88"/>
      <c r="AO28" s="88"/>
      <c r="AP28" s="142"/>
      <c r="AQ28" s="142"/>
      <c r="AR28" s="143"/>
      <c r="AV28" s="17"/>
      <c r="AW28" s="17"/>
      <c r="AX28" s="18"/>
      <c r="AY28" s="17"/>
      <c r="AZ28" s="17"/>
      <c r="BA28" s="17"/>
      <c r="BB28" s="17"/>
      <c r="BC28" s="17"/>
      <c r="BD28" s="19"/>
      <c r="BE28" s="19"/>
      <c r="BF28" s="19"/>
      <c r="BG28" s="17"/>
    </row>
    <row r="29" spans="1:59" ht="16.5" customHeight="1">
      <c r="A29" s="293"/>
      <c r="B29" s="294"/>
      <c r="C29" s="294"/>
      <c r="D29" s="294"/>
      <c r="E29" s="295"/>
      <c r="F29" s="79"/>
      <c r="G29" s="80"/>
      <c r="H29" s="80"/>
      <c r="I29" s="80"/>
      <c r="J29" s="80"/>
      <c r="K29" s="114"/>
      <c r="L29" s="114"/>
      <c r="M29" s="114"/>
      <c r="N29" s="118"/>
      <c r="O29" s="119"/>
      <c r="P29" s="119"/>
      <c r="Q29" s="119"/>
      <c r="R29" s="116"/>
      <c r="S29" s="331"/>
      <c r="T29" s="331"/>
      <c r="U29" s="332"/>
      <c r="V29" s="117"/>
      <c r="W29" s="117"/>
      <c r="X29" s="117"/>
      <c r="Y29" s="117"/>
      <c r="Z29" s="114"/>
      <c r="AA29" s="114"/>
      <c r="AB29" s="114"/>
      <c r="AC29" s="87" t="s">
        <v>569</v>
      </c>
      <c r="AD29" s="88"/>
      <c r="AE29" s="88"/>
      <c r="AF29" s="88"/>
      <c r="AG29" s="88"/>
      <c r="AH29" s="88"/>
      <c r="AI29" s="306">
        <v>-3</v>
      </c>
      <c r="AJ29" s="306"/>
      <c r="AK29" s="307"/>
      <c r="AL29" s="88"/>
      <c r="AM29" s="88"/>
      <c r="AN29" s="88"/>
      <c r="AO29" s="88"/>
      <c r="AP29" s="103"/>
      <c r="AQ29" s="103"/>
      <c r="AR29" s="120"/>
      <c r="AV29" s="17"/>
      <c r="AW29" s="17"/>
      <c r="AX29" s="18"/>
      <c r="AY29" s="17"/>
      <c r="AZ29" s="17"/>
      <c r="BA29" s="17"/>
      <c r="BB29" s="17"/>
      <c r="BC29" s="17"/>
      <c r="BD29" s="19"/>
      <c r="BE29" s="19"/>
      <c r="BF29" s="19"/>
      <c r="BG29" s="17"/>
    </row>
    <row r="30" spans="1:59" ht="16.5" customHeight="1">
      <c r="A30" s="290" t="s">
        <v>263</v>
      </c>
      <c r="B30" s="291"/>
      <c r="C30" s="291"/>
      <c r="D30" s="291"/>
      <c r="E30" s="292"/>
      <c r="F30" s="337"/>
      <c r="G30" s="338"/>
      <c r="H30" s="338"/>
      <c r="I30" s="338"/>
      <c r="J30" s="338"/>
      <c r="K30" s="302"/>
      <c r="L30" s="302"/>
      <c r="M30" s="303"/>
      <c r="N30" s="337" t="s">
        <v>575</v>
      </c>
      <c r="O30" s="338"/>
      <c r="P30" s="338"/>
      <c r="Q30" s="338"/>
      <c r="R30" s="338"/>
      <c r="S30" s="302">
        <v>0.6</v>
      </c>
      <c r="T30" s="302"/>
      <c r="U30" s="303"/>
      <c r="V30" s="85"/>
      <c r="W30" s="86"/>
      <c r="X30" s="121"/>
      <c r="Y30" s="121"/>
      <c r="Z30" s="302"/>
      <c r="AA30" s="302"/>
      <c r="AB30" s="303"/>
      <c r="AC30" s="339" t="s">
        <v>571</v>
      </c>
      <c r="AD30" s="340"/>
      <c r="AE30" s="340"/>
      <c r="AF30" s="340"/>
      <c r="AG30" s="340"/>
      <c r="AH30" s="340"/>
      <c r="AI30" s="302">
        <v>-0.7</v>
      </c>
      <c r="AJ30" s="302"/>
      <c r="AK30" s="303"/>
      <c r="AL30" s="85"/>
      <c r="AM30" s="107"/>
      <c r="AN30" s="86"/>
      <c r="AO30" s="86"/>
      <c r="AP30" s="327"/>
      <c r="AQ30" s="327"/>
      <c r="AR30" s="328"/>
      <c r="AV30" s="17"/>
      <c r="AW30" s="17"/>
      <c r="AX30" s="18"/>
      <c r="AY30" s="17"/>
      <c r="AZ30" s="17"/>
      <c r="BA30" s="17"/>
      <c r="BB30" s="17"/>
      <c r="BC30" s="17"/>
      <c r="BD30" s="19"/>
      <c r="BE30" s="19"/>
      <c r="BF30" s="19"/>
      <c r="BG30" s="17"/>
    </row>
    <row r="31" spans="1:59" ht="16.5" customHeight="1">
      <c r="A31" s="293"/>
      <c r="B31" s="294"/>
      <c r="C31" s="294"/>
      <c r="D31" s="294"/>
      <c r="E31" s="295"/>
      <c r="F31" s="79"/>
      <c r="G31" s="80"/>
      <c r="H31" s="80"/>
      <c r="I31" s="80"/>
      <c r="J31" s="80"/>
      <c r="K31" s="306"/>
      <c r="L31" s="306"/>
      <c r="M31" s="307"/>
      <c r="N31" s="87" t="s">
        <v>576</v>
      </c>
      <c r="O31" s="88"/>
      <c r="P31" s="88"/>
      <c r="Q31" s="88"/>
      <c r="R31" s="88"/>
      <c r="S31" s="306">
        <v>2.8</v>
      </c>
      <c r="T31" s="306"/>
      <c r="U31" s="307"/>
      <c r="V31" s="87"/>
      <c r="W31" s="88"/>
      <c r="X31" s="103"/>
      <c r="Y31" s="103"/>
      <c r="Z31" s="306"/>
      <c r="AA31" s="306"/>
      <c r="AB31" s="307"/>
      <c r="AC31" s="154" t="s">
        <v>572</v>
      </c>
      <c r="AD31" s="115"/>
      <c r="AE31" s="115"/>
      <c r="AF31" s="115"/>
      <c r="AG31" s="115"/>
      <c r="AH31" s="88"/>
      <c r="AI31" s="306">
        <v>-0.3</v>
      </c>
      <c r="AJ31" s="306"/>
      <c r="AK31" s="307"/>
      <c r="AL31" s="109"/>
      <c r="AM31" s="109"/>
      <c r="AN31" s="88"/>
      <c r="AO31" s="88"/>
      <c r="AP31" s="314"/>
      <c r="AQ31" s="314"/>
      <c r="AR31" s="315"/>
      <c r="AV31" s="17"/>
      <c r="AW31" s="17"/>
      <c r="AX31" s="18"/>
      <c r="AY31" s="17"/>
      <c r="AZ31" s="17"/>
      <c r="BA31" s="17"/>
      <c r="BB31" s="17"/>
      <c r="BC31" s="17"/>
      <c r="BD31" s="19"/>
      <c r="BE31" s="19"/>
      <c r="BF31" s="19"/>
      <c r="BG31" s="17"/>
    </row>
    <row r="32" spans="1:59" ht="16.5" customHeight="1">
      <c r="A32" s="293"/>
      <c r="B32" s="294"/>
      <c r="C32" s="294"/>
      <c r="D32" s="294"/>
      <c r="E32" s="295"/>
      <c r="F32" s="79"/>
      <c r="G32" s="80"/>
      <c r="H32" s="80"/>
      <c r="I32" s="80"/>
      <c r="J32" s="80"/>
      <c r="K32" s="306"/>
      <c r="L32" s="306"/>
      <c r="M32" s="307"/>
      <c r="N32" s="155" t="s">
        <v>577</v>
      </c>
      <c r="O32" s="88"/>
      <c r="P32" s="88"/>
      <c r="Q32" s="88"/>
      <c r="R32" s="88"/>
      <c r="S32" s="306">
        <v>0.8</v>
      </c>
      <c r="T32" s="306"/>
      <c r="U32" s="307"/>
      <c r="V32" s="87"/>
      <c r="W32" s="88"/>
      <c r="X32" s="103"/>
      <c r="Y32" s="103"/>
      <c r="Z32" s="306"/>
      <c r="AA32" s="306"/>
      <c r="AB32" s="307"/>
      <c r="AC32" s="341" t="s">
        <v>573</v>
      </c>
      <c r="AD32" s="342"/>
      <c r="AE32" s="342"/>
      <c r="AF32" s="342"/>
      <c r="AG32" s="342"/>
      <c r="AH32" s="88"/>
      <c r="AI32" s="306">
        <v>-1.9</v>
      </c>
      <c r="AJ32" s="306"/>
      <c r="AK32" s="307"/>
      <c r="AL32" s="109"/>
      <c r="AM32" s="109"/>
      <c r="AN32" s="88"/>
      <c r="AO32" s="88"/>
      <c r="AP32" s="314"/>
      <c r="AQ32" s="314"/>
      <c r="AR32" s="315"/>
      <c r="AV32" s="17"/>
      <c r="AW32" s="17"/>
      <c r="AX32" s="18"/>
      <c r="AY32" s="17"/>
      <c r="AZ32" s="17"/>
      <c r="BA32" s="17"/>
      <c r="BB32" s="17"/>
      <c r="BC32" s="17"/>
      <c r="BD32" s="19"/>
      <c r="BE32" s="19"/>
      <c r="BF32" s="19"/>
      <c r="BG32" s="17"/>
    </row>
    <row r="33" spans="1:69" ht="16.5" customHeight="1">
      <c r="A33" s="293"/>
      <c r="B33" s="294"/>
      <c r="C33" s="294"/>
      <c r="D33" s="294"/>
      <c r="E33" s="295"/>
      <c r="F33" s="79"/>
      <c r="G33" s="80"/>
      <c r="H33" s="80"/>
      <c r="I33" s="80"/>
      <c r="J33" s="80"/>
      <c r="K33" s="306"/>
      <c r="L33" s="306"/>
      <c r="M33" s="307"/>
      <c r="N33" s="87" t="s">
        <v>578</v>
      </c>
      <c r="O33" s="88"/>
      <c r="P33" s="88"/>
      <c r="Q33" s="88"/>
      <c r="R33" s="88"/>
      <c r="S33" s="306">
        <v>1.8</v>
      </c>
      <c r="T33" s="306"/>
      <c r="U33" s="307"/>
      <c r="V33" s="87"/>
      <c r="W33" s="88"/>
      <c r="X33" s="103"/>
      <c r="Y33" s="103"/>
      <c r="Z33" s="306"/>
      <c r="AA33" s="306"/>
      <c r="AB33" s="307"/>
      <c r="AC33" s="87" t="s">
        <v>574</v>
      </c>
      <c r="AD33" s="88"/>
      <c r="AE33" s="88"/>
      <c r="AF33" s="88"/>
      <c r="AG33" s="88"/>
      <c r="AH33" s="88"/>
      <c r="AI33" s="306">
        <v>-2.4</v>
      </c>
      <c r="AJ33" s="306"/>
      <c r="AK33" s="307"/>
      <c r="AL33" s="109"/>
      <c r="AM33" s="109"/>
      <c r="AN33" s="88"/>
      <c r="AO33" s="88"/>
      <c r="AP33" s="314"/>
      <c r="AQ33" s="314"/>
      <c r="AR33" s="315"/>
      <c r="AT33" s="17"/>
      <c r="AU33" s="17"/>
      <c r="AV33" s="17"/>
      <c r="AW33" s="17"/>
      <c r="AX33" s="18"/>
      <c r="AY33" s="17"/>
      <c r="AZ33" s="17"/>
      <c r="BA33" s="17"/>
      <c r="BB33" s="17"/>
      <c r="BC33" s="17"/>
      <c r="BD33" s="19"/>
      <c r="BE33" s="19"/>
      <c r="BF33" s="19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</row>
    <row r="34" spans="1:69" ht="16.5" customHeight="1">
      <c r="A34" s="293"/>
      <c r="B34" s="294"/>
      <c r="C34" s="294"/>
      <c r="D34" s="294"/>
      <c r="E34" s="295"/>
      <c r="F34" s="79"/>
      <c r="G34" s="80"/>
      <c r="H34" s="80"/>
      <c r="I34" s="80"/>
      <c r="J34" s="80"/>
      <c r="K34" s="103"/>
      <c r="L34" s="103"/>
      <c r="M34" s="103"/>
      <c r="N34" s="87" t="s">
        <v>579</v>
      </c>
      <c r="O34" s="88"/>
      <c r="P34" s="88"/>
      <c r="Q34" s="88"/>
      <c r="R34" s="88"/>
      <c r="S34" s="306">
        <v>0.8</v>
      </c>
      <c r="T34" s="306"/>
      <c r="U34" s="307"/>
      <c r="V34" s="87"/>
      <c r="W34" s="88"/>
      <c r="X34" s="103"/>
      <c r="Y34" s="103"/>
      <c r="Z34" s="103"/>
      <c r="AA34" s="103"/>
      <c r="AB34" s="103"/>
      <c r="AC34" s="122"/>
      <c r="AD34" s="115"/>
      <c r="AE34" s="115"/>
      <c r="AF34" s="115"/>
      <c r="AG34" s="115"/>
      <c r="AH34" s="88"/>
      <c r="AI34" s="306"/>
      <c r="AJ34" s="306"/>
      <c r="AK34" s="307"/>
      <c r="AL34" s="109"/>
      <c r="AM34" s="109"/>
      <c r="AN34" s="88"/>
      <c r="AO34" s="88"/>
      <c r="AP34" s="123"/>
      <c r="AQ34" s="123"/>
      <c r="AR34" s="124"/>
      <c r="AT34" s="17"/>
      <c r="AU34" s="17"/>
      <c r="AV34" s="17"/>
      <c r="AW34" s="17"/>
      <c r="AX34" s="18"/>
      <c r="AY34" s="17"/>
      <c r="AZ34" s="17"/>
      <c r="BA34" s="17"/>
      <c r="BB34" s="17"/>
      <c r="BC34" s="17"/>
      <c r="BD34" s="19"/>
      <c r="BE34" s="19"/>
      <c r="BF34" s="19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</row>
    <row r="35" spans="1:69" ht="16.5" customHeight="1">
      <c r="A35" s="293"/>
      <c r="B35" s="294"/>
      <c r="C35" s="294"/>
      <c r="D35" s="294"/>
      <c r="E35" s="295"/>
      <c r="F35" s="79"/>
      <c r="G35" s="80"/>
      <c r="H35" s="80"/>
      <c r="I35" s="80"/>
      <c r="J35" s="80"/>
      <c r="K35" s="103"/>
      <c r="L35" s="103"/>
      <c r="M35" s="103"/>
      <c r="N35" s="343" t="s">
        <v>580</v>
      </c>
      <c r="O35" s="344"/>
      <c r="P35" s="344"/>
      <c r="Q35" s="344"/>
      <c r="R35" s="344"/>
      <c r="S35" s="331">
        <v>1</v>
      </c>
      <c r="T35" s="331"/>
      <c r="U35" s="332"/>
      <c r="V35" s="87"/>
      <c r="W35" s="88"/>
      <c r="X35" s="103"/>
      <c r="Y35" s="103"/>
      <c r="Z35" s="103"/>
      <c r="AA35" s="103"/>
      <c r="AB35" s="103"/>
      <c r="AC35" s="341"/>
      <c r="AD35" s="342"/>
      <c r="AE35" s="342"/>
      <c r="AF35" s="342"/>
      <c r="AG35" s="342"/>
      <c r="AH35" s="88"/>
      <c r="AI35" s="306"/>
      <c r="AJ35" s="306"/>
      <c r="AK35" s="307"/>
      <c r="AL35" s="109"/>
      <c r="AM35" s="109"/>
      <c r="AN35" s="88"/>
      <c r="AO35" s="88"/>
      <c r="AP35" s="123"/>
      <c r="AQ35" s="123"/>
      <c r="AR35" s="124"/>
      <c r="AT35" s="17"/>
      <c r="AU35" s="17"/>
      <c r="AV35" s="17"/>
      <c r="AW35" s="17"/>
      <c r="AX35" s="18"/>
      <c r="AY35" s="17"/>
      <c r="AZ35" s="17"/>
      <c r="BA35" s="17"/>
      <c r="BB35" s="17"/>
      <c r="BC35" s="17"/>
      <c r="BD35" s="19"/>
      <c r="BE35" s="19"/>
      <c r="BF35" s="19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</row>
    <row r="36" spans="1:69" ht="16.5" customHeight="1">
      <c r="A36" s="290" t="s">
        <v>264</v>
      </c>
      <c r="B36" s="291"/>
      <c r="C36" s="291"/>
      <c r="D36" s="291"/>
      <c r="E36" s="292"/>
      <c r="F36" s="85" t="s">
        <v>265</v>
      </c>
      <c r="G36" s="107"/>
      <c r="H36" s="107"/>
      <c r="I36" s="107"/>
      <c r="J36" s="107"/>
      <c r="K36" s="335">
        <v>16.899999999999999</v>
      </c>
      <c r="L36" s="335"/>
      <c r="M36" s="336"/>
      <c r="N36" s="337" t="s">
        <v>448</v>
      </c>
      <c r="O36" s="338"/>
      <c r="P36" s="338"/>
      <c r="Q36" s="338"/>
      <c r="R36" s="338"/>
      <c r="S36" s="345">
        <v>0.3</v>
      </c>
      <c r="T36" s="345"/>
      <c r="U36" s="346"/>
      <c r="V36" s="85"/>
      <c r="W36" s="86"/>
      <c r="X36" s="121"/>
      <c r="Y36" s="121"/>
      <c r="Z36" s="302"/>
      <c r="AA36" s="302"/>
      <c r="AB36" s="303"/>
      <c r="AC36" s="337"/>
      <c r="AD36" s="338"/>
      <c r="AE36" s="338"/>
      <c r="AF36" s="338"/>
      <c r="AG36" s="338"/>
      <c r="AH36" s="86"/>
      <c r="AI36" s="302"/>
      <c r="AJ36" s="302"/>
      <c r="AK36" s="303"/>
      <c r="AL36" s="85"/>
      <c r="AM36" s="86"/>
      <c r="AN36" s="86"/>
      <c r="AO36" s="86"/>
      <c r="AP36" s="302"/>
      <c r="AQ36" s="302"/>
      <c r="AR36" s="303"/>
      <c r="AT36" s="17"/>
      <c r="AU36" s="17"/>
      <c r="AV36" s="17"/>
      <c r="AW36" s="17"/>
      <c r="AX36" s="18"/>
      <c r="AY36" s="17"/>
      <c r="AZ36" s="17"/>
      <c r="BA36" s="18"/>
      <c r="BB36" s="20"/>
      <c r="BC36" s="20"/>
      <c r="BD36" s="20"/>
      <c r="BE36" s="20"/>
      <c r="BF36" s="20"/>
      <c r="BG36" s="347"/>
      <c r="BH36" s="347"/>
      <c r="BI36" s="347"/>
      <c r="BJ36" s="17"/>
      <c r="BK36" s="17"/>
      <c r="BL36" s="17"/>
      <c r="BM36" s="17"/>
      <c r="BN36" s="17"/>
      <c r="BO36" s="17"/>
      <c r="BP36" s="17"/>
      <c r="BQ36" s="17"/>
    </row>
    <row r="37" spans="1:69" ht="16.5" customHeight="1">
      <c r="A37" s="293"/>
      <c r="B37" s="294"/>
      <c r="C37" s="294"/>
      <c r="D37" s="294"/>
      <c r="E37" s="295"/>
      <c r="F37" s="87" t="s">
        <v>266</v>
      </c>
      <c r="G37" s="80"/>
      <c r="H37" s="80"/>
      <c r="I37" s="80"/>
      <c r="J37" s="80"/>
      <c r="K37" s="348">
        <v>16.600000000000001</v>
      </c>
      <c r="L37" s="348"/>
      <c r="M37" s="349"/>
      <c r="N37" s="350" t="s">
        <v>449</v>
      </c>
      <c r="O37" s="351"/>
      <c r="P37" s="351"/>
      <c r="Q37" s="351"/>
      <c r="R37" s="351"/>
      <c r="S37" s="352">
        <v>0.2</v>
      </c>
      <c r="T37" s="352"/>
      <c r="U37" s="353"/>
      <c r="V37" s="87"/>
      <c r="W37" s="88"/>
      <c r="X37" s="103"/>
      <c r="Y37" s="103"/>
      <c r="Z37" s="103"/>
      <c r="AA37" s="103"/>
      <c r="AB37" s="120"/>
      <c r="AC37" s="350"/>
      <c r="AD37" s="351"/>
      <c r="AE37" s="351"/>
      <c r="AF37" s="351"/>
      <c r="AG37" s="351"/>
      <c r="AH37" s="88"/>
      <c r="AI37" s="331"/>
      <c r="AJ37" s="331"/>
      <c r="AK37" s="332"/>
      <c r="AL37" s="87"/>
      <c r="AM37" s="88"/>
      <c r="AN37" s="88"/>
      <c r="AO37" s="88"/>
      <c r="AP37" s="331"/>
      <c r="AQ37" s="331"/>
      <c r="AR37" s="332"/>
      <c r="AT37" s="17"/>
      <c r="AU37" s="17"/>
      <c r="AV37" s="17"/>
      <c r="AW37" s="17"/>
      <c r="AX37" s="18"/>
      <c r="AY37" s="17"/>
      <c r="AZ37" s="17"/>
      <c r="BA37" s="18"/>
      <c r="BB37" s="20"/>
      <c r="BC37" s="20"/>
      <c r="BD37" s="20"/>
      <c r="BE37" s="20"/>
      <c r="BF37" s="20"/>
      <c r="BG37" s="74"/>
      <c r="BH37" s="74"/>
      <c r="BI37" s="74"/>
      <c r="BJ37" s="17"/>
      <c r="BK37" s="17"/>
      <c r="BL37" s="17"/>
      <c r="BM37" s="17"/>
      <c r="BN37" s="17"/>
      <c r="BO37" s="17"/>
      <c r="BP37" s="17"/>
      <c r="BQ37" s="17"/>
    </row>
    <row r="38" spans="1:69" ht="16.5" customHeight="1">
      <c r="A38" s="23" t="s">
        <v>267</v>
      </c>
      <c r="B38" s="24"/>
      <c r="C38" s="24"/>
      <c r="D38" s="24"/>
      <c r="E38" s="125"/>
      <c r="F38" s="126"/>
      <c r="G38" s="127"/>
      <c r="H38" s="127"/>
      <c r="I38" s="127"/>
      <c r="J38" s="127"/>
      <c r="K38" s="354"/>
      <c r="L38" s="354"/>
      <c r="M38" s="355"/>
      <c r="N38" s="128" t="s">
        <v>581</v>
      </c>
      <c r="O38" s="126"/>
      <c r="P38" s="126"/>
      <c r="Q38" s="126"/>
      <c r="R38" s="126"/>
      <c r="S38" s="354">
        <v>9.6</v>
      </c>
      <c r="T38" s="354"/>
      <c r="U38" s="355"/>
      <c r="V38" s="128"/>
      <c r="W38" s="126"/>
      <c r="X38" s="129"/>
      <c r="Y38" s="129"/>
      <c r="Z38" s="354"/>
      <c r="AA38" s="354"/>
      <c r="AB38" s="355"/>
      <c r="AC38" s="126"/>
      <c r="AD38" s="126"/>
      <c r="AE38" s="126"/>
      <c r="AF38" s="126"/>
      <c r="AG38" s="126"/>
      <c r="AH38" s="126"/>
      <c r="AI38" s="354"/>
      <c r="AJ38" s="354"/>
      <c r="AK38" s="355"/>
      <c r="AL38" s="128"/>
      <c r="AM38" s="126"/>
      <c r="AN38" s="126"/>
      <c r="AO38" s="126"/>
      <c r="AP38" s="356"/>
      <c r="AQ38" s="356"/>
      <c r="AR38" s="357"/>
      <c r="AT38" s="17"/>
      <c r="AU38" s="17"/>
      <c r="AV38" s="17"/>
      <c r="AW38" s="17"/>
      <c r="AX38" s="18"/>
      <c r="AY38" s="17"/>
      <c r="AZ38" s="17"/>
      <c r="BA38" s="21"/>
      <c r="BB38" s="20"/>
      <c r="BC38" s="20"/>
      <c r="BD38" s="20"/>
      <c r="BE38" s="20"/>
      <c r="BF38" s="20"/>
      <c r="BG38" s="347"/>
      <c r="BH38" s="347"/>
      <c r="BI38" s="347"/>
      <c r="BJ38" s="17"/>
      <c r="BK38" s="17"/>
      <c r="BL38" s="17"/>
      <c r="BM38" s="17"/>
      <c r="BN38" s="17"/>
      <c r="BO38" s="17"/>
      <c r="BP38" s="17"/>
      <c r="BQ38" s="17"/>
    </row>
    <row r="39" spans="1:69" ht="16.5" customHeight="1">
      <c r="A39" s="23" t="s">
        <v>268</v>
      </c>
      <c r="B39" s="24"/>
      <c r="C39" s="24"/>
      <c r="D39" s="24"/>
      <c r="E39" s="24"/>
      <c r="F39" s="130"/>
      <c r="G39" s="127"/>
      <c r="H39" s="127"/>
      <c r="I39" s="127"/>
      <c r="J39" s="127"/>
      <c r="K39" s="354"/>
      <c r="L39" s="354"/>
      <c r="M39" s="355"/>
      <c r="N39" s="128"/>
      <c r="O39" s="126"/>
      <c r="P39" s="126"/>
      <c r="Q39" s="126"/>
      <c r="R39" s="126"/>
      <c r="S39" s="354"/>
      <c r="T39" s="354"/>
      <c r="U39" s="355"/>
      <c r="V39" s="375" t="s">
        <v>582</v>
      </c>
      <c r="W39" s="376"/>
      <c r="X39" s="376"/>
      <c r="Y39" s="376"/>
      <c r="Z39" s="354">
        <v>0</v>
      </c>
      <c r="AA39" s="354"/>
      <c r="AB39" s="355"/>
      <c r="AC39" s="128"/>
      <c r="AD39" s="126"/>
      <c r="AE39" s="126"/>
      <c r="AF39" s="126"/>
      <c r="AG39" s="126"/>
      <c r="AH39" s="126"/>
      <c r="AI39" s="354"/>
      <c r="AJ39" s="354"/>
      <c r="AK39" s="355"/>
      <c r="AL39" s="128"/>
      <c r="AM39" s="126"/>
      <c r="AN39" s="126"/>
      <c r="AO39" s="126"/>
      <c r="AP39" s="356"/>
      <c r="AQ39" s="356"/>
      <c r="AR39" s="357"/>
      <c r="AT39" s="17"/>
      <c r="AU39" s="17"/>
      <c r="AV39" s="17"/>
      <c r="AW39" s="17"/>
      <c r="AX39" s="18"/>
      <c r="AY39" s="17"/>
      <c r="AZ39" s="17"/>
      <c r="BA39" s="21"/>
      <c r="BB39" s="20"/>
      <c r="BC39" s="20"/>
      <c r="BD39" s="20"/>
      <c r="BE39" s="20"/>
      <c r="BF39" s="20"/>
      <c r="BG39" s="347"/>
      <c r="BH39" s="347"/>
      <c r="BI39" s="347"/>
      <c r="BJ39" s="17"/>
      <c r="BK39" s="17"/>
      <c r="BL39" s="17"/>
      <c r="BM39" s="17"/>
      <c r="BN39" s="17"/>
      <c r="BO39" s="17"/>
      <c r="BP39" s="17"/>
      <c r="BQ39" s="17"/>
    </row>
    <row r="40" spans="1:69" ht="16.5" customHeight="1">
      <c r="A40" s="361" t="s">
        <v>47</v>
      </c>
      <c r="B40" s="362"/>
      <c r="C40" s="362"/>
      <c r="D40" s="362"/>
      <c r="E40" s="363"/>
      <c r="F40" s="106"/>
      <c r="G40" s="107"/>
      <c r="H40" s="107"/>
      <c r="I40" s="107"/>
      <c r="J40" s="107"/>
      <c r="K40" s="121"/>
      <c r="L40" s="121"/>
      <c r="M40" s="121"/>
      <c r="N40" s="85" t="s">
        <v>450</v>
      </c>
      <c r="O40" s="86"/>
      <c r="P40" s="86"/>
      <c r="Q40" s="86"/>
      <c r="R40" s="86"/>
      <c r="S40" s="302">
        <v>5.2</v>
      </c>
      <c r="T40" s="302"/>
      <c r="U40" s="303"/>
      <c r="V40" s="85"/>
      <c r="W40" s="86"/>
      <c r="X40" s="121"/>
      <c r="Y40" s="121"/>
      <c r="Z40" s="121"/>
      <c r="AA40" s="131"/>
      <c r="AB40" s="132"/>
      <c r="AC40" s="85"/>
      <c r="AD40" s="86"/>
      <c r="AE40" s="86"/>
      <c r="AF40" s="86"/>
      <c r="AG40" s="86"/>
      <c r="AH40" s="86"/>
      <c r="AI40" s="302"/>
      <c r="AJ40" s="302"/>
      <c r="AK40" s="303"/>
      <c r="AL40" s="85"/>
      <c r="AM40" s="86"/>
      <c r="AN40" s="86"/>
      <c r="AO40" s="86"/>
      <c r="AP40" s="133"/>
      <c r="AQ40" s="133"/>
      <c r="AR40" s="134"/>
      <c r="AT40" s="17"/>
      <c r="AU40" s="17"/>
      <c r="AV40" s="17"/>
      <c r="AW40" s="17"/>
      <c r="AX40" s="18"/>
      <c r="AY40" s="17"/>
      <c r="AZ40" s="17"/>
      <c r="BA40" s="21"/>
      <c r="BB40" s="20"/>
      <c r="BC40" s="20"/>
      <c r="BD40" s="20"/>
      <c r="BE40" s="20"/>
      <c r="BF40" s="20"/>
      <c r="BG40" s="74"/>
      <c r="BH40" s="74"/>
      <c r="BI40" s="74"/>
      <c r="BJ40" s="17"/>
      <c r="BK40" s="17"/>
      <c r="BL40" s="17"/>
      <c r="BM40" s="17"/>
      <c r="BN40" s="17"/>
      <c r="BO40" s="17"/>
      <c r="BP40" s="17"/>
      <c r="BQ40" s="17"/>
    </row>
    <row r="41" spans="1:69" ht="16.5" customHeight="1">
      <c r="A41" s="364"/>
      <c r="B41" s="365"/>
      <c r="C41" s="365"/>
      <c r="D41" s="365"/>
      <c r="E41" s="366"/>
      <c r="F41" s="135"/>
      <c r="G41" s="136"/>
      <c r="H41" s="136"/>
      <c r="I41" s="136"/>
      <c r="J41" s="136"/>
      <c r="K41" s="331"/>
      <c r="L41" s="331"/>
      <c r="M41" s="332"/>
      <c r="N41" s="104" t="s">
        <v>451</v>
      </c>
      <c r="O41" s="105"/>
      <c r="P41" s="105"/>
      <c r="Q41" s="105"/>
      <c r="R41" s="105"/>
      <c r="S41" s="331">
        <v>3.4</v>
      </c>
      <c r="T41" s="331"/>
      <c r="U41" s="332"/>
      <c r="V41" s="104"/>
      <c r="W41" s="105"/>
      <c r="X41" s="137"/>
      <c r="Y41" s="137"/>
      <c r="Z41" s="331"/>
      <c r="AA41" s="331"/>
      <c r="AB41" s="332"/>
      <c r="AC41" s="104"/>
      <c r="AD41" s="105"/>
      <c r="AE41" s="105"/>
      <c r="AF41" s="105"/>
      <c r="AG41" s="105"/>
      <c r="AH41" s="105"/>
      <c r="AI41" s="331"/>
      <c r="AJ41" s="331"/>
      <c r="AK41" s="332"/>
      <c r="AL41" s="104"/>
      <c r="AM41" s="105"/>
      <c r="AN41" s="105"/>
      <c r="AO41" s="105"/>
      <c r="AP41" s="331"/>
      <c r="AQ41" s="331"/>
      <c r="AR41" s="332"/>
      <c r="AT41" s="17"/>
      <c r="AU41" s="17"/>
      <c r="AV41" s="17"/>
      <c r="AW41" s="17"/>
      <c r="AX41" s="18"/>
      <c r="AY41" s="17"/>
      <c r="AZ41" s="17"/>
      <c r="BA41" s="21"/>
      <c r="BB41" s="20"/>
      <c r="BC41" s="20"/>
      <c r="BD41" s="20"/>
      <c r="BE41" s="20"/>
      <c r="BF41" s="20"/>
      <c r="BG41" s="347"/>
      <c r="BH41" s="347"/>
      <c r="BI41" s="347"/>
      <c r="BJ41" s="17"/>
      <c r="BK41" s="17"/>
      <c r="BL41" s="17"/>
      <c r="BM41" s="17"/>
      <c r="BN41" s="17"/>
      <c r="BO41" s="17"/>
      <c r="BP41" s="17"/>
      <c r="BQ41" s="17"/>
    </row>
    <row r="42" spans="1:69" ht="16.5" customHeight="1">
      <c r="AT42" s="17"/>
      <c r="AU42" s="17"/>
      <c r="AV42" s="17"/>
      <c r="AW42" s="17"/>
      <c r="AX42" s="18"/>
      <c r="AY42" s="17"/>
      <c r="AZ42" s="17"/>
      <c r="BA42" s="17"/>
      <c r="BB42" s="17"/>
      <c r="BC42" s="17"/>
      <c r="BD42" s="19"/>
      <c r="BE42" s="19"/>
      <c r="BF42" s="19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</row>
    <row r="43" spans="1:69" ht="16.5" customHeight="1">
      <c r="B43" s="178" t="s">
        <v>452</v>
      </c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178"/>
      <c r="AL43" s="178"/>
      <c r="AM43" s="178"/>
      <c r="AN43" s="178"/>
      <c r="AO43" s="178"/>
      <c r="AP43" s="178"/>
      <c r="AQ43" s="178"/>
      <c r="AR43" s="178"/>
      <c r="AS43" s="72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</row>
    <row r="44" spans="1:69" ht="16.5" customHeight="1"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</row>
    <row r="45" spans="1:69" ht="15" customHeight="1">
      <c r="A45" s="358" t="s">
        <v>453</v>
      </c>
      <c r="B45" s="359"/>
      <c r="C45" s="359"/>
      <c r="D45" s="359"/>
      <c r="E45" s="359"/>
      <c r="F45" s="359"/>
      <c r="G45" s="359"/>
      <c r="H45" s="359"/>
      <c r="I45" s="359"/>
      <c r="J45" s="359"/>
      <c r="K45" s="359"/>
      <c r="L45" s="359"/>
      <c r="M45" s="360"/>
      <c r="N45" s="358" t="s">
        <v>454</v>
      </c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359"/>
      <c r="Z45" s="359"/>
      <c r="AA45" s="360"/>
      <c r="AB45" s="358"/>
      <c r="AC45" s="359"/>
      <c r="AD45" s="360"/>
      <c r="AE45" s="358" t="s">
        <v>455</v>
      </c>
      <c r="AF45" s="359"/>
      <c r="AG45" s="359"/>
      <c r="AH45" s="359"/>
      <c r="AI45" s="359"/>
      <c r="AJ45" s="359"/>
      <c r="AK45" s="359"/>
      <c r="AL45" s="359"/>
      <c r="AM45" s="359"/>
      <c r="AN45" s="359"/>
      <c r="AO45" s="359"/>
      <c r="AP45" s="359"/>
      <c r="AQ45" s="359"/>
      <c r="AR45" s="360"/>
      <c r="AT45" s="17"/>
      <c r="AU45" s="17"/>
      <c r="AV45" s="17"/>
      <c r="AW45" s="17"/>
      <c r="AX45" s="18"/>
      <c r="AY45" s="17"/>
      <c r="AZ45" s="17"/>
      <c r="BA45" s="17"/>
      <c r="BB45" s="17"/>
      <c r="BC45" s="17"/>
      <c r="BD45" s="19"/>
      <c r="BE45" s="19"/>
      <c r="BF45" s="19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</row>
    <row r="46" spans="1:69" ht="15" customHeight="1">
      <c r="A46" s="368" t="s">
        <v>456</v>
      </c>
      <c r="B46" s="369"/>
      <c r="C46" s="369"/>
      <c r="D46" s="369"/>
      <c r="E46" s="369"/>
      <c r="F46" s="369"/>
      <c r="G46" s="369"/>
      <c r="H46" s="369"/>
      <c r="I46" s="369"/>
      <c r="J46" s="369"/>
      <c r="K46" s="369"/>
      <c r="L46" s="369"/>
      <c r="M46" s="370"/>
      <c r="N46" s="368" t="s">
        <v>457</v>
      </c>
      <c r="O46" s="369"/>
      <c r="P46" s="369"/>
      <c r="Q46" s="369"/>
      <c r="R46" s="369"/>
      <c r="S46" s="369"/>
      <c r="T46" s="369"/>
      <c r="U46" s="369"/>
      <c r="V46" s="369"/>
      <c r="W46" s="369"/>
      <c r="X46" s="369"/>
      <c r="Y46" s="369"/>
      <c r="Z46" s="369"/>
      <c r="AA46" s="370"/>
      <c r="AB46" s="358" t="s">
        <v>458</v>
      </c>
      <c r="AC46" s="359"/>
      <c r="AD46" s="360"/>
      <c r="AE46" s="368" t="s">
        <v>459</v>
      </c>
      <c r="AF46" s="369"/>
      <c r="AG46" s="369"/>
      <c r="AH46" s="369"/>
      <c r="AI46" s="369"/>
      <c r="AJ46" s="369"/>
      <c r="AK46" s="369"/>
      <c r="AL46" s="369"/>
      <c r="AM46" s="369"/>
      <c r="AN46" s="369"/>
      <c r="AO46" s="369"/>
      <c r="AP46" s="369"/>
      <c r="AQ46" s="369"/>
      <c r="AR46" s="370"/>
      <c r="AT46" s="17"/>
      <c r="AU46" s="17"/>
      <c r="AV46" s="17"/>
      <c r="AW46" s="17"/>
      <c r="AX46" s="18"/>
      <c r="AY46" s="17"/>
      <c r="AZ46" s="17"/>
      <c r="BA46" s="17"/>
      <c r="BB46" s="17"/>
      <c r="BC46" s="17"/>
      <c r="BD46" s="19"/>
      <c r="BE46" s="19"/>
      <c r="BF46" s="19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</row>
    <row r="47" spans="1:69" ht="15" customHeight="1">
      <c r="A47" s="367" t="s">
        <v>409</v>
      </c>
      <c r="B47" s="367"/>
      <c r="C47" s="367"/>
      <c r="D47" s="367"/>
      <c r="E47" s="367"/>
      <c r="F47" s="367"/>
      <c r="G47" s="367"/>
      <c r="H47" s="367"/>
      <c r="I47" s="367"/>
      <c r="J47" s="367"/>
      <c r="K47" s="367"/>
      <c r="L47" s="367"/>
      <c r="M47" s="367"/>
      <c r="N47" s="368" t="s">
        <v>460</v>
      </c>
      <c r="O47" s="369"/>
      <c r="P47" s="369"/>
      <c r="Q47" s="369"/>
      <c r="R47" s="369"/>
      <c r="S47" s="369"/>
      <c r="T47" s="369"/>
      <c r="U47" s="369"/>
      <c r="V47" s="369"/>
      <c r="W47" s="369"/>
      <c r="X47" s="369"/>
      <c r="Y47" s="369"/>
      <c r="Z47" s="369"/>
      <c r="AA47" s="370"/>
      <c r="AB47" s="358" t="s">
        <v>458</v>
      </c>
      <c r="AC47" s="359"/>
      <c r="AD47" s="360"/>
      <c r="AE47" s="367" t="s">
        <v>445</v>
      </c>
      <c r="AF47" s="367"/>
      <c r="AG47" s="367"/>
      <c r="AH47" s="367"/>
      <c r="AI47" s="367"/>
      <c r="AJ47" s="367"/>
      <c r="AK47" s="367"/>
      <c r="AL47" s="367"/>
      <c r="AM47" s="367"/>
      <c r="AN47" s="367"/>
      <c r="AO47" s="367"/>
      <c r="AP47" s="367"/>
      <c r="AQ47" s="367"/>
      <c r="AR47" s="367"/>
      <c r="AT47" s="17"/>
      <c r="AU47" s="17"/>
      <c r="AV47" s="17"/>
      <c r="AW47" s="17"/>
      <c r="AX47" s="18"/>
      <c r="AY47" s="17"/>
      <c r="AZ47" s="17"/>
      <c r="BA47" s="17"/>
      <c r="BB47" s="17"/>
      <c r="BC47" s="17"/>
      <c r="BD47" s="19"/>
      <c r="BE47" s="19"/>
      <c r="BF47" s="19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</row>
    <row r="48" spans="1:69" ht="15" customHeight="1">
      <c r="A48" s="367" t="s">
        <v>410</v>
      </c>
      <c r="B48" s="367"/>
      <c r="C48" s="367"/>
      <c r="D48" s="367"/>
      <c r="E48" s="367"/>
      <c r="F48" s="367"/>
      <c r="G48" s="367"/>
      <c r="H48" s="367"/>
      <c r="I48" s="367"/>
      <c r="J48" s="367"/>
      <c r="K48" s="367"/>
      <c r="L48" s="367"/>
      <c r="M48" s="367"/>
      <c r="N48" s="368" t="s">
        <v>461</v>
      </c>
      <c r="O48" s="369"/>
      <c r="P48" s="369"/>
      <c r="Q48" s="369"/>
      <c r="R48" s="369"/>
      <c r="S48" s="369"/>
      <c r="T48" s="369"/>
      <c r="U48" s="369"/>
      <c r="V48" s="369"/>
      <c r="W48" s="369"/>
      <c r="X48" s="369"/>
      <c r="Y48" s="369"/>
      <c r="Z48" s="369"/>
      <c r="AA48" s="370"/>
      <c r="AB48" s="358" t="s">
        <v>458</v>
      </c>
      <c r="AC48" s="359"/>
      <c r="AD48" s="360"/>
      <c r="AE48" s="367" t="s">
        <v>462</v>
      </c>
      <c r="AF48" s="367"/>
      <c r="AG48" s="367"/>
      <c r="AH48" s="367"/>
      <c r="AI48" s="367"/>
      <c r="AJ48" s="367"/>
      <c r="AK48" s="367"/>
      <c r="AL48" s="367"/>
      <c r="AM48" s="367"/>
      <c r="AN48" s="367"/>
      <c r="AO48" s="367"/>
      <c r="AP48" s="367"/>
      <c r="AQ48" s="367"/>
      <c r="AR48" s="367"/>
      <c r="AT48" s="17"/>
      <c r="AU48" s="17"/>
      <c r="AV48" s="17"/>
      <c r="AW48" s="17"/>
      <c r="AX48" s="18"/>
      <c r="AY48" s="17"/>
      <c r="AZ48" s="17"/>
      <c r="BA48" s="17"/>
      <c r="BB48" s="17"/>
      <c r="BC48" s="17"/>
      <c r="BD48" s="19"/>
      <c r="BE48" s="19"/>
      <c r="BF48" s="19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</row>
    <row r="49" spans="1:69" ht="15" customHeight="1">
      <c r="A49" s="367" t="s">
        <v>411</v>
      </c>
      <c r="B49" s="367"/>
      <c r="C49" s="367"/>
      <c r="D49" s="367"/>
      <c r="E49" s="367"/>
      <c r="F49" s="367"/>
      <c r="G49" s="367"/>
      <c r="H49" s="367"/>
      <c r="I49" s="367"/>
      <c r="J49" s="367"/>
      <c r="K49" s="367"/>
      <c r="L49" s="367"/>
      <c r="M49" s="367"/>
      <c r="N49" s="368" t="s">
        <v>463</v>
      </c>
      <c r="O49" s="369"/>
      <c r="P49" s="369"/>
      <c r="Q49" s="369"/>
      <c r="R49" s="369"/>
      <c r="S49" s="369"/>
      <c r="T49" s="369"/>
      <c r="U49" s="369"/>
      <c r="V49" s="369"/>
      <c r="W49" s="369"/>
      <c r="X49" s="369"/>
      <c r="Y49" s="369"/>
      <c r="Z49" s="369"/>
      <c r="AA49" s="370"/>
      <c r="AB49" s="358" t="s">
        <v>458</v>
      </c>
      <c r="AC49" s="359"/>
      <c r="AD49" s="360"/>
      <c r="AE49" s="371" t="s">
        <v>464</v>
      </c>
      <c r="AF49" s="371"/>
      <c r="AG49" s="371"/>
      <c r="AH49" s="371"/>
      <c r="AI49" s="371"/>
      <c r="AJ49" s="371"/>
      <c r="AK49" s="371"/>
      <c r="AL49" s="371"/>
      <c r="AM49" s="371"/>
      <c r="AN49" s="371"/>
      <c r="AO49" s="371"/>
      <c r="AP49" s="371"/>
      <c r="AQ49" s="371"/>
      <c r="AR49" s="371"/>
      <c r="AT49" s="17"/>
      <c r="AU49" s="17"/>
      <c r="AV49" s="17"/>
      <c r="AW49" s="17"/>
      <c r="AX49" s="18"/>
      <c r="AY49" s="17"/>
      <c r="AZ49" s="17"/>
      <c r="BA49" s="17"/>
      <c r="BB49" s="17"/>
      <c r="BC49" s="17"/>
      <c r="BD49" s="19"/>
      <c r="BE49" s="19"/>
      <c r="BF49" s="19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</row>
    <row r="50" spans="1:69" ht="15" customHeight="1">
      <c r="A50" s="367" t="s">
        <v>413</v>
      </c>
      <c r="B50" s="367"/>
      <c r="C50" s="367"/>
      <c r="D50" s="367"/>
      <c r="E50" s="367"/>
      <c r="F50" s="367"/>
      <c r="G50" s="367"/>
      <c r="H50" s="367"/>
      <c r="I50" s="367"/>
      <c r="J50" s="367"/>
      <c r="K50" s="367"/>
      <c r="L50" s="367"/>
      <c r="M50" s="367"/>
      <c r="N50" s="368" t="s">
        <v>465</v>
      </c>
      <c r="O50" s="369"/>
      <c r="P50" s="369"/>
      <c r="Q50" s="369"/>
      <c r="R50" s="369"/>
      <c r="S50" s="369"/>
      <c r="T50" s="369"/>
      <c r="U50" s="369"/>
      <c r="V50" s="369"/>
      <c r="W50" s="369"/>
      <c r="X50" s="369"/>
      <c r="Y50" s="369"/>
      <c r="Z50" s="369"/>
      <c r="AA50" s="370"/>
      <c r="AB50" s="358" t="s">
        <v>458</v>
      </c>
      <c r="AC50" s="359"/>
      <c r="AD50" s="360"/>
      <c r="AE50" s="372" t="s">
        <v>466</v>
      </c>
      <c r="AF50" s="373"/>
      <c r="AG50" s="373"/>
      <c r="AH50" s="373"/>
      <c r="AI50" s="373"/>
      <c r="AJ50" s="373"/>
      <c r="AK50" s="373"/>
      <c r="AL50" s="373"/>
      <c r="AM50" s="373"/>
      <c r="AN50" s="373"/>
      <c r="AO50" s="373"/>
      <c r="AP50" s="373"/>
      <c r="AQ50" s="373"/>
      <c r="AR50" s="374"/>
      <c r="AT50" s="17"/>
      <c r="AU50" s="17"/>
      <c r="AV50" s="17"/>
      <c r="AW50" s="17"/>
      <c r="AX50" s="18"/>
      <c r="AY50" s="17"/>
      <c r="AZ50" s="17"/>
      <c r="BA50" s="17"/>
      <c r="BB50" s="17"/>
      <c r="BC50" s="17"/>
      <c r="BD50" s="19"/>
      <c r="BE50" s="19"/>
      <c r="BF50" s="19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</row>
    <row r="51" spans="1:69" ht="15" customHeight="1">
      <c r="A51" s="367" t="s">
        <v>415</v>
      </c>
      <c r="B51" s="367"/>
      <c r="C51" s="367"/>
      <c r="D51" s="367"/>
      <c r="E51" s="367"/>
      <c r="F51" s="367"/>
      <c r="G51" s="367"/>
      <c r="H51" s="367"/>
      <c r="I51" s="367"/>
      <c r="J51" s="367"/>
      <c r="K51" s="367"/>
      <c r="L51" s="367"/>
      <c r="M51" s="367"/>
      <c r="N51" s="368" t="s">
        <v>467</v>
      </c>
      <c r="O51" s="369"/>
      <c r="P51" s="369"/>
      <c r="Q51" s="369"/>
      <c r="R51" s="369"/>
      <c r="S51" s="369"/>
      <c r="T51" s="369"/>
      <c r="U51" s="369"/>
      <c r="V51" s="369"/>
      <c r="W51" s="369"/>
      <c r="X51" s="369"/>
      <c r="Y51" s="369"/>
      <c r="Z51" s="369"/>
      <c r="AA51" s="370"/>
      <c r="AB51" s="358" t="s">
        <v>458</v>
      </c>
      <c r="AC51" s="359"/>
      <c r="AD51" s="360"/>
      <c r="AE51" s="372" t="s">
        <v>468</v>
      </c>
      <c r="AF51" s="373"/>
      <c r="AG51" s="373"/>
      <c r="AH51" s="373"/>
      <c r="AI51" s="373"/>
      <c r="AJ51" s="373"/>
      <c r="AK51" s="373"/>
      <c r="AL51" s="373"/>
      <c r="AM51" s="373"/>
      <c r="AN51" s="373"/>
      <c r="AO51" s="373"/>
      <c r="AP51" s="373"/>
      <c r="AQ51" s="373"/>
      <c r="AR51" s="374"/>
      <c r="AT51" s="17"/>
      <c r="AU51" s="17"/>
      <c r="AV51" s="17"/>
      <c r="AW51" s="17"/>
      <c r="AX51" s="18"/>
      <c r="AY51" s="17"/>
      <c r="AZ51" s="17"/>
      <c r="BA51" s="17"/>
      <c r="BB51" s="17"/>
      <c r="BC51" s="17"/>
      <c r="BD51" s="19"/>
      <c r="BE51" s="19"/>
      <c r="BF51" s="19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</row>
    <row r="52" spans="1:69" ht="15" customHeight="1">
      <c r="A52" s="367" t="s">
        <v>416</v>
      </c>
      <c r="B52" s="367"/>
      <c r="C52" s="367"/>
      <c r="D52" s="367"/>
      <c r="E52" s="367"/>
      <c r="F52" s="367"/>
      <c r="G52" s="367"/>
      <c r="H52" s="367"/>
      <c r="I52" s="367"/>
      <c r="J52" s="367"/>
      <c r="K52" s="367"/>
      <c r="L52" s="367"/>
      <c r="M52" s="367"/>
      <c r="N52" s="368" t="s">
        <v>469</v>
      </c>
      <c r="O52" s="369"/>
      <c r="P52" s="369"/>
      <c r="Q52" s="369"/>
      <c r="R52" s="369"/>
      <c r="S52" s="369"/>
      <c r="T52" s="369"/>
      <c r="U52" s="369"/>
      <c r="V52" s="369"/>
      <c r="W52" s="369"/>
      <c r="X52" s="369"/>
      <c r="Y52" s="369"/>
      <c r="Z52" s="369"/>
      <c r="AA52" s="370"/>
      <c r="AB52" s="358" t="s">
        <v>470</v>
      </c>
      <c r="AC52" s="359"/>
      <c r="AD52" s="360"/>
      <c r="AE52" s="372" t="s">
        <v>471</v>
      </c>
      <c r="AF52" s="373"/>
      <c r="AG52" s="373"/>
      <c r="AH52" s="373"/>
      <c r="AI52" s="373"/>
      <c r="AJ52" s="373"/>
      <c r="AK52" s="373"/>
      <c r="AL52" s="373"/>
      <c r="AM52" s="373"/>
      <c r="AN52" s="373"/>
      <c r="AO52" s="373"/>
      <c r="AP52" s="373"/>
      <c r="AQ52" s="373"/>
      <c r="AR52" s="374"/>
      <c r="AT52" s="17"/>
      <c r="AU52" s="17"/>
      <c r="AV52" s="17"/>
      <c r="AW52" s="17"/>
      <c r="AX52" s="18"/>
      <c r="AY52" s="17"/>
      <c r="AZ52" s="17"/>
      <c r="BA52" s="17"/>
      <c r="BB52" s="17"/>
      <c r="BC52" s="17"/>
      <c r="BD52" s="19"/>
      <c r="BE52" s="19"/>
      <c r="BF52" s="19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</row>
    <row r="53" spans="1:69" ht="15" customHeight="1">
      <c r="A53" s="367" t="s">
        <v>472</v>
      </c>
      <c r="B53" s="367"/>
      <c r="C53" s="367"/>
      <c r="D53" s="367"/>
      <c r="E53" s="367"/>
      <c r="F53" s="367"/>
      <c r="G53" s="367"/>
      <c r="H53" s="367"/>
      <c r="I53" s="367"/>
      <c r="J53" s="367"/>
      <c r="K53" s="367"/>
      <c r="L53" s="367"/>
      <c r="M53" s="367"/>
      <c r="N53" s="368" t="s">
        <v>473</v>
      </c>
      <c r="O53" s="369"/>
      <c r="P53" s="369"/>
      <c r="Q53" s="369"/>
      <c r="R53" s="369"/>
      <c r="S53" s="369"/>
      <c r="T53" s="369"/>
      <c r="U53" s="369"/>
      <c r="V53" s="369"/>
      <c r="W53" s="369"/>
      <c r="X53" s="369"/>
      <c r="Y53" s="369"/>
      <c r="Z53" s="369"/>
      <c r="AA53" s="370"/>
      <c r="AB53" s="358" t="s">
        <v>470</v>
      </c>
      <c r="AC53" s="359"/>
      <c r="AD53" s="360"/>
      <c r="AE53" s="372" t="s">
        <v>474</v>
      </c>
      <c r="AF53" s="373"/>
      <c r="AG53" s="373"/>
      <c r="AH53" s="373"/>
      <c r="AI53" s="373"/>
      <c r="AJ53" s="373"/>
      <c r="AK53" s="373"/>
      <c r="AL53" s="373"/>
      <c r="AM53" s="373"/>
      <c r="AN53" s="373"/>
      <c r="AO53" s="373"/>
      <c r="AP53" s="373"/>
      <c r="AQ53" s="373"/>
      <c r="AR53" s="374"/>
      <c r="AT53" s="17"/>
      <c r="AU53" s="17"/>
      <c r="AV53" s="17"/>
      <c r="AW53" s="17"/>
      <c r="AX53" s="18"/>
      <c r="AY53" s="17"/>
      <c r="AZ53" s="17"/>
      <c r="BA53" s="17"/>
      <c r="BB53" s="17"/>
      <c r="BC53" s="17"/>
      <c r="BD53" s="19"/>
      <c r="BE53" s="19"/>
      <c r="BF53" s="19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</row>
    <row r="54" spans="1:69" ht="15" customHeight="1">
      <c r="A54" s="367" t="s">
        <v>475</v>
      </c>
      <c r="B54" s="367"/>
      <c r="C54" s="367"/>
      <c r="D54" s="367"/>
      <c r="E54" s="367"/>
      <c r="F54" s="367"/>
      <c r="G54" s="367"/>
      <c r="H54" s="367"/>
      <c r="I54" s="367"/>
      <c r="J54" s="367"/>
      <c r="K54" s="367"/>
      <c r="L54" s="367"/>
      <c r="M54" s="367"/>
      <c r="N54" s="368" t="s">
        <v>476</v>
      </c>
      <c r="O54" s="369"/>
      <c r="P54" s="369"/>
      <c r="Q54" s="369"/>
      <c r="R54" s="369"/>
      <c r="S54" s="369"/>
      <c r="T54" s="369"/>
      <c r="U54" s="369"/>
      <c r="V54" s="369"/>
      <c r="W54" s="369"/>
      <c r="X54" s="369"/>
      <c r="Y54" s="369"/>
      <c r="Z54" s="369"/>
      <c r="AA54" s="370"/>
      <c r="AB54" s="358" t="s">
        <v>470</v>
      </c>
      <c r="AC54" s="359"/>
      <c r="AD54" s="360"/>
      <c r="AE54" s="372" t="s">
        <v>477</v>
      </c>
      <c r="AF54" s="373"/>
      <c r="AG54" s="373"/>
      <c r="AH54" s="373"/>
      <c r="AI54" s="373"/>
      <c r="AJ54" s="373"/>
      <c r="AK54" s="373"/>
      <c r="AL54" s="373"/>
      <c r="AM54" s="373"/>
      <c r="AN54" s="373"/>
      <c r="AO54" s="373"/>
      <c r="AP54" s="373"/>
      <c r="AQ54" s="373"/>
      <c r="AR54" s="374"/>
      <c r="AT54" s="17"/>
      <c r="AU54" s="17"/>
      <c r="AV54" s="17"/>
      <c r="AW54" s="17"/>
      <c r="AX54" s="18"/>
      <c r="AY54" s="17"/>
      <c r="AZ54" s="17"/>
      <c r="BA54" s="17"/>
      <c r="BB54" s="17"/>
      <c r="BC54" s="17"/>
      <c r="BD54" s="19"/>
      <c r="BE54" s="19"/>
      <c r="BF54" s="19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</row>
    <row r="55" spans="1:69" ht="15" customHeight="1">
      <c r="A55" s="367" t="s">
        <v>478</v>
      </c>
      <c r="B55" s="367"/>
      <c r="C55" s="367"/>
      <c r="D55" s="367"/>
      <c r="E55" s="367"/>
      <c r="F55" s="367"/>
      <c r="G55" s="367"/>
      <c r="H55" s="367"/>
      <c r="I55" s="367"/>
      <c r="J55" s="367"/>
      <c r="K55" s="367"/>
      <c r="L55" s="367"/>
      <c r="M55" s="367"/>
      <c r="N55" s="368" t="s">
        <v>479</v>
      </c>
      <c r="O55" s="369"/>
      <c r="P55" s="369"/>
      <c r="Q55" s="369"/>
      <c r="R55" s="369"/>
      <c r="S55" s="369"/>
      <c r="T55" s="369"/>
      <c r="U55" s="369"/>
      <c r="V55" s="369"/>
      <c r="W55" s="369"/>
      <c r="X55" s="369"/>
      <c r="Y55" s="369"/>
      <c r="Z55" s="369"/>
      <c r="AA55" s="370"/>
      <c r="AB55" s="358" t="s">
        <v>470</v>
      </c>
      <c r="AC55" s="359"/>
      <c r="AD55" s="360"/>
      <c r="AE55" s="380" t="s">
        <v>480</v>
      </c>
      <c r="AF55" s="381"/>
      <c r="AG55" s="381"/>
      <c r="AH55" s="381"/>
      <c r="AI55" s="381"/>
      <c r="AJ55" s="381"/>
      <c r="AK55" s="381"/>
      <c r="AL55" s="381"/>
      <c r="AM55" s="381"/>
      <c r="AN55" s="381"/>
      <c r="AO55" s="381"/>
      <c r="AP55" s="381"/>
      <c r="AQ55" s="381"/>
      <c r="AR55" s="382"/>
      <c r="AT55" s="17"/>
      <c r="AU55" s="17"/>
      <c r="AV55" s="17"/>
      <c r="AW55" s="17"/>
      <c r="AX55" s="18"/>
      <c r="AY55" s="17"/>
      <c r="AZ55" s="17"/>
      <c r="BA55" s="17"/>
      <c r="BB55" s="17"/>
      <c r="BC55" s="17"/>
      <c r="BD55" s="19"/>
      <c r="BE55" s="19"/>
      <c r="BF55" s="19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</row>
    <row r="56" spans="1:69" ht="15" customHeight="1">
      <c r="A56" s="367" t="s">
        <v>481</v>
      </c>
      <c r="B56" s="367"/>
      <c r="C56" s="367"/>
      <c r="D56" s="367"/>
      <c r="E56" s="367"/>
      <c r="F56" s="367"/>
      <c r="G56" s="367"/>
      <c r="H56" s="367"/>
      <c r="I56" s="367"/>
      <c r="J56" s="367"/>
      <c r="K56" s="367"/>
      <c r="L56" s="367"/>
      <c r="M56" s="367"/>
      <c r="N56" s="368" t="s">
        <v>482</v>
      </c>
      <c r="O56" s="369"/>
      <c r="P56" s="369"/>
      <c r="Q56" s="369"/>
      <c r="R56" s="369"/>
      <c r="S56" s="369"/>
      <c r="T56" s="369"/>
      <c r="U56" s="369"/>
      <c r="V56" s="369"/>
      <c r="W56" s="369"/>
      <c r="X56" s="369"/>
      <c r="Y56" s="369"/>
      <c r="Z56" s="369"/>
      <c r="AA56" s="370"/>
      <c r="AB56" s="358" t="s">
        <v>470</v>
      </c>
      <c r="AC56" s="359"/>
      <c r="AD56" s="360"/>
      <c r="AE56" s="377" t="s">
        <v>483</v>
      </c>
      <c r="AF56" s="378"/>
      <c r="AG56" s="378"/>
      <c r="AH56" s="378"/>
      <c r="AI56" s="378"/>
      <c r="AJ56" s="378"/>
      <c r="AK56" s="378"/>
      <c r="AL56" s="378"/>
      <c r="AM56" s="378"/>
      <c r="AN56" s="378"/>
      <c r="AO56" s="378"/>
      <c r="AP56" s="378"/>
      <c r="AQ56" s="378"/>
      <c r="AR56" s="379"/>
      <c r="AT56" s="17"/>
      <c r="AU56" s="17"/>
      <c r="AV56" s="17"/>
      <c r="AW56" s="17"/>
      <c r="AX56" s="18"/>
      <c r="AY56" s="17"/>
      <c r="AZ56" s="17"/>
      <c r="BA56" s="17"/>
      <c r="BB56" s="17"/>
      <c r="BC56" s="17"/>
      <c r="BD56" s="19"/>
      <c r="BE56" s="19"/>
      <c r="BF56" s="19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</row>
  </sheetData>
  <mergeCells count="213">
    <mergeCell ref="S29:U29"/>
    <mergeCell ref="AI28:AK28"/>
    <mergeCell ref="AI27:AK27"/>
    <mergeCell ref="S27:U27"/>
    <mergeCell ref="V39:Y39"/>
    <mergeCell ref="A56:M56"/>
    <mergeCell ref="N56:AA56"/>
    <mergeCell ref="AB56:AD56"/>
    <mergeCell ref="AE56:AR56"/>
    <mergeCell ref="A54:M54"/>
    <mergeCell ref="N54:AA54"/>
    <mergeCell ref="AB54:AD54"/>
    <mergeCell ref="AE54:AR54"/>
    <mergeCell ref="A55:M55"/>
    <mergeCell ref="N55:AA55"/>
    <mergeCell ref="AB55:AD55"/>
    <mergeCell ref="AE55:AR55"/>
    <mergeCell ref="A52:M52"/>
    <mergeCell ref="N52:AA52"/>
    <mergeCell ref="AB52:AD52"/>
    <mergeCell ref="AE52:AR52"/>
    <mergeCell ref="A53:M53"/>
    <mergeCell ref="N53:AA53"/>
    <mergeCell ref="AB53:AD53"/>
    <mergeCell ref="AE53:AR53"/>
    <mergeCell ref="A50:M50"/>
    <mergeCell ref="N50:AA50"/>
    <mergeCell ref="AB50:AD50"/>
    <mergeCell ref="AE50:AR50"/>
    <mergeCell ref="A51:M51"/>
    <mergeCell ref="N51:AA51"/>
    <mergeCell ref="AB51:AD51"/>
    <mergeCell ref="AE51:AR51"/>
    <mergeCell ref="A48:M48"/>
    <mergeCell ref="N48:AA48"/>
    <mergeCell ref="AB48:AD48"/>
    <mergeCell ref="AE48:AR48"/>
    <mergeCell ref="A49:M49"/>
    <mergeCell ref="N49:AA49"/>
    <mergeCell ref="AB49:AD49"/>
    <mergeCell ref="AE49:AR49"/>
    <mergeCell ref="A46:M46"/>
    <mergeCell ref="N46:AA46"/>
    <mergeCell ref="AB46:AD46"/>
    <mergeCell ref="AE46:AR46"/>
    <mergeCell ref="A47:M47"/>
    <mergeCell ref="N47:AA47"/>
    <mergeCell ref="AB47:AD47"/>
    <mergeCell ref="AE47:AR47"/>
    <mergeCell ref="AP41:AR41"/>
    <mergeCell ref="BG41:BI41"/>
    <mergeCell ref="B43:AR43"/>
    <mergeCell ref="A45:M45"/>
    <mergeCell ref="N45:AA45"/>
    <mergeCell ref="AB45:AD45"/>
    <mergeCell ref="AE45:AR45"/>
    <mergeCell ref="A40:E41"/>
    <mergeCell ref="S40:U40"/>
    <mergeCell ref="AI40:AK40"/>
    <mergeCell ref="K41:M41"/>
    <mergeCell ref="S41:U41"/>
    <mergeCell ref="Z41:AB41"/>
    <mergeCell ref="AI41:AK41"/>
    <mergeCell ref="AP36:AR36"/>
    <mergeCell ref="BG36:BI36"/>
    <mergeCell ref="K37:M37"/>
    <mergeCell ref="N37:R37"/>
    <mergeCell ref="S37:U37"/>
    <mergeCell ref="AC37:AG37"/>
    <mergeCell ref="AI37:AK37"/>
    <mergeCell ref="AP37:AR37"/>
    <mergeCell ref="K39:M39"/>
    <mergeCell ref="S39:U39"/>
    <mergeCell ref="Z39:AB39"/>
    <mergeCell ref="AI39:AK39"/>
    <mergeCell ref="AP39:AR39"/>
    <mergeCell ref="BG39:BI39"/>
    <mergeCell ref="K38:M38"/>
    <mergeCell ref="S38:U38"/>
    <mergeCell ref="Z38:AB38"/>
    <mergeCell ref="AI38:AK38"/>
    <mergeCell ref="AP38:AR38"/>
    <mergeCell ref="BG38:BI38"/>
    <mergeCell ref="N35:R35"/>
    <mergeCell ref="S35:U35"/>
    <mergeCell ref="AC35:AG35"/>
    <mergeCell ref="AI35:AK35"/>
    <mergeCell ref="A36:E37"/>
    <mergeCell ref="K36:M36"/>
    <mergeCell ref="N36:R36"/>
    <mergeCell ref="S36:U36"/>
    <mergeCell ref="Z36:AB36"/>
    <mergeCell ref="AC36:AG36"/>
    <mergeCell ref="AI36:AK36"/>
    <mergeCell ref="AP31:AR31"/>
    <mergeCell ref="K33:M33"/>
    <mergeCell ref="S33:U33"/>
    <mergeCell ref="Z33:AB33"/>
    <mergeCell ref="AI33:AK33"/>
    <mergeCell ref="AP33:AR33"/>
    <mergeCell ref="S34:U34"/>
    <mergeCell ref="AI34:AK34"/>
    <mergeCell ref="K32:M32"/>
    <mergeCell ref="S32:U32"/>
    <mergeCell ref="Z32:AB32"/>
    <mergeCell ref="AC32:AG32"/>
    <mergeCell ref="AI32:AK32"/>
    <mergeCell ref="AP32:AR32"/>
    <mergeCell ref="AP25:AR25"/>
    <mergeCell ref="S26:U26"/>
    <mergeCell ref="AI26:AK26"/>
    <mergeCell ref="AP26:AR26"/>
    <mergeCell ref="AI29:AK29"/>
    <mergeCell ref="A30:E35"/>
    <mergeCell ref="F30:J30"/>
    <mergeCell ref="K30:M30"/>
    <mergeCell ref="N30:R30"/>
    <mergeCell ref="S30:U30"/>
    <mergeCell ref="A25:E29"/>
    <mergeCell ref="K25:M25"/>
    <mergeCell ref="S25:U25"/>
    <mergeCell ref="V25:Y25"/>
    <mergeCell ref="Z25:AB25"/>
    <mergeCell ref="AI25:AK25"/>
    <mergeCell ref="Z30:AB30"/>
    <mergeCell ref="AC30:AH30"/>
    <mergeCell ref="AI30:AK30"/>
    <mergeCell ref="AP30:AR30"/>
    <mergeCell ref="K31:M31"/>
    <mergeCell ref="S31:U31"/>
    <mergeCell ref="Z31:AB31"/>
    <mergeCell ref="AI31:AK31"/>
    <mergeCell ref="AP23:AR23"/>
    <mergeCell ref="K24:M24"/>
    <mergeCell ref="N24:P24"/>
    <mergeCell ref="S24:U24"/>
    <mergeCell ref="Z24:AB24"/>
    <mergeCell ref="AI24:AK24"/>
    <mergeCell ref="AP24:AR24"/>
    <mergeCell ref="A22:E24"/>
    <mergeCell ref="K22:M22"/>
    <mergeCell ref="S22:U22"/>
    <mergeCell ref="Z22:AB22"/>
    <mergeCell ref="AI22:AK22"/>
    <mergeCell ref="AP22:AR22"/>
    <mergeCell ref="K23:M23"/>
    <mergeCell ref="S23:U23"/>
    <mergeCell ref="Z23:AB23"/>
    <mergeCell ref="AI23:AK23"/>
    <mergeCell ref="A17:E21"/>
    <mergeCell ref="K17:M17"/>
    <mergeCell ref="S17:U17"/>
    <mergeCell ref="Z17:AB17"/>
    <mergeCell ref="AI17:AK17"/>
    <mergeCell ref="AP17:AR17"/>
    <mergeCell ref="K18:M18"/>
    <mergeCell ref="S18:U18"/>
    <mergeCell ref="Z18:AB18"/>
    <mergeCell ref="AI18:AK18"/>
    <mergeCell ref="K21:M21"/>
    <mergeCell ref="N21:P21"/>
    <mergeCell ref="S21:U21"/>
    <mergeCell ref="Z21:AB21"/>
    <mergeCell ref="AI21:AK21"/>
    <mergeCell ref="AP21:AR21"/>
    <mergeCell ref="AP18:AR18"/>
    <mergeCell ref="K19:M19"/>
    <mergeCell ref="S19:U19"/>
    <mergeCell ref="Z19:AB19"/>
    <mergeCell ref="AI19:AK19"/>
    <mergeCell ref="AP19:AR19"/>
    <mergeCell ref="AI20:AK20"/>
    <mergeCell ref="F10:H10"/>
    <mergeCell ref="K10:M10"/>
    <mergeCell ref="S10:U10"/>
    <mergeCell ref="Z10:AB10"/>
    <mergeCell ref="AI10:AK10"/>
    <mergeCell ref="AP10:AR10"/>
    <mergeCell ref="K13:M13"/>
    <mergeCell ref="S13:U13"/>
    <mergeCell ref="F16:H16"/>
    <mergeCell ref="K16:M16"/>
    <mergeCell ref="N16:P16"/>
    <mergeCell ref="S16:U16"/>
    <mergeCell ref="K11:M11"/>
    <mergeCell ref="S11:U11"/>
    <mergeCell ref="Z11:AB11"/>
    <mergeCell ref="S14:U14"/>
    <mergeCell ref="S15:U15"/>
    <mergeCell ref="B3:AR5"/>
    <mergeCell ref="A7:E7"/>
    <mergeCell ref="F7:M7"/>
    <mergeCell ref="N7:U7"/>
    <mergeCell ref="V7:AB7"/>
    <mergeCell ref="AC7:AK7"/>
    <mergeCell ref="AL7:AR7"/>
    <mergeCell ref="A8:E16"/>
    <mergeCell ref="K8:M8"/>
    <mergeCell ref="S8:U8"/>
    <mergeCell ref="Z8:AB8"/>
    <mergeCell ref="AI8:AK8"/>
    <mergeCell ref="AP8:AR8"/>
    <mergeCell ref="F9:H9"/>
    <mergeCell ref="K9:M9"/>
    <mergeCell ref="S9:U9"/>
    <mergeCell ref="Z9:AB9"/>
    <mergeCell ref="AI11:AK11"/>
    <mergeCell ref="AP11:AR11"/>
    <mergeCell ref="K12:M12"/>
    <mergeCell ref="S12:U12"/>
    <mergeCell ref="AI12:AK12"/>
    <mergeCell ref="AI9:AK9"/>
    <mergeCell ref="AP9:AR9"/>
  </mergeCells>
  <phoneticPr fontId="2"/>
  <pageMargins left="0.51181102362204722" right="0.51181102362204722" top="0.74803149606299213" bottom="0.74803149606299213" header="0.31496062992125984" footer="0.31496062992125984"/>
  <headerFooter>
    <oddFooter>&amp;C- &amp;12 4  &amp;11-</oddFooter>
  </headerFooter>
</worksheet>
</file>