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Default Extension="bin" ContentType="application/vnd.openxmlformats-officedocument.spreadsheetml.printerSettings"/>
  <Override PartName="/xl/theme/theme1.xml" ContentType="application/vnd.openxmlformats-officedocument.theme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xl/workbook.xml" Id="rId1" /><Relationship Type="http://schemas.openxmlformats.org/package/2006/relationships/metadata/core-properties" Target="docProps/core.xml" Id="rId2" /><Relationship Type="http://schemas.openxmlformats.org/officeDocument/2006/relationships/extended-properties" Target="docProps/app.xml" Id="rId3" /><Relationship Type="http://schemas.openxmlformats.org/officeDocument/2006/relationships/custom-properties" Target="docProps/custom.xml" Id="rId4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5" lowestEdited="5" rupBuild="9303"/>
  <workbookPr/>
  <bookViews>
    <workbookView xWindow="45" yWindow="-15" windowWidth="15435" windowHeight="8265"/>
  </bookViews>
  <sheets>
    <sheet name="価格調査結果" sheetId="4" r:id="rId1"/>
  </sheets>
  <externalReferences>
    <externalReference r:id="rId2"/>
    <externalReference r:id="rId3"/>
    <externalReference r:id="rId4"/>
    <externalReference r:id="rId5"/>
    <externalReference r:id="rId6"/>
    <externalReference r:id="rId7"/>
    <externalReference r:id="rId8"/>
  </externalReferences>
  <definedNames>
    <definedName name="_1月_入力">価格調査結果!$J$1</definedName>
    <definedName name="_xlnm.Print_Area" localSheetId="0">価格調査結果!$A$1:$R$263</definedName>
  </definedNames>
  <calcPr calcId="145621"/>
</workbook>
</file>

<file path=xl/sharedStrings.xml><?xml version="1.0" encoding="utf-8"?>
<sst xmlns:r="http://schemas.openxmlformats.org/officeDocument/2006/relationships" xmlns="http://schemas.openxmlformats.org/spreadsheetml/2006/main" count="176" uniqueCount="176">
  <si>
    <t>きゅうり</t>
  </si>
  <si>
    <t>こんにゃく</t>
  </si>
  <si>
    <t>マヨネーズ</t>
  </si>
  <si>
    <t>上白糖</t>
  </si>
  <si>
    <t>はくさい</t>
  </si>
  <si>
    <t>鶏　肉</t>
  </si>
  <si>
    <t>きゃべつ</t>
  </si>
  <si>
    <t>だいこん</t>
  </si>
  <si>
    <t>たまねぎ</t>
  </si>
  <si>
    <t>品 目</t>
  </si>
  <si>
    <t>納豆</t>
  </si>
  <si>
    <t>（綿Ｍサイズ男性用）</t>
    <rPh sb="6" eb="9">
      <t>ダンセイヨウ</t>
    </rPh>
    <phoneticPr fontId="0"/>
  </si>
  <si>
    <t>トマト</t>
  </si>
  <si>
    <t>（６枚スライス）</t>
  </si>
  <si>
    <t>ほうれん草</t>
  </si>
  <si>
    <t>さんま</t>
  </si>
  <si>
    <t>ばれいしょ</t>
  </si>
  <si>
    <t>（１００ｇ）</t>
  </si>
  <si>
    <t>（22０ml程度）</t>
    <rPh sb="6" eb="8">
      <t>テイド</t>
    </rPh>
    <phoneticPr fontId="0"/>
  </si>
  <si>
    <t>しょうゆ</t>
  </si>
  <si>
    <t>価　格</t>
  </si>
  <si>
    <t>（１ℓ）</t>
  </si>
  <si>
    <t>牛　肉</t>
  </si>
  <si>
    <t>対前月上昇率</t>
  </si>
  <si>
    <t>平</t>
  </si>
  <si>
    <t>均</t>
  </si>
  <si>
    <t>クリーニング</t>
  </si>
  <si>
    <t>前年同月</t>
  </si>
  <si>
    <t>ほっけ</t>
  </si>
  <si>
    <t>根　　室</t>
  </si>
  <si>
    <t>（５箱組）</t>
  </si>
  <si>
    <t>まぐろ</t>
  </si>
  <si>
    <t>サラダ油</t>
  </si>
  <si>
    <t>い　か</t>
  </si>
  <si>
    <t>即席ラーメン</t>
  </si>
  <si>
    <t>旧規格</t>
    <rPh sb="0" eb="3">
      <t>キュウキカク</t>
    </rPh>
    <phoneticPr fontId="41"/>
  </si>
  <si>
    <t>鶏  卵</t>
  </si>
  <si>
    <t>さ　け</t>
  </si>
  <si>
    <t>たらこ</t>
  </si>
  <si>
    <t>台所用合成洗剤</t>
  </si>
  <si>
    <t>※300ml程度との参考比較です。</t>
    <rPh sb="6" eb="8">
      <t>テイド</t>
    </rPh>
    <rPh sb="10" eb="12">
      <t>サンコウ</t>
    </rPh>
    <rPh sb="12" eb="14">
      <t>ヒカク</t>
    </rPh>
    <phoneticPr fontId="0"/>
  </si>
  <si>
    <t>豚　肉</t>
  </si>
  <si>
    <t>（７０ｇ程度）</t>
    <rPh sb="4" eb="6">
      <t>テイド</t>
    </rPh>
    <phoneticPr fontId="0"/>
  </si>
  <si>
    <t>灯油</t>
  </si>
  <si>
    <t>ガソリン</t>
  </si>
  <si>
    <t>ハ　ム</t>
  </si>
  <si>
    <t>ソーセージ</t>
  </si>
  <si>
    <t>ラップ</t>
  </si>
  <si>
    <t>牛　乳</t>
  </si>
  <si>
    <t>み　そ</t>
  </si>
  <si>
    <t>（Ｍ玉１０個）</t>
  </si>
  <si>
    <t>豆腐</t>
  </si>
  <si>
    <t>※調査規格変更(H29.4～)</t>
    <rPh sb="1" eb="3">
      <t>チョウサ</t>
    </rPh>
    <rPh sb="3" eb="5">
      <t>キカク</t>
    </rPh>
    <rPh sb="5" eb="7">
      <t>ヘンコウ</t>
    </rPh>
    <phoneticPr fontId="41"/>
  </si>
  <si>
    <t>（１㎏）</t>
  </si>
  <si>
    <t>マーガリン</t>
  </si>
  <si>
    <t>缶詰（まぐろ）</t>
  </si>
  <si>
    <t>食パン</t>
  </si>
  <si>
    <t>（レギュラー１ℓ）</t>
  </si>
  <si>
    <t>歯みがき</t>
  </si>
  <si>
    <t>干うどん</t>
  </si>
  <si>
    <t>札　　幌</t>
  </si>
  <si>
    <t>（１０㎏）</t>
  </si>
  <si>
    <t>かまぼこ</t>
  </si>
  <si>
    <t>ティシュペーパー</t>
  </si>
  <si>
    <t>檜　　山</t>
    <rPh sb="0" eb="1">
      <t>ヒ</t>
    </rPh>
    <phoneticPr fontId="0"/>
  </si>
  <si>
    <t>シャンプー</t>
  </si>
  <si>
    <t>トイレットペーパー</t>
  </si>
  <si>
    <t>（３０㎝×２０ｍ）</t>
  </si>
  <si>
    <t>洗濯用合成洗剤</t>
  </si>
  <si>
    <t>半そで肌着</t>
  </si>
  <si>
    <t>生活圏</t>
  </si>
  <si>
    <t>国産ローススライス</t>
    <rPh sb="0" eb="2">
      <t>コクサン</t>
    </rPh>
    <phoneticPr fontId="41"/>
  </si>
  <si>
    <t>パンティストッキング</t>
  </si>
  <si>
    <t>トレーニングウエア</t>
  </si>
  <si>
    <t>（サポート１足入り）</t>
  </si>
  <si>
    <t>注）ソーセージ、しょうゆ、マヨネーズ、缶詰(まぐろ)、即席ラーメンは隔月調査です。</t>
  </si>
  <si>
    <t>プロパンガス</t>
  </si>
  <si>
    <t>コシヒカリ</t>
  </si>
  <si>
    <t>（ワイシャツ）</t>
  </si>
  <si>
    <t>渡　　島</t>
  </si>
  <si>
    <t>後　　志</t>
  </si>
  <si>
    <t>南 空 知</t>
  </si>
  <si>
    <t>中 空 知</t>
  </si>
  <si>
    <t>北 空 知</t>
  </si>
  <si>
    <t>西 胆 振</t>
  </si>
  <si>
    <t>東 胆 振</t>
  </si>
  <si>
    <t>日　　高</t>
  </si>
  <si>
    <t>上川中部</t>
  </si>
  <si>
    <t>上川北部</t>
  </si>
  <si>
    <t>富 良 野</t>
  </si>
  <si>
    <t>留　　萌</t>
  </si>
  <si>
    <t>（濃口１ℓ）</t>
  </si>
  <si>
    <t>宗　　谷</t>
  </si>
  <si>
    <t>北　　網</t>
  </si>
  <si>
    <t>遠　　紋</t>
  </si>
  <si>
    <t>十　　勝</t>
  </si>
  <si>
    <t>釧　　路</t>
  </si>
  <si>
    <t>袋入り100g入り5袋パック</t>
    <rPh sb="0" eb="1">
      <t>フクロ</t>
    </rPh>
    <rPh sb="1" eb="2">
      <t>イ</t>
    </rPh>
    <rPh sb="7" eb="8">
      <t>イ</t>
    </rPh>
    <rPh sb="10" eb="11">
      <t>フクロ</t>
    </rPh>
    <phoneticPr fontId="41"/>
  </si>
  <si>
    <t>（５立方メートル）</t>
    <rPh sb="2" eb="4">
      <t>リッポウ</t>
    </rPh>
    <phoneticPr fontId="0"/>
  </si>
  <si>
    <t>（１０立方メートル）</t>
    <rPh sb="3" eb="5">
      <t>リッポウ</t>
    </rPh>
    <phoneticPr fontId="0"/>
  </si>
  <si>
    <t>全　道　平　均　価　格</t>
  </si>
  <si>
    <t>（３５０ｇ程度）</t>
    <rPh sb="5" eb="7">
      <t>テイド</t>
    </rPh>
    <phoneticPr fontId="0"/>
  </si>
  <si>
    <t>（２５０ｇ程度）</t>
    <rPh sb="5" eb="7">
      <t>テイド</t>
    </rPh>
    <phoneticPr fontId="0"/>
  </si>
  <si>
    <t>（１８０ｇ程度）</t>
    <rPh sb="5" eb="7">
      <t>テイド</t>
    </rPh>
    <phoneticPr fontId="0"/>
  </si>
  <si>
    <t>（大人用普通品上下）</t>
    <rPh sb="7" eb="9">
      <t>ジョウゲ</t>
    </rPh>
    <phoneticPr fontId="0"/>
  </si>
  <si>
    <t>（1,000ｇ程度）</t>
    <rPh sb="7" eb="9">
      <t>テイド</t>
    </rPh>
    <phoneticPr fontId="0"/>
  </si>
  <si>
    <t>（１４０ｇ程度）</t>
    <rPh sb="5" eb="7">
      <t>テイド</t>
    </rPh>
    <phoneticPr fontId="0"/>
  </si>
  <si>
    <t>（３８０ml程度）</t>
    <rPh sb="6" eb="8">
      <t>テイド</t>
    </rPh>
    <phoneticPr fontId="0"/>
  </si>
  <si>
    <t>（40～50ｇ×３）</t>
  </si>
  <si>
    <t>（７５０ｇ程度）</t>
    <rPh sb="5" eb="7">
      <t>テイド</t>
    </rPh>
    <phoneticPr fontId="0"/>
  </si>
  <si>
    <t>（1,000ml）</t>
  </si>
  <si>
    <t>（１２ロール）</t>
  </si>
  <si>
    <t>（１８ℓ）</t>
  </si>
  <si>
    <t>ななつぼし</t>
  </si>
  <si>
    <t>（液体８００ｇ程度）</t>
    <rPh sb="1" eb="3">
      <t>エキタイ</t>
    </rPh>
    <rPh sb="7" eb="9">
      <t>テイド</t>
    </rPh>
    <phoneticPr fontId="0"/>
  </si>
  <si>
    <t>当月価格</t>
    <rPh sb="0" eb="2">
      <t>トウゲツ</t>
    </rPh>
    <rPh sb="2" eb="4">
      <t>カカク</t>
    </rPh>
    <phoneticPr fontId="0"/>
  </si>
  <si>
    <t>前年同月価格</t>
    <rPh sb="0" eb="2">
      <t>ゼンネン</t>
    </rPh>
    <rPh sb="2" eb="4">
      <t>ドウゲツ</t>
    </rPh>
    <rPh sb="4" eb="6">
      <t>カカク</t>
    </rPh>
    <phoneticPr fontId="0"/>
  </si>
  <si>
    <t>対前年上昇率</t>
    <rPh sb="0" eb="1">
      <t>タイ</t>
    </rPh>
    <rPh sb="1" eb="3">
      <t>ゼンネン</t>
    </rPh>
    <rPh sb="3" eb="6">
      <t>ジョウショウリツ</t>
    </rPh>
    <phoneticPr fontId="0"/>
  </si>
  <si>
    <t>品目</t>
    <rPh sb="0" eb="2">
      <t>ヒンモク</t>
    </rPh>
    <phoneticPr fontId="0"/>
  </si>
  <si>
    <t xml:space="preserve"> 生　活　圏　別　平　均　価　格</t>
  </si>
  <si>
    <t>全　道</t>
  </si>
  <si>
    <t>（濃口１ℓ）</t>
  </si>
  <si>
    <t>注）生活圏毎に店舗数・店舗形態が異なっています。</t>
    <rPh sb="0" eb="1">
      <t>チュウ</t>
    </rPh>
    <rPh sb="2" eb="5">
      <t>セイカツケン</t>
    </rPh>
    <rPh sb="5" eb="6">
      <t>ゴト</t>
    </rPh>
    <rPh sb="7" eb="10">
      <t>テンポスウ</t>
    </rPh>
    <rPh sb="11" eb="13">
      <t>テンポ</t>
    </rPh>
    <rPh sb="13" eb="15">
      <t>ケイタイ</t>
    </rPh>
    <rPh sb="16" eb="17">
      <t>コト</t>
    </rPh>
    <phoneticPr fontId="0"/>
  </si>
  <si>
    <t>対前回上昇率</t>
    <rPh sb="2" eb="3">
      <t>カイ</t>
    </rPh>
    <phoneticPr fontId="0"/>
  </si>
  <si>
    <t>袋入り100g程度１袋</t>
    <rPh sb="0" eb="1">
      <t>フクロ</t>
    </rPh>
    <rPh sb="1" eb="2">
      <t>イ</t>
    </rPh>
    <rPh sb="7" eb="9">
      <t>テイド</t>
    </rPh>
    <rPh sb="10" eb="11">
      <t>フクロ</t>
    </rPh>
    <phoneticPr fontId="41"/>
  </si>
  <si>
    <t>（１００ｇ程度）</t>
    <rPh sb="5" eb="7">
      <t>テイド</t>
    </rPh>
    <phoneticPr fontId="0"/>
  </si>
  <si>
    <t>紅さけ</t>
    <rPh sb="0" eb="1">
      <t>ベニ</t>
    </rPh>
    <phoneticPr fontId="0"/>
  </si>
  <si>
    <t>（切り落とし１００ｇ）</t>
    <rPh sb="1" eb="2">
      <t>キ</t>
    </rPh>
    <rPh sb="3" eb="4">
      <t>オ</t>
    </rPh>
    <phoneticPr fontId="0"/>
  </si>
  <si>
    <t>（肩ﾛｰｽ１００ｇ）</t>
    <rPh sb="1" eb="2">
      <t>カタ</t>
    </rPh>
    <phoneticPr fontId="0"/>
  </si>
  <si>
    <t>（モモ １００ｇ）</t>
  </si>
  <si>
    <t>※ﾛｰｽ100gとの参考比較です。</t>
    <rPh sb="10" eb="12">
      <t>サンコウ</t>
    </rPh>
    <rPh sb="12" eb="14">
      <t>ヒカク</t>
    </rPh>
    <phoneticPr fontId="0"/>
  </si>
  <si>
    <t>（300～400ｇ程度）</t>
    <rPh sb="9" eb="11">
      <t>テイド</t>
    </rPh>
    <phoneticPr fontId="0"/>
  </si>
  <si>
    <t>（１0０ｇ程度）</t>
    <rPh sb="5" eb="7">
      <t>テイド</t>
    </rPh>
    <phoneticPr fontId="0"/>
  </si>
  <si>
    <t>※120g程度との参考比較です。</t>
    <rPh sb="5" eb="7">
      <t>テイド</t>
    </rPh>
    <rPh sb="9" eb="11">
      <t>サンコウ</t>
    </rPh>
    <rPh sb="11" eb="13">
      <t>ヒカク</t>
    </rPh>
    <phoneticPr fontId="0"/>
  </si>
  <si>
    <t>（250ｇ程度）</t>
    <rPh sb="5" eb="7">
      <t>テイド</t>
    </rPh>
    <phoneticPr fontId="0"/>
  </si>
  <si>
    <t>※300g程度との参考比較です。</t>
    <rPh sb="5" eb="7">
      <t>テイド</t>
    </rPh>
    <rPh sb="9" eb="11">
      <t>サンコウ</t>
    </rPh>
    <rPh sb="11" eb="13">
      <t>ヒカク</t>
    </rPh>
    <phoneticPr fontId="0"/>
  </si>
  <si>
    <t>かれい</t>
  </si>
  <si>
    <t>※塩さけ100gとの参考比較です。</t>
    <rPh sb="1" eb="2">
      <t>シオ</t>
    </rPh>
    <rPh sb="10" eb="12">
      <t>サンコウ</t>
    </rPh>
    <rPh sb="12" eb="14">
      <t>ヒカク</t>
    </rPh>
    <phoneticPr fontId="0"/>
  </si>
  <si>
    <t>（7０ｇ程度）</t>
    <rPh sb="4" eb="6">
      <t>テイド</t>
    </rPh>
    <phoneticPr fontId="0"/>
  </si>
  <si>
    <t>品   目</t>
    <rPh sb="0" eb="1">
      <t>シナ</t>
    </rPh>
    <rPh sb="4" eb="5">
      <t>メ</t>
    </rPh>
    <phoneticPr fontId="41"/>
  </si>
  <si>
    <t>70g程度</t>
    <rPh sb="3" eb="5">
      <t>テイド</t>
    </rPh>
    <phoneticPr fontId="41"/>
  </si>
  <si>
    <t>※80g程度との参考比較です</t>
    <rPh sb="4" eb="6">
      <t>テイド</t>
    </rPh>
    <rPh sb="8" eb="10">
      <t>サンコウ</t>
    </rPh>
    <rPh sb="10" eb="12">
      <t>ヒカク</t>
    </rPh>
    <phoneticPr fontId="0"/>
  </si>
  <si>
    <t>（１００ｇ程度 ５袋）</t>
    <rPh sb="5" eb="7">
      <t>テイド</t>
    </rPh>
    <rPh sb="9" eb="10">
      <t>フクロ</t>
    </rPh>
    <phoneticPr fontId="0"/>
  </si>
  <si>
    <t>※１袋との参考比較です</t>
    <rPh sb="2" eb="3">
      <t>フクロ</t>
    </rPh>
    <rPh sb="5" eb="7">
      <t>サンコウ</t>
    </rPh>
    <rPh sb="7" eb="9">
      <t>ヒカク</t>
    </rPh>
    <phoneticPr fontId="0"/>
  </si>
  <si>
    <t>新規格</t>
    <rPh sb="0" eb="1">
      <t>シン</t>
    </rPh>
    <rPh sb="1" eb="3">
      <t>キカク</t>
    </rPh>
    <phoneticPr fontId="41"/>
  </si>
  <si>
    <t>まがれい</t>
  </si>
  <si>
    <t>まがれいが無い場合、他のかれい</t>
    <rPh sb="5" eb="6">
      <t>ナ</t>
    </rPh>
    <rPh sb="7" eb="9">
      <t>バアイ</t>
    </rPh>
    <rPh sb="10" eb="11">
      <t>タ</t>
    </rPh>
    <phoneticPr fontId="41"/>
  </si>
  <si>
    <t>塩さけ</t>
    <rPh sb="0" eb="1">
      <t>シオ</t>
    </rPh>
    <phoneticPr fontId="41"/>
  </si>
  <si>
    <t>250g程度</t>
    <rPh sb="4" eb="6">
      <t>テイド</t>
    </rPh>
    <phoneticPr fontId="41"/>
  </si>
  <si>
    <t>紅さけを除く</t>
    <rPh sb="0" eb="1">
      <t>ベニ</t>
    </rPh>
    <rPh sb="4" eb="5">
      <t>ノゾ</t>
    </rPh>
    <phoneticPr fontId="41"/>
  </si>
  <si>
    <t>紅さけ</t>
    <rPh sb="0" eb="1">
      <t>ベニ</t>
    </rPh>
    <phoneticPr fontId="41"/>
  </si>
  <si>
    <t>牛肉</t>
    <rPh sb="0" eb="2">
      <t>ギュウニク</t>
    </rPh>
    <phoneticPr fontId="41"/>
  </si>
  <si>
    <t>国産切り落とし</t>
    <rPh sb="0" eb="2">
      <t>コクサン</t>
    </rPh>
    <rPh sb="2" eb="3">
      <t>キ</t>
    </rPh>
    <rPh sb="4" eb="5">
      <t>オ</t>
    </rPh>
    <phoneticPr fontId="41"/>
  </si>
  <si>
    <t>鶏卵</t>
    <rPh sb="0" eb="2">
      <t>ケイラン</t>
    </rPh>
    <phoneticPr fontId="41"/>
  </si>
  <si>
    <t>Ｍ玉10個入り</t>
    <rPh sb="1" eb="2">
      <t>タマ</t>
    </rPh>
    <rPh sb="4" eb="5">
      <t>コ</t>
    </rPh>
    <rPh sb="5" eb="6">
      <t>イ</t>
    </rPh>
    <phoneticPr fontId="41"/>
  </si>
  <si>
    <t>Ｍ玉10個入り、又はサイズ指定なし10個入り</t>
    <rPh sb="1" eb="2">
      <t>タマ</t>
    </rPh>
    <rPh sb="4" eb="5">
      <t>コ</t>
    </rPh>
    <rPh sb="5" eb="6">
      <t>イ</t>
    </rPh>
    <rPh sb="8" eb="9">
      <t>マタ</t>
    </rPh>
    <rPh sb="13" eb="15">
      <t>シテイ</t>
    </rPh>
    <rPh sb="19" eb="20">
      <t>コ</t>
    </rPh>
    <rPh sb="20" eb="21">
      <t>イ</t>
    </rPh>
    <phoneticPr fontId="41"/>
  </si>
  <si>
    <t>缶詰（まぐろ）</t>
    <rPh sb="0" eb="2">
      <t>カンヅメ</t>
    </rPh>
    <phoneticPr fontId="41"/>
  </si>
  <si>
    <t>80g程度</t>
    <rPh sb="3" eb="5">
      <t>テイド</t>
    </rPh>
    <phoneticPr fontId="41"/>
  </si>
  <si>
    <t>即席ラーメン</t>
    <rPh sb="0" eb="2">
      <t>ソクセキ</t>
    </rPh>
    <phoneticPr fontId="41"/>
  </si>
  <si>
    <t>豆腐</t>
    <rPh sb="0" eb="2">
      <t>トウフ</t>
    </rPh>
    <phoneticPr fontId="41"/>
  </si>
  <si>
    <t>もめん豆腐400g程度</t>
    <rPh sb="3" eb="5">
      <t>トウフ</t>
    </rPh>
    <rPh sb="9" eb="11">
      <t>テイド</t>
    </rPh>
    <phoneticPr fontId="41"/>
  </si>
  <si>
    <t>もめん豆腐300g～400g</t>
    <rPh sb="3" eb="5">
      <t>トウフ</t>
    </rPh>
    <phoneticPr fontId="41"/>
  </si>
  <si>
    <t>120g程度</t>
    <rPh sb="4" eb="6">
      <t>テイド</t>
    </rPh>
    <phoneticPr fontId="41"/>
  </si>
  <si>
    <t>100g程度</t>
    <rPh sb="4" eb="6">
      <t>テイド</t>
    </rPh>
    <phoneticPr fontId="41"/>
  </si>
  <si>
    <t>300g程度</t>
    <rPh sb="4" eb="6">
      <t>テイド</t>
    </rPh>
    <phoneticPr fontId="41"/>
  </si>
  <si>
    <t>ティッシュペーパー</t>
  </si>
  <si>
    <t>１箱300～400枚入り 5箱組</t>
    <rPh sb="1" eb="2">
      <t>ハコ</t>
    </rPh>
    <rPh sb="9" eb="10">
      <t>マイ</t>
    </rPh>
    <rPh sb="10" eb="11">
      <t>イ</t>
    </rPh>
    <rPh sb="14" eb="15">
      <t>ハコ</t>
    </rPh>
    <rPh sb="15" eb="16">
      <t>クミ</t>
    </rPh>
    <phoneticPr fontId="41"/>
  </si>
  <si>
    <t>ポリ容器入り300ml程度</t>
    <rPh sb="2" eb="4">
      <t>ヨウキ</t>
    </rPh>
    <rPh sb="4" eb="5">
      <t>イ</t>
    </rPh>
    <rPh sb="11" eb="13">
      <t>テイド</t>
    </rPh>
    <phoneticPr fontId="41"/>
  </si>
  <si>
    <t>ポリ容器入り220ml程度</t>
    <rPh sb="2" eb="4">
      <t>ヨウキ</t>
    </rPh>
    <rPh sb="4" eb="5">
      <t>イ</t>
    </rPh>
    <rPh sb="11" eb="13">
      <t>テイド</t>
    </rPh>
    <phoneticPr fontId="41"/>
  </si>
  <si>
    <t>→</t>
  </si>
  <si>
    <t>1箱320枚入り５箱組</t>
    <rPh sb="1" eb="2">
      <t>ハコ</t>
    </rPh>
    <rPh sb="5" eb="6">
      <t>マイ</t>
    </rPh>
    <rPh sb="6" eb="7">
      <t>イ</t>
    </rPh>
    <rPh sb="9" eb="10">
      <t>ハコ</t>
    </rPh>
    <rPh sb="10" eb="11">
      <t>クミ</t>
    </rPh>
    <phoneticPr fontId="41"/>
  </si>
  <si>
    <t>台所用合成洗剤</t>
    <rPh sb="0" eb="2">
      <t>ダイドコロ</t>
    </rPh>
    <rPh sb="2" eb="3">
      <t>ヨウ</t>
    </rPh>
    <rPh sb="3" eb="5">
      <t>ゴウセイ</t>
    </rPh>
    <rPh sb="5" eb="7">
      <t>センザイ</t>
    </rPh>
    <phoneticPr fontId="41"/>
  </si>
  <si>
    <t>（300g～400g程度）</t>
    <rPh sb="10" eb="12">
      <t>テイド</t>
    </rPh>
    <phoneticPr fontId="0"/>
  </si>
  <si>
    <t>（２２０ml程度）</t>
    <rPh sb="6" eb="8">
      <t>テイド</t>
    </rPh>
    <phoneticPr fontId="0"/>
  </si>
  <si>
    <t>（100ｇ程度 5袋）</t>
    <rPh sb="5" eb="7">
      <t>テイド</t>
    </rPh>
    <rPh sb="9" eb="10">
      <t>フクロ</t>
    </rPh>
    <phoneticPr fontId="0"/>
  </si>
  <si>
    <t>（平成２９年８月）</t>
    <rPh sb="7" eb="8">
      <t>ガツ</t>
    </rPh>
    <phoneticPr fontId="0"/>
  </si>
</sst>
</file>

<file path=xl/styles.xml><?xml version="1.0" encoding="utf-8"?>
<styleSheet xmlns:r="http://schemas.openxmlformats.org/officeDocument/2006/relationships" xmlns:mc="http://schemas.openxmlformats.org/markup-compatibility/2006" xmlns="http://schemas.openxmlformats.org/spreadsheetml/2006/main">
  <numFmts count="6">
    <numFmt numFmtId="180" formatCode="&quot;(&quot;\ 0&quot; 月 )&quot;"/>
    <numFmt numFmtId="177" formatCode="#,##0.0"/>
    <numFmt numFmtId="176" formatCode="0.0"/>
    <numFmt numFmtId="179" formatCode="0.0_ "/>
    <numFmt numFmtId="181" formatCode="0.0_);[Red]\(0.0\)"/>
    <numFmt numFmtId="178" formatCode="0_);[Red]\(0\)"/>
  </numFmts>
  <fonts count="42">
    <font>
      <sz val="11"/>
      <color auto="1"/>
      <name val="ＭＳ Ｐゴシック"/>
    </font>
    <font>
      <sz val="11"/>
      <color theme="1"/>
      <name val="ＭＳ Ｐゴシック"/>
    </font>
    <font>
      <sz val="11"/>
      <color theme="0"/>
      <name val="ＭＳ Ｐゴシック"/>
    </font>
    <font>
      <sz val="11"/>
      <color rgb="FF9C6500"/>
      <name val="ＭＳ Ｐゴシック"/>
    </font>
    <font>
      <b/>
      <sz val="18"/>
      <color theme="3"/>
      <name val="ＭＳ Ｐゴシック"/>
    </font>
    <font>
      <b/>
      <sz val="11"/>
      <color theme="0"/>
      <name val="ＭＳ Ｐゴシック"/>
    </font>
    <font>
      <sz val="11"/>
      <color indexed="8"/>
      <name val="ＭＳ Ｐゴシック"/>
    </font>
    <font>
      <sz val="11"/>
      <color rgb="FFFA7D00"/>
      <name val="ＭＳ Ｐゴシック"/>
    </font>
    <font>
      <sz val="11"/>
      <color rgb="FF3F3F76"/>
      <name val="ＭＳ Ｐゴシック"/>
    </font>
    <font>
      <b/>
      <sz val="11"/>
      <color rgb="FF3F3F3F"/>
      <name val="ＭＳ Ｐゴシック"/>
    </font>
    <font>
      <sz val="11"/>
      <color rgb="FF9C0006"/>
      <name val="ＭＳ Ｐゴシック"/>
    </font>
    <font>
      <sz val="9.4"/>
      <color indexed="8"/>
      <name val="ＭＳ ゴシック"/>
    </font>
    <font>
      <sz val="11"/>
      <color rgb="FF006100"/>
      <name val="ＭＳ Ｐゴシック"/>
    </font>
    <font>
      <b/>
      <sz val="15"/>
      <color theme="3"/>
      <name val="ＭＳ Ｐゴシック"/>
    </font>
    <font>
      <b/>
      <sz val="13"/>
      <color theme="3"/>
      <name val="ＭＳ Ｐゴシック"/>
    </font>
    <font>
      <b/>
      <sz val="11"/>
      <color theme="3"/>
      <name val="ＭＳ Ｐゴシック"/>
    </font>
    <font>
      <b/>
      <sz val="11"/>
      <color rgb="FFFA7D00"/>
      <name val="ＭＳ Ｐゴシック"/>
    </font>
    <font>
      <i/>
      <sz val="11"/>
      <color rgb="FF7F7F7F"/>
      <name val="ＭＳ Ｐゴシック"/>
    </font>
    <font>
      <sz val="11"/>
      <color rgb="FFFF0000"/>
      <name val="ＭＳ Ｐゴシック"/>
    </font>
    <font>
      <b/>
      <sz val="11"/>
      <color theme="1"/>
      <name val="ＭＳ Ｐゴシック"/>
    </font>
    <font>
      <sz val="15.55"/>
      <color indexed="8"/>
      <name val="メイリオ"/>
    </font>
    <font>
      <sz val="9.4"/>
      <color indexed="8"/>
      <name val="メイリオ"/>
    </font>
    <font>
      <sz val="9.4"/>
      <color indexed="9"/>
      <name val="メイリオ"/>
    </font>
    <font>
      <sz val="9.5"/>
      <color indexed="8"/>
      <name val="メイリオ"/>
    </font>
    <font>
      <sz val="9.5"/>
      <color indexed="8"/>
      <name val="ＭＳ ゴシック"/>
    </font>
    <font>
      <sz val="6"/>
      <color indexed="8"/>
      <name val="メイリオ"/>
    </font>
    <font>
      <sz val="9.4"/>
      <color auto="1"/>
      <name val="メイリオ"/>
    </font>
    <font>
      <sz val="11"/>
      <color auto="1"/>
      <name val="ＭＳ Ｐゴシック"/>
    </font>
    <font>
      <sz val="9"/>
      <color auto="1"/>
      <name val="ＭＳ Ｐゴシック"/>
    </font>
    <font>
      <sz val="9"/>
      <color indexed="8"/>
      <name val="ＭＳ ゴシック"/>
    </font>
    <font>
      <sz val="9.4"/>
      <color rgb="FF000000"/>
      <name val="メイリオ"/>
    </font>
    <font>
      <sz val="7"/>
      <color indexed="8"/>
      <name val="メイリオ"/>
    </font>
    <font>
      <sz val="9"/>
      <color indexed="8"/>
      <name val="メイリオ"/>
    </font>
    <font>
      <sz val="9.5"/>
      <color theme="0"/>
      <name val="メイリオ"/>
    </font>
    <font>
      <sz val="8"/>
      <color auto="1"/>
      <name val="メイリオ"/>
    </font>
    <font>
      <sz val="8"/>
      <color indexed="8"/>
      <name val="メイリオ"/>
    </font>
    <font>
      <sz val="9.4"/>
      <color theme="0"/>
      <name val="メイリオ"/>
    </font>
    <font>
      <sz val="9.4"/>
      <color indexed="8"/>
      <name val="ＭＳ Ｐゴシック"/>
    </font>
    <font>
      <sz val="15.55"/>
      <color indexed="8"/>
      <name val="ＭＳ ゴシック"/>
    </font>
    <font>
      <sz val="16"/>
      <color indexed="8"/>
      <name val="ＭＳ ゴシック"/>
    </font>
    <font>
      <sz val="8"/>
      <color indexed="8"/>
      <name val="ＭＳ ゴシック"/>
    </font>
    <font>
      <sz val="6"/>
      <color auto="1"/>
      <name val="ＭＳ ゴシック"/>
    </font>
  </fonts>
  <fills count="33">
    <fill>
      <patternFill patternType="none"/>
    </fill>
    <fill>
      <patternFill patternType="gray125"/>
    </fill>
    <fill>
      <patternFill patternType="solid">
        <fgColor theme="4" tint="0.8"/>
        <bgColor indexed="65"/>
      </patternFill>
    </fill>
    <fill>
      <patternFill patternType="solid">
        <fgColor theme="5" tint="0.8"/>
        <bgColor indexed="65"/>
      </patternFill>
    </fill>
    <fill>
      <patternFill patternType="solid">
        <fgColor theme="6" tint="0.8"/>
        <bgColor indexed="65"/>
      </patternFill>
    </fill>
    <fill>
      <patternFill patternType="solid">
        <fgColor theme="7" tint="0.8"/>
        <bgColor indexed="65"/>
      </patternFill>
    </fill>
    <fill>
      <patternFill patternType="solid">
        <fgColor theme="8" tint="0.8"/>
        <bgColor indexed="65"/>
      </patternFill>
    </fill>
    <fill>
      <patternFill patternType="solid">
        <fgColor theme="9" tint="0.8"/>
        <bgColor indexed="65"/>
      </patternFill>
    </fill>
    <fill>
      <patternFill patternType="solid">
        <fgColor theme="4" tint="0.6"/>
        <bgColor indexed="65"/>
      </patternFill>
    </fill>
    <fill>
      <patternFill patternType="solid">
        <fgColor theme="5" tint="0.6"/>
        <bgColor indexed="65"/>
      </patternFill>
    </fill>
    <fill>
      <patternFill patternType="solid">
        <fgColor theme="6" tint="0.6"/>
        <bgColor indexed="65"/>
      </patternFill>
    </fill>
    <fill>
      <patternFill patternType="solid">
        <fgColor theme="7" tint="0.6"/>
        <bgColor indexed="65"/>
      </patternFill>
    </fill>
    <fill>
      <patternFill patternType="solid">
        <fgColor theme="8" tint="0.6"/>
        <bgColor indexed="65"/>
      </patternFill>
    </fill>
    <fill>
      <patternFill patternType="solid">
        <fgColor theme="9" tint="0.6"/>
        <bgColor indexed="65"/>
      </patternFill>
    </fill>
    <fill>
      <patternFill patternType="solid">
        <fgColor theme="4" tint="0.4"/>
        <bgColor indexed="65"/>
      </patternFill>
    </fill>
    <fill>
      <patternFill patternType="solid">
        <fgColor theme="5" tint="0.4"/>
        <bgColor indexed="65"/>
      </patternFill>
    </fill>
    <fill>
      <patternFill patternType="solid">
        <fgColor theme="6" tint="0.4"/>
        <bgColor indexed="65"/>
      </patternFill>
    </fill>
    <fill>
      <patternFill patternType="solid">
        <fgColor theme="7" tint="0.4"/>
        <bgColor indexed="65"/>
      </patternFill>
    </fill>
    <fill>
      <patternFill patternType="solid">
        <fgColor theme="8" tint="0.4"/>
        <bgColor indexed="65"/>
      </patternFill>
    </fill>
    <fill>
      <patternFill patternType="solid">
        <fgColor theme="9" tint="0.4"/>
        <bgColor indexed="65"/>
      </patternFill>
    </fill>
    <fill>
      <patternFill patternType="solid">
        <fgColor rgb="FFFFEB9C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FFC7CE"/>
      </patternFill>
    </fill>
    <fill>
      <patternFill patternType="solid">
        <fgColor rgb="FFC6EFCE"/>
      </patternFill>
    </fill>
  </fills>
  <borders count="80">
    <border>
      <left/>
      <right/>
      <top/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5"/>
      </bottom>
      <diagonal/>
    </border>
    <border>
      <left/>
      <right/>
      <top/>
      <bottom style="medium">
        <color theme="4" tint="0.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 style="thin">
        <color indexed="8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/>
      <top style="medium">
        <color indexed="64"/>
      </top>
      <bottom/>
      <diagonal/>
    </border>
    <border>
      <left style="thin">
        <color indexed="8"/>
      </left>
      <right/>
      <top style="thin">
        <color indexed="8"/>
      </top>
      <bottom style="medium">
        <color indexed="64"/>
      </bottom>
      <diagonal/>
    </border>
    <border>
      <left/>
      <right style="medium">
        <color indexed="64"/>
      </right>
      <top style="thin">
        <color indexed="8"/>
      </top>
      <bottom/>
      <diagonal/>
    </border>
    <border>
      <left style="thin">
        <color indexed="8"/>
      </left>
      <right style="medium">
        <color indexed="64"/>
      </right>
      <top style="medium">
        <color indexed="64"/>
      </top>
      <bottom/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64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medium">
        <color indexed="64"/>
      </left>
      <right/>
      <top/>
      <bottom style="thin">
        <color indexed="8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8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thin">
        <color indexed="8"/>
      </top>
      <bottom style="thin">
        <color indexed="64"/>
      </bottom>
      <diagonal/>
    </border>
    <border>
      <left/>
      <right/>
      <top style="thin">
        <color indexed="8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8"/>
      </top>
      <bottom/>
      <diagonal/>
    </border>
    <border>
      <left/>
      <right style="thin">
        <color indexed="64"/>
      </right>
      <top/>
      <bottom style="thin">
        <color indexed="8"/>
      </bottom>
      <diagonal/>
    </border>
    <border>
      <left/>
      <right style="thin">
        <color indexed="8"/>
      </right>
      <top/>
      <bottom/>
      <diagonal/>
    </border>
    <border>
      <left/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8"/>
      </bottom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45">
    <xf numFmtId="0" fontId="0" fillId="0" borderId="0"/>
    <xf numFmtId="0" fontId="1" fillId="2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7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5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27" borderId="1" applyNumberFormat="0" applyAlignment="0" applyProtection="0">
      <alignment vertical="center"/>
    </xf>
    <xf numFmtId="0" fontId="6" fillId="28" borderId="2" applyNumberFormat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8" fillId="29" borderId="4" applyNumberFormat="0" applyAlignment="0" applyProtection="0">
      <alignment vertical="center"/>
    </xf>
    <xf numFmtId="0" fontId="9" fillId="30" borderId="5" applyNumberFormat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1" fillId="0" borderId="0"/>
    <xf numFmtId="0" fontId="11" fillId="0" borderId="0"/>
    <xf numFmtId="0" fontId="12" fillId="32" borderId="0" applyNumberFormat="0" applyBorder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0" borderId="4" applyNumberForma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38" fontId="27" fillId="0" borderId="0" applyFill="0" applyBorder="0" applyAlignment="0" applyProtection="0"/>
  </cellStyleXfs>
  <cellXfs count="270">
    <xf numFmtId="0" fontId="0" fillId="0" borderId="0" xfId="0"/>
    <xf numFmtId="3" fontId="11" fillId="0" borderId="0" xfId="34" applyNumberFormat="1"/>
    <xf numFmtId="176" fontId="11" fillId="0" borderId="0" xfId="34" applyNumberFormat="1"/>
    <xf numFmtId="177" fontId="11" fillId="0" borderId="0" xfId="34" applyNumberFormat="1"/>
    <xf numFmtId="0" fontId="11" fillId="0" borderId="0" xfId="33"/>
    <xf numFmtId="3" fontId="11" fillId="0" borderId="0" xfId="34" applyNumberFormat="1" applyBorder="1"/>
    <xf numFmtId="0" fontId="20" fillId="0" borderId="0" xfId="33" applyFont="1" applyBorder="1"/>
    <xf numFmtId="3" fontId="21" fillId="0" borderId="0" xfId="34" applyNumberFormat="1" applyFont="1"/>
    <xf numFmtId="3" fontId="21" fillId="0" borderId="10" xfId="34" applyNumberFormat="1" applyFont="1" applyBorder="1" applyAlignment="1">
      <alignment horizontal="center" vertical="center" textRotation="255"/>
    </xf>
    <xf numFmtId="3" fontId="21" fillId="0" borderId="11" xfId="34" applyNumberFormat="1" applyFont="1" applyBorder="1" applyAlignment="1">
      <alignment horizontal="center" vertical="center" textRotation="255"/>
    </xf>
    <xf numFmtId="3" fontId="21" fillId="0" borderId="12" xfId="34" applyNumberFormat="1" applyFont="1" applyBorder="1" applyAlignment="1">
      <alignment vertical="center"/>
    </xf>
    <xf numFmtId="3" fontId="21" fillId="0" borderId="13" xfId="34" applyNumberFormat="1" applyFont="1" applyBorder="1" applyAlignment="1">
      <alignment horizontal="center" vertical="center"/>
    </xf>
    <xf numFmtId="3" fontId="21" fillId="0" borderId="12" xfId="34" applyNumberFormat="1" applyFont="1" applyBorder="1" applyAlignment="1">
      <alignment horizontal="center" vertical="center"/>
    </xf>
    <xf numFmtId="3" fontId="21" fillId="0" borderId="14" xfId="34" applyNumberFormat="1" applyFont="1" applyBorder="1"/>
    <xf numFmtId="3" fontId="21" fillId="0" borderId="12" xfId="34" applyNumberFormat="1" applyFont="1" applyBorder="1"/>
    <xf numFmtId="3" fontId="22" fillId="0" borderId="0" xfId="34" applyNumberFormat="1" applyFont="1"/>
    <xf numFmtId="3" fontId="21" fillId="0" borderId="11" xfId="34" applyNumberFormat="1" applyFont="1" applyBorder="1" applyAlignment="1">
      <alignment vertical="center"/>
    </xf>
    <xf numFmtId="3" fontId="21" fillId="0" borderId="15" xfId="34" applyNumberFormat="1" applyFont="1" applyBorder="1" applyAlignment="1">
      <alignment horizontal="center" vertical="center"/>
    </xf>
    <xf numFmtId="3" fontId="21" fillId="0" borderId="16" xfId="34" applyNumberFormat="1" applyFont="1" applyBorder="1" applyAlignment="1">
      <alignment horizontal="center" vertical="center"/>
    </xf>
    <xf numFmtId="3" fontId="21" fillId="0" borderId="0" xfId="34" applyNumberFormat="1" applyFont="1" applyBorder="1"/>
    <xf numFmtId="3" fontId="21" fillId="0" borderId="0" xfId="34" applyNumberFormat="1" applyFont="1" applyBorder="1" applyAlignment="1">
      <alignment horizontal="center" vertical="center"/>
    </xf>
    <xf numFmtId="0" fontId="20" fillId="0" borderId="0" xfId="33" applyFont="1"/>
    <xf numFmtId="0" fontId="21" fillId="0" borderId="0" xfId="34" applyFont="1"/>
    <xf numFmtId="0" fontId="21" fillId="0" borderId="17" xfId="34" applyFont="1" applyBorder="1" applyAlignment="1">
      <alignment horizontal="right"/>
    </xf>
    <xf numFmtId="0" fontId="21" fillId="0" borderId="18" xfId="34" applyFont="1" applyBorder="1"/>
    <xf numFmtId="0" fontId="21" fillId="0" borderId="19" xfId="34" applyFont="1" applyBorder="1" applyAlignment="1">
      <alignment horizontal="left" vertical="center"/>
    </xf>
    <xf numFmtId="0" fontId="21" fillId="0" borderId="20" xfId="34" applyFont="1" applyBorder="1" applyAlignment="1">
      <alignment horizontal="center" vertical="center"/>
    </xf>
    <xf numFmtId="0" fontId="21" fillId="0" borderId="21" xfId="34" applyFont="1" applyBorder="1" applyAlignment="1">
      <alignment horizontal="center" vertical="center"/>
    </xf>
    <xf numFmtId="0" fontId="21" fillId="0" borderId="17" xfId="34" applyFont="1" applyBorder="1" applyAlignment="1">
      <alignment horizontal="center" vertical="center"/>
    </xf>
    <xf numFmtId="0" fontId="21" fillId="0" borderId="19" xfId="34" applyFont="1" applyBorder="1" applyAlignment="1">
      <alignment horizontal="center" vertical="center"/>
    </xf>
    <xf numFmtId="0" fontId="23" fillId="0" borderId="22" xfId="34" applyFont="1" applyBorder="1" applyAlignment="1">
      <alignment horizontal="left"/>
    </xf>
    <xf numFmtId="0" fontId="21" fillId="0" borderId="18" xfId="34" applyFont="1" applyBorder="1" applyAlignment="1">
      <alignment horizontal="center" vertical="center"/>
    </xf>
    <xf numFmtId="0" fontId="23" fillId="0" borderId="0" xfId="34" applyFont="1" applyBorder="1" applyAlignment="1">
      <alignment horizontal="left"/>
    </xf>
    <xf numFmtId="0" fontId="24" fillId="0" borderId="22" xfId="34" applyFont="1" applyBorder="1" applyAlignment="1">
      <alignment horizontal="left"/>
    </xf>
    <xf numFmtId="0" fontId="11" fillId="0" borderId="0" xfId="34" applyBorder="1" applyAlignment="1">
      <alignment horizontal="center" vertical="center"/>
    </xf>
    <xf numFmtId="0" fontId="24" fillId="0" borderId="0" xfId="34" applyFont="1" applyBorder="1" applyAlignment="1">
      <alignment horizontal="left"/>
    </xf>
    <xf numFmtId="177" fontId="21" fillId="0" borderId="13" xfId="34" applyNumberFormat="1" applyFont="1" applyBorder="1" applyAlignment="1">
      <alignment horizontal="center" vertical="center"/>
    </xf>
    <xf numFmtId="177" fontId="25" fillId="0" borderId="13" xfId="34" applyNumberFormat="1" applyFont="1" applyBorder="1" applyAlignment="1">
      <alignment horizontal="center" vertical="center"/>
    </xf>
    <xf numFmtId="177" fontId="25" fillId="0" borderId="23" xfId="34" applyNumberFormat="1" applyFont="1" applyBorder="1" applyAlignment="1">
      <alignment horizontal="center" vertical="center"/>
    </xf>
    <xf numFmtId="176" fontId="21" fillId="0" borderId="24" xfId="34" applyNumberFormat="1" applyFont="1" applyBorder="1"/>
    <xf numFmtId="176" fontId="21" fillId="0" borderId="13" xfId="34" applyNumberFormat="1" applyFont="1" applyBorder="1" applyAlignment="1">
      <alignment horizontal="center" vertical="center"/>
    </xf>
    <xf numFmtId="3" fontId="21" fillId="0" borderId="25" xfId="34" applyNumberFormat="1" applyFont="1" applyBorder="1" applyAlignment="1">
      <alignment horizontal="center" vertical="center"/>
    </xf>
    <xf numFmtId="178" fontId="26" fillId="0" borderId="24" xfId="34" applyNumberFormat="1" applyFont="1" applyBorder="1" applyAlignment="1">
      <alignment horizontal="right"/>
    </xf>
    <xf numFmtId="0" fontId="21" fillId="0" borderId="0" xfId="34" applyFont="1" applyAlignment="1">
      <alignment vertical="top"/>
    </xf>
    <xf numFmtId="3" fontId="26" fillId="0" borderId="13" xfId="34" applyNumberFormat="1" applyFont="1" applyBorder="1" applyAlignment="1">
      <alignment horizontal="center" vertical="center"/>
    </xf>
    <xf numFmtId="3" fontId="26" fillId="0" borderId="25" xfId="34" applyNumberFormat="1" applyFont="1" applyBorder="1" applyAlignment="1">
      <alignment horizontal="center" vertical="center"/>
    </xf>
    <xf numFmtId="178" fontId="26" fillId="0" borderId="24" xfId="34" applyNumberFormat="1" applyFont="1" applyBorder="1"/>
    <xf numFmtId="3" fontId="26" fillId="0" borderId="0" xfId="34" applyNumberFormat="1" applyFont="1" applyBorder="1"/>
    <xf numFmtId="38" fontId="21" fillId="0" borderId="24" xfId="44" applyFont="1" applyBorder="1"/>
    <xf numFmtId="178" fontId="21" fillId="0" borderId="0" xfId="34" applyNumberFormat="1" applyFont="1" applyBorder="1"/>
    <xf numFmtId="0" fontId="28" fillId="0" borderId="0" xfId="0" applyFont="1"/>
    <xf numFmtId="0" fontId="29" fillId="0" borderId="24" xfId="0" applyFont="1" applyBorder="1" applyAlignment="1">
      <alignment horizontal="center" vertical="center"/>
    </xf>
    <xf numFmtId="0" fontId="29" fillId="0" borderId="24" xfId="0" applyFont="1" applyBorder="1" applyAlignment="1">
      <alignment horizontal="left" vertical="center"/>
    </xf>
    <xf numFmtId="0" fontId="21" fillId="0" borderId="26" xfId="34" applyFont="1" applyBorder="1" applyAlignment="1">
      <alignment horizontal="right"/>
    </xf>
    <xf numFmtId="0" fontId="21" fillId="0" borderId="27" xfId="34" applyFont="1" applyBorder="1"/>
    <xf numFmtId="0" fontId="21" fillId="0" borderId="28" xfId="34" applyFont="1" applyBorder="1" applyAlignment="1">
      <alignment horizontal="left" vertical="center"/>
    </xf>
    <xf numFmtId="0" fontId="21" fillId="0" borderId="29" xfId="34" applyFont="1" applyBorder="1" applyAlignment="1">
      <alignment horizontal="center" vertical="center"/>
    </xf>
    <xf numFmtId="0" fontId="21" fillId="0" borderId="14" xfId="34" applyFont="1" applyBorder="1" applyAlignment="1">
      <alignment horizontal="center" vertical="center"/>
    </xf>
    <xf numFmtId="0" fontId="21" fillId="0" borderId="30" xfId="34" applyFont="1" applyBorder="1" applyAlignment="1">
      <alignment horizontal="center" vertical="center"/>
    </xf>
    <xf numFmtId="0" fontId="21" fillId="0" borderId="31" xfId="34" applyFont="1" applyBorder="1" applyAlignment="1">
      <alignment horizontal="center" vertical="center"/>
    </xf>
    <xf numFmtId="3" fontId="21" fillId="0" borderId="22" xfId="34" applyNumberFormat="1" applyFont="1" applyBorder="1"/>
    <xf numFmtId="0" fontId="21" fillId="0" borderId="27" xfId="34" applyFont="1" applyBorder="1" applyAlignment="1">
      <alignment horizontal="center" vertical="center"/>
    </xf>
    <xf numFmtId="0" fontId="21" fillId="0" borderId="32" xfId="34" applyFont="1" applyBorder="1" applyAlignment="1">
      <alignment horizontal="center" vertical="center"/>
    </xf>
    <xf numFmtId="0" fontId="21" fillId="0" borderId="33" xfId="34" applyFont="1" applyBorder="1" applyAlignment="1">
      <alignment horizontal="center" vertical="center"/>
    </xf>
    <xf numFmtId="0" fontId="21" fillId="0" borderId="34" xfId="34" applyFont="1" applyBorder="1" applyAlignment="1">
      <alignment horizontal="center" vertical="center"/>
    </xf>
    <xf numFmtId="0" fontId="21" fillId="0" borderId="0" xfId="34" applyFont="1" applyBorder="1" applyAlignment="1">
      <alignment horizontal="center" vertical="center"/>
    </xf>
    <xf numFmtId="178" fontId="11" fillId="0" borderId="0" xfId="34" applyNumberFormat="1" applyBorder="1"/>
    <xf numFmtId="176" fontId="21" fillId="0" borderId="0" xfId="34" applyNumberFormat="1" applyFont="1"/>
    <xf numFmtId="176" fontId="21" fillId="0" borderId="14" xfId="34" applyNumberFormat="1" applyFont="1" applyBorder="1" applyAlignment="1">
      <alignment horizontal="center" vertical="center"/>
    </xf>
    <xf numFmtId="176" fontId="21" fillId="0" borderId="0" xfId="34" applyNumberFormat="1" applyFont="1" applyAlignment="1">
      <alignment horizontal="center" vertical="center"/>
    </xf>
    <xf numFmtId="176" fontId="25" fillId="0" borderId="35" xfId="34" applyNumberFormat="1" applyFont="1" applyBorder="1" applyAlignment="1">
      <alignment horizontal="center" vertical="center" shrinkToFit="1"/>
    </xf>
    <xf numFmtId="176" fontId="25" fillId="0" borderId="36" xfId="34" applyNumberFormat="1" applyFont="1" applyBorder="1" applyAlignment="1">
      <alignment horizontal="center" vertical="center" shrinkToFit="1"/>
    </xf>
    <xf numFmtId="176" fontId="21" fillId="0" borderId="0" xfId="34" applyNumberFormat="1" applyFont="1" applyBorder="1"/>
    <xf numFmtId="176" fontId="21" fillId="0" borderId="37" xfId="34" applyNumberFormat="1" applyFont="1" applyBorder="1" applyAlignment="1">
      <alignment horizontal="center" vertical="center"/>
    </xf>
    <xf numFmtId="3" fontId="21" fillId="0" borderId="38" xfId="34" applyNumberFormat="1" applyFont="1" applyBorder="1" applyAlignment="1">
      <alignment horizontal="center" vertical="center"/>
    </xf>
    <xf numFmtId="3" fontId="21" fillId="0" borderId="37" xfId="34" applyNumberFormat="1" applyFont="1" applyBorder="1" applyAlignment="1">
      <alignment horizontal="center" vertical="center"/>
    </xf>
    <xf numFmtId="179" fontId="26" fillId="0" borderId="24" xfId="34" applyNumberFormat="1" applyFont="1" applyBorder="1" applyAlignment="1">
      <alignment horizontal="right"/>
    </xf>
    <xf numFmtId="176" fontId="26" fillId="0" borderId="0" xfId="34" applyNumberFormat="1" applyFont="1" applyBorder="1"/>
    <xf numFmtId="3" fontId="26" fillId="0" borderId="37" xfId="34" applyNumberFormat="1" applyFont="1" applyBorder="1" applyAlignment="1">
      <alignment horizontal="center" vertical="center"/>
    </xf>
    <xf numFmtId="3" fontId="26" fillId="0" borderId="38" xfId="34" applyNumberFormat="1" applyFont="1" applyBorder="1" applyAlignment="1">
      <alignment horizontal="center" vertical="center"/>
    </xf>
    <xf numFmtId="176" fontId="26" fillId="0" borderId="24" xfId="34" applyNumberFormat="1" applyFont="1" applyBorder="1"/>
    <xf numFmtId="177" fontId="21" fillId="0" borderId="0" xfId="34" applyNumberFormat="1" applyFont="1"/>
    <xf numFmtId="177" fontId="26" fillId="0" borderId="0" xfId="34" applyNumberFormat="1" applyFont="1" applyBorder="1"/>
    <xf numFmtId="177" fontId="21" fillId="0" borderId="17" xfId="34" applyNumberFormat="1" applyFont="1" applyBorder="1" applyAlignment="1">
      <alignment horizontal="center" vertical="center"/>
    </xf>
    <xf numFmtId="0" fontId="21" fillId="0" borderId="39" xfId="34" applyFont="1" applyBorder="1" applyAlignment="1">
      <alignment horizontal="center" vertical="center"/>
    </xf>
    <xf numFmtId="177" fontId="21" fillId="0" borderId="21" xfId="34" applyNumberFormat="1" applyFont="1" applyBorder="1" applyAlignment="1">
      <alignment horizontal="center" vertical="center"/>
    </xf>
    <xf numFmtId="176" fontId="30" fillId="0" borderId="40" xfId="34" applyNumberFormat="1" applyFont="1" applyFill="1" applyBorder="1"/>
    <xf numFmtId="176" fontId="30" fillId="0" borderId="41" xfId="34" applyNumberFormat="1" applyFont="1" applyFill="1" applyBorder="1"/>
    <xf numFmtId="176" fontId="30" fillId="0" borderId="42" xfId="34" applyNumberFormat="1" applyFont="1" applyFill="1" applyBorder="1"/>
    <xf numFmtId="176" fontId="30" fillId="0" borderId="43" xfId="34" applyNumberFormat="1" applyFont="1" applyFill="1" applyBorder="1"/>
    <xf numFmtId="176" fontId="30" fillId="0" borderId="44" xfId="34" applyNumberFormat="1" applyFont="1" applyFill="1" applyBorder="1"/>
    <xf numFmtId="0" fontId="31" fillId="0" borderId="22" xfId="34" applyFont="1" applyBorder="1" applyAlignment="1">
      <alignment horizontal="left"/>
    </xf>
    <xf numFmtId="0" fontId="21" fillId="0" borderId="0" xfId="34" applyFont="1" applyAlignment="1">
      <alignment horizontal="center"/>
    </xf>
    <xf numFmtId="176" fontId="21" fillId="0" borderId="45" xfId="34" applyNumberFormat="1" applyFont="1" applyBorder="1" applyAlignment="1">
      <alignment horizontal="center" vertical="center"/>
    </xf>
    <xf numFmtId="0" fontId="21" fillId="0" borderId="46" xfId="34" applyFont="1" applyBorder="1" applyAlignment="1">
      <alignment horizontal="center" vertical="center"/>
    </xf>
    <xf numFmtId="177" fontId="21" fillId="0" borderId="47" xfId="34" applyNumberFormat="1" applyFont="1" applyBorder="1" applyAlignment="1">
      <alignment horizontal="center" vertical="center"/>
    </xf>
    <xf numFmtId="176" fontId="21" fillId="0" borderId="17" xfId="34" applyNumberFormat="1" applyFont="1" applyBorder="1"/>
    <xf numFmtId="176" fontId="21" fillId="0" borderId="48" xfId="34" applyNumberFormat="1" applyFont="1" applyBorder="1"/>
    <xf numFmtId="176" fontId="21" fillId="0" borderId="46" xfId="34" applyNumberFormat="1" applyFont="1" applyBorder="1"/>
    <xf numFmtId="176" fontId="21" fillId="0" borderId="49" xfId="34" applyNumberFormat="1" applyFont="1" applyBorder="1"/>
    <xf numFmtId="177" fontId="21" fillId="0" borderId="50" xfId="34" applyNumberFormat="1" applyFont="1" applyBorder="1" applyAlignment="1">
      <alignment horizontal="center" vertical="center"/>
    </xf>
    <xf numFmtId="178" fontId="21" fillId="0" borderId="40" xfId="34" applyNumberFormat="1" applyFont="1" applyBorder="1"/>
    <xf numFmtId="178" fontId="21" fillId="0" borderId="48" xfId="34" applyNumberFormat="1" applyFont="1" applyBorder="1"/>
    <xf numFmtId="178" fontId="21" fillId="0" borderId="51" xfId="34" applyNumberFormat="1" applyFont="1" applyBorder="1"/>
    <xf numFmtId="178" fontId="21" fillId="0" borderId="17" xfId="34" applyNumberFormat="1" applyFont="1" applyBorder="1"/>
    <xf numFmtId="178" fontId="21" fillId="0" borderId="49" xfId="34" applyNumberFormat="1" applyFont="1" applyBorder="1"/>
    <xf numFmtId="178" fontId="26" fillId="0" borderId="45" xfId="34" applyNumberFormat="1" applyFont="1" applyBorder="1"/>
    <xf numFmtId="178" fontId="26" fillId="0" borderId="41" xfId="34" applyNumberFormat="1" applyFont="1" applyBorder="1"/>
    <xf numFmtId="178" fontId="26" fillId="0" borderId="52" xfId="34" applyNumberFormat="1" applyFont="1" applyBorder="1"/>
    <xf numFmtId="178" fontId="26" fillId="0" borderId="44" xfId="34" applyNumberFormat="1" applyFont="1" applyBorder="1"/>
    <xf numFmtId="178" fontId="26" fillId="0" borderId="43" xfId="34" applyNumberFormat="1" applyFont="1" applyBorder="1"/>
    <xf numFmtId="178" fontId="26" fillId="0" borderId="42" xfId="34" applyNumberFormat="1" applyFont="1" applyBorder="1"/>
    <xf numFmtId="178" fontId="26" fillId="0" borderId="53" xfId="34" applyNumberFormat="1" applyFont="1" applyBorder="1"/>
    <xf numFmtId="178" fontId="26" fillId="0" borderId="54" xfId="34" applyNumberFormat="1" applyFont="1" applyBorder="1"/>
    <xf numFmtId="178" fontId="26" fillId="0" borderId="55" xfId="34" applyNumberFormat="1" applyFont="1" applyBorder="1"/>
    <xf numFmtId="178" fontId="26" fillId="0" borderId="56" xfId="34" applyNumberFormat="1" applyFont="1" applyBorder="1"/>
    <xf numFmtId="178" fontId="26" fillId="0" borderId="57" xfId="34" applyNumberFormat="1" applyFont="1" applyBorder="1"/>
    <xf numFmtId="38" fontId="21" fillId="0" borderId="45" xfId="44" applyFont="1" applyBorder="1"/>
    <xf numFmtId="38" fontId="21" fillId="0" borderId="41" xfId="44" applyFont="1" applyBorder="1"/>
    <xf numFmtId="38" fontId="21" fillId="0" borderId="52" xfId="44" applyFont="1" applyBorder="1"/>
    <xf numFmtId="38" fontId="21" fillId="0" borderId="44" xfId="44" applyFont="1" applyBorder="1"/>
    <xf numFmtId="176" fontId="11" fillId="0" borderId="0" xfId="34" applyNumberFormat="1"/>
    <xf numFmtId="3" fontId="26" fillId="0" borderId="12" xfId="34" applyNumberFormat="1" applyFont="1" applyBorder="1" applyAlignment="1">
      <alignment horizontal="center" vertical="center"/>
    </xf>
    <xf numFmtId="0" fontId="29" fillId="0" borderId="24" xfId="0" applyFont="1" applyBorder="1" applyAlignment="1">
      <alignment horizontal="center" vertical="center" shrinkToFit="1"/>
    </xf>
    <xf numFmtId="0" fontId="29" fillId="0" borderId="24" xfId="0" applyFont="1" applyBorder="1" applyAlignment="1">
      <alignment horizontal="left" vertical="center" shrinkToFit="1"/>
    </xf>
    <xf numFmtId="0" fontId="28" fillId="0" borderId="24" xfId="0" applyFont="1" applyBorder="1" applyAlignment="1">
      <alignment horizontal="left" vertical="center" shrinkToFit="1"/>
    </xf>
    <xf numFmtId="177" fontId="21" fillId="0" borderId="26" xfId="34" applyNumberFormat="1" applyFont="1" applyBorder="1" applyAlignment="1">
      <alignment horizontal="center" vertical="center"/>
    </xf>
    <xf numFmtId="0" fontId="21" fillId="0" borderId="58" xfId="34" applyFont="1" applyBorder="1" applyAlignment="1">
      <alignment horizontal="center" vertical="center"/>
    </xf>
    <xf numFmtId="176" fontId="21" fillId="0" borderId="59" xfId="34" applyNumberFormat="1" applyFont="1" applyBorder="1" applyAlignment="1">
      <alignment horizontal="center" vertical="center" shrinkToFit="1"/>
    </xf>
    <xf numFmtId="176" fontId="30" fillId="0" borderId="60" xfId="34" applyNumberFormat="1" applyFont="1" applyFill="1" applyBorder="1"/>
    <xf numFmtId="176" fontId="30" fillId="0" borderId="61" xfId="34" applyNumberFormat="1" applyFont="1" applyFill="1" applyBorder="1"/>
    <xf numFmtId="176" fontId="30" fillId="0" borderId="62" xfId="34" applyNumberFormat="1" applyFont="1" applyFill="1" applyBorder="1"/>
    <xf numFmtId="176" fontId="30" fillId="0" borderId="63" xfId="34" applyNumberFormat="1" applyFont="1" applyFill="1" applyBorder="1"/>
    <xf numFmtId="0" fontId="21" fillId="0" borderId="0" xfId="34" applyFont="1" applyBorder="1"/>
    <xf numFmtId="176" fontId="21" fillId="0" borderId="60" xfId="34" applyNumberFormat="1" applyFont="1" applyBorder="1" applyAlignment="1">
      <alignment horizontal="center" vertical="center"/>
    </xf>
    <xf numFmtId="176" fontId="21" fillId="0" borderId="64" xfId="34" applyNumberFormat="1" applyFont="1" applyBorder="1" applyAlignment="1">
      <alignment horizontal="center" vertical="center"/>
    </xf>
    <xf numFmtId="176" fontId="21" fillId="0" borderId="65" xfId="34" applyNumberFormat="1" applyFont="1" applyBorder="1" applyAlignment="1">
      <alignment horizontal="center" vertical="center" shrinkToFit="1"/>
    </xf>
    <xf numFmtId="176" fontId="21" fillId="0" borderId="60" xfId="34" applyNumberFormat="1" applyFont="1" applyBorder="1"/>
    <xf numFmtId="176" fontId="21" fillId="0" borderId="61" xfId="34" applyNumberFormat="1" applyFont="1" applyBorder="1"/>
    <xf numFmtId="176" fontId="21" fillId="0" borderId="66" xfId="34" applyNumberFormat="1" applyFont="1" applyBorder="1"/>
    <xf numFmtId="176" fontId="21" fillId="0" borderId="63" xfId="34" applyNumberFormat="1" applyFont="1" applyBorder="1"/>
    <xf numFmtId="176" fontId="21" fillId="0" borderId="26" xfId="34" applyNumberFormat="1" applyFont="1" applyBorder="1" applyAlignment="1">
      <alignment horizontal="center" vertical="center"/>
    </xf>
    <xf numFmtId="176" fontId="21" fillId="0" borderId="27" xfId="34" applyNumberFormat="1" applyFont="1" applyBorder="1" applyAlignment="1">
      <alignment horizontal="center" vertical="center"/>
    </xf>
    <xf numFmtId="176" fontId="21" fillId="0" borderId="34" xfId="34" applyNumberFormat="1" applyFont="1" applyBorder="1" applyAlignment="1">
      <alignment horizontal="center" vertical="center" shrinkToFit="1"/>
    </xf>
    <xf numFmtId="179" fontId="21" fillId="0" borderId="60" xfId="34" applyNumberFormat="1" applyFont="1" applyBorder="1"/>
    <xf numFmtId="179" fontId="21" fillId="0" borderId="61" xfId="34" applyNumberFormat="1" applyFont="1" applyBorder="1"/>
    <xf numFmtId="179" fontId="21" fillId="0" borderId="66" xfId="34" applyNumberFormat="1" applyFont="1" applyBorder="1"/>
    <xf numFmtId="179" fontId="21" fillId="0" borderId="63" xfId="34" applyNumberFormat="1" applyFont="1" applyBorder="1"/>
    <xf numFmtId="176" fontId="26" fillId="0" borderId="60" xfId="34" applyNumberFormat="1" applyFont="1" applyBorder="1"/>
    <xf numFmtId="176" fontId="26" fillId="0" borderId="61" xfId="34" applyNumberFormat="1" applyFont="1" applyBorder="1"/>
    <xf numFmtId="176" fontId="26" fillId="0" borderId="66" xfId="34" applyNumberFormat="1" applyFont="1" applyBorder="1"/>
    <xf numFmtId="176" fontId="26" fillId="0" borderId="63" xfId="34" applyNumberFormat="1" applyFont="1" applyBorder="1"/>
    <xf numFmtId="177" fontId="21" fillId="0" borderId="27" xfId="34" applyNumberFormat="1" applyFont="1" applyBorder="1" applyAlignment="1">
      <alignment horizontal="center" vertical="center"/>
    </xf>
    <xf numFmtId="176" fontId="26" fillId="0" borderId="62" xfId="34" applyNumberFormat="1" applyFont="1" applyBorder="1"/>
    <xf numFmtId="176" fontId="26" fillId="0" borderId="67" xfId="34" applyNumberFormat="1" applyFont="1" applyBorder="1"/>
    <xf numFmtId="177" fontId="21" fillId="0" borderId="0" xfId="34" applyNumberFormat="1" applyFont="1" applyBorder="1" applyAlignment="1">
      <alignment horizontal="center" vertical="center"/>
    </xf>
    <xf numFmtId="176" fontId="21" fillId="0" borderId="31" xfId="34" applyNumberFormat="1" applyFont="1" applyBorder="1" applyAlignment="1">
      <alignment horizontal="center" vertical="center" shrinkToFit="1"/>
    </xf>
    <xf numFmtId="176" fontId="26" fillId="0" borderId="68" xfId="34" applyNumberFormat="1" applyFont="1" applyBorder="1"/>
    <xf numFmtId="177" fontId="21" fillId="0" borderId="27" xfId="34" applyNumberFormat="1" applyFont="1" applyBorder="1" applyAlignment="1">
      <alignment vertical="center"/>
    </xf>
    <xf numFmtId="176" fontId="25" fillId="0" borderId="13" xfId="34" applyNumberFormat="1" applyFont="1" applyBorder="1" applyAlignment="1">
      <alignment horizontal="center" vertical="center" shrinkToFit="1"/>
    </xf>
    <xf numFmtId="176" fontId="25" fillId="0" borderId="23" xfId="34" applyNumberFormat="1" applyFont="1" applyBorder="1" applyAlignment="1">
      <alignment horizontal="center" vertical="center" shrinkToFit="1"/>
    </xf>
    <xf numFmtId="177" fontId="21" fillId="0" borderId="14" xfId="34" applyNumberFormat="1" applyFont="1" applyBorder="1" applyAlignment="1">
      <alignment horizontal="center" vertical="center"/>
    </xf>
    <xf numFmtId="177" fontId="21" fillId="0" borderId="0" xfId="34" applyNumberFormat="1" applyFont="1" applyAlignment="1">
      <alignment horizontal="center" vertical="center"/>
    </xf>
    <xf numFmtId="177" fontId="26" fillId="0" borderId="14" xfId="34" applyNumberFormat="1" applyFont="1" applyBorder="1" applyAlignment="1">
      <alignment horizontal="center" vertical="center"/>
    </xf>
    <xf numFmtId="177" fontId="26" fillId="0" borderId="0" xfId="34" applyNumberFormat="1" applyFont="1" applyBorder="1" applyAlignment="1">
      <alignment horizontal="center" vertical="center"/>
    </xf>
    <xf numFmtId="176" fontId="21" fillId="0" borderId="17" xfId="34" applyNumberFormat="1" applyFont="1" applyBorder="1" applyAlignment="1">
      <alignment horizontal="center" vertical="center"/>
    </xf>
    <xf numFmtId="176" fontId="21" fillId="0" borderId="51" xfId="34" applyNumberFormat="1" applyFont="1" applyBorder="1"/>
    <xf numFmtId="176" fontId="21" fillId="0" borderId="40" xfId="34" applyNumberFormat="1" applyFont="1" applyBorder="1"/>
    <xf numFmtId="0" fontId="23" fillId="0" borderId="11" xfId="34" applyFont="1" applyBorder="1" applyAlignment="1">
      <alignment horizontal="left"/>
    </xf>
    <xf numFmtId="3" fontId="21" fillId="0" borderId="17" xfId="34" applyNumberFormat="1" applyFont="1" applyBorder="1" applyAlignment="1">
      <alignment horizontal="center" vertical="center"/>
    </xf>
    <xf numFmtId="3" fontId="21" fillId="0" borderId="18" xfId="34" applyNumberFormat="1" applyFont="1" applyBorder="1" applyAlignment="1">
      <alignment horizontal="center" vertical="center"/>
    </xf>
    <xf numFmtId="38" fontId="21" fillId="0" borderId="69" xfId="44" applyFont="1" applyBorder="1"/>
    <xf numFmtId="0" fontId="20" fillId="0" borderId="0" xfId="33" applyFont="1" applyAlignment="1">
      <alignment horizontal="center"/>
    </xf>
    <xf numFmtId="177" fontId="25" fillId="0" borderId="36" xfId="34" applyNumberFormat="1" applyFont="1" applyBorder="1" applyAlignment="1">
      <alignment horizontal="center" vertical="center"/>
    </xf>
    <xf numFmtId="178" fontId="32" fillId="0" borderId="24" xfId="34" applyNumberFormat="1" applyFont="1" applyBorder="1" applyAlignment="1">
      <alignment horizontal="center" vertical="center"/>
    </xf>
    <xf numFmtId="176" fontId="21" fillId="0" borderId="67" xfId="34" applyNumberFormat="1" applyFont="1" applyBorder="1"/>
    <xf numFmtId="176" fontId="21" fillId="0" borderId="62" xfId="34" applyNumberFormat="1" applyFont="1" applyBorder="1"/>
    <xf numFmtId="177" fontId="21" fillId="0" borderId="58" xfId="34" applyNumberFormat="1" applyFont="1" applyBorder="1" applyAlignment="1">
      <alignment horizontal="center" vertical="center"/>
    </xf>
    <xf numFmtId="176" fontId="21" fillId="0" borderId="68" xfId="34" applyNumberFormat="1" applyFont="1" applyBorder="1"/>
    <xf numFmtId="176" fontId="25" fillId="0" borderId="70" xfId="34" applyNumberFormat="1" applyFont="1" applyBorder="1" applyAlignment="1">
      <alignment horizontal="center" vertical="center" shrinkToFit="1"/>
    </xf>
    <xf numFmtId="177" fontId="21" fillId="0" borderId="0" xfId="34" applyNumberFormat="1" applyFont="1" applyBorder="1"/>
    <xf numFmtId="0" fontId="20" fillId="0" borderId="0" xfId="33" applyFont="1" applyAlignment="1">
      <alignment vertical="top"/>
    </xf>
    <xf numFmtId="177" fontId="21" fillId="0" borderId="71" xfId="34" applyNumberFormat="1" applyFont="1" applyBorder="1" applyAlignment="1">
      <alignment horizontal="center" vertical="center"/>
    </xf>
    <xf numFmtId="177" fontId="11" fillId="0" borderId="0" xfId="34" applyNumberFormat="1"/>
    <xf numFmtId="178" fontId="21" fillId="0" borderId="24" xfId="34" applyNumberFormat="1" applyFont="1" applyBorder="1"/>
    <xf numFmtId="0" fontId="33" fillId="0" borderId="22" xfId="34" applyFont="1" applyBorder="1" applyAlignment="1">
      <alignment horizontal="left"/>
    </xf>
    <xf numFmtId="178" fontId="21" fillId="0" borderId="45" xfId="34" applyNumberFormat="1" applyFont="1" applyBorder="1"/>
    <xf numFmtId="178" fontId="21" fillId="0" borderId="41" xfId="34" applyNumberFormat="1" applyFont="1" applyBorder="1"/>
    <xf numFmtId="178" fontId="21" fillId="0" borderId="52" xfId="34" applyNumberFormat="1" applyFont="1" applyBorder="1"/>
    <xf numFmtId="178" fontId="21" fillId="0" borderId="44" xfId="34" applyNumberFormat="1" applyFont="1" applyBorder="1"/>
    <xf numFmtId="180" fontId="20" fillId="0" borderId="0" xfId="33" applyNumberFormat="1" applyFont="1" applyAlignment="1">
      <alignment horizontal="center" shrinkToFit="1"/>
    </xf>
    <xf numFmtId="3" fontId="21" fillId="0" borderId="0" xfId="34" applyNumberFormat="1" applyFont="1" applyBorder="1" applyAlignment="1">
      <alignment vertical="top"/>
    </xf>
    <xf numFmtId="3" fontId="34" fillId="0" borderId="13" xfId="34" applyNumberFormat="1" applyFont="1" applyBorder="1" applyAlignment="1">
      <alignment horizontal="center" vertical="center"/>
    </xf>
    <xf numFmtId="178" fontId="21" fillId="0" borderId="0" xfId="34" applyNumberFormat="1" applyFont="1"/>
    <xf numFmtId="177" fontId="21" fillId="0" borderId="0" xfId="33" applyNumberFormat="1" applyFont="1" applyAlignment="1">
      <alignment vertical="top"/>
    </xf>
    <xf numFmtId="176" fontId="21" fillId="0" borderId="58" xfId="34" applyNumberFormat="1" applyFont="1" applyBorder="1" applyAlignment="1">
      <alignment horizontal="center" vertical="center"/>
    </xf>
    <xf numFmtId="177" fontId="34" fillId="0" borderId="14" xfId="34" applyNumberFormat="1" applyFont="1" applyBorder="1" applyAlignment="1">
      <alignment horizontal="center" vertical="center"/>
    </xf>
    <xf numFmtId="180" fontId="20" fillId="0" borderId="0" xfId="33" applyNumberFormat="1" applyFont="1" applyAlignment="1">
      <alignment horizontal="center" vertical="top" shrinkToFit="1"/>
    </xf>
    <xf numFmtId="0" fontId="35" fillId="0" borderId="17" xfId="34" applyFont="1" applyBorder="1" applyAlignment="1">
      <alignment horizontal="center" vertical="center"/>
    </xf>
    <xf numFmtId="178" fontId="26" fillId="0" borderId="72" xfId="34" applyNumberFormat="1" applyFont="1" applyBorder="1"/>
    <xf numFmtId="38" fontId="21" fillId="0" borderId="17" xfId="44" applyFont="1" applyBorder="1"/>
    <xf numFmtId="38" fontId="21" fillId="0" borderId="48" xfId="44" applyFont="1" applyBorder="1"/>
    <xf numFmtId="38" fontId="21" fillId="0" borderId="46" xfId="44" applyFont="1" applyBorder="1"/>
    <xf numFmtId="179" fontId="11" fillId="0" borderId="0" xfId="34" applyNumberFormat="1" applyBorder="1"/>
    <xf numFmtId="38" fontId="26" fillId="0" borderId="24" xfId="44" applyFont="1" applyBorder="1"/>
    <xf numFmtId="177" fontId="35" fillId="0" borderId="26" xfId="34" applyNumberFormat="1" applyFont="1" applyBorder="1" applyAlignment="1">
      <alignment horizontal="center" vertical="center"/>
    </xf>
    <xf numFmtId="3" fontId="21" fillId="0" borderId="73" xfId="34" applyNumberFormat="1" applyFont="1" applyBorder="1" applyAlignment="1">
      <alignment horizontal="center" vertical="center"/>
    </xf>
    <xf numFmtId="3" fontId="21" fillId="0" borderId="74" xfId="34" applyNumberFormat="1" applyFont="1" applyBorder="1" applyAlignment="1">
      <alignment horizontal="center" vertical="center"/>
    </xf>
    <xf numFmtId="3" fontId="26" fillId="0" borderId="73" xfId="34" applyNumberFormat="1" applyFont="1" applyBorder="1" applyAlignment="1">
      <alignment horizontal="center" vertical="center"/>
    </xf>
    <xf numFmtId="3" fontId="26" fillId="0" borderId="74" xfId="34" applyNumberFormat="1" applyFont="1" applyBorder="1" applyAlignment="1">
      <alignment horizontal="center" vertical="center"/>
    </xf>
    <xf numFmtId="177" fontId="21" fillId="0" borderId="37" xfId="34" applyNumberFormat="1" applyFont="1" applyBorder="1" applyAlignment="1">
      <alignment horizontal="center" vertical="center"/>
    </xf>
    <xf numFmtId="177" fontId="21" fillId="0" borderId="75" xfId="34" applyNumberFormat="1" applyFont="1" applyBorder="1" applyAlignment="1">
      <alignment horizontal="center" vertical="center"/>
    </xf>
    <xf numFmtId="176" fontId="25" fillId="0" borderId="76" xfId="34" applyNumberFormat="1" applyFont="1" applyBorder="1" applyAlignment="1">
      <alignment horizontal="center" vertical="center" shrinkToFit="1"/>
    </xf>
    <xf numFmtId="38" fontId="26" fillId="0" borderId="53" xfId="44" applyFont="1" applyBorder="1"/>
    <xf numFmtId="38" fontId="26" fillId="0" borderId="54" xfId="44" applyFont="1" applyBorder="1"/>
    <xf numFmtId="38" fontId="26" fillId="0" borderId="55" xfId="44" applyFont="1" applyBorder="1"/>
    <xf numFmtId="38" fontId="26" fillId="0" borderId="56" xfId="44" applyFont="1" applyBorder="1"/>
    <xf numFmtId="38" fontId="26" fillId="0" borderId="57" xfId="44" applyFont="1" applyBorder="1"/>
    <xf numFmtId="177" fontId="21" fillId="0" borderId="77" xfId="34" applyNumberFormat="1" applyFont="1" applyBorder="1" applyAlignment="1">
      <alignment horizontal="center" vertical="center"/>
    </xf>
    <xf numFmtId="3" fontId="21" fillId="0" borderId="11" xfId="34" applyNumberFormat="1" applyFont="1" applyBorder="1" applyAlignment="1">
      <alignment horizontal="center" vertical="center"/>
    </xf>
    <xf numFmtId="176" fontId="21" fillId="0" borderId="77" xfId="34" applyNumberFormat="1" applyFont="1" applyBorder="1" applyAlignment="1">
      <alignment horizontal="center" vertical="center"/>
    </xf>
    <xf numFmtId="3" fontId="21" fillId="0" borderId="77" xfId="34" applyNumberFormat="1" applyFont="1" applyBorder="1" applyAlignment="1">
      <alignment horizontal="center" vertical="center"/>
    </xf>
    <xf numFmtId="3" fontId="21" fillId="0" borderId="78" xfId="34" applyNumberFormat="1" applyFont="1" applyBorder="1" applyAlignment="1">
      <alignment horizontal="center" vertical="center"/>
    </xf>
    <xf numFmtId="3" fontId="26" fillId="0" borderId="77" xfId="34" applyNumberFormat="1" applyFont="1" applyBorder="1" applyAlignment="1">
      <alignment horizontal="center" vertical="center"/>
    </xf>
    <xf numFmtId="3" fontId="26" fillId="0" borderId="78" xfId="34" applyNumberFormat="1" applyFont="1" applyBorder="1" applyAlignment="1">
      <alignment horizontal="center" vertical="center"/>
    </xf>
    <xf numFmtId="3" fontId="21" fillId="0" borderId="0" xfId="34" applyNumberFormat="1" applyFont="1" applyBorder="1" applyAlignment="1">
      <alignment horizontal="left" vertical="top"/>
    </xf>
    <xf numFmtId="177" fontId="26" fillId="0" borderId="77" xfId="34" applyNumberFormat="1" applyFont="1" applyBorder="1" applyAlignment="1">
      <alignment horizontal="center" vertical="center"/>
    </xf>
    <xf numFmtId="3" fontId="26" fillId="0" borderId="11" xfId="34" applyNumberFormat="1" applyFont="1" applyBorder="1" applyAlignment="1">
      <alignment horizontal="center" vertical="center"/>
    </xf>
    <xf numFmtId="181" fontId="26" fillId="0" borderId="24" xfId="34" applyNumberFormat="1" applyFont="1" applyBorder="1"/>
    <xf numFmtId="3" fontId="21" fillId="0" borderId="0" xfId="34" applyNumberFormat="1" applyFont="1" applyBorder="1" applyAlignment="1">
      <alignment vertical="center"/>
    </xf>
    <xf numFmtId="177" fontId="21" fillId="0" borderId="22" xfId="34" applyNumberFormat="1" applyFont="1" applyBorder="1" applyAlignment="1">
      <alignment horizontal="center" vertical="center"/>
    </xf>
    <xf numFmtId="176" fontId="21" fillId="0" borderId="0" xfId="34" applyNumberFormat="1" applyFont="1" applyBorder="1" applyAlignment="1">
      <alignment horizontal="center" vertical="center"/>
    </xf>
    <xf numFmtId="176" fontId="21" fillId="0" borderId="13" xfId="34" applyNumberFormat="1" applyFont="1" applyBorder="1" applyAlignment="1">
      <alignment horizontal="center" vertical="center" shrinkToFit="1"/>
    </xf>
    <xf numFmtId="177" fontId="21" fillId="0" borderId="79" xfId="34" applyNumberFormat="1" applyFont="1" applyBorder="1" applyAlignment="1">
      <alignment horizontal="center" vertical="center"/>
    </xf>
    <xf numFmtId="176" fontId="21" fillId="0" borderId="55" xfId="34" applyNumberFormat="1" applyFont="1" applyBorder="1" applyAlignment="1">
      <alignment horizontal="center" vertical="center"/>
    </xf>
    <xf numFmtId="3" fontId="21" fillId="0" borderId="79" xfId="34" applyNumberFormat="1" applyFont="1" applyBorder="1" applyAlignment="1">
      <alignment horizontal="center" vertical="center"/>
    </xf>
    <xf numFmtId="177" fontId="26" fillId="0" borderId="55" xfId="34" applyNumberFormat="1" applyFont="1" applyBorder="1"/>
    <xf numFmtId="3" fontId="26" fillId="0" borderId="79" xfId="34" applyNumberFormat="1" applyFont="1" applyBorder="1" applyAlignment="1">
      <alignment horizontal="center" vertical="center"/>
    </xf>
    <xf numFmtId="177" fontId="21" fillId="0" borderId="55" xfId="34" applyNumberFormat="1" applyFont="1" applyBorder="1" applyAlignment="1">
      <alignment horizontal="center" vertical="center"/>
    </xf>
    <xf numFmtId="177" fontId="26" fillId="0" borderId="79" xfId="34" applyNumberFormat="1" applyFont="1" applyBorder="1" applyAlignment="1">
      <alignment horizontal="center" vertical="center"/>
    </xf>
    <xf numFmtId="177" fontId="26" fillId="0" borderId="55" xfId="34" applyNumberFormat="1" applyFont="1" applyBorder="1" applyAlignment="1">
      <alignment horizontal="center" vertical="center"/>
    </xf>
    <xf numFmtId="177" fontId="21" fillId="0" borderId="0" xfId="34" applyNumberFormat="1" applyFont="1" applyAlignment="1">
      <alignment vertical="center"/>
    </xf>
    <xf numFmtId="0" fontId="21" fillId="0" borderId="22" xfId="34" applyFont="1" applyBorder="1" applyAlignment="1">
      <alignment horizontal="center" vertical="center"/>
    </xf>
    <xf numFmtId="178" fontId="36" fillId="0" borderId="22" xfId="34" applyNumberFormat="1" applyFont="1" applyBorder="1"/>
    <xf numFmtId="0" fontId="36" fillId="0" borderId="0" xfId="33" applyFont="1" applyBorder="1"/>
    <xf numFmtId="176" fontId="26" fillId="0" borderId="45" xfId="34" applyNumberFormat="1" applyFont="1" applyBorder="1"/>
    <xf numFmtId="176" fontId="26" fillId="0" borderId="41" xfId="34" applyNumberFormat="1" applyFont="1" applyBorder="1"/>
    <xf numFmtId="176" fontId="26" fillId="0" borderId="72" xfId="34" applyNumberFormat="1" applyFont="1" applyBorder="1"/>
    <xf numFmtId="176" fontId="26" fillId="0" borderId="43" xfId="34" applyNumberFormat="1" applyFont="1" applyBorder="1"/>
    <xf numFmtId="176" fontId="26" fillId="0" borderId="44" xfId="34" applyNumberFormat="1" applyFont="1" applyBorder="1"/>
    <xf numFmtId="3" fontId="21" fillId="0" borderId="11" xfId="34" applyNumberFormat="1" applyFont="1" applyBorder="1"/>
    <xf numFmtId="176" fontId="36" fillId="0" borderId="22" xfId="34" applyNumberFormat="1" applyFont="1" applyBorder="1"/>
    <xf numFmtId="0" fontId="11" fillId="0" borderId="0" xfId="33" applyBorder="1"/>
    <xf numFmtId="3" fontId="11" fillId="0" borderId="0" xfId="34" applyNumberFormat="1" applyBorder="1" applyAlignment="1">
      <alignment horizontal="right"/>
    </xf>
    <xf numFmtId="3" fontId="11" fillId="0" borderId="0" xfId="34" applyNumberFormat="1" applyBorder="1" applyAlignment="1">
      <alignment horizontal="left" vertical="center"/>
    </xf>
    <xf numFmtId="3" fontId="11" fillId="0" borderId="0" xfId="34" applyNumberFormat="1" applyBorder="1" applyAlignment="1">
      <alignment horizontal="center" vertical="center"/>
    </xf>
    <xf numFmtId="3" fontId="11" fillId="0" borderId="0" xfId="34" applyNumberFormat="1" applyBorder="1" applyAlignment="1">
      <alignment vertical="center"/>
    </xf>
    <xf numFmtId="177" fontId="11" fillId="0" borderId="0" xfId="34" applyNumberFormat="1" applyBorder="1" applyAlignment="1">
      <alignment horizontal="center" vertical="center"/>
    </xf>
    <xf numFmtId="1" fontId="11" fillId="0" borderId="0" xfId="34" applyNumberFormat="1" applyBorder="1"/>
    <xf numFmtId="3" fontId="37" fillId="0" borderId="0" xfId="34" applyNumberFormat="1" applyFont="1" applyBorder="1" applyAlignment="1">
      <alignment horizontal="center" vertical="center"/>
    </xf>
    <xf numFmtId="176" fontId="11" fillId="0" borderId="0" xfId="34" applyNumberFormat="1" applyBorder="1" applyAlignment="1">
      <alignment horizontal="center" vertical="center"/>
    </xf>
    <xf numFmtId="176" fontId="11" fillId="0" borderId="0" xfId="34" applyNumberFormat="1" applyBorder="1" applyAlignment="1">
      <alignment horizontal="center" vertical="center" shrinkToFit="1"/>
    </xf>
    <xf numFmtId="177" fontId="11" fillId="0" borderId="0" xfId="34" applyNumberFormat="1" applyBorder="1" applyAlignment="1">
      <alignment vertical="center"/>
    </xf>
    <xf numFmtId="0" fontId="38" fillId="0" borderId="0" xfId="33" applyFont="1" applyBorder="1"/>
    <xf numFmtId="0" fontId="39" fillId="0" borderId="0" xfId="33" applyFont="1"/>
    <xf numFmtId="3" fontId="11" fillId="0" borderId="0" xfId="34" applyNumberFormat="1" applyAlignment="1">
      <alignment vertical="center"/>
    </xf>
    <xf numFmtId="0" fontId="38" fillId="0" borderId="0" xfId="33" applyFont="1"/>
    <xf numFmtId="177" fontId="11" fillId="0" borderId="0" xfId="34" applyNumberFormat="1" applyAlignment="1">
      <alignment vertical="center"/>
    </xf>
    <xf numFmtId="3" fontId="40" fillId="0" borderId="0" xfId="34" applyNumberFormat="1" applyFont="1" applyBorder="1" applyAlignment="1">
      <alignment horizontal="center" vertical="center"/>
    </xf>
    <xf numFmtId="177" fontId="40" fillId="0" borderId="0" xfId="34" applyNumberFormat="1" applyFont="1" applyBorder="1" applyAlignment="1">
      <alignment horizontal="center" vertical="center"/>
    </xf>
  </cellXfs>
  <cellStyles count="45">
    <cellStyle name="20% - アクセント 1 2" xfId="1"/>
    <cellStyle name="20% - アクセント 2 2" xfId="2"/>
    <cellStyle name="20% - アクセント 3 2" xfId="3"/>
    <cellStyle name="20% - アクセント 4 2" xfId="4"/>
    <cellStyle name="20% - アクセント 5 2" xfId="5"/>
    <cellStyle name="20% - アクセント 6 2" xfId="6"/>
    <cellStyle name="40% - アクセント 1 2" xfId="7"/>
    <cellStyle name="40% - アクセント 2 2" xfId="8"/>
    <cellStyle name="40% - アクセント 3 2" xfId="9"/>
    <cellStyle name="40% - アクセント 4 2" xfId="10"/>
    <cellStyle name="40% - アクセント 5 2" xfId="11"/>
    <cellStyle name="40% - アクセント 6 2" xfId="12"/>
    <cellStyle name="60% - アクセント 1 2" xfId="13"/>
    <cellStyle name="60% - アクセント 2 2" xfId="14"/>
    <cellStyle name="60% - アクセント 3 2" xfId="15"/>
    <cellStyle name="60% - アクセント 4 2" xfId="16"/>
    <cellStyle name="60% - アクセント 5 2" xfId="17"/>
    <cellStyle name="60% - アクセント 6 2" xfId="18"/>
    <cellStyle name="どちらでもない 2" xfId="19"/>
    <cellStyle name="アクセント 1 2" xfId="20"/>
    <cellStyle name="アクセント 2 2" xfId="21"/>
    <cellStyle name="アクセント 3 2" xfId="22"/>
    <cellStyle name="アクセント 4 2" xfId="23"/>
    <cellStyle name="アクセント 5 2" xfId="24"/>
    <cellStyle name="アクセント 6 2" xfId="25"/>
    <cellStyle name="タイトル 2" xfId="26"/>
    <cellStyle name="チェック セル 2" xfId="27"/>
    <cellStyle name="メモ 2" xfId="28"/>
    <cellStyle name="リンク セル 2" xfId="29"/>
    <cellStyle name="入力 2" xfId="30"/>
    <cellStyle name="出力 2" xfId="31"/>
    <cellStyle name="悪い 2" xfId="32"/>
    <cellStyle name="標準" xfId="0" builtinId="0"/>
    <cellStyle name="標準_1709" xfId="33"/>
    <cellStyle name="標準_1803" xfId="34"/>
    <cellStyle name="良い 2" xfId="35"/>
    <cellStyle name="見出し 1 2" xfId="36"/>
    <cellStyle name="見出し 2 2" xfId="37"/>
    <cellStyle name="見出し 3 2" xfId="38"/>
    <cellStyle name="見出し 4 2" xfId="39"/>
    <cellStyle name="計算 2" xfId="40"/>
    <cellStyle name="説明文 2" xfId="41"/>
    <cellStyle name="警告文 2" xfId="42"/>
    <cellStyle name="集計 2" xfId="43"/>
    <cellStyle name="桁区切り" xfId="44" builtinId="6"/>
  </cellStyles>
  <tableStyles count="0" defaultTableStyle="TableStyleMedium9" defaultPivotStyle="PivotStyleLight16"/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worksheet" Target="worksheets/sheet1.xml" Id="rId1" /><Relationship Type="http://schemas.openxmlformats.org/officeDocument/2006/relationships/externalLink" Target="externalLinks/externalLink1.xml" Id="rId2" /><Relationship Type="http://schemas.openxmlformats.org/officeDocument/2006/relationships/externalLink" Target="externalLinks/externalLink2.xml" Id="rId3" /><Relationship Type="http://schemas.openxmlformats.org/officeDocument/2006/relationships/externalLink" Target="externalLinks/externalLink3.xml" Id="rId4" /><Relationship Type="http://schemas.openxmlformats.org/officeDocument/2006/relationships/externalLink" Target="externalLinks/externalLink4.xml" Id="rId5" /><Relationship Type="http://schemas.openxmlformats.org/officeDocument/2006/relationships/externalLink" Target="externalLinks/externalLink5.xml" Id="rId6" /><Relationship Type="http://schemas.openxmlformats.org/officeDocument/2006/relationships/externalLink" Target="externalLinks/externalLink6.xml" Id="rId7" /><Relationship Type="http://schemas.openxmlformats.org/officeDocument/2006/relationships/externalLink" Target="externalLinks/externalLink7.xml" Id="rId8" /><Relationship Type="http://schemas.openxmlformats.org/officeDocument/2006/relationships/theme" Target="theme/theme1.xml" Id="rId9" /><Relationship Type="http://schemas.openxmlformats.org/officeDocument/2006/relationships/sharedStrings" Target="sharedStrings.xml" Id="rId10" /><Relationship Type="http://schemas.openxmlformats.org/officeDocument/2006/relationships/styles" Target="styles.xml" Id="rId11" /></Relationships>
</file>

<file path=xl/externalLinks/_rels/externalLink1.xml.rels>&#65279;<?xml version="1.0" encoding="utf-8"?><Relationships xmlns="http://schemas.openxmlformats.org/package/2006/relationships"><Relationship Type="http://schemas.openxmlformats.org/officeDocument/2006/relationships/externalLinkPath" Target="\09_&#35519;&#25972;\&#9632;&#28040;&#36027;&#29983;&#27963;&#12514;&#12491;&#12479;&#12540;&#38306;&#20418;\04%20&#20385;&#26684;&#35519;&#26619;&#38306;&#20418;\01&#20385;&#26684;&#35519;&#26619;H29\2908\&#12487;&#12540;&#12479;\fdat1.csv" TargetMode="External" Id="rId1" /></Relationships>
</file>

<file path=xl/externalLinks/_rels/externalLink2.xml.rels>&#65279;<?xml version="1.0" encoding="utf-8"?><Relationships xmlns="http://schemas.openxmlformats.org/package/2006/relationships"><Relationship Type="http://schemas.openxmlformats.org/officeDocument/2006/relationships/externalLinkPath" Target="\09_&#35519;&#25972;\&#9632;&#28040;&#36027;&#29983;&#27963;&#12514;&#12491;&#12479;&#12540;&#38306;&#20418;\04%20&#20385;&#26684;&#35519;&#26619;&#38306;&#20418;\01&#20385;&#26684;&#35519;&#26619;H29\2908\&#12487;&#12540;&#12479;\fdat2.csv" TargetMode="External" Id="rId1" /></Relationships>
</file>

<file path=xl/externalLinks/_rels/externalLink3.xml.rels>&#65279;<?xml version="1.0" encoding="utf-8"?><Relationships xmlns="http://schemas.openxmlformats.org/package/2006/relationships"><Relationship Type="http://schemas.openxmlformats.org/officeDocument/2006/relationships/externalLinkPath" Target="\09_&#35519;&#25972;\&#9632;&#28040;&#36027;&#29983;&#27963;&#12514;&#12491;&#12479;&#12540;&#38306;&#20418;\04%20&#20385;&#26684;&#35519;&#26619;&#38306;&#20418;\01&#20385;&#26684;&#35519;&#26619;H29\2908\&#12487;&#12540;&#12479;\fdat3.csv" TargetMode="External" Id="rId1" /></Relationships>
</file>

<file path=xl/externalLinks/_rels/externalLink4.xml.rels>&#65279;<?xml version="1.0" encoding="utf-8"?><Relationships xmlns="http://schemas.openxmlformats.org/package/2006/relationships"><Relationship Type="http://schemas.openxmlformats.org/officeDocument/2006/relationships/externalLinkPath" Target="\09_&#35519;&#25972;\&#9632;&#28040;&#36027;&#29983;&#27963;&#12514;&#12491;&#12479;&#12540;&#38306;&#20418;\04%20&#20385;&#26684;&#35519;&#26619;&#38306;&#20418;\01&#20385;&#26684;&#35519;&#26619;H29\2908\&#12487;&#12540;&#12479;\fdat4.csv" TargetMode="External" Id="rId1" /></Relationships>
</file>

<file path=xl/externalLinks/_rels/externalLink5.xml.rels>&#65279;<?xml version="1.0" encoding="utf-8"?><Relationships xmlns="http://schemas.openxmlformats.org/package/2006/relationships"><Relationship Type="http://schemas.openxmlformats.org/officeDocument/2006/relationships/externalLinkPath" Target="\09_&#35519;&#25972;\&#9632;&#28040;&#36027;&#29983;&#27963;&#12514;&#12491;&#12479;&#12540;&#38306;&#20418;\04%20&#20385;&#26684;&#35519;&#26619;&#38306;&#20418;\01&#20385;&#26684;&#35519;&#26619;H29\2908\&#12487;&#12540;&#12479;\fdat5.csv" TargetMode="External" Id="rId1" /></Relationships>
</file>

<file path=xl/externalLinks/_rels/externalLink6.xml.rels>&#65279;<?xml version="1.0" encoding="utf-8"?><Relationships xmlns="http://schemas.openxmlformats.org/package/2006/relationships"><Relationship Type="http://schemas.openxmlformats.org/officeDocument/2006/relationships/externalLinkPath" Target="\09_&#35519;&#25972;\&#9632;&#28040;&#36027;&#29983;&#27963;&#12514;&#12491;&#12479;&#12540;&#38306;&#20418;\04%20&#20385;&#26684;&#35519;&#26619;&#38306;&#20418;\01&#20385;&#26684;&#35519;&#26619;H29\2908\&#12487;&#12540;&#12479;\fdat6.csv" TargetMode="External" Id="rId1" /></Relationships>
</file>

<file path=xl/externalLinks/_rels/externalLink7.xml.rels>&#65279;<?xml version="1.0" encoding="utf-8"?><Relationships xmlns="http://schemas.openxmlformats.org/package/2006/relationships"><Relationship Type="http://schemas.openxmlformats.org/officeDocument/2006/relationships/externalLinkPath" Target="\09_&#35519;&#25972;\&#9632;&#28040;&#36027;&#29983;&#27963;&#12514;&#12491;&#12479;&#12540;&#38306;&#20418;\04%20&#20385;&#26684;&#35519;&#26619;&#38306;&#20418;\01&#20385;&#26684;&#35519;&#26619;H29\2908\&#12487;&#12540;&#12479;\fdat7.csv" TargetMode="External" Id="rId1" 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fdat1"/>
    </sheetNames>
    <sheetDataSet>
      <sheetData sheetId="0">
        <row r="1">
          <cell r="B1">
            <v>28.1</v>
          </cell>
        </row>
        <row r="2"/>
        <row r="3"/>
        <row r="4"/>
        <row r="5"/>
        <row r="6"/>
        <row r="7"/>
        <row r="8"/>
        <row r="9"/>
        <row r="10"/>
        <row r="11"/>
        <row r="12"/>
        <row r="13"/>
        <row r="14"/>
        <row r="15"/>
        <row r="16"/>
        <row r="17"/>
        <row r="18"/>
        <row r="19"/>
        <row r="20"/>
        <row r="21">
          <cell r="B21">
            <v>25.6</v>
          </cell>
          <cell r="C21">
            <v>-1.5</v>
          </cell>
          <cell r="D21">
            <v>16.8</v>
          </cell>
          <cell r="E21">
            <v>-26</v>
          </cell>
          <cell r="F21">
            <v>16.2</v>
          </cell>
          <cell r="G21">
            <v>-18.600000000000001</v>
          </cell>
          <cell r="H21">
            <v>28.1</v>
          </cell>
          <cell r="I21">
            <v>2.6</v>
          </cell>
          <cell r="J21">
            <v>49.8</v>
          </cell>
          <cell r="K21">
            <v>-9.3000000000000007</v>
          </cell>
          <cell r="L21">
            <v>123</v>
          </cell>
          <cell r="M21">
            <v>15.4</v>
          </cell>
          <cell r="N21">
            <v>38</v>
          </cell>
          <cell r="O21">
            <v>-11</v>
          </cell>
          <cell r="P21">
            <v>61.9</v>
          </cell>
          <cell r="Q21">
            <v>-8.1999999999999993</v>
          </cell>
        </row>
        <row r="22">
          <cell r="B22">
            <v>23.5</v>
          </cell>
          <cell r="C22">
            <v>8.9</v>
          </cell>
          <cell r="D22">
            <v>17.8</v>
          </cell>
          <cell r="E22">
            <v>-5.6</v>
          </cell>
          <cell r="F22">
            <v>18.8</v>
          </cell>
          <cell r="G22">
            <v>-13.8</v>
          </cell>
          <cell r="H22">
            <v>39.700000000000003</v>
          </cell>
          <cell r="I22">
            <v>-29.2</v>
          </cell>
          <cell r="J22">
            <v>50.6</v>
          </cell>
          <cell r="K22">
            <v>-1.6</v>
          </cell>
          <cell r="L22">
            <v>108.1</v>
          </cell>
          <cell r="M22">
            <v>13.8</v>
          </cell>
          <cell r="N22">
            <v>41.2</v>
          </cell>
          <cell r="O22">
            <v>-7.8</v>
          </cell>
          <cell r="P22">
            <v>64.3</v>
          </cell>
          <cell r="Q22">
            <v>-3.7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fdat2"/>
    </sheetNames>
    <sheetDataSet>
      <sheetData sheetId="0">
        <row r="1">
          <cell r="B1">
            <v>103.7</v>
          </cell>
        </row>
        <row r="2"/>
        <row r="3"/>
        <row r="4"/>
        <row r="5"/>
        <row r="6"/>
        <row r="7"/>
        <row r="8"/>
        <row r="9"/>
        <row r="10"/>
        <row r="11"/>
        <row r="12"/>
        <row r="13"/>
        <row r="14"/>
        <row r="15"/>
        <row r="16"/>
        <row r="17"/>
        <row r="18"/>
        <row r="19"/>
        <row r="20"/>
        <row r="21">
          <cell r="B21">
            <v>95.4</v>
          </cell>
          <cell r="C21">
            <v>8.8000000000000007</v>
          </cell>
          <cell r="D21">
            <v>79.5</v>
          </cell>
          <cell r="E21">
            <v>6.4</v>
          </cell>
          <cell r="F21">
            <v>168.6</v>
          </cell>
          <cell r="G21">
            <v>-0.2</v>
          </cell>
          <cell r="H21">
            <v>374.7</v>
          </cell>
          <cell r="I21">
            <v>3.5</v>
          </cell>
          <cell r="J21">
            <v>137.30000000000001</v>
          </cell>
          <cell r="K21">
            <v>3.2</v>
          </cell>
          <cell r="L21">
            <v>200.9</v>
          </cell>
          <cell r="M21">
            <v>-1.3</v>
          </cell>
          <cell r="N21">
            <v>214.5</v>
          </cell>
          <cell r="O21">
            <v>1.7</v>
          </cell>
          <cell r="P21">
            <v>345.4</v>
          </cell>
          <cell r="Q21">
            <v>-0.6</v>
          </cell>
        </row>
        <row r="22">
          <cell r="B22">
            <v>102.8</v>
          </cell>
          <cell r="C22">
            <v>-7.2</v>
          </cell>
          <cell r="D22">
            <v>81.2</v>
          </cell>
          <cell r="E22">
            <v>-2.1</v>
          </cell>
          <cell r="F22">
            <v>173.6</v>
          </cell>
          <cell r="G22">
            <v>-2.9</v>
          </cell>
          <cell r="H22">
            <v>349.5</v>
          </cell>
          <cell r="I22">
            <v>7.2</v>
          </cell>
          <cell r="J22">
            <v>103.6</v>
          </cell>
          <cell r="K22">
            <v>32.5</v>
          </cell>
          <cell r="L22">
            <v>182.4</v>
          </cell>
          <cell r="M22">
            <v>10.1</v>
          </cell>
          <cell r="N22">
            <v>173</v>
          </cell>
          <cell r="O22">
            <v>24</v>
          </cell>
          <cell r="P22">
            <v>343.9</v>
          </cell>
          <cell r="Q22">
            <v>0.4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fdat3"/>
    </sheetNames>
    <sheetDataSet>
      <sheetData sheetId="0">
        <row r="1">
          <cell r="B1">
            <v>421</v>
          </cell>
        </row>
        <row r="2"/>
        <row r="3"/>
        <row r="4"/>
        <row r="5"/>
        <row r="6"/>
        <row r="7"/>
        <row r="8"/>
        <row r="9"/>
        <row r="10"/>
        <row r="11"/>
        <row r="12"/>
        <row r="13"/>
        <row r="14"/>
        <row r="15"/>
        <row r="16"/>
        <row r="17"/>
        <row r="18"/>
        <row r="19"/>
        <row r="20"/>
        <row r="21">
          <cell r="B21">
            <v>403</v>
          </cell>
          <cell r="C21">
            <v>7.8</v>
          </cell>
          <cell r="D21">
            <v>224</v>
          </cell>
          <cell r="E21">
            <v>2.2999999999999998</v>
          </cell>
          <cell r="F21">
            <v>130</v>
          </cell>
          <cell r="G21">
            <v>2.4</v>
          </cell>
          <cell r="H21">
            <v>224</v>
          </cell>
          <cell r="I21">
            <v>-0.4</v>
          </cell>
          <cell r="J21">
            <v>181</v>
          </cell>
          <cell r="K21">
            <v>1.1000000000000001</v>
          </cell>
          <cell r="L21">
            <v>194</v>
          </cell>
          <cell r="M21">
            <v>0</v>
          </cell>
          <cell r="N21">
            <v>212</v>
          </cell>
          <cell r="O21">
            <v>0</v>
          </cell>
          <cell r="P21">
            <v>281</v>
          </cell>
          <cell r="Q21">
            <v>0.4</v>
          </cell>
        </row>
        <row r="22">
          <cell r="B22">
            <v>626</v>
          </cell>
          <cell r="C22">
            <v>-35.6</v>
          </cell>
          <cell r="D22">
            <v>222</v>
          </cell>
          <cell r="E22">
            <v>0.9</v>
          </cell>
          <cell r="F22">
            <v>124</v>
          </cell>
          <cell r="G22">
            <v>4.8</v>
          </cell>
          <cell r="H22">
            <v>238</v>
          </cell>
          <cell r="I22">
            <v>-5.9</v>
          </cell>
          <cell r="J22">
            <v>181</v>
          </cell>
          <cell r="K22">
            <v>0</v>
          </cell>
          <cell r="L22">
            <v>194</v>
          </cell>
          <cell r="M22">
            <v>0</v>
          </cell>
          <cell r="N22">
            <v>213</v>
          </cell>
          <cell r="O22">
            <v>-0.5</v>
          </cell>
          <cell r="P22">
            <v>281</v>
          </cell>
          <cell r="Q22">
            <v>0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fdat4"/>
    </sheetNames>
    <sheetDataSet>
      <sheetData sheetId="0">
        <row r="1">
          <cell r="B1">
            <v>302</v>
          </cell>
        </row>
        <row r="2"/>
        <row r="3"/>
        <row r="4"/>
        <row r="5"/>
        <row r="6"/>
        <row r="7"/>
        <row r="8"/>
        <row r="9"/>
        <row r="10"/>
        <row r="11"/>
        <row r="12"/>
        <row r="13"/>
        <row r="14"/>
        <row r="15"/>
        <row r="16"/>
        <row r="17"/>
        <row r="18"/>
        <row r="19"/>
        <row r="20"/>
        <row r="21">
          <cell r="B21">
            <v>307</v>
          </cell>
          <cell r="C21">
            <v>0.7</v>
          </cell>
          <cell r="D21">
            <v>212</v>
          </cell>
          <cell r="E21">
            <v>0.5</v>
          </cell>
          <cell r="F21">
            <v>314</v>
          </cell>
          <cell r="G21">
            <v>-0.6</v>
          </cell>
          <cell r="H21">
            <v>255</v>
          </cell>
          <cell r="I21">
            <v>0.4</v>
          </cell>
          <cell r="J21">
            <v>175</v>
          </cell>
          <cell r="K21">
            <v>0</v>
          </cell>
          <cell r="L21">
            <v>151</v>
          </cell>
          <cell r="M21">
            <v>0.7</v>
          </cell>
          <cell r="N21">
            <v>165</v>
          </cell>
          <cell r="O21">
            <v>0</v>
          </cell>
          <cell r="P21">
            <v>362</v>
          </cell>
          <cell r="Q21">
            <v>0.8</v>
          </cell>
        </row>
        <row r="22">
          <cell r="B22">
            <v>306</v>
          </cell>
          <cell r="C22">
            <v>0.3</v>
          </cell>
          <cell r="D22">
            <v>207</v>
          </cell>
          <cell r="E22">
            <v>2.4</v>
          </cell>
          <cell r="F22">
            <v>325</v>
          </cell>
          <cell r="G22">
            <v>-3.4</v>
          </cell>
          <cell r="H22">
            <v>256</v>
          </cell>
          <cell r="I22">
            <v>-0.4</v>
          </cell>
          <cell r="J22">
            <v>176</v>
          </cell>
          <cell r="K22">
            <v>-0.6</v>
          </cell>
          <cell r="L22">
            <v>150</v>
          </cell>
          <cell r="M22">
            <v>0.7</v>
          </cell>
          <cell r="N22">
            <v>163</v>
          </cell>
          <cell r="O22">
            <v>1.2</v>
          </cell>
          <cell r="P22">
            <v>101</v>
          </cell>
          <cell r="Q22">
            <v>258.39999999999998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fdat5"/>
    </sheetNames>
    <sheetDataSet>
      <sheetData sheetId="0">
        <row r="1">
          <cell r="B1">
            <v>125</v>
          </cell>
        </row>
        <row r="2"/>
        <row r="3"/>
        <row r="4"/>
        <row r="5"/>
        <row r="6"/>
        <row r="7"/>
        <row r="8"/>
        <row r="9"/>
        <row r="10"/>
        <row r="11"/>
        <row r="12"/>
        <row r="13"/>
        <row r="14"/>
        <row r="15"/>
        <row r="16"/>
        <row r="17"/>
        <row r="18"/>
        <row r="19"/>
        <row r="20"/>
        <row r="21">
          <cell r="B21">
            <v>118</v>
          </cell>
          <cell r="C21">
            <v>0.9</v>
          </cell>
          <cell r="D21">
            <v>109</v>
          </cell>
          <cell r="E21">
            <v>-0.9</v>
          </cell>
          <cell r="F21">
            <v>187</v>
          </cell>
          <cell r="G21">
            <v>0</v>
          </cell>
          <cell r="H21">
            <v>102</v>
          </cell>
          <cell r="I21">
            <v>-1</v>
          </cell>
          <cell r="J21">
            <v>99</v>
          </cell>
          <cell r="K21">
            <v>1</v>
          </cell>
          <cell r="L21">
            <v>291</v>
          </cell>
          <cell r="M21">
            <v>0.3</v>
          </cell>
          <cell r="N21">
            <v>371</v>
          </cell>
          <cell r="O21">
            <v>0.5</v>
          </cell>
          <cell r="P21">
            <v>168</v>
          </cell>
          <cell r="Q21">
            <v>0</v>
          </cell>
        </row>
        <row r="22">
          <cell r="B22">
            <v>114</v>
          </cell>
          <cell r="C22">
            <v>3.5</v>
          </cell>
          <cell r="D22">
            <v>120</v>
          </cell>
          <cell r="E22">
            <v>-9.1999999999999993</v>
          </cell>
          <cell r="F22">
            <v>223</v>
          </cell>
          <cell r="G22">
            <v>-16.100000000000001</v>
          </cell>
          <cell r="H22">
            <v>104</v>
          </cell>
          <cell r="I22">
            <v>-1.9</v>
          </cell>
          <cell r="J22">
            <v>110</v>
          </cell>
          <cell r="K22">
            <v>-10</v>
          </cell>
          <cell r="L22">
            <v>287</v>
          </cell>
          <cell r="M22">
            <v>1.4</v>
          </cell>
          <cell r="N22">
            <v>375</v>
          </cell>
          <cell r="O22">
            <v>-1.1000000000000001</v>
          </cell>
          <cell r="P22">
            <v>164</v>
          </cell>
          <cell r="Q22">
            <v>2.4</v>
          </cell>
        </row>
      </sheetData>
    </sheetDataSet>
  </externalBook>
</externalLink>
</file>

<file path=xl/externalLinks/externalLink6.xml><?xml version="1.0" encoding="utf-8"?>
<externalLink xmlns="http://schemas.openxmlformats.org/spreadsheetml/2006/main">
  <externalBook xmlns:r="http://schemas.openxmlformats.org/officeDocument/2006/relationships" r:id="rId1">
    <sheetNames>
      <sheetName val="fdat6"/>
    </sheetNames>
    <sheetDataSet>
      <sheetData sheetId="0">
        <row r="1">
          <cell r="B1">
            <v>206</v>
          </cell>
        </row>
        <row r="2"/>
        <row r="3"/>
        <row r="4"/>
        <row r="5"/>
        <row r="6"/>
        <row r="7"/>
        <row r="8"/>
        <row r="9"/>
        <row r="10"/>
        <row r="11"/>
        <row r="12"/>
        <row r="13"/>
        <row r="14"/>
        <row r="15"/>
        <row r="16"/>
        <row r="17"/>
        <row r="18"/>
        <row r="19"/>
        <row r="20"/>
        <row r="21">
          <cell r="B21">
            <v>214</v>
          </cell>
          <cell r="C21">
            <v>0</v>
          </cell>
          <cell r="D21">
            <v>418</v>
          </cell>
          <cell r="E21">
            <v>0.5</v>
          </cell>
          <cell r="F21">
            <v>265</v>
          </cell>
          <cell r="G21">
            <v>-0.4</v>
          </cell>
          <cell r="H21">
            <v>165</v>
          </cell>
          <cell r="I21">
            <v>-1.8</v>
          </cell>
          <cell r="J21">
            <v>833</v>
          </cell>
          <cell r="K21">
            <v>-0.5</v>
          </cell>
          <cell r="L21">
            <v>501</v>
          </cell>
          <cell r="M21">
            <v>0</v>
          </cell>
          <cell r="N21">
            <v>3961</v>
          </cell>
          <cell r="O21">
            <v>-1.3</v>
          </cell>
          <cell r="P21">
            <v>75.400000000000006</v>
          </cell>
          <cell r="Q21">
            <v>-0.1</v>
          </cell>
        </row>
        <row r="22">
          <cell r="B22">
            <v>215</v>
          </cell>
          <cell r="C22">
            <v>-0.5</v>
          </cell>
          <cell r="D22">
            <v>435</v>
          </cell>
          <cell r="E22">
            <v>-3.9</v>
          </cell>
          <cell r="F22">
            <v>267</v>
          </cell>
          <cell r="G22">
            <v>-0.7</v>
          </cell>
          <cell r="H22">
            <v>190</v>
          </cell>
          <cell r="I22">
            <v>-13.2</v>
          </cell>
          <cell r="J22">
            <v>830</v>
          </cell>
          <cell r="K22">
            <v>0.4</v>
          </cell>
          <cell r="L22">
            <v>496</v>
          </cell>
          <cell r="M22">
            <v>1</v>
          </cell>
          <cell r="N22">
            <v>3853</v>
          </cell>
          <cell r="O22">
            <v>2.8</v>
          </cell>
          <cell r="P22">
            <v>62.4</v>
          </cell>
          <cell r="Q22">
            <v>20.8</v>
          </cell>
        </row>
      </sheetData>
    </sheetDataSet>
  </externalBook>
</externalLink>
</file>

<file path=xl/externalLinks/externalLink7.xml><?xml version="1.0" encoding="utf-8"?>
<externalLink xmlns="http://schemas.openxmlformats.org/spreadsheetml/2006/main">
  <externalBook xmlns:r="http://schemas.openxmlformats.org/officeDocument/2006/relationships" r:id="rId1">
    <sheetNames>
      <sheetName val="fdat7"/>
    </sheetNames>
    <sheetDataSet>
      <sheetData sheetId="0">
        <row r="1">
          <cell r="B1">
            <v>1377</v>
          </cell>
        </row>
        <row r="2"/>
        <row r="3"/>
        <row r="4"/>
        <row r="5"/>
        <row r="6"/>
        <row r="7"/>
        <row r="8"/>
        <row r="9"/>
        <row r="10"/>
        <row r="11"/>
        <row r="12"/>
        <row r="13"/>
        <row r="14"/>
        <row r="15"/>
        <row r="16"/>
        <row r="17"/>
        <row r="18"/>
        <row r="19"/>
        <row r="20"/>
        <row r="21">
          <cell r="B21">
            <v>1366</v>
          </cell>
          <cell r="C21">
            <v>-0.3</v>
          </cell>
          <cell r="D21">
            <v>6017</v>
          </cell>
          <cell r="E21">
            <v>-0.2</v>
          </cell>
          <cell r="F21">
            <v>9830</v>
          </cell>
          <cell r="G21">
            <v>-0.7</v>
          </cell>
          <cell r="H21">
            <v>131</v>
          </cell>
          <cell r="I21">
            <v>1.6</v>
          </cell>
          <cell r="J21">
            <v>178</v>
          </cell>
          <cell r="K21">
            <v>0.6</v>
          </cell>
          <cell r="L21">
            <v>3746</v>
          </cell>
          <cell r="M21">
            <v>0.1</v>
          </cell>
          <cell r="N21">
            <v>4232</v>
          </cell>
          <cell r="O21">
            <v>0</v>
          </cell>
        </row>
        <row r="22">
          <cell r="B22">
            <v>1131</v>
          </cell>
          <cell r="C22">
            <v>20.8</v>
          </cell>
          <cell r="D22">
            <v>5891</v>
          </cell>
          <cell r="E22">
            <v>2.1</v>
          </cell>
          <cell r="F22">
            <v>9699</v>
          </cell>
          <cell r="G22">
            <v>1.4</v>
          </cell>
          <cell r="H22">
            <v>119</v>
          </cell>
          <cell r="I22">
            <v>10.1</v>
          </cell>
          <cell r="J22">
            <v>176</v>
          </cell>
          <cell r="K22">
            <v>1.1000000000000001</v>
          </cell>
          <cell r="L22">
            <v>3439</v>
          </cell>
          <cell r="M22">
            <v>8.9</v>
          </cell>
          <cell r="N22">
            <v>4109</v>
          </cell>
          <cell r="O22">
            <v>3</v>
          </cell>
        </row>
      </sheetData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  <a:tileRect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/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printerSettings" Target="../printerSettings/printerSettings1.bin" Id="rId1" /></Relationships>
</file>

<file path=xl/worksheets/sheet1.xml><?xml version="1.0" encoding="utf-8"?>
<worksheet xmlns:r="http://schemas.openxmlformats.org/officeDocument/2006/relationships" xmlns:mc="http://schemas.openxmlformats.org/markup-compatibility/2006" xmlns="http://schemas.openxmlformats.org/spreadsheetml/2006/main">
  <dimension ref="A1:IV278"/>
  <sheetViews>
    <sheetView tabSelected="1" view="pageBreakPreview" zoomScale="80" zoomScaleSheetLayoutView="80" workbookViewId="0"/>
  </sheetViews>
  <sheetFormatPr defaultRowHeight="20.100000000000001" customHeight="1"/>
  <cols>
    <col min="1" max="1" width="2.25" style="1" customWidth="1"/>
    <col min="2" max="2" width="9.25" style="1" customWidth="1"/>
    <col min="3" max="3" width="7.5" style="2" customWidth="1"/>
    <col min="4" max="4" width="9.25" style="1" customWidth="1"/>
    <col min="5" max="5" width="7.5" style="2" customWidth="1"/>
    <col min="6" max="6" width="9.25" style="1" customWidth="1"/>
    <col min="7" max="7" width="7.5" style="3" customWidth="1"/>
    <col min="8" max="8" width="9.25" style="1" customWidth="1"/>
    <col min="9" max="9" width="7.5" style="3" customWidth="1"/>
    <col min="10" max="10" width="9.25" style="1" customWidth="1"/>
    <col min="11" max="11" width="7.5" style="3" customWidth="1"/>
    <col min="12" max="12" width="9.25" style="1" customWidth="1"/>
    <col min="13" max="13" width="7.5" style="3" customWidth="1"/>
    <col min="14" max="14" width="9.25" style="1" customWidth="1"/>
    <col min="15" max="15" width="7.5" style="3" customWidth="1"/>
    <col min="16" max="16" width="9.25" style="1" customWidth="1"/>
    <col min="17" max="17" width="7.5" style="3" customWidth="1"/>
    <col min="18" max="18" width="8.5" style="1" customWidth="1"/>
    <col min="19" max="20" width="9.25" style="1" customWidth="1"/>
    <col min="21" max="21" width="7.5" style="3" customWidth="1"/>
    <col min="22" max="22" width="9.25" style="1" customWidth="1"/>
    <col min="23" max="23" width="7.5" style="3" customWidth="1"/>
    <col min="24" max="24" width="9.25" style="1" customWidth="1"/>
    <col min="25" max="25" width="7.5" style="3" customWidth="1"/>
    <col min="26" max="26" width="9.25" style="1" customWidth="1"/>
    <col min="27" max="27" width="7.5" style="3" customWidth="1"/>
    <col min="28" max="28" width="9.25" style="1" customWidth="1"/>
    <col min="29" max="29" width="7.5" style="3" customWidth="1"/>
    <col min="30" max="30" width="9.25" style="1" customWidth="1"/>
    <col min="31" max="31" width="7.5" style="3" customWidth="1"/>
    <col min="32" max="32" width="9.25" style="1" customWidth="1"/>
    <col min="33" max="33" width="7.5" style="3" customWidth="1"/>
    <col min="34" max="34" width="9.25" style="1" customWidth="1"/>
    <col min="35" max="35" width="7.5" style="3" customWidth="1"/>
    <col min="36" max="16384" width="9" style="1" customWidth="1"/>
  </cols>
  <sheetData>
    <row r="1" spans="1:255" s="4" customFormat="1" ht="24.75">
      <c r="A1" s="6"/>
      <c r="B1" s="22"/>
      <c r="C1" s="22"/>
      <c r="D1" s="22"/>
      <c r="E1" s="67"/>
      <c r="F1" s="172" t="s">
        <v>100</v>
      </c>
      <c r="G1" s="172"/>
      <c r="H1" s="172"/>
      <c r="I1" s="172"/>
      <c r="J1" s="172"/>
      <c r="K1" s="190" t="s">
        <v>175</v>
      </c>
      <c r="L1" s="190"/>
      <c r="M1" s="190"/>
      <c r="N1" s="22"/>
      <c r="O1" s="22"/>
      <c r="P1" s="22"/>
      <c r="Q1" s="22"/>
      <c r="R1" s="6"/>
      <c r="W1" s="263"/>
      <c r="AB1" s="264"/>
      <c r="AC1" s="266"/>
    </row>
    <row r="2" spans="1:255" ht="15.2" customHeight="1">
      <c r="A2" s="7"/>
      <c r="B2" s="7"/>
      <c r="C2" s="67"/>
      <c r="D2" s="7"/>
      <c r="E2" s="67"/>
      <c r="F2" s="7"/>
      <c r="G2" s="81"/>
      <c r="H2" s="7"/>
      <c r="I2" s="81"/>
      <c r="J2" s="7"/>
      <c r="K2" s="81"/>
      <c r="L2" s="7"/>
      <c r="M2" s="81"/>
      <c r="N2" s="7"/>
      <c r="O2" s="81"/>
      <c r="P2" s="7"/>
      <c r="Q2" s="81"/>
      <c r="R2" s="19"/>
      <c r="S2" s="5"/>
      <c r="T2" s="5"/>
      <c r="U2" s="183"/>
      <c r="V2" s="5"/>
      <c r="W2" s="183"/>
      <c r="X2" s="5"/>
      <c r="Y2" s="183"/>
      <c r="Z2" s="5"/>
      <c r="AA2" s="183"/>
    </row>
    <row r="3" spans="1:255" ht="21" customHeight="1">
      <c r="A3" s="8" t="s">
        <v>118</v>
      </c>
      <c r="B3" s="36" t="s">
        <v>4</v>
      </c>
      <c r="C3" s="68"/>
      <c r="D3" s="36" t="s">
        <v>6</v>
      </c>
      <c r="E3" s="68"/>
      <c r="F3" s="36" t="s">
        <v>7</v>
      </c>
      <c r="G3" s="161"/>
      <c r="H3" s="36" t="s">
        <v>8</v>
      </c>
      <c r="I3" s="161"/>
      <c r="J3" s="36" t="s">
        <v>0</v>
      </c>
      <c r="K3" s="161"/>
      <c r="L3" s="36" t="s">
        <v>14</v>
      </c>
      <c r="M3" s="161"/>
      <c r="N3" s="36" t="s">
        <v>16</v>
      </c>
      <c r="O3" s="161"/>
      <c r="P3" s="218" t="s">
        <v>12</v>
      </c>
      <c r="Q3" s="233"/>
      <c r="R3" s="250"/>
      <c r="S3" s="253"/>
      <c r="T3" s="255"/>
      <c r="U3" s="257"/>
      <c r="V3" s="255"/>
      <c r="W3" s="257"/>
      <c r="X3" s="255"/>
      <c r="Y3" s="257"/>
      <c r="Z3" s="255"/>
      <c r="AA3" s="257"/>
      <c r="AB3" s="255"/>
      <c r="AC3" s="257"/>
      <c r="AD3" s="255"/>
      <c r="AE3" s="257"/>
      <c r="AF3" s="255"/>
      <c r="AG3" s="257"/>
      <c r="AH3" s="255"/>
      <c r="AI3" s="257"/>
      <c r="AJ3" s="5"/>
    </row>
    <row r="4" spans="1:255" ht="21" customHeight="1">
      <c r="A4" s="9"/>
      <c r="B4" s="12" t="s">
        <v>17</v>
      </c>
      <c r="C4" s="69"/>
      <c r="D4" s="12" t="s">
        <v>17</v>
      </c>
      <c r="E4" s="69"/>
      <c r="F4" s="12" t="s">
        <v>17</v>
      </c>
      <c r="G4" s="69"/>
      <c r="H4" s="12" t="s">
        <v>17</v>
      </c>
      <c r="I4" s="69"/>
      <c r="J4" s="12" t="s">
        <v>17</v>
      </c>
      <c r="K4" s="69"/>
      <c r="L4" s="12" t="s">
        <v>17</v>
      </c>
      <c r="M4" s="69"/>
      <c r="N4" s="12" t="s">
        <v>17</v>
      </c>
      <c r="O4" s="69"/>
      <c r="P4" s="219" t="s">
        <v>17</v>
      </c>
      <c r="Q4" s="234"/>
      <c r="R4" s="250"/>
      <c r="S4" s="5"/>
      <c r="T4" s="255"/>
      <c r="U4" s="257"/>
      <c r="V4" s="255"/>
      <c r="W4" s="257"/>
      <c r="X4" s="255"/>
      <c r="Y4" s="260"/>
      <c r="Z4" s="255"/>
      <c r="AA4" s="260"/>
      <c r="AB4" s="255"/>
      <c r="AC4" s="257"/>
      <c r="AD4" s="255"/>
      <c r="AE4" s="257"/>
      <c r="AF4" s="255"/>
      <c r="AG4" s="257"/>
      <c r="AH4" s="255"/>
      <c r="AI4" s="257"/>
      <c r="AJ4" s="5"/>
    </row>
    <row r="5" spans="1:255" s="4" customFormat="1" ht="11.25" customHeight="1">
      <c r="A5" s="10"/>
      <c r="B5" s="37" t="s">
        <v>115</v>
      </c>
      <c r="C5" s="70" t="s">
        <v>23</v>
      </c>
      <c r="D5" s="37" t="s">
        <v>115</v>
      </c>
      <c r="E5" s="159" t="s">
        <v>23</v>
      </c>
      <c r="F5" s="37" t="s">
        <v>115</v>
      </c>
      <c r="G5" s="159" t="s">
        <v>23</v>
      </c>
      <c r="H5" s="37" t="s">
        <v>115</v>
      </c>
      <c r="I5" s="159" t="s">
        <v>23</v>
      </c>
      <c r="J5" s="37" t="s">
        <v>115</v>
      </c>
      <c r="K5" s="159" t="s">
        <v>23</v>
      </c>
      <c r="L5" s="37" t="s">
        <v>115</v>
      </c>
      <c r="M5" s="159" t="s">
        <v>23</v>
      </c>
      <c r="N5" s="37" t="s">
        <v>115</v>
      </c>
      <c r="O5" s="159" t="s">
        <v>23</v>
      </c>
      <c r="P5" s="37" t="s">
        <v>115</v>
      </c>
      <c r="Q5" s="70" t="s">
        <v>23</v>
      </c>
      <c r="R5" s="250"/>
      <c r="T5" s="255"/>
      <c r="U5" s="257"/>
      <c r="V5" s="255"/>
      <c r="W5" s="257"/>
      <c r="X5" s="255"/>
      <c r="Y5" s="260"/>
      <c r="Z5" s="255"/>
      <c r="AA5" s="260"/>
      <c r="AB5" s="255"/>
      <c r="AC5" s="257"/>
      <c r="AD5" s="255"/>
      <c r="AE5" s="257"/>
      <c r="AF5" s="255"/>
      <c r="AG5" s="257"/>
      <c r="AH5" s="255"/>
      <c r="AI5" s="257"/>
      <c r="AJ5" s="5"/>
    </row>
    <row r="6" spans="1:255" s="4" customFormat="1" ht="11.25" customHeight="1">
      <c r="A6" s="10"/>
      <c r="B6" s="38" t="s">
        <v>116</v>
      </c>
      <c r="C6" s="71" t="s">
        <v>117</v>
      </c>
      <c r="D6" s="38" t="s">
        <v>116</v>
      </c>
      <c r="E6" s="160" t="s">
        <v>117</v>
      </c>
      <c r="F6" s="173" t="s">
        <v>116</v>
      </c>
      <c r="G6" s="179" t="s">
        <v>117</v>
      </c>
      <c r="H6" s="38" t="s">
        <v>116</v>
      </c>
      <c r="I6" s="160" t="s">
        <v>117</v>
      </c>
      <c r="J6" s="173" t="s">
        <v>116</v>
      </c>
      <c r="K6" s="179" t="s">
        <v>117</v>
      </c>
      <c r="L6" s="38" t="s">
        <v>116</v>
      </c>
      <c r="M6" s="160" t="s">
        <v>117</v>
      </c>
      <c r="N6" s="173" t="s">
        <v>116</v>
      </c>
      <c r="O6" s="179" t="s">
        <v>117</v>
      </c>
      <c r="P6" s="38" t="s">
        <v>116</v>
      </c>
      <c r="Q6" s="71" t="s">
        <v>117</v>
      </c>
      <c r="R6" s="250"/>
      <c r="T6" s="255"/>
      <c r="U6" s="257"/>
      <c r="V6" s="255"/>
      <c r="W6" s="257"/>
      <c r="X6" s="255"/>
      <c r="Y6" s="260"/>
      <c r="Z6" s="255"/>
      <c r="AA6" s="260"/>
      <c r="AB6" s="255"/>
      <c r="AC6" s="257"/>
      <c r="AD6" s="255"/>
      <c r="AE6" s="257"/>
      <c r="AF6" s="255"/>
      <c r="AG6" s="257"/>
      <c r="AH6" s="255"/>
      <c r="AI6" s="257"/>
      <c r="AJ6" s="5"/>
    </row>
    <row r="7" spans="1:255" s="4" customFormat="1" ht="21" customHeight="1">
      <c r="A7" s="11" t="s">
        <v>24</v>
      </c>
      <c r="B7" s="39">
        <f>[1]fdat1!$B$21</f>
        <v>25.6</v>
      </c>
      <c r="C7" s="39">
        <f>[1]fdat1!$C$21</f>
        <v>-1.5</v>
      </c>
      <c r="D7" s="39">
        <f>[1]fdat1!$D$21</f>
        <v>16.8</v>
      </c>
      <c r="E7" s="39">
        <f>[1]fdat1!$E$21</f>
        <v>-26</v>
      </c>
      <c r="F7" s="39">
        <f>[1]fdat1!$F$21</f>
        <v>16.2</v>
      </c>
      <c r="G7" s="39">
        <f>[1]fdat1!$G$21</f>
        <v>-18.600000000000001</v>
      </c>
      <c r="H7" s="39">
        <f>[1]fdat1!$H$21</f>
        <v>28.1</v>
      </c>
      <c r="I7" s="39">
        <f>[1]fdat1!$I$21</f>
        <v>2.6</v>
      </c>
      <c r="J7" s="39">
        <f>[1]fdat1!$J$21</f>
        <v>49.8</v>
      </c>
      <c r="K7" s="39">
        <f>[1]fdat1!$K$21</f>
        <v>-9.3000000000000007</v>
      </c>
      <c r="L7" s="39">
        <f>[1]fdat1!$L$21</f>
        <v>123</v>
      </c>
      <c r="M7" s="39">
        <f>[1]fdat1!$M$21</f>
        <v>15.4</v>
      </c>
      <c r="N7" s="39">
        <f>[1]fdat1!$N$21</f>
        <v>38</v>
      </c>
      <c r="O7" s="39">
        <f>[1]fdat1!$O$21</f>
        <v>-11</v>
      </c>
      <c r="P7" s="39">
        <f>[1]fdat1!$P$21</f>
        <v>61.9</v>
      </c>
      <c r="Q7" s="39">
        <f>[1]fdat1!$Q$21</f>
        <v>-8.1999999999999993</v>
      </c>
      <c r="R7" s="250"/>
      <c r="S7" s="254"/>
      <c r="T7" s="257"/>
      <c r="U7" s="261"/>
      <c r="V7" s="257"/>
      <c r="W7" s="261"/>
      <c r="X7" s="257"/>
      <c r="Y7" s="261"/>
      <c r="Z7" s="257"/>
      <c r="AA7" s="261"/>
      <c r="AB7" s="257"/>
      <c r="AC7" s="261"/>
      <c r="AD7" s="257"/>
      <c r="AE7" s="261"/>
      <c r="AF7" s="257"/>
      <c r="AG7" s="261"/>
      <c r="AH7" s="257"/>
      <c r="AI7" s="261"/>
      <c r="AJ7" s="5"/>
    </row>
    <row r="8" spans="1:255" ht="21" customHeight="1">
      <c r="A8" s="12" t="s">
        <v>25</v>
      </c>
      <c r="B8" s="39">
        <f>[1]fdat1!$B$22</f>
        <v>23.5</v>
      </c>
      <c r="C8" s="39">
        <f>[1]fdat1!$C$22</f>
        <v>8.9</v>
      </c>
      <c r="D8" s="39">
        <f>[1]fdat1!$D$22</f>
        <v>17.8</v>
      </c>
      <c r="E8" s="39">
        <f>[1]fdat1!$E$22</f>
        <v>-5.6</v>
      </c>
      <c r="F8" s="39">
        <f>[1]fdat1!$F$22</f>
        <v>18.8</v>
      </c>
      <c r="G8" s="39">
        <f>[1]fdat1!$G$22</f>
        <v>-13.8</v>
      </c>
      <c r="H8" s="39">
        <f>[1]fdat1!$H$22</f>
        <v>39.700000000000003</v>
      </c>
      <c r="I8" s="39">
        <f>[1]fdat1!$I$22</f>
        <v>-29.2</v>
      </c>
      <c r="J8" s="39">
        <f>[1]fdat1!$J$22</f>
        <v>50.6</v>
      </c>
      <c r="K8" s="39">
        <f>[1]fdat1!$K$22</f>
        <v>-1.6</v>
      </c>
      <c r="L8" s="39">
        <f>[1]fdat1!$L$22</f>
        <v>108.1</v>
      </c>
      <c r="M8" s="39">
        <f>[1]fdat1!$M$22</f>
        <v>13.8</v>
      </c>
      <c r="N8" s="39">
        <f>[1]fdat1!$N$22</f>
        <v>41.2</v>
      </c>
      <c r="O8" s="39">
        <f>[1]fdat1!$O$22</f>
        <v>-7.8</v>
      </c>
      <c r="P8" s="39">
        <f>[1]fdat1!$P$22</f>
        <v>64.3</v>
      </c>
      <c r="Q8" s="39">
        <f>[1]fdat1!$Q$22</f>
        <v>-3.7</v>
      </c>
      <c r="R8" s="219"/>
      <c r="S8" s="255"/>
      <c r="T8" s="258"/>
      <c r="U8" s="121"/>
      <c r="V8" s="258"/>
      <c r="W8" s="121"/>
      <c r="X8" s="258"/>
      <c r="Y8" s="121"/>
      <c r="Z8" s="258"/>
      <c r="AA8" s="121"/>
      <c r="AB8" s="258"/>
      <c r="AC8" s="121"/>
      <c r="AD8" s="258"/>
      <c r="AE8" s="121"/>
      <c r="AF8" s="258"/>
      <c r="AG8" s="121"/>
      <c r="AH8" s="258"/>
      <c r="AI8" s="121"/>
      <c r="AJ8" s="5"/>
    </row>
    <row r="9" spans="1:255" ht="21" customHeight="1">
      <c r="A9" s="13"/>
      <c r="B9" s="19"/>
      <c r="C9" s="72"/>
      <c r="D9" s="19"/>
      <c r="E9" s="72"/>
      <c r="F9" s="19"/>
      <c r="G9" s="180"/>
      <c r="H9" s="19"/>
      <c r="I9" s="180"/>
      <c r="J9" s="19"/>
      <c r="K9" s="180"/>
      <c r="L9" s="19"/>
      <c r="M9" s="180"/>
      <c r="N9" s="19"/>
      <c r="O9" s="180"/>
      <c r="P9" s="19"/>
      <c r="Q9" s="180"/>
      <c r="R9" s="219"/>
      <c r="S9" s="255"/>
      <c r="T9" s="258"/>
      <c r="U9" s="121"/>
      <c r="V9" s="258"/>
      <c r="W9" s="121"/>
      <c r="X9" s="258"/>
      <c r="Y9" s="121"/>
      <c r="Z9" s="258"/>
      <c r="AA9" s="121"/>
      <c r="AB9" s="258"/>
      <c r="AC9" s="121"/>
      <c r="AD9" s="258"/>
      <c r="AE9" s="121"/>
      <c r="AF9" s="258"/>
      <c r="AG9" s="121"/>
      <c r="AH9" s="258"/>
      <c r="AI9" s="121"/>
      <c r="AJ9" s="5"/>
    </row>
    <row r="10" spans="1:255" ht="21" customHeight="1">
      <c r="A10" s="8" t="s">
        <v>118</v>
      </c>
      <c r="B10" s="40" t="s">
        <v>136</v>
      </c>
      <c r="C10" s="73"/>
      <c r="D10" s="40" t="s">
        <v>15</v>
      </c>
      <c r="E10" s="68"/>
      <c r="F10" s="40" t="s">
        <v>28</v>
      </c>
      <c r="G10" s="161"/>
      <c r="H10" s="40" t="s">
        <v>31</v>
      </c>
      <c r="I10" s="161"/>
      <c r="J10" s="40" t="s">
        <v>33</v>
      </c>
      <c r="K10" s="161"/>
      <c r="L10" s="40" t="s">
        <v>37</v>
      </c>
      <c r="M10" s="161"/>
      <c r="N10" s="40" t="s">
        <v>126</v>
      </c>
      <c r="O10" s="161"/>
      <c r="P10" s="220" t="s">
        <v>38</v>
      </c>
      <c r="Q10" s="233"/>
      <c r="R10" s="19"/>
      <c r="S10" s="5"/>
      <c r="T10" s="5"/>
      <c r="U10" s="183"/>
      <c r="V10" s="5"/>
      <c r="W10" s="183"/>
      <c r="X10" s="5"/>
      <c r="Y10" s="183"/>
      <c r="Z10" s="5"/>
      <c r="AA10" s="183"/>
      <c r="AB10" s="5"/>
      <c r="AC10" s="183"/>
      <c r="AD10" s="5"/>
      <c r="AE10" s="183"/>
      <c r="AF10" s="5"/>
      <c r="AG10" s="183"/>
      <c r="AH10" s="5"/>
      <c r="AI10" s="183"/>
    </row>
    <row r="11" spans="1:255" ht="21" customHeight="1">
      <c r="A11" s="9"/>
      <c r="B11" s="41" t="s">
        <v>17</v>
      </c>
      <c r="C11" s="74"/>
      <c r="D11" s="12" t="s">
        <v>17</v>
      </c>
      <c r="E11" s="69"/>
      <c r="F11" s="12" t="s">
        <v>17</v>
      </c>
      <c r="G11" s="69"/>
      <c r="H11" s="12" t="s">
        <v>17</v>
      </c>
      <c r="I11" s="69"/>
      <c r="J11" s="12" t="s">
        <v>17</v>
      </c>
      <c r="K11" s="69"/>
      <c r="L11" s="12" t="s">
        <v>17</v>
      </c>
      <c r="M11" s="69"/>
      <c r="N11" s="12" t="s">
        <v>17</v>
      </c>
      <c r="O11" s="69"/>
      <c r="P11" s="219" t="s">
        <v>17</v>
      </c>
      <c r="Q11" s="234"/>
      <c r="R11" s="250"/>
      <c r="S11" s="253"/>
      <c r="T11" s="255"/>
      <c r="U11" s="257"/>
      <c r="V11" s="255"/>
      <c r="W11" s="257"/>
      <c r="X11" s="255"/>
      <c r="Y11" s="257"/>
      <c r="Z11" s="255"/>
      <c r="AA11" s="257"/>
      <c r="AB11" s="255"/>
      <c r="AC11" s="257"/>
      <c r="AD11" s="268"/>
      <c r="AE11" s="269"/>
      <c r="AF11" s="255"/>
      <c r="AG11" s="257"/>
      <c r="AH11" s="257"/>
      <c r="AI11" s="257"/>
      <c r="AJ11" s="256"/>
      <c r="AK11" s="265"/>
      <c r="AL11" s="265"/>
      <c r="AM11" s="265"/>
      <c r="AN11" s="265"/>
      <c r="AO11" s="265"/>
      <c r="AP11" s="265"/>
      <c r="AQ11" s="265"/>
      <c r="AR11" s="265"/>
      <c r="AS11" s="265"/>
      <c r="AT11" s="265"/>
      <c r="AU11" s="265"/>
      <c r="AV11" s="265"/>
      <c r="AW11" s="265"/>
      <c r="AX11" s="265"/>
      <c r="AY11" s="265"/>
      <c r="AZ11" s="265"/>
      <c r="BA11" s="265"/>
      <c r="BB11" s="265"/>
      <c r="BC11" s="265"/>
      <c r="BD11" s="265"/>
      <c r="BE11" s="265"/>
      <c r="BF11" s="265"/>
      <c r="BG11" s="265"/>
      <c r="BH11" s="265"/>
      <c r="BI11" s="265"/>
      <c r="BJ11" s="265"/>
      <c r="BK11" s="265"/>
      <c r="BL11" s="265"/>
      <c r="BM11" s="265"/>
      <c r="BN11" s="265"/>
      <c r="BO11" s="265"/>
      <c r="BP11" s="265"/>
      <c r="BQ11" s="265"/>
      <c r="BR11" s="265"/>
      <c r="BS11" s="265"/>
      <c r="BT11" s="265"/>
      <c r="BU11" s="265"/>
      <c r="BV11" s="265"/>
      <c r="BW11" s="265"/>
      <c r="BX11" s="265"/>
      <c r="BY11" s="265"/>
      <c r="BZ11" s="265"/>
      <c r="CA11" s="265"/>
      <c r="CB11" s="265"/>
      <c r="CC11" s="265"/>
      <c r="CD11" s="265"/>
      <c r="CE11" s="265"/>
      <c r="CF11" s="265"/>
      <c r="CG11" s="265"/>
      <c r="CH11" s="265"/>
      <c r="CI11" s="265"/>
      <c r="CJ11" s="265"/>
      <c r="CK11" s="265"/>
      <c r="CL11" s="265"/>
      <c r="CM11" s="265"/>
      <c r="CN11" s="265"/>
      <c r="CO11" s="265"/>
      <c r="CP11" s="265"/>
      <c r="CQ11" s="265"/>
      <c r="CR11" s="265"/>
      <c r="CS11" s="265"/>
      <c r="CT11" s="265"/>
      <c r="CU11" s="265"/>
      <c r="CV11" s="265"/>
      <c r="CW11" s="265"/>
      <c r="CX11" s="265"/>
      <c r="CY11" s="265"/>
      <c r="CZ11" s="265"/>
      <c r="DA11" s="265"/>
      <c r="DB11" s="265"/>
      <c r="DC11" s="265"/>
      <c r="DD11" s="265"/>
      <c r="DE11" s="265"/>
      <c r="DF11" s="265"/>
      <c r="DG11" s="265"/>
      <c r="DH11" s="265"/>
      <c r="DI11" s="265"/>
      <c r="DJ11" s="265"/>
      <c r="DK11" s="265"/>
      <c r="DL11" s="265"/>
      <c r="DM11" s="265"/>
      <c r="DN11" s="265"/>
      <c r="DO11" s="265"/>
      <c r="DP11" s="265"/>
      <c r="DQ11" s="265"/>
      <c r="DR11" s="265"/>
      <c r="DS11" s="265"/>
      <c r="DT11" s="265"/>
      <c r="DU11" s="265"/>
      <c r="DV11" s="265"/>
      <c r="DW11" s="265"/>
      <c r="DX11" s="265"/>
      <c r="DY11" s="265"/>
      <c r="DZ11" s="265"/>
      <c r="EA11" s="265"/>
      <c r="EB11" s="265"/>
      <c r="EC11" s="265"/>
      <c r="ED11" s="265"/>
      <c r="EE11" s="265"/>
      <c r="EF11" s="265"/>
      <c r="EG11" s="265"/>
      <c r="EH11" s="265"/>
      <c r="EI11" s="265"/>
      <c r="EJ11" s="265"/>
      <c r="EK11" s="265"/>
      <c r="EL11" s="265"/>
      <c r="EM11" s="265"/>
      <c r="EN11" s="265"/>
      <c r="EO11" s="265"/>
      <c r="EP11" s="265"/>
      <c r="EQ11" s="265"/>
      <c r="ER11" s="265"/>
      <c r="ES11" s="265"/>
      <c r="ET11" s="265"/>
      <c r="EU11" s="265"/>
      <c r="EV11" s="265"/>
      <c r="EW11" s="265"/>
      <c r="EX11" s="265"/>
      <c r="EY11" s="265"/>
      <c r="EZ11" s="265"/>
      <c r="FA11" s="265"/>
      <c r="FB11" s="265"/>
      <c r="FC11" s="265"/>
      <c r="FD11" s="265"/>
      <c r="FE11" s="265"/>
      <c r="FF11" s="265"/>
      <c r="FG11" s="265"/>
      <c r="FH11" s="265"/>
      <c r="FI11" s="265"/>
      <c r="FJ11" s="265"/>
      <c r="FK11" s="265"/>
      <c r="FL11" s="265"/>
      <c r="FM11" s="265"/>
      <c r="FN11" s="265"/>
      <c r="FO11" s="265"/>
      <c r="FP11" s="265"/>
      <c r="FQ11" s="265"/>
      <c r="FR11" s="265"/>
      <c r="FS11" s="265"/>
      <c r="FT11" s="265"/>
      <c r="FU11" s="265"/>
      <c r="FV11" s="265"/>
      <c r="FW11" s="265"/>
      <c r="FX11" s="265"/>
      <c r="FY11" s="265"/>
      <c r="FZ11" s="265"/>
      <c r="GA11" s="265"/>
      <c r="GB11" s="265"/>
      <c r="GC11" s="265"/>
      <c r="GD11" s="265"/>
      <c r="GE11" s="265"/>
      <c r="GF11" s="265"/>
      <c r="GG11" s="265"/>
      <c r="GH11" s="265"/>
      <c r="GI11" s="265"/>
      <c r="GJ11" s="265"/>
      <c r="GK11" s="265"/>
      <c r="GL11" s="265"/>
      <c r="GM11" s="265"/>
      <c r="GN11" s="265"/>
      <c r="GO11" s="265"/>
      <c r="GP11" s="265"/>
      <c r="GQ11" s="265"/>
      <c r="GR11" s="265"/>
      <c r="GS11" s="265"/>
      <c r="GT11" s="265"/>
      <c r="GU11" s="265"/>
      <c r="GV11" s="265"/>
      <c r="GW11" s="265"/>
      <c r="GX11" s="265"/>
      <c r="GY11" s="265"/>
      <c r="GZ11" s="265"/>
      <c r="HA11" s="265"/>
      <c r="HB11" s="265"/>
      <c r="HC11" s="265"/>
      <c r="HD11" s="265"/>
      <c r="HE11" s="265"/>
      <c r="HF11" s="265"/>
      <c r="HG11" s="265"/>
      <c r="HH11" s="265"/>
      <c r="HI11" s="265"/>
      <c r="HJ11" s="265"/>
      <c r="HK11" s="265"/>
      <c r="HL11" s="265"/>
      <c r="HM11" s="265"/>
      <c r="HN11" s="265"/>
      <c r="HO11" s="265"/>
      <c r="HP11" s="265"/>
      <c r="HQ11" s="265"/>
      <c r="HR11" s="265"/>
      <c r="HS11" s="265"/>
      <c r="HT11" s="265"/>
      <c r="HU11" s="265"/>
      <c r="HV11" s="265"/>
      <c r="HW11" s="265"/>
      <c r="HX11" s="265"/>
      <c r="HY11" s="265"/>
      <c r="HZ11" s="265"/>
      <c r="IA11" s="265"/>
      <c r="IB11" s="265"/>
      <c r="IC11" s="265"/>
      <c r="ID11" s="265"/>
      <c r="IE11" s="265"/>
      <c r="IF11" s="265"/>
      <c r="IG11" s="265"/>
      <c r="IH11" s="265"/>
      <c r="II11" s="265"/>
      <c r="IJ11" s="265"/>
      <c r="IK11" s="265"/>
      <c r="IL11" s="265"/>
      <c r="IM11" s="265"/>
      <c r="IN11" s="265"/>
      <c r="IO11" s="265"/>
      <c r="IP11" s="265"/>
      <c r="IQ11" s="265"/>
      <c r="IR11" s="265"/>
      <c r="IS11" s="265"/>
      <c r="IT11" s="265"/>
      <c r="IU11" s="265"/>
    </row>
    <row r="12" spans="1:255" ht="11.25" customHeight="1">
      <c r="A12" s="14"/>
      <c r="B12" s="37" t="s">
        <v>115</v>
      </c>
      <c r="C12" s="70" t="s">
        <v>23</v>
      </c>
      <c r="D12" s="37" t="s">
        <v>115</v>
      </c>
      <c r="E12" s="159" t="s">
        <v>23</v>
      </c>
      <c r="F12" s="37" t="s">
        <v>115</v>
      </c>
      <c r="G12" s="159" t="s">
        <v>23</v>
      </c>
      <c r="H12" s="37" t="s">
        <v>115</v>
      </c>
      <c r="I12" s="159" t="s">
        <v>23</v>
      </c>
      <c r="J12" s="37" t="s">
        <v>115</v>
      </c>
      <c r="K12" s="159" t="s">
        <v>23</v>
      </c>
      <c r="L12" s="37" t="s">
        <v>115</v>
      </c>
      <c r="M12" s="159" t="s">
        <v>23</v>
      </c>
      <c r="N12" s="37" t="s">
        <v>115</v>
      </c>
      <c r="O12" s="159" t="s">
        <v>23</v>
      </c>
      <c r="P12" s="37" t="s">
        <v>115</v>
      </c>
      <c r="Q12" s="70" t="s">
        <v>23</v>
      </c>
      <c r="R12" s="250"/>
      <c r="S12" s="253"/>
      <c r="T12" s="255"/>
      <c r="U12" s="257"/>
      <c r="V12" s="255"/>
      <c r="W12" s="257"/>
      <c r="X12" s="255"/>
      <c r="Y12" s="257"/>
      <c r="Z12" s="255"/>
      <c r="AA12" s="257"/>
      <c r="AB12" s="255"/>
      <c r="AC12" s="257"/>
      <c r="AD12" s="268"/>
      <c r="AE12" s="269"/>
      <c r="AF12" s="255"/>
      <c r="AG12" s="257"/>
      <c r="AH12" s="257"/>
      <c r="AI12" s="257"/>
      <c r="AJ12" s="256"/>
      <c r="AK12" s="265"/>
      <c r="AL12" s="265"/>
      <c r="AM12" s="265"/>
      <c r="AN12" s="265"/>
      <c r="AO12" s="265"/>
      <c r="AP12" s="265"/>
      <c r="AQ12" s="265"/>
      <c r="AR12" s="265"/>
      <c r="AS12" s="265"/>
      <c r="AT12" s="265"/>
      <c r="AU12" s="265"/>
      <c r="AV12" s="265"/>
      <c r="AW12" s="265"/>
      <c r="AX12" s="265"/>
      <c r="AY12" s="265"/>
      <c r="AZ12" s="265"/>
      <c r="BA12" s="265"/>
      <c r="BB12" s="265"/>
      <c r="BC12" s="265"/>
      <c r="BD12" s="265"/>
      <c r="BE12" s="265"/>
      <c r="BF12" s="265"/>
      <c r="BG12" s="265"/>
      <c r="BH12" s="265"/>
      <c r="BI12" s="265"/>
      <c r="BJ12" s="265"/>
      <c r="BK12" s="265"/>
      <c r="BL12" s="265"/>
      <c r="BM12" s="265"/>
      <c r="BN12" s="265"/>
      <c r="BO12" s="265"/>
      <c r="BP12" s="265"/>
      <c r="BQ12" s="265"/>
      <c r="BR12" s="265"/>
      <c r="BS12" s="265"/>
      <c r="BT12" s="265"/>
      <c r="BU12" s="265"/>
      <c r="BV12" s="265"/>
      <c r="BW12" s="265"/>
      <c r="BX12" s="265"/>
      <c r="BY12" s="265"/>
      <c r="BZ12" s="265"/>
      <c r="CA12" s="265"/>
      <c r="CB12" s="265"/>
      <c r="CC12" s="265"/>
      <c r="CD12" s="265"/>
      <c r="CE12" s="265"/>
      <c r="CF12" s="265"/>
      <c r="CG12" s="265"/>
      <c r="CH12" s="265"/>
      <c r="CI12" s="265"/>
      <c r="CJ12" s="265"/>
      <c r="CK12" s="265"/>
      <c r="CL12" s="265"/>
      <c r="CM12" s="265"/>
      <c r="CN12" s="265"/>
      <c r="CO12" s="265"/>
      <c r="CP12" s="265"/>
      <c r="CQ12" s="265"/>
      <c r="CR12" s="265"/>
      <c r="CS12" s="265"/>
      <c r="CT12" s="265"/>
      <c r="CU12" s="265"/>
      <c r="CV12" s="265"/>
      <c r="CW12" s="265"/>
      <c r="CX12" s="265"/>
      <c r="CY12" s="265"/>
      <c r="CZ12" s="265"/>
      <c r="DA12" s="265"/>
      <c r="DB12" s="265"/>
      <c r="DC12" s="265"/>
      <c r="DD12" s="265"/>
      <c r="DE12" s="265"/>
      <c r="DF12" s="265"/>
      <c r="DG12" s="265"/>
      <c r="DH12" s="265"/>
      <c r="DI12" s="265"/>
      <c r="DJ12" s="265"/>
      <c r="DK12" s="265"/>
      <c r="DL12" s="265"/>
      <c r="DM12" s="265"/>
      <c r="DN12" s="265"/>
      <c r="DO12" s="265"/>
      <c r="DP12" s="265"/>
      <c r="DQ12" s="265"/>
      <c r="DR12" s="265"/>
      <c r="DS12" s="265"/>
      <c r="DT12" s="265"/>
      <c r="DU12" s="265"/>
      <c r="DV12" s="265"/>
      <c r="DW12" s="265"/>
      <c r="DX12" s="265"/>
      <c r="DY12" s="265"/>
      <c r="DZ12" s="265"/>
      <c r="EA12" s="265"/>
      <c r="EB12" s="265"/>
      <c r="EC12" s="265"/>
      <c r="ED12" s="265"/>
      <c r="EE12" s="265"/>
      <c r="EF12" s="265"/>
      <c r="EG12" s="265"/>
      <c r="EH12" s="265"/>
      <c r="EI12" s="265"/>
      <c r="EJ12" s="265"/>
      <c r="EK12" s="265"/>
      <c r="EL12" s="265"/>
      <c r="EM12" s="265"/>
      <c r="EN12" s="265"/>
      <c r="EO12" s="265"/>
      <c r="EP12" s="265"/>
      <c r="EQ12" s="265"/>
      <c r="ER12" s="265"/>
      <c r="ES12" s="265"/>
      <c r="ET12" s="265"/>
      <c r="EU12" s="265"/>
      <c r="EV12" s="265"/>
      <c r="EW12" s="265"/>
      <c r="EX12" s="265"/>
      <c r="EY12" s="265"/>
      <c r="EZ12" s="265"/>
      <c r="FA12" s="265"/>
      <c r="FB12" s="265"/>
      <c r="FC12" s="265"/>
      <c r="FD12" s="265"/>
      <c r="FE12" s="265"/>
      <c r="FF12" s="265"/>
      <c r="FG12" s="265"/>
      <c r="FH12" s="265"/>
      <c r="FI12" s="265"/>
      <c r="FJ12" s="265"/>
      <c r="FK12" s="265"/>
      <c r="FL12" s="265"/>
      <c r="FM12" s="265"/>
      <c r="FN12" s="265"/>
      <c r="FO12" s="265"/>
      <c r="FP12" s="265"/>
      <c r="FQ12" s="265"/>
      <c r="FR12" s="265"/>
      <c r="FS12" s="265"/>
      <c r="FT12" s="265"/>
      <c r="FU12" s="265"/>
      <c r="FV12" s="265"/>
      <c r="FW12" s="265"/>
      <c r="FX12" s="265"/>
      <c r="FY12" s="265"/>
      <c r="FZ12" s="265"/>
      <c r="GA12" s="265"/>
      <c r="GB12" s="265"/>
      <c r="GC12" s="265"/>
      <c r="GD12" s="265"/>
      <c r="GE12" s="265"/>
      <c r="GF12" s="265"/>
      <c r="GG12" s="265"/>
      <c r="GH12" s="265"/>
      <c r="GI12" s="265"/>
      <c r="GJ12" s="265"/>
      <c r="GK12" s="265"/>
      <c r="GL12" s="265"/>
      <c r="GM12" s="265"/>
      <c r="GN12" s="265"/>
      <c r="GO12" s="265"/>
      <c r="GP12" s="265"/>
      <c r="GQ12" s="265"/>
      <c r="GR12" s="265"/>
      <c r="GS12" s="265"/>
      <c r="GT12" s="265"/>
      <c r="GU12" s="265"/>
      <c r="GV12" s="265"/>
      <c r="GW12" s="265"/>
      <c r="GX12" s="265"/>
      <c r="GY12" s="265"/>
      <c r="GZ12" s="265"/>
      <c r="HA12" s="265"/>
      <c r="HB12" s="265"/>
      <c r="HC12" s="265"/>
      <c r="HD12" s="265"/>
      <c r="HE12" s="265"/>
      <c r="HF12" s="265"/>
      <c r="HG12" s="265"/>
      <c r="HH12" s="265"/>
      <c r="HI12" s="265"/>
      <c r="HJ12" s="265"/>
      <c r="HK12" s="265"/>
      <c r="HL12" s="265"/>
      <c r="HM12" s="265"/>
      <c r="HN12" s="265"/>
      <c r="HO12" s="265"/>
      <c r="HP12" s="265"/>
      <c r="HQ12" s="265"/>
      <c r="HR12" s="265"/>
      <c r="HS12" s="265"/>
      <c r="HT12" s="265"/>
      <c r="HU12" s="265"/>
      <c r="HV12" s="265"/>
      <c r="HW12" s="265"/>
      <c r="HX12" s="265"/>
      <c r="HY12" s="265"/>
      <c r="HZ12" s="265"/>
      <c r="IA12" s="265"/>
      <c r="IB12" s="265"/>
      <c r="IC12" s="265"/>
      <c r="ID12" s="265"/>
      <c r="IE12" s="265"/>
      <c r="IF12" s="265"/>
      <c r="IG12" s="265"/>
      <c r="IH12" s="265"/>
      <c r="II12" s="265"/>
      <c r="IJ12" s="265"/>
      <c r="IK12" s="265"/>
      <c r="IL12" s="265"/>
      <c r="IM12" s="265"/>
      <c r="IN12" s="265"/>
      <c r="IO12" s="265"/>
      <c r="IP12" s="265"/>
      <c r="IQ12" s="265"/>
      <c r="IR12" s="265"/>
      <c r="IS12" s="265"/>
      <c r="IT12" s="265"/>
      <c r="IU12" s="265"/>
    </row>
    <row r="13" spans="1:255" ht="11.25" customHeight="1">
      <c r="A13" s="10"/>
      <c r="B13" s="38" t="s">
        <v>116</v>
      </c>
      <c r="C13" s="71" t="s">
        <v>117</v>
      </c>
      <c r="D13" s="38" t="s">
        <v>116</v>
      </c>
      <c r="E13" s="160" t="s">
        <v>117</v>
      </c>
      <c r="F13" s="173" t="s">
        <v>116</v>
      </c>
      <c r="G13" s="179" t="s">
        <v>117</v>
      </c>
      <c r="H13" s="38" t="s">
        <v>116</v>
      </c>
      <c r="I13" s="160" t="s">
        <v>117</v>
      </c>
      <c r="J13" s="173" t="s">
        <v>116</v>
      </c>
      <c r="K13" s="179" t="s">
        <v>117</v>
      </c>
      <c r="L13" s="38" t="s">
        <v>116</v>
      </c>
      <c r="M13" s="160" t="s">
        <v>117</v>
      </c>
      <c r="N13" s="173" t="s">
        <v>116</v>
      </c>
      <c r="O13" s="179" t="s">
        <v>117</v>
      </c>
      <c r="P13" s="38" t="s">
        <v>116</v>
      </c>
      <c r="Q13" s="71" t="s">
        <v>117</v>
      </c>
      <c r="R13" s="250"/>
      <c r="S13" s="5"/>
      <c r="T13" s="255"/>
      <c r="U13" s="257"/>
      <c r="V13" s="259"/>
      <c r="W13" s="257"/>
      <c r="X13" s="255"/>
      <c r="Y13" s="257"/>
      <c r="Z13" s="259"/>
      <c r="AA13" s="257"/>
      <c r="AB13" s="255"/>
      <c r="AC13" s="257"/>
      <c r="AD13" s="255"/>
      <c r="AE13" s="257"/>
      <c r="AF13" s="255"/>
      <c r="AG13" s="257"/>
      <c r="AH13" s="259"/>
      <c r="AI13" s="257"/>
      <c r="AJ13" s="256"/>
      <c r="AK13" s="265"/>
      <c r="AL13" s="265"/>
      <c r="AM13" s="265"/>
      <c r="AN13" s="265"/>
      <c r="AO13" s="265"/>
      <c r="AP13" s="265"/>
      <c r="AQ13" s="265"/>
      <c r="AR13" s="265"/>
      <c r="AS13" s="265"/>
      <c r="AT13" s="265"/>
      <c r="AU13" s="265"/>
      <c r="AV13" s="265"/>
      <c r="AW13" s="265"/>
      <c r="AX13" s="265"/>
      <c r="AY13" s="265"/>
      <c r="AZ13" s="265"/>
      <c r="BA13" s="265"/>
      <c r="BB13" s="265"/>
      <c r="BC13" s="265"/>
      <c r="BD13" s="265"/>
      <c r="BE13" s="265"/>
      <c r="BF13" s="265"/>
      <c r="BG13" s="265"/>
      <c r="BH13" s="265"/>
      <c r="BI13" s="265"/>
      <c r="BJ13" s="265"/>
      <c r="BK13" s="265"/>
      <c r="BL13" s="265"/>
      <c r="BM13" s="265"/>
      <c r="BN13" s="265"/>
      <c r="BO13" s="265"/>
      <c r="BP13" s="265"/>
      <c r="BQ13" s="265"/>
      <c r="BR13" s="265"/>
      <c r="BS13" s="265"/>
      <c r="BT13" s="265"/>
      <c r="BU13" s="265"/>
      <c r="BV13" s="265"/>
      <c r="BW13" s="265"/>
      <c r="BX13" s="265"/>
      <c r="BY13" s="265"/>
      <c r="BZ13" s="265"/>
      <c r="CA13" s="265"/>
      <c r="CB13" s="265"/>
      <c r="CC13" s="265"/>
      <c r="CD13" s="265"/>
      <c r="CE13" s="265"/>
      <c r="CF13" s="265"/>
      <c r="CG13" s="265"/>
      <c r="CH13" s="265"/>
      <c r="CI13" s="265"/>
      <c r="CJ13" s="265"/>
      <c r="CK13" s="265"/>
      <c r="CL13" s="265"/>
      <c r="CM13" s="265"/>
      <c r="CN13" s="265"/>
      <c r="CO13" s="265"/>
      <c r="CP13" s="265"/>
      <c r="CQ13" s="265"/>
      <c r="CR13" s="265"/>
      <c r="CS13" s="265"/>
      <c r="CT13" s="265"/>
      <c r="CU13" s="265"/>
      <c r="CV13" s="265"/>
      <c r="CW13" s="265"/>
      <c r="CX13" s="265"/>
      <c r="CY13" s="265"/>
      <c r="CZ13" s="265"/>
      <c r="DA13" s="265"/>
      <c r="DB13" s="265"/>
      <c r="DC13" s="265"/>
      <c r="DD13" s="265"/>
      <c r="DE13" s="265"/>
      <c r="DF13" s="265"/>
      <c r="DG13" s="265"/>
      <c r="DH13" s="265"/>
      <c r="DI13" s="265"/>
      <c r="DJ13" s="265"/>
      <c r="DK13" s="265"/>
      <c r="DL13" s="265"/>
      <c r="DM13" s="265"/>
      <c r="DN13" s="265"/>
      <c r="DO13" s="265"/>
      <c r="DP13" s="265"/>
      <c r="DQ13" s="265"/>
      <c r="DR13" s="265"/>
      <c r="DS13" s="265"/>
      <c r="DT13" s="265"/>
      <c r="DU13" s="265"/>
      <c r="DV13" s="265"/>
      <c r="DW13" s="265"/>
      <c r="DX13" s="265"/>
      <c r="DY13" s="265"/>
      <c r="DZ13" s="265"/>
      <c r="EA13" s="265"/>
      <c r="EB13" s="265"/>
      <c r="EC13" s="265"/>
      <c r="ED13" s="265"/>
      <c r="EE13" s="265"/>
      <c r="EF13" s="265"/>
      <c r="EG13" s="265"/>
      <c r="EH13" s="265"/>
      <c r="EI13" s="265"/>
      <c r="EJ13" s="265"/>
      <c r="EK13" s="265"/>
      <c r="EL13" s="265"/>
      <c r="EM13" s="265"/>
      <c r="EN13" s="265"/>
      <c r="EO13" s="265"/>
      <c r="EP13" s="265"/>
      <c r="EQ13" s="265"/>
      <c r="ER13" s="265"/>
      <c r="ES13" s="265"/>
      <c r="ET13" s="265"/>
      <c r="EU13" s="265"/>
      <c r="EV13" s="265"/>
      <c r="EW13" s="265"/>
      <c r="EX13" s="265"/>
      <c r="EY13" s="265"/>
      <c r="EZ13" s="265"/>
      <c r="FA13" s="265"/>
      <c r="FB13" s="265"/>
      <c r="FC13" s="265"/>
      <c r="FD13" s="265"/>
      <c r="FE13" s="265"/>
      <c r="FF13" s="265"/>
      <c r="FG13" s="265"/>
      <c r="FH13" s="265"/>
      <c r="FI13" s="265"/>
      <c r="FJ13" s="265"/>
      <c r="FK13" s="265"/>
      <c r="FL13" s="265"/>
      <c r="FM13" s="265"/>
      <c r="FN13" s="265"/>
      <c r="FO13" s="265"/>
      <c r="FP13" s="265"/>
      <c r="FQ13" s="265"/>
      <c r="FR13" s="265"/>
      <c r="FS13" s="265"/>
      <c r="FT13" s="265"/>
      <c r="FU13" s="265"/>
      <c r="FV13" s="265"/>
      <c r="FW13" s="265"/>
      <c r="FX13" s="265"/>
      <c r="FY13" s="265"/>
      <c r="FZ13" s="265"/>
      <c r="GA13" s="265"/>
      <c r="GB13" s="265"/>
      <c r="GC13" s="265"/>
      <c r="GD13" s="265"/>
      <c r="GE13" s="265"/>
      <c r="GF13" s="265"/>
      <c r="GG13" s="265"/>
      <c r="GH13" s="265"/>
      <c r="GI13" s="265"/>
      <c r="GJ13" s="265"/>
      <c r="GK13" s="265"/>
      <c r="GL13" s="265"/>
      <c r="GM13" s="265"/>
      <c r="GN13" s="265"/>
      <c r="GO13" s="265"/>
      <c r="GP13" s="265"/>
      <c r="GQ13" s="265"/>
      <c r="GR13" s="265"/>
      <c r="GS13" s="265"/>
      <c r="GT13" s="265"/>
      <c r="GU13" s="265"/>
      <c r="GV13" s="265"/>
      <c r="GW13" s="265"/>
      <c r="GX13" s="265"/>
      <c r="GY13" s="265"/>
      <c r="GZ13" s="265"/>
      <c r="HA13" s="265"/>
      <c r="HB13" s="265"/>
      <c r="HC13" s="265"/>
      <c r="HD13" s="265"/>
      <c r="HE13" s="265"/>
      <c r="HF13" s="265"/>
      <c r="HG13" s="265"/>
      <c r="HH13" s="265"/>
      <c r="HI13" s="265"/>
      <c r="HJ13" s="265"/>
      <c r="HK13" s="265"/>
      <c r="HL13" s="265"/>
      <c r="HM13" s="265"/>
      <c r="HN13" s="265"/>
      <c r="HO13" s="265"/>
      <c r="HP13" s="265"/>
      <c r="HQ13" s="265"/>
      <c r="HR13" s="265"/>
      <c r="HS13" s="265"/>
      <c r="HT13" s="265"/>
      <c r="HU13" s="265"/>
      <c r="HV13" s="265"/>
      <c r="HW13" s="265"/>
      <c r="HX13" s="265"/>
      <c r="HY13" s="265"/>
      <c r="HZ13" s="265"/>
      <c r="IA13" s="265"/>
      <c r="IB13" s="265"/>
      <c r="IC13" s="265"/>
      <c r="ID13" s="265"/>
      <c r="IE13" s="265"/>
      <c r="IF13" s="265"/>
      <c r="IG13" s="265"/>
      <c r="IH13" s="265"/>
      <c r="II13" s="265"/>
      <c r="IJ13" s="265"/>
      <c r="IK13" s="265"/>
      <c r="IL13" s="265"/>
      <c r="IM13" s="265"/>
      <c r="IN13" s="265"/>
      <c r="IO13" s="265"/>
      <c r="IP13" s="265"/>
      <c r="IQ13" s="265"/>
      <c r="IR13" s="265"/>
      <c r="IS13" s="265"/>
      <c r="IT13" s="265"/>
      <c r="IU13" s="265"/>
    </row>
    <row r="14" spans="1:255" s="4" customFormat="1" ht="21" customHeight="1">
      <c r="A14" s="11" t="s">
        <v>24</v>
      </c>
      <c r="B14" s="39">
        <f>[2]fdat2!$B$21</f>
        <v>95.4</v>
      </c>
      <c r="C14" s="39">
        <f>[2]fdat2!$C$21</f>
        <v>8.8000000000000007</v>
      </c>
      <c r="D14" s="39">
        <f>[2]fdat2!$D$21</f>
        <v>79.5</v>
      </c>
      <c r="E14" s="39">
        <f>[2]fdat2!$E$21</f>
        <v>6.4</v>
      </c>
      <c r="F14" s="39">
        <f>[2]fdat2!$F$21</f>
        <v>168.6</v>
      </c>
      <c r="G14" s="39">
        <f>[2]fdat2!$G$21</f>
        <v>-0.2</v>
      </c>
      <c r="H14" s="39">
        <f>[2]fdat2!$H$21</f>
        <v>374.7</v>
      </c>
      <c r="I14" s="39">
        <f>[2]fdat2!$I$21</f>
        <v>3.5</v>
      </c>
      <c r="J14" s="39">
        <f>[2]fdat2!$J$21</f>
        <v>137.30000000000001</v>
      </c>
      <c r="K14" s="39">
        <f>[2]fdat2!$K$21</f>
        <v>3.2</v>
      </c>
      <c r="L14" s="39">
        <f>[2]fdat2!$L$21</f>
        <v>200.9</v>
      </c>
      <c r="M14" s="39">
        <f>[2]fdat2!$M$21</f>
        <v>-1.3</v>
      </c>
      <c r="N14" s="39">
        <f>[2]fdat2!$N$21</f>
        <v>214.5</v>
      </c>
      <c r="O14" s="39">
        <f>[2]fdat2!$O$21</f>
        <v>1.7</v>
      </c>
      <c r="P14" s="39">
        <f>[2]fdat2!$P$21</f>
        <v>345.4</v>
      </c>
      <c r="Q14" s="39">
        <f>[2]fdat2!$Q$21</f>
        <v>-0.6</v>
      </c>
      <c r="R14" s="250"/>
      <c r="T14" s="255"/>
      <c r="U14" s="257"/>
      <c r="V14" s="255"/>
      <c r="W14" s="257"/>
      <c r="X14" s="255"/>
      <c r="Y14" s="260"/>
      <c r="Z14" s="255"/>
      <c r="AA14" s="260"/>
      <c r="AB14" s="255"/>
      <c r="AC14" s="257"/>
      <c r="AD14" s="255"/>
      <c r="AE14" s="257"/>
      <c r="AF14" s="255"/>
      <c r="AG14" s="257"/>
      <c r="AH14" s="255"/>
      <c r="AI14" s="257"/>
      <c r="AJ14" s="5"/>
    </row>
    <row r="15" spans="1:255" s="4" customFormat="1" ht="21" customHeight="1">
      <c r="A15" s="12" t="s">
        <v>25</v>
      </c>
      <c r="B15" s="39">
        <f>[2]fdat2!$B$22</f>
        <v>102.8</v>
      </c>
      <c r="C15" s="39">
        <f>[2]fdat2!$C$22</f>
        <v>-7.2</v>
      </c>
      <c r="D15" s="39">
        <f>[2]fdat2!$D$22</f>
        <v>81.2</v>
      </c>
      <c r="E15" s="39">
        <f>[2]fdat2!$E$22</f>
        <v>-2.1</v>
      </c>
      <c r="F15" s="39">
        <f>[2]fdat2!$F$22</f>
        <v>173.6</v>
      </c>
      <c r="G15" s="39">
        <f>[2]fdat2!$G$22</f>
        <v>-2.9</v>
      </c>
      <c r="H15" s="39">
        <f>[2]fdat2!$H$22</f>
        <v>349.5</v>
      </c>
      <c r="I15" s="39">
        <f>[2]fdat2!$I$22</f>
        <v>7.2</v>
      </c>
      <c r="J15" s="39">
        <f>[2]fdat2!$J$22</f>
        <v>103.6</v>
      </c>
      <c r="K15" s="39">
        <f>[2]fdat2!$K$22</f>
        <v>32.5</v>
      </c>
      <c r="L15" s="39">
        <f>[2]fdat2!$L$22</f>
        <v>182.4</v>
      </c>
      <c r="M15" s="39">
        <f>[2]fdat2!$M$22</f>
        <v>10.1</v>
      </c>
      <c r="N15" s="39">
        <f>[2]fdat2!$N$22</f>
        <v>173</v>
      </c>
      <c r="O15" s="39">
        <f>[2]fdat2!$O$22</f>
        <v>24</v>
      </c>
      <c r="P15" s="39">
        <f>[2]fdat2!$P$22</f>
        <v>343.9</v>
      </c>
      <c r="Q15" s="39">
        <f>[2]fdat2!$Q$22</f>
        <v>0.4</v>
      </c>
      <c r="R15" s="250"/>
      <c r="S15" s="254"/>
      <c r="T15" s="257"/>
      <c r="U15" s="261"/>
      <c r="V15" s="257"/>
      <c r="W15" s="261"/>
      <c r="X15" s="257"/>
      <c r="Y15" s="261"/>
      <c r="Z15" s="257"/>
      <c r="AA15" s="261"/>
      <c r="AB15" s="257"/>
      <c r="AC15" s="261"/>
      <c r="AD15" s="257"/>
      <c r="AE15" s="261"/>
      <c r="AF15" s="257"/>
      <c r="AG15" s="261"/>
      <c r="AH15" s="257"/>
      <c r="AI15" s="261"/>
      <c r="AJ15" s="5"/>
    </row>
    <row r="16" spans="1:255" ht="21" customHeight="1">
      <c r="A16" s="13"/>
      <c r="B16" s="19"/>
      <c r="C16" s="72"/>
      <c r="D16" s="19"/>
      <c r="E16" s="72"/>
      <c r="F16" s="19"/>
      <c r="G16" s="180"/>
      <c r="H16" s="19"/>
      <c r="I16" s="180"/>
      <c r="J16" s="19"/>
      <c r="K16" s="180"/>
      <c r="L16" s="19"/>
      <c r="M16" s="180"/>
      <c r="N16" s="43" t="s">
        <v>137</v>
      </c>
      <c r="O16" s="180"/>
      <c r="P16" s="19"/>
      <c r="Q16" s="180"/>
      <c r="R16" s="219"/>
      <c r="S16" s="255"/>
      <c r="T16" s="258"/>
      <c r="U16" s="121"/>
      <c r="V16" s="258"/>
      <c r="W16" s="121"/>
      <c r="X16" s="258"/>
      <c r="Y16" s="121"/>
      <c r="Z16" s="258"/>
      <c r="AA16" s="121"/>
      <c r="AB16" s="258"/>
      <c r="AC16" s="121"/>
      <c r="AD16" s="258"/>
      <c r="AE16" s="121"/>
      <c r="AF16" s="258"/>
      <c r="AG16" s="121"/>
      <c r="AH16" s="121"/>
      <c r="AI16" s="121"/>
      <c r="AJ16" s="5"/>
    </row>
    <row r="17" spans="1:255" ht="21" customHeight="1">
      <c r="A17" s="8" t="s">
        <v>118</v>
      </c>
      <c r="B17" s="11" t="s">
        <v>22</v>
      </c>
      <c r="C17" s="75"/>
      <c r="D17" s="11" t="s">
        <v>41</v>
      </c>
      <c r="E17" s="75"/>
      <c r="F17" s="11" t="s">
        <v>5</v>
      </c>
      <c r="G17" s="75"/>
      <c r="H17" s="11" t="s">
        <v>45</v>
      </c>
      <c r="I17" s="75"/>
      <c r="J17" s="11" t="s">
        <v>46</v>
      </c>
      <c r="K17" s="75"/>
      <c r="L17" s="11" t="s">
        <v>36</v>
      </c>
      <c r="M17" s="75"/>
      <c r="N17" s="11" t="s">
        <v>48</v>
      </c>
      <c r="O17" s="206"/>
      <c r="P17" s="221" t="s">
        <v>49</v>
      </c>
      <c r="Q17" s="235"/>
      <c r="R17" s="219"/>
      <c r="S17" s="255"/>
      <c r="T17" s="258"/>
      <c r="U17" s="121"/>
      <c r="V17" s="258"/>
      <c r="W17" s="121"/>
      <c r="X17" s="258"/>
      <c r="Y17" s="121"/>
      <c r="Z17" s="258"/>
      <c r="AA17" s="121"/>
      <c r="AB17" s="258"/>
      <c r="AC17" s="121"/>
      <c r="AD17" s="258"/>
      <c r="AE17" s="121"/>
      <c r="AF17" s="258"/>
      <c r="AG17" s="121"/>
      <c r="AH17" s="121"/>
      <c r="AI17" s="121"/>
      <c r="AJ17" s="5"/>
    </row>
    <row r="18" spans="1:255" ht="21" customHeight="1">
      <c r="A18" s="9"/>
      <c r="B18" s="41" t="s">
        <v>127</v>
      </c>
      <c r="C18" s="74"/>
      <c r="D18" s="41" t="s">
        <v>128</v>
      </c>
      <c r="E18" s="74"/>
      <c r="F18" s="41" t="s">
        <v>129</v>
      </c>
      <c r="G18" s="74"/>
      <c r="H18" s="41" t="s">
        <v>17</v>
      </c>
      <c r="I18" s="74"/>
      <c r="J18" s="41" t="s">
        <v>17</v>
      </c>
      <c r="K18" s="74"/>
      <c r="L18" s="41" t="s">
        <v>50</v>
      </c>
      <c r="M18" s="74"/>
      <c r="N18" s="41" t="s">
        <v>110</v>
      </c>
      <c r="O18" s="207"/>
      <c r="P18" s="222" t="s">
        <v>109</v>
      </c>
      <c r="Q18" s="207"/>
      <c r="R18" s="19"/>
      <c r="S18" s="5"/>
      <c r="T18" s="252"/>
      <c r="U18" s="252"/>
      <c r="V18" s="252"/>
      <c r="W18" s="252"/>
      <c r="X18" s="252"/>
      <c r="Y18" s="252"/>
      <c r="Z18" s="252"/>
      <c r="AA18" s="252"/>
      <c r="AB18" s="252"/>
      <c r="AC18" s="252"/>
      <c r="AD18" s="252"/>
      <c r="AE18" s="252"/>
      <c r="AF18" s="252"/>
      <c r="AG18" s="252"/>
      <c r="AH18" s="252"/>
      <c r="AI18" s="252"/>
    </row>
    <row r="19" spans="1:255" ht="11.25" customHeight="1">
      <c r="A19" s="10"/>
      <c r="B19" s="37" t="s">
        <v>115</v>
      </c>
      <c r="C19" s="70" t="s">
        <v>23</v>
      </c>
      <c r="D19" s="37" t="s">
        <v>115</v>
      </c>
      <c r="E19" s="159" t="s">
        <v>23</v>
      </c>
      <c r="F19" s="37" t="s">
        <v>115</v>
      </c>
      <c r="G19" s="159" t="s">
        <v>23</v>
      </c>
      <c r="H19" s="37" t="s">
        <v>115</v>
      </c>
      <c r="I19" s="159" t="s">
        <v>23</v>
      </c>
      <c r="J19" s="37" t="s">
        <v>115</v>
      </c>
      <c r="K19" s="159" t="s">
        <v>23</v>
      </c>
      <c r="L19" s="37" t="s">
        <v>115</v>
      </c>
      <c r="M19" s="159" t="s">
        <v>23</v>
      </c>
      <c r="N19" s="37" t="s">
        <v>115</v>
      </c>
      <c r="O19" s="159" t="s">
        <v>23</v>
      </c>
      <c r="P19" s="37" t="s">
        <v>115</v>
      </c>
      <c r="Q19" s="70" t="s">
        <v>23</v>
      </c>
      <c r="R19" s="250"/>
      <c r="S19" s="253"/>
      <c r="T19" s="255"/>
      <c r="U19" s="257"/>
      <c r="V19" s="255"/>
      <c r="W19" s="257"/>
      <c r="X19" s="255"/>
      <c r="Y19" s="257"/>
      <c r="Z19" s="255"/>
      <c r="AA19" s="257"/>
      <c r="AB19" s="255"/>
      <c r="AC19" s="257"/>
      <c r="AD19" s="255"/>
      <c r="AE19" s="257"/>
      <c r="AF19" s="255"/>
      <c r="AG19" s="257"/>
      <c r="AH19" s="256"/>
      <c r="AI19" s="262"/>
      <c r="AJ19" s="265"/>
      <c r="AK19" s="265"/>
      <c r="AL19" s="265"/>
      <c r="AM19" s="265"/>
      <c r="AN19" s="265"/>
      <c r="AO19" s="265"/>
      <c r="AP19" s="265"/>
      <c r="AQ19" s="265"/>
      <c r="AR19" s="265"/>
      <c r="AS19" s="265"/>
      <c r="AT19" s="265"/>
      <c r="AU19" s="265"/>
      <c r="AV19" s="265"/>
      <c r="AW19" s="265"/>
      <c r="AX19" s="265"/>
      <c r="AY19" s="265"/>
      <c r="AZ19" s="265"/>
      <c r="BA19" s="265"/>
      <c r="BB19" s="265"/>
      <c r="BC19" s="265"/>
      <c r="BD19" s="265"/>
      <c r="BE19" s="265"/>
      <c r="BF19" s="265"/>
      <c r="BG19" s="265"/>
      <c r="BH19" s="265"/>
      <c r="BI19" s="265"/>
      <c r="BJ19" s="265"/>
      <c r="BK19" s="265"/>
      <c r="BL19" s="265"/>
      <c r="BM19" s="265"/>
      <c r="BN19" s="265"/>
      <c r="BO19" s="265"/>
      <c r="BP19" s="265"/>
      <c r="BQ19" s="265"/>
      <c r="BR19" s="265"/>
      <c r="BS19" s="265"/>
      <c r="BT19" s="265"/>
      <c r="BU19" s="265"/>
      <c r="BV19" s="265"/>
      <c r="BW19" s="265"/>
      <c r="BX19" s="265"/>
      <c r="BY19" s="265"/>
      <c r="BZ19" s="265"/>
      <c r="CA19" s="265"/>
      <c r="CB19" s="265"/>
      <c r="CC19" s="265"/>
      <c r="CD19" s="265"/>
      <c r="CE19" s="265"/>
      <c r="CF19" s="265"/>
      <c r="CG19" s="265"/>
      <c r="CH19" s="265"/>
      <c r="CI19" s="265"/>
      <c r="CJ19" s="265"/>
      <c r="CK19" s="265"/>
      <c r="CL19" s="265"/>
      <c r="CM19" s="265"/>
      <c r="CN19" s="265"/>
      <c r="CO19" s="265"/>
      <c r="CP19" s="265"/>
      <c r="CQ19" s="265"/>
      <c r="CR19" s="265"/>
      <c r="CS19" s="265"/>
      <c r="CT19" s="265"/>
      <c r="CU19" s="265"/>
      <c r="CV19" s="265"/>
      <c r="CW19" s="265"/>
      <c r="CX19" s="265"/>
      <c r="CY19" s="265"/>
      <c r="CZ19" s="265"/>
      <c r="DA19" s="265"/>
      <c r="DB19" s="265"/>
      <c r="DC19" s="265"/>
      <c r="DD19" s="265"/>
      <c r="DE19" s="265"/>
      <c r="DF19" s="265"/>
      <c r="DG19" s="265"/>
      <c r="DH19" s="265"/>
      <c r="DI19" s="265"/>
      <c r="DJ19" s="265"/>
      <c r="DK19" s="265"/>
      <c r="DL19" s="265"/>
      <c r="DM19" s="265"/>
      <c r="DN19" s="265"/>
      <c r="DO19" s="265"/>
      <c r="DP19" s="265"/>
      <c r="DQ19" s="265"/>
      <c r="DR19" s="265"/>
      <c r="DS19" s="265"/>
      <c r="DT19" s="265"/>
      <c r="DU19" s="265"/>
      <c r="DV19" s="265"/>
      <c r="DW19" s="265"/>
      <c r="DX19" s="265"/>
      <c r="DY19" s="265"/>
      <c r="DZ19" s="265"/>
      <c r="EA19" s="265"/>
      <c r="EB19" s="265"/>
      <c r="EC19" s="265"/>
      <c r="ED19" s="265"/>
      <c r="EE19" s="265"/>
      <c r="EF19" s="265"/>
      <c r="EG19" s="265"/>
      <c r="EH19" s="265"/>
      <c r="EI19" s="265"/>
      <c r="EJ19" s="265"/>
      <c r="EK19" s="265"/>
      <c r="EL19" s="265"/>
      <c r="EM19" s="265"/>
      <c r="EN19" s="265"/>
      <c r="EO19" s="265"/>
      <c r="EP19" s="265"/>
      <c r="EQ19" s="265"/>
      <c r="ER19" s="265"/>
      <c r="ES19" s="265"/>
      <c r="ET19" s="265"/>
      <c r="EU19" s="265"/>
      <c r="EV19" s="265"/>
      <c r="EW19" s="265"/>
      <c r="EX19" s="265"/>
      <c r="EY19" s="265"/>
      <c r="EZ19" s="265"/>
      <c r="FA19" s="265"/>
      <c r="FB19" s="265"/>
      <c r="FC19" s="265"/>
      <c r="FD19" s="265"/>
      <c r="FE19" s="265"/>
      <c r="FF19" s="265"/>
      <c r="FG19" s="265"/>
      <c r="FH19" s="265"/>
      <c r="FI19" s="265"/>
      <c r="FJ19" s="265"/>
      <c r="FK19" s="265"/>
      <c r="FL19" s="265"/>
      <c r="FM19" s="265"/>
      <c r="FN19" s="265"/>
      <c r="FO19" s="265"/>
      <c r="FP19" s="265"/>
      <c r="FQ19" s="265"/>
      <c r="FR19" s="265"/>
      <c r="FS19" s="265"/>
      <c r="FT19" s="265"/>
      <c r="FU19" s="265"/>
      <c r="FV19" s="265"/>
      <c r="FW19" s="265"/>
      <c r="FX19" s="265"/>
      <c r="FY19" s="265"/>
      <c r="FZ19" s="265"/>
      <c r="GA19" s="265"/>
      <c r="GB19" s="265"/>
      <c r="GC19" s="265"/>
      <c r="GD19" s="265"/>
      <c r="GE19" s="265"/>
      <c r="GF19" s="265"/>
      <c r="GG19" s="265"/>
      <c r="GH19" s="265"/>
      <c r="GI19" s="265"/>
      <c r="GJ19" s="265"/>
      <c r="GK19" s="265"/>
      <c r="GL19" s="265"/>
      <c r="GM19" s="265"/>
      <c r="GN19" s="265"/>
      <c r="GO19" s="265"/>
      <c r="GP19" s="265"/>
      <c r="GQ19" s="265"/>
      <c r="GR19" s="265"/>
      <c r="GS19" s="265"/>
      <c r="GT19" s="265"/>
      <c r="GU19" s="265"/>
      <c r="GV19" s="265"/>
      <c r="GW19" s="265"/>
      <c r="GX19" s="265"/>
      <c r="GY19" s="265"/>
      <c r="GZ19" s="265"/>
      <c r="HA19" s="265"/>
      <c r="HB19" s="265"/>
      <c r="HC19" s="265"/>
      <c r="HD19" s="265"/>
      <c r="HE19" s="265"/>
      <c r="HF19" s="265"/>
      <c r="HG19" s="265"/>
      <c r="HH19" s="265"/>
      <c r="HI19" s="265"/>
      <c r="HJ19" s="265"/>
      <c r="HK19" s="265"/>
      <c r="HL19" s="265"/>
      <c r="HM19" s="265"/>
      <c r="HN19" s="265"/>
      <c r="HO19" s="265"/>
      <c r="HP19" s="265"/>
      <c r="HQ19" s="265"/>
      <c r="HR19" s="265"/>
      <c r="HS19" s="265"/>
      <c r="HT19" s="265"/>
      <c r="HU19" s="265"/>
      <c r="HV19" s="265"/>
      <c r="HW19" s="265"/>
      <c r="HX19" s="265"/>
      <c r="HY19" s="265"/>
      <c r="HZ19" s="265"/>
      <c r="IA19" s="265"/>
      <c r="IB19" s="265"/>
      <c r="IC19" s="265"/>
      <c r="ID19" s="265"/>
      <c r="IE19" s="265"/>
      <c r="IF19" s="265"/>
      <c r="IG19" s="265"/>
      <c r="IH19" s="265"/>
      <c r="II19" s="265"/>
      <c r="IJ19" s="265"/>
      <c r="IK19" s="265"/>
      <c r="IL19" s="265"/>
      <c r="IM19" s="265"/>
      <c r="IN19" s="265"/>
      <c r="IO19" s="265"/>
      <c r="IP19" s="265"/>
      <c r="IQ19" s="265"/>
      <c r="IR19" s="265"/>
      <c r="IS19" s="265"/>
      <c r="IT19" s="265"/>
      <c r="IU19" s="265"/>
    </row>
    <row r="20" spans="1:255" ht="11.25" customHeight="1">
      <c r="A20" s="10"/>
      <c r="B20" s="38" t="s">
        <v>116</v>
      </c>
      <c r="C20" s="71" t="s">
        <v>117</v>
      </c>
      <c r="D20" s="38" t="s">
        <v>116</v>
      </c>
      <c r="E20" s="160" t="s">
        <v>117</v>
      </c>
      <c r="F20" s="173" t="s">
        <v>116</v>
      </c>
      <c r="G20" s="179" t="s">
        <v>117</v>
      </c>
      <c r="H20" s="38" t="s">
        <v>116</v>
      </c>
      <c r="I20" s="160" t="s">
        <v>117</v>
      </c>
      <c r="J20" s="173" t="s">
        <v>116</v>
      </c>
      <c r="K20" s="179" t="s">
        <v>117</v>
      </c>
      <c r="L20" s="38" t="s">
        <v>116</v>
      </c>
      <c r="M20" s="160" t="s">
        <v>117</v>
      </c>
      <c r="N20" s="173" t="s">
        <v>116</v>
      </c>
      <c r="O20" s="179" t="s">
        <v>117</v>
      </c>
      <c r="P20" s="38" t="s">
        <v>116</v>
      </c>
      <c r="Q20" s="71" t="s">
        <v>117</v>
      </c>
      <c r="R20" s="250"/>
      <c r="S20" s="253"/>
      <c r="T20" s="255"/>
      <c r="U20" s="257"/>
      <c r="V20" s="255"/>
      <c r="W20" s="257"/>
      <c r="X20" s="255"/>
      <c r="Y20" s="257"/>
      <c r="Z20" s="255"/>
      <c r="AA20" s="257"/>
      <c r="AB20" s="255"/>
      <c r="AC20" s="257"/>
      <c r="AD20" s="255"/>
      <c r="AE20" s="257"/>
      <c r="AF20" s="255"/>
      <c r="AG20" s="257"/>
      <c r="AH20" s="256"/>
      <c r="AI20" s="262"/>
      <c r="AJ20" s="265"/>
      <c r="AK20" s="265"/>
      <c r="AL20" s="265"/>
      <c r="AM20" s="265"/>
      <c r="AN20" s="265"/>
      <c r="AO20" s="265"/>
      <c r="AP20" s="265"/>
      <c r="AQ20" s="265"/>
      <c r="AR20" s="265"/>
      <c r="AS20" s="265"/>
      <c r="AT20" s="265"/>
      <c r="AU20" s="265"/>
      <c r="AV20" s="265"/>
      <c r="AW20" s="265"/>
      <c r="AX20" s="265"/>
      <c r="AY20" s="265"/>
      <c r="AZ20" s="265"/>
      <c r="BA20" s="265"/>
      <c r="BB20" s="265"/>
      <c r="BC20" s="265"/>
      <c r="BD20" s="265"/>
      <c r="BE20" s="265"/>
      <c r="BF20" s="265"/>
      <c r="BG20" s="265"/>
      <c r="BH20" s="265"/>
      <c r="BI20" s="265"/>
      <c r="BJ20" s="265"/>
      <c r="BK20" s="265"/>
      <c r="BL20" s="265"/>
      <c r="BM20" s="265"/>
      <c r="BN20" s="265"/>
      <c r="BO20" s="265"/>
      <c r="BP20" s="265"/>
      <c r="BQ20" s="265"/>
      <c r="BR20" s="265"/>
      <c r="BS20" s="265"/>
      <c r="BT20" s="265"/>
      <c r="BU20" s="265"/>
      <c r="BV20" s="265"/>
      <c r="BW20" s="265"/>
      <c r="BX20" s="265"/>
      <c r="BY20" s="265"/>
      <c r="BZ20" s="265"/>
      <c r="CA20" s="265"/>
      <c r="CB20" s="265"/>
      <c r="CC20" s="265"/>
      <c r="CD20" s="265"/>
      <c r="CE20" s="265"/>
      <c r="CF20" s="265"/>
      <c r="CG20" s="265"/>
      <c r="CH20" s="265"/>
      <c r="CI20" s="265"/>
      <c r="CJ20" s="265"/>
      <c r="CK20" s="265"/>
      <c r="CL20" s="265"/>
      <c r="CM20" s="265"/>
      <c r="CN20" s="265"/>
      <c r="CO20" s="265"/>
      <c r="CP20" s="265"/>
      <c r="CQ20" s="265"/>
      <c r="CR20" s="265"/>
      <c r="CS20" s="265"/>
      <c r="CT20" s="265"/>
      <c r="CU20" s="265"/>
      <c r="CV20" s="265"/>
      <c r="CW20" s="265"/>
      <c r="CX20" s="265"/>
      <c r="CY20" s="265"/>
      <c r="CZ20" s="265"/>
      <c r="DA20" s="265"/>
      <c r="DB20" s="265"/>
      <c r="DC20" s="265"/>
      <c r="DD20" s="265"/>
      <c r="DE20" s="265"/>
      <c r="DF20" s="265"/>
      <c r="DG20" s="265"/>
      <c r="DH20" s="265"/>
      <c r="DI20" s="265"/>
      <c r="DJ20" s="265"/>
      <c r="DK20" s="265"/>
      <c r="DL20" s="265"/>
      <c r="DM20" s="265"/>
      <c r="DN20" s="265"/>
      <c r="DO20" s="265"/>
      <c r="DP20" s="265"/>
      <c r="DQ20" s="265"/>
      <c r="DR20" s="265"/>
      <c r="DS20" s="265"/>
      <c r="DT20" s="265"/>
      <c r="DU20" s="265"/>
      <c r="DV20" s="265"/>
      <c r="DW20" s="265"/>
      <c r="DX20" s="265"/>
      <c r="DY20" s="265"/>
      <c r="DZ20" s="265"/>
      <c r="EA20" s="265"/>
      <c r="EB20" s="265"/>
      <c r="EC20" s="265"/>
      <c r="ED20" s="265"/>
      <c r="EE20" s="265"/>
      <c r="EF20" s="265"/>
      <c r="EG20" s="265"/>
      <c r="EH20" s="265"/>
      <c r="EI20" s="265"/>
      <c r="EJ20" s="265"/>
      <c r="EK20" s="265"/>
      <c r="EL20" s="265"/>
      <c r="EM20" s="265"/>
      <c r="EN20" s="265"/>
      <c r="EO20" s="265"/>
      <c r="EP20" s="265"/>
      <c r="EQ20" s="265"/>
      <c r="ER20" s="265"/>
      <c r="ES20" s="265"/>
      <c r="ET20" s="265"/>
      <c r="EU20" s="265"/>
      <c r="EV20" s="265"/>
      <c r="EW20" s="265"/>
      <c r="EX20" s="265"/>
      <c r="EY20" s="265"/>
      <c r="EZ20" s="265"/>
      <c r="FA20" s="265"/>
      <c r="FB20" s="265"/>
      <c r="FC20" s="265"/>
      <c r="FD20" s="265"/>
      <c r="FE20" s="265"/>
      <c r="FF20" s="265"/>
      <c r="FG20" s="265"/>
      <c r="FH20" s="265"/>
      <c r="FI20" s="265"/>
      <c r="FJ20" s="265"/>
      <c r="FK20" s="265"/>
      <c r="FL20" s="265"/>
      <c r="FM20" s="265"/>
      <c r="FN20" s="265"/>
      <c r="FO20" s="265"/>
      <c r="FP20" s="265"/>
      <c r="FQ20" s="265"/>
      <c r="FR20" s="265"/>
      <c r="FS20" s="265"/>
      <c r="FT20" s="265"/>
      <c r="FU20" s="265"/>
      <c r="FV20" s="265"/>
      <c r="FW20" s="265"/>
      <c r="FX20" s="265"/>
      <c r="FY20" s="265"/>
      <c r="FZ20" s="265"/>
      <c r="GA20" s="265"/>
      <c r="GB20" s="265"/>
      <c r="GC20" s="265"/>
      <c r="GD20" s="265"/>
      <c r="GE20" s="265"/>
      <c r="GF20" s="265"/>
      <c r="GG20" s="265"/>
      <c r="GH20" s="265"/>
      <c r="GI20" s="265"/>
      <c r="GJ20" s="265"/>
      <c r="GK20" s="265"/>
      <c r="GL20" s="265"/>
      <c r="GM20" s="265"/>
      <c r="GN20" s="265"/>
      <c r="GO20" s="265"/>
      <c r="GP20" s="265"/>
      <c r="GQ20" s="265"/>
      <c r="GR20" s="265"/>
      <c r="GS20" s="265"/>
      <c r="GT20" s="265"/>
      <c r="GU20" s="265"/>
      <c r="GV20" s="265"/>
      <c r="GW20" s="265"/>
      <c r="GX20" s="265"/>
      <c r="GY20" s="265"/>
      <c r="GZ20" s="265"/>
      <c r="HA20" s="265"/>
      <c r="HB20" s="265"/>
      <c r="HC20" s="265"/>
      <c r="HD20" s="265"/>
      <c r="HE20" s="265"/>
      <c r="HF20" s="265"/>
      <c r="HG20" s="265"/>
      <c r="HH20" s="265"/>
      <c r="HI20" s="265"/>
      <c r="HJ20" s="265"/>
      <c r="HK20" s="265"/>
      <c r="HL20" s="265"/>
      <c r="HM20" s="265"/>
      <c r="HN20" s="265"/>
      <c r="HO20" s="265"/>
      <c r="HP20" s="265"/>
      <c r="HQ20" s="265"/>
      <c r="HR20" s="265"/>
      <c r="HS20" s="265"/>
      <c r="HT20" s="265"/>
      <c r="HU20" s="265"/>
      <c r="HV20" s="265"/>
      <c r="HW20" s="265"/>
      <c r="HX20" s="265"/>
      <c r="HY20" s="265"/>
      <c r="HZ20" s="265"/>
      <c r="IA20" s="265"/>
      <c r="IB20" s="265"/>
      <c r="IC20" s="265"/>
      <c r="ID20" s="265"/>
      <c r="IE20" s="265"/>
      <c r="IF20" s="265"/>
      <c r="IG20" s="265"/>
      <c r="IH20" s="265"/>
      <c r="II20" s="265"/>
      <c r="IJ20" s="265"/>
      <c r="IK20" s="265"/>
      <c r="IL20" s="265"/>
      <c r="IM20" s="265"/>
      <c r="IN20" s="265"/>
      <c r="IO20" s="265"/>
      <c r="IP20" s="265"/>
      <c r="IQ20" s="265"/>
      <c r="IR20" s="265"/>
      <c r="IS20" s="265"/>
      <c r="IT20" s="265"/>
      <c r="IU20" s="265"/>
    </row>
    <row r="21" spans="1:255" ht="21" customHeight="1">
      <c r="A21" s="11" t="s">
        <v>24</v>
      </c>
      <c r="B21" s="42">
        <f>[3]fdat3!$B$21</f>
        <v>403</v>
      </c>
      <c r="C21" s="76">
        <f>[3]fdat3!$C$21</f>
        <v>7.8</v>
      </c>
      <c r="D21" s="46">
        <f>[3]fdat3!$D$21</f>
        <v>224</v>
      </c>
      <c r="E21" s="80">
        <f>[3]fdat3!$E$21</f>
        <v>2.2999999999999998</v>
      </c>
      <c r="F21" s="46">
        <f>[3]fdat3!$F$21</f>
        <v>130</v>
      </c>
      <c r="G21" s="80">
        <f>[3]fdat3!$G$21</f>
        <v>2.4</v>
      </c>
      <c r="H21" s="46">
        <f>[3]fdat3!$H$21</f>
        <v>224</v>
      </c>
      <c r="I21" s="80">
        <f>[3]fdat3!$I$21</f>
        <v>-0.4</v>
      </c>
      <c r="J21" s="46">
        <f>[3]fdat3!$J$21</f>
        <v>181</v>
      </c>
      <c r="K21" s="80">
        <f>[3]fdat3!$K$21</f>
        <v>1.1000000000000001</v>
      </c>
      <c r="L21" s="46">
        <f>[3]fdat3!$L$21</f>
        <v>194</v>
      </c>
      <c r="M21" s="80">
        <f>[3]fdat3!$M$21</f>
        <v>0</v>
      </c>
      <c r="N21" s="46">
        <f>[3]fdat3!$N$21</f>
        <v>212</v>
      </c>
      <c r="O21" s="80">
        <f>[3]fdat3!$O$21</f>
        <v>0</v>
      </c>
      <c r="P21" s="46">
        <f>[3]fdat3!$P$21</f>
        <v>281</v>
      </c>
      <c r="Q21" s="80">
        <f>[3]fdat3!$Q$21</f>
        <v>0.4</v>
      </c>
      <c r="R21" s="250"/>
      <c r="S21" s="5"/>
      <c r="T21" s="259"/>
      <c r="U21" s="262"/>
      <c r="V21" s="259"/>
      <c r="W21" s="257"/>
      <c r="X21" s="259"/>
      <c r="Y21" s="257"/>
      <c r="Z21" s="259"/>
      <c r="AA21" s="257"/>
      <c r="AB21" s="255"/>
      <c r="AC21" s="257"/>
      <c r="AD21" s="255"/>
      <c r="AE21" s="257"/>
      <c r="AF21" s="255"/>
      <c r="AG21" s="257"/>
      <c r="AH21" s="256"/>
      <c r="AI21" s="262"/>
      <c r="AJ21" s="265"/>
      <c r="AK21" s="265"/>
      <c r="AL21" s="265"/>
      <c r="AM21" s="265"/>
      <c r="AN21" s="265"/>
      <c r="AO21" s="265"/>
      <c r="AP21" s="265"/>
      <c r="AQ21" s="265"/>
      <c r="AR21" s="265"/>
      <c r="AS21" s="265"/>
      <c r="AT21" s="265"/>
      <c r="AU21" s="265"/>
      <c r="AV21" s="265"/>
      <c r="AW21" s="265"/>
      <c r="AX21" s="265"/>
      <c r="AY21" s="265"/>
      <c r="AZ21" s="265"/>
      <c r="BA21" s="265"/>
      <c r="BB21" s="265"/>
      <c r="BC21" s="265"/>
      <c r="BD21" s="265"/>
      <c r="BE21" s="265"/>
      <c r="BF21" s="265"/>
      <c r="BG21" s="265"/>
      <c r="BH21" s="265"/>
      <c r="BI21" s="265"/>
      <c r="BJ21" s="265"/>
      <c r="BK21" s="265"/>
      <c r="BL21" s="265"/>
      <c r="BM21" s="265"/>
      <c r="BN21" s="265"/>
      <c r="BO21" s="265"/>
      <c r="BP21" s="265"/>
      <c r="BQ21" s="265"/>
      <c r="BR21" s="265"/>
      <c r="BS21" s="265"/>
      <c r="BT21" s="265"/>
      <c r="BU21" s="265"/>
      <c r="BV21" s="265"/>
      <c r="BW21" s="265"/>
      <c r="BX21" s="265"/>
      <c r="BY21" s="265"/>
      <c r="BZ21" s="265"/>
      <c r="CA21" s="265"/>
      <c r="CB21" s="265"/>
      <c r="CC21" s="265"/>
      <c r="CD21" s="265"/>
      <c r="CE21" s="265"/>
      <c r="CF21" s="265"/>
      <c r="CG21" s="265"/>
      <c r="CH21" s="265"/>
      <c r="CI21" s="265"/>
      <c r="CJ21" s="265"/>
      <c r="CK21" s="265"/>
      <c r="CL21" s="265"/>
      <c r="CM21" s="265"/>
      <c r="CN21" s="265"/>
      <c r="CO21" s="265"/>
      <c r="CP21" s="265"/>
      <c r="CQ21" s="265"/>
      <c r="CR21" s="265"/>
      <c r="CS21" s="265"/>
      <c r="CT21" s="265"/>
      <c r="CU21" s="265"/>
      <c r="CV21" s="265"/>
      <c r="CW21" s="265"/>
      <c r="CX21" s="265"/>
      <c r="CY21" s="265"/>
      <c r="CZ21" s="265"/>
      <c r="DA21" s="265"/>
      <c r="DB21" s="265"/>
      <c r="DC21" s="265"/>
      <c r="DD21" s="265"/>
      <c r="DE21" s="265"/>
      <c r="DF21" s="265"/>
      <c r="DG21" s="265"/>
      <c r="DH21" s="265"/>
      <c r="DI21" s="265"/>
      <c r="DJ21" s="265"/>
      <c r="DK21" s="265"/>
      <c r="DL21" s="265"/>
      <c r="DM21" s="265"/>
      <c r="DN21" s="265"/>
      <c r="DO21" s="265"/>
      <c r="DP21" s="265"/>
      <c r="DQ21" s="265"/>
      <c r="DR21" s="265"/>
      <c r="DS21" s="265"/>
      <c r="DT21" s="265"/>
      <c r="DU21" s="265"/>
      <c r="DV21" s="265"/>
      <c r="DW21" s="265"/>
      <c r="DX21" s="265"/>
      <c r="DY21" s="265"/>
      <c r="DZ21" s="265"/>
      <c r="EA21" s="265"/>
      <c r="EB21" s="265"/>
      <c r="EC21" s="265"/>
      <c r="ED21" s="265"/>
      <c r="EE21" s="265"/>
      <c r="EF21" s="265"/>
      <c r="EG21" s="265"/>
      <c r="EH21" s="265"/>
      <c r="EI21" s="265"/>
      <c r="EJ21" s="265"/>
      <c r="EK21" s="265"/>
      <c r="EL21" s="265"/>
      <c r="EM21" s="265"/>
      <c r="EN21" s="265"/>
      <c r="EO21" s="265"/>
      <c r="EP21" s="265"/>
      <c r="EQ21" s="265"/>
      <c r="ER21" s="265"/>
      <c r="ES21" s="265"/>
      <c r="ET21" s="265"/>
      <c r="EU21" s="265"/>
      <c r="EV21" s="265"/>
      <c r="EW21" s="265"/>
      <c r="EX21" s="265"/>
      <c r="EY21" s="265"/>
      <c r="EZ21" s="265"/>
      <c r="FA21" s="265"/>
      <c r="FB21" s="265"/>
      <c r="FC21" s="265"/>
      <c r="FD21" s="265"/>
      <c r="FE21" s="265"/>
      <c r="FF21" s="265"/>
      <c r="FG21" s="265"/>
      <c r="FH21" s="265"/>
      <c r="FI21" s="265"/>
      <c r="FJ21" s="265"/>
      <c r="FK21" s="265"/>
      <c r="FL21" s="265"/>
      <c r="FM21" s="265"/>
      <c r="FN21" s="265"/>
      <c r="FO21" s="265"/>
      <c r="FP21" s="265"/>
      <c r="FQ21" s="265"/>
      <c r="FR21" s="265"/>
      <c r="FS21" s="265"/>
      <c r="FT21" s="265"/>
      <c r="FU21" s="265"/>
      <c r="FV21" s="265"/>
      <c r="FW21" s="265"/>
      <c r="FX21" s="265"/>
      <c r="FY21" s="265"/>
      <c r="FZ21" s="265"/>
      <c r="GA21" s="265"/>
      <c r="GB21" s="265"/>
      <c r="GC21" s="265"/>
      <c r="GD21" s="265"/>
      <c r="GE21" s="265"/>
      <c r="GF21" s="265"/>
      <c r="GG21" s="265"/>
      <c r="GH21" s="265"/>
      <c r="GI21" s="265"/>
      <c r="GJ21" s="265"/>
      <c r="GK21" s="265"/>
      <c r="GL21" s="265"/>
      <c r="GM21" s="265"/>
      <c r="GN21" s="265"/>
      <c r="GO21" s="265"/>
      <c r="GP21" s="265"/>
      <c r="GQ21" s="265"/>
      <c r="GR21" s="265"/>
      <c r="GS21" s="265"/>
      <c r="GT21" s="265"/>
      <c r="GU21" s="265"/>
      <c r="GV21" s="265"/>
      <c r="GW21" s="265"/>
      <c r="GX21" s="265"/>
      <c r="GY21" s="265"/>
      <c r="GZ21" s="265"/>
      <c r="HA21" s="265"/>
      <c r="HB21" s="265"/>
      <c r="HC21" s="265"/>
      <c r="HD21" s="265"/>
      <c r="HE21" s="265"/>
      <c r="HF21" s="265"/>
      <c r="HG21" s="265"/>
      <c r="HH21" s="265"/>
      <c r="HI21" s="265"/>
      <c r="HJ21" s="265"/>
      <c r="HK21" s="265"/>
      <c r="HL21" s="265"/>
      <c r="HM21" s="265"/>
      <c r="HN21" s="265"/>
      <c r="HO21" s="265"/>
      <c r="HP21" s="265"/>
      <c r="HQ21" s="265"/>
      <c r="HR21" s="265"/>
      <c r="HS21" s="265"/>
      <c r="HT21" s="265"/>
      <c r="HU21" s="265"/>
      <c r="HV21" s="265"/>
      <c r="HW21" s="265"/>
      <c r="HX21" s="265"/>
      <c r="HY21" s="265"/>
      <c r="HZ21" s="265"/>
      <c r="IA21" s="265"/>
      <c r="IB21" s="265"/>
      <c r="IC21" s="265"/>
      <c r="ID21" s="265"/>
      <c r="IE21" s="265"/>
      <c r="IF21" s="265"/>
      <c r="IG21" s="265"/>
      <c r="IH21" s="265"/>
      <c r="II21" s="265"/>
      <c r="IJ21" s="265"/>
      <c r="IK21" s="265"/>
      <c r="IL21" s="265"/>
      <c r="IM21" s="265"/>
      <c r="IN21" s="265"/>
      <c r="IO21" s="265"/>
      <c r="IP21" s="265"/>
      <c r="IQ21" s="265"/>
      <c r="IR21" s="265"/>
      <c r="IS21" s="265"/>
      <c r="IT21" s="265"/>
      <c r="IU21" s="265"/>
    </row>
    <row r="22" spans="1:255" s="4" customFormat="1" ht="21" customHeight="1">
      <c r="A22" s="12" t="s">
        <v>25</v>
      </c>
      <c r="B22" s="42">
        <f>[3]fdat3!$B$22</f>
        <v>626</v>
      </c>
      <c r="C22" s="76">
        <f>[3]fdat3!$C$22</f>
        <v>-35.6</v>
      </c>
      <c r="D22" s="46">
        <f>[3]fdat3!$D$22</f>
        <v>222</v>
      </c>
      <c r="E22" s="80">
        <f>[3]fdat3!$E$22</f>
        <v>0.9</v>
      </c>
      <c r="F22" s="46">
        <f>[3]fdat3!$F$22</f>
        <v>124</v>
      </c>
      <c r="G22" s="80">
        <f>[3]fdat3!$G$22</f>
        <v>4.8</v>
      </c>
      <c r="H22" s="46">
        <f>[3]fdat3!$H$22</f>
        <v>238</v>
      </c>
      <c r="I22" s="80">
        <f>[3]fdat3!$I$22</f>
        <v>-5.9</v>
      </c>
      <c r="J22" s="46">
        <f>[3]fdat3!$J$22</f>
        <v>181</v>
      </c>
      <c r="K22" s="80">
        <f>[3]fdat3!$K$22</f>
        <v>0</v>
      </c>
      <c r="L22" s="46">
        <f>[3]fdat3!$L$22</f>
        <v>194</v>
      </c>
      <c r="M22" s="80">
        <f>[3]fdat3!$M$22</f>
        <v>0</v>
      </c>
      <c r="N22" s="46">
        <f>[3]fdat3!$N$22</f>
        <v>213</v>
      </c>
      <c r="O22" s="80">
        <f>[3]fdat3!$O$22</f>
        <v>-0.5</v>
      </c>
      <c r="P22" s="46">
        <f>[3]fdat3!$P$22</f>
        <v>281</v>
      </c>
      <c r="Q22" s="80">
        <f>[3]fdat3!$Q$22</f>
        <v>0</v>
      </c>
      <c r="R22" s="250"/>
      <c r="T22" s="255"/>
      <c r="U22" s="257"/>
      <c r="V22" s="255"/>
      <c r="W22" s="257"/>
      <c r="X22" s="255"/>
      <c r="Y22" s="260"/>
      <c r="Z22" s="255"/>
      <c r="AA22" s="260"/>
      <c r="AB22" s="255"/>
      <c r="AC22" s="257"/>
      <c r="AD22" s="255"/>
      <c r="AE22" s="257"/>
      <c r="AF22" s="255"/>
      <c r="AG22" s="257"/>
      <c r="AH22" s="255"/>
      <c r="AI22" s="257"/>
      <c r="AJ22" s="5"/>
    </row>
    <row r="23" spans="1:255" s="4" customFormat="1" ht="21" customHeight="1">
      <c r="A23" s="13"/>
      <c r="B23" s="43" t="s">
        <v>130</v>
      </c>
      <c r="C23" s="77"/>
      <c r="D23" s="47"/>
      <c r="E23" s="77"/>
      <c r="F23" s="47"/>
      <c r="G23" s="82"/>
      <c r="H23" s="47"/>
      <c r="I23" s="82"/>
      <c r="J23" s="47"/>
      <c r="K23" s="82"/>
      <c r="L23" s="47"/>
      <c r="M23" s="82"/>
      <c r="N23" s="47"/>
      <c r="O23" s="82"/>
      <c r="P23" s="47"/>
      <c r="Q23" s="236"/>
      <c r="R23" s="250"/>
      <c r="S23" s="254"/>
      <c r="T23" s="257"/>
      <c r="U23" s="261"/>
      <c r="V23" s="257"/>
      <c r="W23" s="261"/>
      <c r="X23" s="257"/>
      <c r="Y23" s="261"/>
      <c r="Z23" s="257"/>
      <c r="AA23" s="261"/>
      <c r="AB23" s="257"/>
      <c r="AC23" s="261"/>
      <c r="AD23" s="257"/>
      <c r="AE23" s="261"/>
      <c r="AF23" s="257"/>
      <c r="AG23" s="261"/>
      <c r="AH23" s="257"/>
      <c r="AI23" s="261"/>
      <c r="AJ23" s="5"/>
    </row>
    <row r="24" spans="1:255" ht="21" customHeight="1">
      <c r="A24" s="8" t="s">
        <v>118</v>
      </c>
      <c r="B24" s="44" t="s">
        <v>19</v>
      </c>
      <c r="C24" s="78"/>
      <c r="D24" s="44" t="s">
        <v>3</v>
      </c>
      <c r="E24" s="78"/>
      <c r="F24" s="44" t="s">
        <v>32</v>
      </c>
      <c r="G24" s="78"/>
      <c r="H24" s="44" t="s">
        <v>2</v>
      </c>
      <c r="I24" s="78"/>
      <c r="J24" s="44" t="s">
        <v>54</v>
      </c>
      <c r="K24" s="78"/>
      <c r="L24" s="44" t="s">
        <v>55</v>
      </c>
      <c r="M24" s="78"/>
      <c r="N24" s="44" t="s">
        <v>56</v>
      </c>
      <c r="O24" s="208"/>
      <c r="P24" s="223" t="s">
        <v>34</v>
      </c>
      <c r="Q24" s="237"/>
      <c r="R24" s="219"/>
      <c r="S24" s="255"/>
      <c r="T24" s="258"/>
      <c r="U24" s="121"/>
      <c r="V24" s="258"/>
      <c r="W24" s="121"/>
      <c r="X24" s="258"/>
      <c r="Y24" s="121"/>
      <c r="Z24" s="258"/>
      <c r="AA24" s="121"/>
      <c r="AB24" s="258"/>
      <c r="AC24" s="121"/>
      <c r="AD24" s="258"/>
      <c r="AE24" s="121"/>
      <c r="AF24" s="258"/>
      <c r="AG24" s="121"/>
      <c r="AH24" s="5"/>
      <c r="AI24" s="183"/>
    </row>
    <row r="25" spans="1:255" ht="21" customHeight="1">
      <c r="A25" s="9"/>
      <c r="B25" s="45" t="s">
        <v>91</v>
      </c>
      <c r="C25" s="79"/>
      <c r="D25" s="45" t="s">
        <v>53</v>
      </c>
      <c r="E25" s="79"/>
      <c r="F25" s="45" t="s">
        <v>105</v>
      </c>
      <c r="G25" s="79"/>
      <c r="H25" s="45" t="s">
        <v>101</v>
      </c>
      <c r="I25" s="79"/>
      <c r="J25" s="45" t="s">
        <v>103</v>
      </c>
      <c r="K25" s="79"/>
      <c r="L25" s="45" t="s">
        <v>138</v>
      </c>
      <c r="M25" s="79"/>
      <c r="N25" s="45" t="s">
        <v>13</v>
      </c>
      <c r="O25" s="209"/>
      <c r="P25" s="224" t="s">
        <v>142</v>
      </c>
      <c r="Q25" s="209"/>
      <c r="R25" s="219"/>
      <c r="S25" s="255"/>
      <c r="T25" s="258"/>
      <c r="U25" s="121"/>
      <c r="V25" s="258"/>
      <c r="W25" s="121"/>
      <c r="X25" s="258"/>
      <c r="Y25" s="121"/>
      <c r="Z25" s="258"/>
      <c r="AA25" s="121"/>
      <c r="AB25" s="258"/>
      <c r="AC25" s="121"/>
      <c r="AD25" s="258"/>
      <c r="AE25" s="121"/>
      <c r="AF25" s="258"/>
      <c r="AG25" s="121"/>
      <c r="AH25" s="5"/>
      <c r="AI25" s="183"/>
    </row>
    <row r="26" spans="1:255" ht="11.25" customHeight="1">
      <c r="A26" s="10"/>
      <c r="B26" s="37" t="s">
        <v>115</v>
      </c>
      <c r="C26" s="70" t="s">
        <v>23</v>
      </c>
      <c r="D26" s="37" t="s">
        <v>115</v>
      </c>
      <c r="E26" s="159" t="s">
        <v>23</v>
      </c>
      <c r="F26" s="37" t="s">
        <v>115</v>
      </c>
      <c r="G26" s="159" t="s">
        <v>23</v>
      </c>
      <c r="H26" s="37" t="s">
        <v>115</v>
      </c>
      <c r="I26" s="159" t="s">
        <v>23</v>
      </c>
      <c r="J26" s="37" t="s">
        <v>115</v>
      </c>
      <c r="K26" s="159" t="s">
        <v>23</v>
      </c>
      <c r="L26" s="37" t="s">
        <v>115</v>
      </c>
      <c r="M26" s="159" t="s">
        <v>23</v>
      </c>
      <c r="N26" s="37" t="s">
        <v>115</v>
      </c>
      <c r="O26" s="159" t="s">
        <v>23</v>
      </c>
      <c r="P26" s="37" t="s">
        <v>115</v>
      </c>
      <c r="Q26" s="70" t="s">
        <v>23</v>
      </c>
      <c r="R26" s="19"/>
      <c r="S26" s="5"/>
      <c r="T26" s="5"/>
      <c r="U26" s="183"/>
      <c r="V26" s="5"/>
      <c r="W26" s="183"/>
      <c r="X26" s="5"/>
      <c r="Y26" s="183"/>
      <c r="Z26" s="5"/>
      <c r="AA26" s="183"/>
      <c r="AB26" s="5"/>
      <c r="AC26" s="183"/>
      <c r="AD26" s="5"/>
      <c r="AE26" s="183"/>
      <c r="AF26" s="5"/>
      <c r="AG26" s="183"/>
    </row>
    <row r="27" spans="1:255" ht="11.25" customHeight="1">
      <c r="A27" s="10"/>
      <c r="B27" s="38" t="s">
        <v>116</v>
      </c>
      <c r="C27" s="71" t="s">
        <v>117</v>
      </c>
      <c r="D27" s="38" t="s">
        <v>116</v>
      </c>
      <c r="E27" s="160" t="s">
        <v>117</v>
      </c>
      <c r="F27" s="173" t="s">
        <v>116</v>
      </c>
      <c r="G27" s="179" t="s">
        <v>117</v>
      </c>
      <c r="H27" s="38" t="s">
        <v>116</v>
      </c>
      <c r="I27" s="160" t="s">
        <v>117</v>
      </c>
      <c r="J27" s="173" t="s">
        <v>116</v>
      </c>
      <c r="K27" s="179" t="s">
        <v>117</v>
      </c>
      <c r="L27" s="38" t="s">
        <v>116</v>
      </c>
      <c r="M27" s="160" t="s">
        <v>117</v>
      </c>
      <c r="N27" s="173" t="s">
        <v>116</v>
      </c>
      <c r="O27" s="179" t="s">
        <v>117</v>
      </c>
      <c r="P27" s="38" t="s">
        <v>116</v>
      </c>
      <c r="Q27" s="71" t="s">
        <v>117</v>
      </c>
      <c r="R27" s="19"/>
      <c r="S27" s="5"/>
      <c r="T27" s="5"/>
      <c r="U27" s="183"/>
      <c r="V27" s="5"/>
      <c r="W27" s="183"/>
      <c r="X27" s="5"/>
      <c r="Y27" s="183"/>
      <c r="Z27" s="5"/>
      <c r="AA27" s="183"/>
      <c r="AB27" s="5"/>
      <c r="AC27" s="183"/>
      <c r="AD27" s="5"/>
      <c r="AE27" s="183"/>
      <c r="AF27" s="5"/>
      <c r="AG27" s="183"/>
    </row>
    <row r="28" spans="1:255" ht="21" customHeight="1">
      <c r="A28" s="11" t="s">
        <v>24</v>
      </c>
      <c r="B28" s="46">
        <f>[4]fdat4!$B$21</f>
        <v>307</v>
      </c>
      <c r="C28" s="80">
        <f>[4]fdat4!$C$21</f>
        <v>0.7</v>
      </c>
      <c r="D28" s="46">
        <f>[4]fdat4!$D$21</f>
        <v>212</v>
      </c>
      <c r="E28" s="80">
        <f>[4]fdat4!$E$21</f>
        <v>0.5</v>
      </c>
      <c r="F28" s="46">
        <f>[4]fdat4!$F$21</f>
        <v>314</v>
      </c>
      <c r="G28" s="80">
        <f>[4]fdat4!$G$21</f>
        <v>-0.6</v>
      </c>
      <c r="H28" s="46">
        <f>[4]fdat4!$H$21</f>
        <v>255</v>
      </c>
      <c r="I28" s="80">
        <f>[4]fdat4!$I$21</f>
        <v>0.4</v>
      </c>
      <c r="J28" s="46">
        <f>[4]fdat4!$J$21</f>
        <v>175</v>
      </c>
      <c r="K28" s="80">
        <f>[4]fdat4!$K$21</f>
        <v>0</v>
      </c>
      <c r="L28" s="46">
        <f>[4]fdat4!$L$21</f>
        <v>151</v>
      </c>
      <c r="M28" s="80">
        <f>[4]fdat4!$M$21</f>
        <v>0.7</v>
      </c>
      <c r="N28" s="46">
        <f>[4]fdat4!$N$21</f>
        <v>165</v>
      </c>
      <c r="O28" s="80">
        <f>[4]fdat4!$O$21</f>
        <v>0</v>
      </c>
      <c r="P28" s="46">
        <f>[4]fdat4!$P$21</f>
        <v>362</v>
      </c>
      <c r="Q28" s="80">
        <f>[4]fdat4!$Q$21</f>
        <v>0.8</v>
      </c>
      <c r="R28" s="250"/>
      <c r="S28" s="256"/>
      <c r="T28" s="256"/>
      <c r="U28" s="262"/>
      <c r="V28" s="256"/>
      <c r="W28" s="262"/>
      <c r="X28" s="256"/>
      <c r="Y28" s="262"/>
      <c r="Z28" s="256"/>
      <c r="AA28" s="262"/>
      <c r="AB28" s="265"/>
      <c r="AC28" s="267"/>
      <c r="AD28" s="265"/>
      <c r="AE28" s="267"/>
      <c r="AF28" s="265"/>
      <c r="AG28" s="267"/>
      <c r="AH28" s="265"/>
      <c r="AI28" s="267"/>
      <c r="AJ28" s="265"/>
      <c r="AK28" s="265"/>
      <c r="AL28" s="265"/>
      <c r="AM28" s="265"/>
      <c r="AN28" s="265"/>
      <c r="AO28" s="265"/>
      <c r="AP28" s="265"/>
      <c r="AQ28" s="265"/>
      <c r="AR28" s="265"/>
      <c r="AS28" s="265"/>
      <c r="AT28" s="265"/>
      <c r="AU28" s="265"/>
      <c r="AV28" s="265"/>
      <c r="AW28" s="265"/>
      <c r="AX28" s="265"/>
      <c r="AY28" s="265"/>
      <c r="AZ28" s="265"/>
      <c r="BA28" s="265"/>
      <c r="BB28" s="265"/>
      <c r="BC28" s="265"/>
      <c r="BD28" s="265"/>
      <c r="BE28" s="265"/>
      <c r="BF28" s="265"/>
      <c r="BG28" s="265"/>
      <c r="BH28" s="265"/>
      <c r="BI28" s="265"/>
      <c r="BJ28" s="265"/>
      <c r="BK28" s="265"/>
      <c r="BL28" s="265"/>
      <c r="BM28" s="265"/>
      <c r="BN28" s="265"/>
      <c r="BO28" s="265"/>
      <c r="BP28" s="265"/>
      <c r="BQ28" s="265"/>
      <c r="BR28" s="265"/>
      <c r="BS28" s="265"/>
      <c r="BT28" s="265"/>
      <c r="BU28" s="265"/>
      <c r="BV28" s="265"/>
      <c r="BW28" s="265"/>
      <c r="BX28" s="265"/>
      <c r="BY28" s="265"/>
      <c r="BZ28" s="265"/>
      <c r="CA28" s="265"/>
      <c r="CB28" s="265"/>
      <c r="CC28" s="265"/>
      <c r="CD28" s="265"/>
      <c r="CE28" s="265"/>
      <c r="CF28" s="265"/>
      <c r="CG28" s="265"/>
      <c r="CH28" s="265"/>
      <c r="CI28" s="265"/>
      <c r="CJ28" s="265"/>
      <c r="CK28" s="265"/>
      <c r="CL28" s="265"/>
      <c r="CM28" s="265"/>
      <c r="CN28" s="265"/>
      <c r="CO28" s="265"/>
      <c r="CP28" s="265"/>
      <c r="CQ28" s="265"/>
      <c r="CR28" s="265"/>
      <c r="CS28" s="265"/>
      <c r="CT28" s="265"/>
      <c r="CU28" s="265"/>
      <c r="CV28" s="265"/>
      <c r="CW28" s="265"/>
      <c r="CX28" s="265"/>
      <c r="CY28" s="265"/>
      <c r="CZ28" s="265"/>
      <c r="DA28" s="265"/>
      <c r="DB28" s="265"/>
      <c r="DC28" s="265"/>
      <c r="DD28" s="265"/>
      <c r="DE28" s="265"/>
      <c r="DF28" s="265"/>
      <c r="DG28" s="265"/>
      <c r="DH28" s="265"/>
      <c r="DI28" s="265"/>
      <c r="DJ28" s="265"/>
      <c r="DK28" s="265"/>
      <c r="DL28" s="265"/>
      <c r="DM28" s="265"/>
      <c r="DN28" s="265"/>
      <c r="DO28" s="265"/>
      <c r="DP28" s="265"/>
      <c r="DQ28" s="265"/>
      <c r="DR28" s="265"/>
      <c r="DS28" s="265"/>
      <c r="DT28" s="265"/>
      <c r="DU28" s="265"/>
      <c r="DV28" s="265"/>
      <c r="DW28" s="265"/>
      <c r="DX28" s="265"/>
      <c r="DY28" s="265"/>
      <c r="DZ28" s="265"/>
      <c r="EA28" s="265"/>
      <c r="EB28" s="265"/>
      <c r="EC28" s="265"/>
      <c r="ED28" s="265"/>
      <c r="EE28" s="265"/>
      <c r="EF28" s="265"/>
      <c r="EG28" s="265"/>
      <c r="EH28" s="265"/>
      <c r="EI28" s="265"/>
      <c r="EJ28" s="265"/>
      <c r="EK28" s="265"/>
      <c r="EL28" s="265"/>
      <c r="EM28" s="265"/>
      <c r="EN28" s="265"/>
      <c r="EO28" s="265"/>
      <c r="EP28" s="265"/>
      <c r="EQ28" s="265"/>
      <c r="ER28" s="265"/>
      <c r="ES28" s="265"/>
      <c r="ET28" s="265"/>
      <c r="EU28" s="265"/>
      <c r="EV28" s="265"/>
      <c r="EW28" s="265"/>
      <c r="EX28" s="265"/>
      <c r="EY28" s="265"/>
      <c r="EZ28" s="265"/>
      <c r="FA28" s="265"/>
      <c r="FB28" s="265"/>
      <c r="FC28" s="265"/>
      <c r="FD28" s="265"/>
      <c r="FE28" s="265"/>
      <c r="FF28" s="265"/>
      <c r="FG28" s="265"/>
      <c r="FH28" s="265"/>
      <c r="FI28" s="265"/>
      <c r="FJ28" s="265"/>
      <c r="FK28" s="265"/>
      <c r="FL28" s="265"/>
      <c r="FM28" s="265"/>
      <c r="FN28" s="265"/>
      <c r="FO28" s="265"/>
      <c r="FP28" s="265"/>
      <c r="FQ28" s="265"/>
      <c r="FR28" s="265"/>
      <c r="FS28" s="265"/>
      <c r="FT28" s="265"/>
      <c r="FU28" s="265"/>
      <c r="FV28" s="265"/>
      <c r="FW28" s="265"/>
      <c r="FX28" s="265"/>
      <c r="FY28" s="265"/>
      <c r="FZ28" s="265"/>
      <c r="GA28" s="265"/>
      <c r="GB28" s="265"/>
      <c r="GC28" s="265"/>
      <c r="GD28" s="265"/>
      <c r="GE28" s="265"/>
      <c r="GF28" s="265"/>
      <c r="GG28" s="265"/>
      <c r="GH28" s="265"/>
      <c r="GI28" s="265"/>
      <c r="GJ28" s="265"/>
      <c r="GK28" s="265"/>
      <c r="GL28" s="265"/>
      <c r="GM28" s="265"/>
      <c r="GN28" s="265"/>
      <c r="GO28" s="265"/>
      <c r="GP28" s="265"/>
      <c r="GQ28" s="265"/>
      <c r="GR28" s="265"/>
      <c r="GS28" s="265"/>
      <c r="GT28" s="265"/>
      <c r="GU28" s="265"/>
      <c r="GV28" s="265"/>
      <c r="GW28" s="265"/>
      <c r="GX28" s="265"/>
      <c r="GY28" s="265"/>
      <c r="GZ28" s="265"/>
      <c r="HA28" s="265"/>
      <c r="HB28" s="265"/>
      <c r="HC28" s="265"/>
      <c r="HD28" s="265"/>
      <c r="HE28" s="265"/>
      <c r="HF28" s="265"/>
      <c r="HG28" s="265"/>
      <c r="HH28" s="265"/>
      <c r="HI28" s="265"/>
      <c r="HJ28" s="265"/>
      <c r="HK28" s="265"/>
      <c r="HL28" s="265"/>
      <c r="HM28" s="265"/>
      <c r="HN28" s="265"/>
      <c r="HO28" s="265"/>
      <c r="HP28" s="265"/>
      <c r="HQ28" s="265"/>
      <c r="HR28" s="265"/>
      <c r="HS28" s="265"/>
      <c r="HT28" s="265"/>
      <c r="HU28" s="265"/>
      <c r="HV28" s="265"/>
      <c r="HW28" s="265"/>
      <c r="HX28" s="265"/>
      <c r="HY28" s="265"/>
      <c r="HZ28" s="265"/>
      <c r="IA28" s="265"/>
      <c r="IB28" s="265"/>
      <c r="IC28" s="265"/>
      <c r="ID28" s="265"/>
      <c r="IE28" s="265"/>
      <c r="IF28" s="265"/>
      <c r="IG28" s="265"/>
      <c r="IH28" s="265"/>
      <c r="II28" s="265"/>
      <c r="IJ28" s="265"/>
      <c r="IK28" s="265"/>
      <c r="IL28" s="265"/>
      <c r="IM28" s="265"/>
      <c r="IN28" s="265"/>
      <c r="IO28" s="265"/>
      <c r="IP28" s="265"/>
      <c r="IQ28" s="265"/>
      <c r="IR28" s="265"/>
      <c r="IS28" s="265"/>
      <c r="IT28" s="265"/>
      <c r="IU28" s="265"/>
    </row>
    <row r="29" spans="1:255" ht="21" customHeight="1">
      <c r="A29" s="12" t="s">
        <v>25</v>
      </c>
      <c r="B29" s="46">
        <f>[4]fdat4!$B$22</f>
        <v>306</v>
      </c>
      <c r="C29" s="80">
        <f>[4]fdat4!$C$22</f>
        <v>0.3</v>
      </c>
      <c r="D29" s="46">
        <f>[4]fdat4!$D$22</f>
        <v>207</v>
      </c>
      <c r="E29" s="80">
        <f>[4]fdat4!$E$22</f>
        <v>2.4</v>
      </c>
      <c r="F29" s="46">
        <f>[4]fdat4!$F$22</f>
        <v>325</v>
      </c>
      <c r="G29" s="80">
        <f>[4]fdat4!$G$22</f>
        <v>-3.4</v>
      </c>
      <c r="H29" s="46">
        <f>[4]fdat4!$H$22</f>
        <v>256</v>
      </c>
      <c r="I29" s="80">
        <f>[4]fdat4!$I$22</f>
        <v>-0.4</v>
      </c>
      <c r="J29" s="46">
        <f>[4]fdat4!$J$22</f>
        <v>176</v>
      </c>
      <c r="K29" s="80">
        <f>[4]fdat4!$K$22</f>
        <v>-0.6</v>
      </c>
      <c r="L29" s="46">
        <f>[4]fdat4!$L$22</f>
        <v>150</v>
      </c>
      <c r="M29" s="80">
        <f>[4]fdat4!$M$22</f>
        <v>0.7</v>
      </c>
      <c r="N29" s="46">
        <f>[4]fdat4!$N$22</f>
        <v>163</v>
      </c>
      <c r="O29" s="80">
        <f>[4]fdat4!$O$22</f>
        <v>1.2</v>
      </c>
      <c r="P29" s="46">
        <f>[4]fdat4!$P$22</f>
        <v>101</v>
      </c>
      <c r="Q29" s="80">
        <f>[4]fdat4!$Q$22</f>
        <v>258.39999999999998</v>
      </c>
      <c r="R29" s="250"/>
      <c r="S29" s="256"/>
      <c r="T29" s="256"/>
      <c r="U29" s="262"/>
      <c r="V29" s="256"/>
      <c r="W29" s="262"/>
      <c r="X29" s="256"/>
      <c r="Y29" s="262"/>
      <c r="Z29" s="256"/>
      <c r="AA29" s="262"/>
      <c r="AB29" s="265"/>
      <c r="AC29" s="267"/>
      <c r="AD29" s="265"/>
      <c r="AE29" s="267"/>
      <c r="AF29" s="265"/>
      <c r="AG29" s="267"/>
      <c r="AH29" s="265"/>
      <c r="AI29" s="267"/>
      <c r="AJ29" s="265"/>
      <c r="AK29" s="265"/>
      <c r="AL29" s="265"/>
      <c r="AM29" s="265"/>
      <c r="AN29" s="265"/>
      <c r="AO29" s="265"/>
      <c r="AP29" s="265"/>
      <c r="AQ29" s="265"/>
      <c r="AR29" s="265"/>
      <c r="AS29" s="265"/>
      <c r="AT29" s="265"/>
      <c r="AU29" s="265"/>
      <c r="AV29" s="265"/>
      <c r="AW29" s="265"/>
      <c r="AX29" s="265"/>
      <c r="AY29" s="265"/>
      <c r="AZ29" s="265"/>
      <c r="BA29" s="265"/>
      <c r="BB29" s="265"/>
      <c r="BC29" s="265"/>
      <c r="BD29" s="265"/>
      <c r="BE29" s="265"/>
      <c r="BF29" s="265"/>
      <c r="BG29" s="265"/>
      <c r="BH29" s="265"/>
      <c r="BI29" s="265"/>
      <c r="BJ29" s="265"/>
      <c r="BK29" s="265"/>
      <c r="BL29" s="265"/>
      <c r="BM29" s="265"/>
      <c r="BN29" s="265"/>
      <c r="BO29" s="265"/>
      <c r="BP29" s="265"/>
      <c r="BQ29" s="265"/>
      <c r="BR29" s="265"/>
      <c r="BS29" s="265"/>
      <c r="BT29" s="265"/>
      <c r="BU29" s="265"/>
      <c r="BV29" s="265"/>
      <c r="BW29" s="265"/>
      <c r="BX29" s="265"/>
      <c r="BY29" s="265"/>
      <c r="BZ29" s="265"/>
      <c r="CA29" s="265"/>
      <c r="CB29" s="265"/>
      <c r="CC29" s="265"/>
      <c r="CD29" s="265"/>
      <c r="CE29" s="265"/>
      <c r="CF29" s="265"/>
      <c r="CG29" s="265"/>
      <c r="CH29" s="265"/>
      <c r="CI29" s="265"/>
      <c r="CJ29" s="265"/>
      <c r="CK29" s="265"/>
      <c r="CL29" s="265"/>
      <c r="CM29" s="265"/>
      <c r="CN29" s="265"/>
      <c r="CO29" s="265"/>
      <c r="CP29" s="265"/>
      <c r="CQ29" s="265"/>
      <c r="CR29" s="265"/>
      <c r="CS29" s="265"/>
      <c r="CT29" s="265"/>
      <c r="CU29" s="265"/>
      <c r="CV29" s="265"/>
      <c r="CW29" s="265"/>
      <c r="CX29" s="265"/>
      <c r="CY29" s="265"/>
      <c r="CZ29" s="265"/>
      <c r="DA29" s="265"/>
      <c r="DB29" s="265"/>
      <c r="DC29" s="265"/>
      <c r="DD29" s="265"/>
      <c r="DE29" s="265"/>
      <c r="DF29" s="265"/>
      <c r="DG29" s="265"/>
      <c r="DH29" s="265"/>
      <c r="DI29" s="265"/>
      <c r="DJ29" s="265"/>
      <c r="DK29" s="265"/>
      <c r="DL29" s="265"/>
      <c r="DM29" s="265"/>
      <c r="DN29" s="265"/>
      <c r="DO29" s="265"/>
      <c r="DP29" s="265"/>
      <c r="DQ29" s="265"/>
      <c r="DR29" s="265"/>
      <c r="DS29" s="265"/>
      <c r="DT29" s="265"/>
      <c r="DU29" s="265"/>
      <c r="DV29" s="265"/>
      <c r="DW29" s="265"/>
      <c r="DX29" s="265"/>
      <c r="DY29" s="265"/>
      <c r="DZ29" s="265"/>
      <c r="EA29" s="265"/>
      <c r="EB29" s="265"/>
      <c r="EC29" s="265"/>
      <c r="ED29" s="265"/>
      <c r="EE29" s="265"/>
      <c r="EF29" s="265"/>
      <c r="EG29" s="265"/>
      <c r="EH29" s="265"/>
      <c r="EI29" s="265"/>
      <c r="EJ29" s="265"/>
      <c r="EK29" s="265"/>
      <c r="EL29" s="265"/>
      <c r="EM29" s="265"/>
      <c r="EN29" s="265"/>
      <c r="EO29" s="265"/>
      <c r="EP29" s="265"/>
      <c r="EQ29" s="265"/>
      <c r="ER29" s="265"/>
      <c r="ES29" s="265"/>
      <c r="ET29" s="265"/>
      <c r="EU29" s="265"/>
      <c r="EV29" s="265"/>
      <c r="EW29" s="265"/>
      <c r="EX29" s="265"/>
      <c r="EY29" s="265"/>
      <c r="EZ29" s="265"/>
      <c r="FA29" s="265"/>
      <c r="FB29" s="265"/>
      <c r="FC29" s="265"/>
      <c r="FD29" s="265"/>
      <c r="FE29" s="265"/>
      <c r="FF29" s="265"/>
      <c r="FG29" s="265"/>
      <c r="FH29" s="265"/>
      <c r="FI29" s="265"/>
      <c r="FJ29" s="265"/>
      <c r="FK29" s="265"/>
      <c r="FL29" s="265"/>
      <c r="FM29" s="265"/>
      <c r="FN29" s="265"/>
      <c r="FO29" s="265"/>
      <c r="FP29" s="265"/>
      <c r="FQ29" s="265"/>
      <c r="FR29" s="265"/>
      <c r="FS29" s="265"/>
      <c r="FT29" s="265"/>
      <c r="FU29" s="265"/>
      <c r="FV29" s="265"/>
      <c r="FW29" s="265"/>
      <c r="FX29" s="265"/>
      <c r="FY29" s="265"/>
      <c r="FZ29" s="265"/>
      <c r="GA29" s="265"/>
      <c r="GB29" s="265"/>
      <c r="GC29" s="265"/>
      <c r="GD29" s="265"/>
      <c r="GE29" s="265"/>
      <c r="GF29" s="265"/>
      <c r="GG29" s="265"/>
      <c r="GH29" s="265"/>
      <c r="GI29" s="265"/>
      <c r="GJ29" s="265"/>
      <c r="GK29" s="265"/>
      <c r="GL29" s="265"/>
      <c r="GM29" s="265"/>
      <c r="GN29" s="265"/>
      <c r="GO29" s="265"/>
      <c r="GP29" s="265"/>
      <c r="GQ29" s="265"/>
      <c r="GR29" s="265"/>
      <c r="GS29" s="265"/>
      <c r="GT29" s="265"/>
      <c r="GU29" s="265"/>
      <c r="GV29" s="265"/>
      <c r="GW29" s="265"/>
      <c r="GX29" s="265"/>
      <c r="GY29" s="265"/>
      <c r="GZ29" s="265"/>
      <c r="HA29" s="265"/>
      <c r="HB29" s="265"/>
      <c r="HC29" s="265"/>
      <c r="HD29" s="265"/>
      <c r="HE29" s="265"/>
      <c r="HF29" s="265"/>
      <c r="HG29" s="265"/>
      <c r="HH29" s="265"/>
      <c r="HI29" s="265"/>
      <c r="HJ29" s="265"/>
      <c r="HK29" s="265"/>
      <c r="HL29" s="265"/>
      <c r="HM29" s="265"/>
      <c r="HN29" s="265"/>
      <c r="HO29" s="265"/>
      <c r="HP29" s="265"/>
      <c r="HQ29" s="265"/>
      <c r="HR29" s="265"/>
      <c r="HS29" s="265"/>
      <c r="HT29" s="265"/>
      <c r="HU29" s="265"/>
      <c r="HV29" s="265"/>
      <c r="HW29" s="265"/>
      <c r="HX29" s="265"/>
      <c r="HY29" s="265"/>
      <c r="HZ29" s="265"/>
      <c r="IA29" s="265"/>
      <c r="IB29" s="265"/>
      <c r="IC29" s="265"/>
      <c r="ID29" s="265"/>
      <c r="IE29" s="265"/>
      <c r="IF29" s="265"/>
      <c r="IG29" s="265"/>
      <c r="IH29" s="265"/>
      <c r="II29" s="265"/>
      <c r="IJ29" s="265"/>
      <c r="IK29" s="265"/>
      <c r="IL29" s="265"/>
      <c r="IM29" s="265"/>
      <c r="IN29" s="265"/>
      <c r="IO29" s="265"/>
      <c r="IP29" s="265"/>
      <c r="IQ29" s="265"/>
      <c r="IR29" s="265"/>
      <c r="IS29" s="265"/>
      <c r="IT29" s="265"/>
      <c r="IU29" s="265"/>
    </row>
    <row r="30" spans="1:255" s="4" customFormat="1" ht="21" customHeight="1">
      <c r="A30" s="13"/>
      <c r="B30" s="19"/>
      <c r="C30" s="72"/>
      <c r="D30" s="19"/>
      <c r="E30" s="72"/>
      <c r="F30" s="19"/>
      <c r="G30" s="180"/>
      <c r="H30" s="19"/>
      <c r="I30" s="180"/>
      <c r="J30" s="19"/>
      <c r="K30" s="180"/>
      <c r="L30" s="191" t="s">
        <v>141</v>
      </c>
      <c r="M30" s="180"/>
      <c r="N30" s="19"/>
      <c r="O30" s="180"/>
      <c r="P30" s="225" t="s">
        <v>143</v>
      </c>
      <c r="Q30" s="180"/>
      <c r="R30" s="19"/>
      <c r="T30" s="255"/>
      <c r="U30" s="257"/>
      <c r="V30" s="255"/>
      <c r="W30" s="257"/>
      <c r="X30" s="255"/>
      <c r="Y30" s="260"/>
      <c r="Z30" s="255"/>
      <c r="AA30" s="260"/>
      <c r="AB30" s="255"/>
      <c r="AC30" s="257"/>
      <c r="AD30" s="255"/>
      <c r="AE30" s="257"/>
      <c r="AF30" s="255"/>
      <c r="AG30" s="257"/>
      <c r="AH30" s="255"/>
      <c r="AI30" s="257"/>
      <c r="AJ30" s="5"/>
    </row>
    <row r="31" spans="1:255" s="4" customFormat="1" ht="21" customHeight="1">
      <c r="A31" s="15" t="s">
        <v>75</v>
      </c>
      <c r="B31" s="7"/>
      <c r="C31" s="67"/>
      <c r="D31" s="7"/>
      <c r="E31" s="67"/>
      <c r="F31" s="7"/>
      <c r="G31" s="81"/>
      <c r="H31" s="7"/>
      <c r="I31" s="81"/>
      <c r="J31" s="7"/>
      <c r="K31" s="81"/>
      <c r="L31" s="7"/>
      <c r="M31" s="81"/>
      <c r="N31" s="7"/>
      <c r="O31" s="81"/>
      <c r="P31" s="7"/>
      <c r="Q31" s="81"/>
      <c r="R31" s="19"/>
      <c r="S31" s="254"/>
      <c r="T31" s="257"/>
      <c r="U31" s="261"/>
      <c r="V31" s="257"/>
      <c r="W31" s="261"/>
      <c r="X31" s="257"/>
      <c r="Y31" s="261"/>
      <c r="Z31" s="257"/>
      <c r="AA31" s="261"/>
      <c r="AB31" s="257"/>
      <c r="AC31" s="261"/>
      <c r="AD31" s="257"/>
      <c r="AE31" s="261"/>
      <c r="AF31" s="257"/>
      <c r="AG31" s="261"/>
      <c r="AH31" s="257"/>
      <c r="AI31" s="261"/>
      <c r="AJ31" s="5"/>
    </row>
    <row r="32" spans="1:255" s="4" customFormat="1" ht="12" customHeight="1">
      <c r="A32" s="15"/>
      <c r="B32" s="7"/>
      <c r="C32" s="67"/>
      <c r="D32" s="7"/>
      <c r="E32" s="67"/>
      <c r="F32" s="7"/>
      <c r="G32" s="81"/>
      <c r="H32" s="7"/>
      <c r="I32" s="81"/>
      <c r="J32" s="7"/>
      <c r="K32" s="81"/>
      <c r="L32" s="7"/>
      <c r="M32" s="81"/>
      <c r="N32" s="7"/>
      <c r="O32" s="81"/>
      <c r="P32" s="7"/>
      <c r="Q32" s="81"/>
      <c r="R32" s="19"/>
      <c r="S32" s="254"/>
      <c r="T32" s="257"/>
      <c r="U32" s="261"/>
      <c r="V32" s="257"/>
      <c r="W32" s="261"/>
      <c r="X32" s="257"/>
      <c r="Y32" s="261"/>
      <c r="Z32" s="257"/>
      <c r="AA32" s="261"/>
      <c r="AB32" s="257"/>
      <c r="AC32" s="261"/>
      <c r="AD32" s="257"/>
      <c r="AE32" s="261"/>
      <c r="AF32" s="257"/>
      <c r="AG32" s="261"/>
      <c r="AH32" s="257"/>
      <c r="AI32" s="261"/>
      <c r="AJ32" s="5"/>
    </row>
    <row r="33" spans="1:36" s="4" customFormat="1" ht="6" customHeight="1">
      <c r="A33" s="7"/>
      <c r="B33" s="7"/>
      <c r="C33" s="81"/>
      <c r="D33" s="7"/>
      <c r="E33" s="81"/>
      <c r="F33" s="7"/>
      <c r="G33" s="81"/>
      <c r="H33" s="7"/>
      <c r="I33" s="81"/>
      <c r="J33" s="7"/>
      <c r="K33" s="81"/>
      <c r="L33" s="7"/>
      <c r="M33" s="81"/>
      <c r="N33" s="7"/>
      <c r="O33" s="81"/>
      <c r="P33" s="7"/>
      <c r="Q33" s="81"/>
      <c r="R33" s="6"/>
      <c r="W33" s="263"/>
      <c r="AB33" s="264"/>
      <c r="AC33" s="266"/>
    </row>
    <row r="34" spans="1:36" ht="21" customHeight="1">
      <c r="A34" s="8" t="s">
        <v>118</v>
      </c>
      <c r="B34" s="11" t="s">
        <v>59</v>
      </c>
      <c r="C34" s="75"/>
      <c r="D34" s="11" t="s">
        <v>51</v>
      </c>
      <c r="E34" s="161"/>
      <c r="F34" s="11" t="s">
        <v>62</v>
      </c>
      <c r="G34" s="161"/>
      <c r="H34" s="11" t="s">
        <v>10</v>
      </c>
      <c r="I34" s="161"/>
      <c r="J34" s="11" t="s">
        <v>1</v>
      </c>
      <c r="K34" s="161"/>
      <c r="L34" s="11" t="s">
        <v>63</v>
      </c>
      <c r="M34" s="161"/>
      <c r="N34" s="11" t="s">
        <v>66</v>
      </c>
      <c r="O34" s="161"/>
      <c r="P34" s="221" t="s">
        <v>47</v>
      </c>
      <c r="Q34" s="233"/>
      <c r="R34" s="7"/>
    </row>
    <row r="35" spans="1:36" ht="21" customHeight="1">
      <c r="A35" s="9"/>
      <c r="B35" s="41" t="s">
        <v>102</v>
      </c>
      <c r="C35" s="74"/>
      <c r="D35" s="12" t="s">
        <v>131</v>
      </c>
      <c r="E35" s="162"/>
      <c r="F35" s="12" t="s">
        <v>132</v>
      </c>
      <c r="G35" s="69"/>
      <c r="H35" s="12" t="s">
        <v>108</v>
      </c>
      <c r="I35" s="69"/>
      <c r="J35" s="12" t="s">
        <v>134</v>
      </c>
      <c r="K35" s="162"/>
      <c r="L35" s="12" t="s">
        <v>30</v>
      </c>
      <c r="M35" s="162"/>
      <c r="N35" s="12" t="s">
        <v>111</v>
      </c>
      <c r="O35" s="162"/>
      <c r="P35" s="219" t="s">
        <v>67</v>
      </c>
      <c r="Q35" s="238"/>
      <c r="R35" s="19"/>
      <c r="S35" s="5"/>
    </row>
    <row r="36" spans="1:36" ht="11.25" customHeight="1">
      <c r="A36" s="16"/>
      <c r="B36" s="37" t="s">
        <v>115</v>
      </c>
      <c r="C36" s="70" t="s">
        <v>23</v>
      </c>
      <c r="D36" s="37" t="s">
        <v>115</v>
      </c>
      <c r="E36" s="159" t="s">
        <v>23</v>
      </c>
      <c r="F36" s="37" t="s">
        <v>115</v>
      </c>
      <c r="G36" s="159" t="s">
        <v>23</v>
      </c>
      <c r="H36" s="37" t="s">
        <v>115</v>
      </c>
      <c r="I36" s="159" t="s">
        <v>23</v>
      </c>
      <c r="J36" s="37" t="s">
        <v>115</v>
      </c>
      <c r="K36" s="159" t="s">
        <v>23</v>
      </c>
      <c r="L36" s="37" t="s">
        <v>115</v>
      </c>
      <c r="M36" s="159" t="s">
        <v>23</v>
      </c>
      <c r="N36" s="37" t="s">
        <v>115</v>
      </c>
      <c r="O36" s="159" t="s">
        <v>23</v>
      </c>
      <c r="P36" s="37" t="s">
        <v>115</v>
      </c>
      <c r="Q36" s="70" t="s">
        <v>23</v>
      </c>
      <c r="R36" s="19"/>
      <c r="S36" s="5"/>
    </row>
    <row r="37" spans="1:36" ht="11.25" customHeight="1">
      <c r="A37" s="16"/>
      <c r="B37" s="38" t="s">
        <v>116</v>
      </c>
      <c r="C37" s="71" t="s">
        <v>117</v>
      </c>
      <c r="D37" s="38" t="s">
        <v>116</v>
      </c>
      <c r="E37" s="160" t="s">
        <v>117</v>
      </c>
      <c r="F37" s="173" t="s">
        <v>116</v>
      </c>
      <c r="G37" s="179" t="s">
        <v>117</v>
      </c>
      <c r="H37" s="38" t="s">
        <v>116</v>
      </c>
      <c r="I37" s="160" t="s">
        <v>117</v>
      </c>
      <c r="J37" s="173" t="s">
        <v>116</v>
      </c>
      <c r="K37" s="179" t="s">
        <v>117</v>
      </c>
      <c r="L37" s="38" t="s">
        <v>116</v>
      </c>
      <c r="M37" s="160" t="s">
        <v>117</v>
      </c>
      <c r="N37" s="173" t="s">
        <v>116</v>
      </c>
      <c r="O37" s="179" t="s">
        <v>117</v>
      </c>
      <c r="P37" s="38" t="s">
        <v>116</v>
      </c>
      <c r="Q37" s="71" t="s">
        <v>117</v>
      </c>
      <c r="R37" s="19"/>
      <c r="S37" s="5"/>
    </row>
    <row r="38" spans="1:36" s="4" customFormat="1" ht="21" customHeight="1">
      <c r="A38" s="17" t="s">
        <v>24</v>
      </c>
      <c r="B38" s="46">
        <f>[5]fdat5!$B$21</f>
        <v>118</v>
      </c>
      <c r="C38" s="80">
        <f>[5]fdat5!$C$21</f>
        <v>0.9</v>
      </c>
      <c r="D38" s="46">
        <f>[5]fdat5!$D$21</f>
        <v>109</v>
      </c>
      <c r="E38" s="80">
        <f>[5]fdat5!$E$21</f>
        <v>-0.9</v>
      </c>
      <c r="F38" s="46">
        <f>[5]fdat5!$F$21</f>
        <v>187</v>
      </c>
      <c r="G38" s="80">
        <f>[5]fdat5!$G$21</f>
        <v>0</v>
      </c>
      <c r="H38" s="46">
        <f>[5]fdat5!$H$21</f>
        <v>102</v>
      </c>
      <c r="I38" s="80">
        <f>[5]fdat5!$I$21</f>
        <v>-1</v>
      </c>
      <c r="J38" s="46">
        <f>[5]fdat5!$J$21</f>
        <v>99</v>
      </c>
      <c r="K38" s="80">
        <f>[5]fdat5!$K$21</f>
        <v>1</v>
      </c>
      <c r="L38" s="46">
        <f>[5]fdat5!$L$21</f>
        <v>291</v>
      </c>
      <c r="M38" s="80">
        <f>[5]fdat5!$M$21</f>
        <v>0.3</v>
      </c>
      <c r="N38" s="46">
        <f>[5]fdat5!$N$21</f>
        <v>371</v>
      </c>
      <c r="O38" s="80">
        <f>[5]fdat5!$O$21</f>
        <v>0.5</v>
      </c>
      <c r="P38" s="46">
        <f>[5]fdat5!$P$21</f>
        <v>168</v>
      </c>
      <c r="Q38" s="80">
        <f>[5]fdat5!$Q$21</f>
        <v>0</v>
      </c>
      <c r="R38" s="250"/>
      <c r="T38" s="255"/>
      <c r="U38" s="257"/>
      <c r="V38" s="255"/>
      <c r="W38" s="257"/>
      <c r="X38" s="255"/>
      <c r="Y38" s="260"/>
      <c r="Z38" s="255"/>
      <c r="AA38" s="260"/>
      <c r="AB38" s="255"/>
      <c r="AC38" s="257"/>
      <c r="AD38" s="255"/>
      <c r="AE38" s="257"/>
      <c r="AF38" s="255"/>
      <c r="AG38" s="257"/>
      <c r="AH38" s="255"/>
      <c r="AI38" s="257"/>
      <c r="AJ38" s="5"/>
    </row>
    <row r="39" spans="1:36" s="4" customFormat="1" ht="21" customHeight="1">
      <c r="A39" s="18" t="s">
        <v>25</v>
      </c>
      <c r="B39" s="46">
        <f>[5]fdat5!$B$22</f>
        <v>114</v>
      </c>
      <c r="C39" s="80">
        <f>[5]fdat5!$C$22</f>
        <v>3.5</v>
      </c>
      <c r="D39" s="46">
        <f>[5]fdat5!$D$22</f>
        <v>120</v>
      </c>
      <c r="E39" s="80">
        <f>[5]fdat5!$E$22</f>
        <v>-9.1999999999999993</v>
      </c>
      <c r="F39" s="46">
        <f>[5]fdat5!$F$22</f>
        <v>223</v>
      </c>
      <c r="G39" s="80">
        <f>[5]fdat5!$G$22</f>
        <v>-16.100000000000001</v>
      </c>
      <c r="H39" s="46">
        <f>[5]fdat5!$H$22</f>
        <v>104</v>
      </c>
      <c r="I39" s="80">
        <f>[5]fdat5!$I$22</f>
        <v>-1.9</v>
      </c>
      <c r="J39" s="46">
        <f>[5]fdat5!$J$22</f>
        <v>110</v>
      </c>
      <c r="K39" s="80">
        <f>[5]fdat5!$K$22</f>
        <v>-10</v>
      </c>
      <c r="L39" s="46">
        <f>[5]fdat5!$L$22</f>
        <v>287</v>
      </c>
      <c r="M39" s="80">
        <f>[5]fdat5!$M$22</f>
        <v>1.4</v>
      </c>
      <c r="N39" s="46">
        <f>[5]fdat5!$N$22</f>
        <v>375</v>
      </c>
      <c r="O39" s="80">
        <f>[5]fdat5!$O$22</f>
        <v>-1.1000000000000001</v>
      </c>
      <c r="P39" s="46">
        <f>[5]fdat5!$P$22</f>
        <v>164</v>
      </c>
      <c r="Q39" s="80">
        <f>[5]fdat5!$Q$22</f>
        <v>2.4</v>
      </c>
      <c r="R39" s="250"/>
      <c r="S39" s="254"/>
      <c r="T39" s="257"/>
      <c r="U39" s="261"/>
      <c r="V39" s="257"/>
      <c r="W39" s="261"/>
      <c r="X39" s="257"/>
      <c r="Y39" s="261"/>
      <c r="Z39" s="257"/>
      <c r="AA39" s="261"/>
      <c r="AB39" s="257"/>
      <c r="AC39" s="261"/>
      <c r="AD39" s="257"/>
      <c r="AE39" s="261"/>
      <c r="AF39" s="257"/>
      <c r="AG39" s="261"/>
      <c r="AH39" s="257"/>
      <c r="AI39" s="261"/>
      <c r="AJ39" s="5"/>
    </row>
    <row r="40" spans="1:36" ht="21" customHeight="1">
      <c r="A40" s="19"/>
      <c r="B40" s="47"/>
      <c r="C40" s="82"/>
      <c r="D40" s="47"/>
      <c r="E40" s="82"/>
      <c r="F40" s="43" t="s">
        <v>133</v>
      </c>
      <c r="G40" s="82"/>
      <c r="H40" s="47"/>
      <c r="I40" s="82"/>
      <c r="J40" s="43" t="s">
        <v>135</v>
      </c>
      <c r="K40" s="82"/>
      <c r="L40" s="47"/>
      <c r="M40" s="82"/>
      <c r="N40" s="47"/>
      <c r="O40" s="82"/>
      <c r="P40" s="47"/>
      <c r="Q40" s="82"/>
      <c r="R40" s="19"/>
      <c r="S40" s="5"/>
    </row>
    <row r="41" spans="1:36" ht="21" customHeight="1">
      <c r="A41" s="8" t="s">
        <v>118</v>
      </c>
      <c r="B41" s="44" t="s">
        <v>58</v>
      </c>
      <c r="C41" s="78"/>
      <c r="D41" s="44" t="s">
        <v>65</v>
      </c>
      <c r="E41" s="163"/>
      <c r="F41" s="44" t="s">
        <v>68</v>
      </c>
      <c r="G41" s="163"/>
      <c r="H41" s="44" t="s">
        <v>39</v>
      </c>
      <c r="I41" s="163"/>
      <c r="J41" s="44" t="s">
        <v>69</v>
      </c>
      <c r="K41" s="163"/>
      <c r="L41" s="192" t="s">
        <v>72</v>
      </c>
      <c r="M41" s="196"/>
      <c r="N41" s="44" t="s">
        <v>73</v>
      </c>
      <c r="O41" s="163"/>
      <c r="P41" s="226" t="s">
        <v>43</v>
      </c>
      <c r="Q41" s="239"/>
      <c r="R41" s="19"/>
      <c r="S41" s="5"/>
    </row>
    <row r="42" spans="1:36" ht="21" customHeight="1">
      <c r="A42" s="9"/>
      <c r="B42" s="45" t="s">
        <v>106</v>
      </c>
      <c r="C42" s="79"/>
      <c r="D42" s="122" t="s">
        <v>107</v>
      </c>
      <c r="E42" s="164"/>
      <c r="F42" s="122" t="s">
        <v>114</v>
      </c>
      <c r="G42" s="164"/>
      <c r="H42" s="122" t="s">
        <v>18</v>
      </c>
      <c r="I42" s="164"/>
      <c r="J42" s="122" t="s">
        <v>11</v>
      </c>
      <c r="K42" s="164"/>
      <c r="L42" s="122" t="s">
        <v>74</v>
      </c>
      <c r="M42" s="164"/>
      <c r="N42" s="122" t="s">
        <v>104</v>
      </c>
      <c r="O42" s="164"/>
      <c r="P42" s="227" t="s">
        <v>21</v>
      </c>
      <c r="Q42" s="240"/>
      <c r="R42" s="7"/>
    </row>
    <row r="43" spans="1:36" ht="11.25" customHeight="1">
      <c r="A43" s="16"/>
      <c r="B43" s="37" t="s">
        <v>115</v>
      </c>
      <c r="C43" s="70" t="s">
        <v>23</v>
      </c>
      <c r="D43" s="37" t="s">
        <v>115</v>
      </c>
      <c r="E43" s="159" t="s">
        <v>23</v>
      </c>
      <c r="F43" s="37" t="s">
        <v>115</v>
      </c>
      <c r="G43" s="159" t="s">
        <v>23</v>
      </c>
      <c r="H43" s="37" t="s">
        <v>115</v>
      </c>
      <c r="I43" s="159" t="s">
        <v>23</v>
      </c>
      <c r="J43" s="37" t="s">
        <v>115</v>
      </c>
      <c r="K43" s="159" t="s">
        <v>23</v>
      </c>
      <c r="L43" s="37" t="s">
        <v>115</v>
      </c>
      <c r="M43" s="159" t="s">
        <v>23</v>
      </c>
      <c r="N43" s="37" t="s">
        <v>115</v>
      </c>
      <c r="O43" s="159" t="s">
        <v>23</v>
      </c>
      <c r="P43" s="37" t="s">
        <v>115</v>
      </c>
      <c r="Q43" s="70" t="s">
        <v>23</v>
      </c>
      <c r="R43" s="229"/>
      <c r="S43" s="256"/>
    </row>
    <row r="44" spans="1:36" ht="11.25" customHeight="1">
      <c r="A44" s="16"/>
      <c r="B44" s="38" t="s">
        <v>116</v>
      </c>
      <c r="C44" s="71" t="s">
        <v>117</v>
      </c>
      <c r="D44" s="38" t="s">
        <v>116</v>
      </c>
      <c r="E44" s="160" t="s">
        <v>117</v>
      </c>
      <c r="F44" s="173" t="s">
        <v>116</v>
      </c>
      <c r="G44" s="179" t="s">
        <v>117</v>
      </c>
      <c r="H44" s="38" t="s">
        <v>116</v>
      </c>
      <c r="I44" s="160" t="s">
        <v>117</v>
      </c>
      <c r="J44" s="173" t="s">
        <v>116</v>
      </c>
      <c r="K44" s="179" t="s">
        <v>117</v>
      </c>
      <c r="L44" s="38" t="s">
        <v>116</v>
      </c>
      <c r="M44" s="160" t="s">
        <v>117</v>
      </c>
      <c r="N44" s="173" t="s">
        <v>116</v>
      </c>
      <c r="O44" s="179" t="s">
        <v>117</v>
      </c>
      <c r="P44" s="38" t="s">
        <v>116</v>
      </c>
      <c r="Q44" s="71" t="s">
        <v>117</v>
      </c>
      <c r="R44" s="229"/>
      <c r="S44" s="256"/>
    </row>
    <row r="45" spans="1:36" ht="21" customHeight="1">
      <c r="A45" s="17" t="s">
        <v>24</v>
      </c>
      <c r="B45" s="46">
        <f>[6]fdat6!$B$21</f>
        <v>214</v>
      </c>
      <c r="C45" s="80">
        <f>[6]fdat6!$C$21</f>
        <v>0</v>
      </c>
      <c r="D45" s="46">
        <f>[6]fdat6!$D$21</f>
        <v>418</v>
      </c>
      <c r="E45" s="80">
        <f>[6]fdat6!$E$21</f>
        <v>0.5</v>
      </c>
      <c r="F45" s="46">
        <f>[6]fdat6!$F$21</f>
        <v>265</v>
      </c>
      <c r="G45" s="80">
        <f>[6]fdat6!$G$21</f>
        <v>-0.4</v>
      </c>
      <c r="H45" s="46">
        <f>[6]fdat6!$H$21</f>
        <v>165</v>
      </c>
      <c r="I45" s="80">
        <f>[6]fdat6!$I$21</f>
        <v>-1.8</v>
      </c>
      <c r="J45" s="46">
        <f>[6]fdat6!$J$21</f>
        <v>833</v>
      </c>
      <c r="K45" s="80">
        <f>[6]fdat6!$K$21</f>
        <v>-0.5</v>
      </c>
      <c r="L45" s="46">
        <f>[6]fdat6!$L$21</f>
        <v>501</v>
      </c>
      <c r="M45" s="80">
        <f>[6]fdat6!$M$21</f>
        <v>0</v>
      </c>
      <c r="N45" s="204">
        <f>[6]fdat6!$N$21</f>
        <v>3961</v>
      </c>
      <c r="O45" s="80">
        <f>[6]fdat6!$O$21</f>
        <v>-1.3</v>
      </c>
      <c r="P45" s="228">
        <f>[6]fdat6!$P$21</f>
        <v>75.400000000000006</v>
      </c>
      <c r="Q45" s="80">
        <f>[6]fdat6!$Q$21</f>
        <v>-0.1</v>
      </c>
      <c r="R45" s="229"/>
      <c r="S45" s="256"/>
    </row>
    <row r="46" spans="1:36" s="4" customFormat="1" ht="21" customHeight="1">
      <c r="A46" s="18" t="s">
        <v>25</v>
      </c>
      <c r="B46" s="46">
        <f>[6]fdat6!$B$22</f>
        <v>215</v>
      </c>
      <c r="C46" s="80">
        <f>[6]fdat6!$C$22</f>
        <v>-0.5</v>
      </c>
      <c r="D46" s="46">
        <f>[6]fdat6!$D$22</f>
        <v>435</v>
      </c>
      <c r="E46" s="80">
        <f>[6]fdat6!$E$22</f>
        <v>-3.9</v>
      </c>
      <c r="F46" s="46">
        <f>[6]fdat6!$F$22</f>
        <v>267</v>
      </c>
      <c r="G46" s="80">
        <f>[6]fdat6!$G$22</f>
        <v>-0.7</v>
      </c>
      <c r="H46" s="46">
        <f>[6]fdat6!$H$22</f>
        <v>190</v>
      </c>
      <c r="I46" s="80">
        <f>[6]fdat6!$I$22</f>
        <v>-13.2</v>
      </c>
      <c r="J46" s="46">
        <f>[6]fdat6!$J$22</f>
        <v>830</v>
      </c>
      <c r="K46" s="80">
        <f>[6]fdat6!$K$22</f>
        <v>0.4</v>
      </c>
      <c r="L46" s="46">
        <f>[6]fdat6!$L$22</f>
        <v>496</v>
      </c>
      <c r="M46" s="80">
        <f>[6]fdat6!$M$22</f>
        <v>1</v>
      </c>
      <c r="N46" s="204">
        <f>[6]fdat6!$N$22</f>
        <v>3853</v>
      </c>
      <c r="O46" s="80">
        <f>[6]fdat6!$O$22</f>
        <v>2.8</v>
      </c>
      <c r="P46" s="228">
        <f>[6]fdat6!$P$22</f>
        <v>62.4</v>
      </c>
      <c r="Q46" s="80">
        <f>[6]fdat6!$Q$22</f>
        <v>20.8</v>
      </c>
      <c r="R46" s="19"/>
      <c r="T46" s="255"/>
      <c r="U46" s="257"/>
      <c r="V46" s="255"/>
      <c r="W46" s="257"/>
      <c r="X46" s="255"/>
      <c r="Y46" s="260"/>
      <c r="Z46" s="255"/>
      <c r="AA46" s="260"/>
      <c r="AB46" s="255"/>
      <c r="AC46" s="257"/>
      <c r="AD46" s="255"/>
      <c r="AE46" s="257"/>
      <c r="AF46" s="255"/>
      <c r="AG46" s="257"/>
      <c r="AH46" s="255"/>
      <c r="AI46" s="257"/>
      <c r="AJ46" s="5"/>
    </row>
    <row r="47" spans="1:36" s="4" customFormat="1" ht="21" customHeight="1">
      <c r="A47" s="19"/>
      <c r="B47" s="22"/>
      <c r="C47" s="22"/>
      <c r="D47" s="22"/>
      <c r="E47" s="22"/>
      <c r="F47" s="22"/>
      <c r="G47" s="22"/>
      <c r="H47" s="43" t="s">
        <v>40</v>
      </c>
      <c r="I47" s="22"/>
      <c r="J47" s="22"/>
      <c r="K47" s="22"/>
      <c r="L47" s="193"/>
      <c r="M47" s="22"/>
      <c r="N47" s="22"/>
      <c r="O47" s="22"/>
      <c r="P47" s="22"/>
      <c r="Q47" s="22"/>
      <c r="R47" s="19"/>
      <c r="S47" s="254"/>
      <c r="T47" s="257"/>
      <c r="U47" s="261"/>
      <c r="V47" s="257"/>
      <c r="W47" s="261"/>
      <c r="X47" s="257"/>
      <c r="Y47" s="261"/>
      <c r="Z47" s="257"/>
      <c r="AA47" s="261"/>
      <c r="AB47" s="257"/>
      <c r="AC47" s="261"/>
      <c r="AD47" s="257"/>
      <c r="AE47" s="261"/>
      <c r="AF47" s="257"/>
      <c r="AG47" s="261"/>
      <c r="AH47" s="257"/>
      <c r="AI47" s="261"/>
      <c r="AJ47" s="5"/>
    </row>
    <row r="48" spans="1:36" ht="21" customHeight="1">
      <c r="A48" s="8" t="s">
        <v>118</v>
      </c>
      <c r="B48" s="11" t="s">
        <v>43</v>
      </c>
      <c r="C48" s="75"/>
      <c r="D48" s="11" t="s">
        <v>76</v>
      </c>
      <c r="E48" s="161"/>
      <c r="F48" s="11" t="s">
        <v>76</v>
      </c>
      <c r="G48" s="161"/>
      <c r="H48" s="11" t="s">
        <v>44</v>
      </c>
      <c r="I48" s="161"/>
      <c r="J48" s="11" t="s">
        <v>26</v>
      </c>
      <c r="K48" s="161"/>
      <c r="L48" s="11" t="s">
        <v>113</v>
      </c>
      <c r="M48" s="161"/>
      <c r="N48" s="11" t="s">
        <v>77</v>
      </c>
      <c r="O48" s="210"/>
      <c r="P48" s="229"/>
      <c r="Q48" s="241"/>
      <c r="R48" s="19"/>
      <c r="S48" s="5"/>
    </row>
    <row r="49" spans="1:35" ht="21" customHeight="1">
      <c r="A49" s="9"/>
      <c r="B49" s="41" t="s">
        <v>112</v>
      </c>
      <c r="C49" s="74"/>
      <c r="D49" s="12" t="s">
        <v>98</v>
      </c>
      <c r="E49" s="162"/>
      <c r="F49" s="12" t="s">
        <v>99</v>
      </c>
      <c r="G49" s="162"/>
      <c r="H49" s="12" t="s">
        <v>57</v>
      </c>
      <c r="I49" s="162"/>
      <c r="J49" s="12" t="s">
        <v>78</v>
      </c>
      <c r="K49" s="162"/>
      <c r="L49" s="12" t="s">
        <v>61</v>
      </c>
      <c r="M49" s="162"/>
      <c r="N49" s="12" t="s">
        <v>61</v>
      </c>
      <c r="O49" s="211"/>
      <c r="P49" s="229"/>
      <c r="Q49" s="241"/>
      <c r="R49" s="19"/>
      <c r="S49" s="5"/>
    </row>
    <row r="50" spans="1:35" ht="11.25" customHeight="1">
      <c r="A50" s="16"/>
      <c r="B50" s="37" t="s">
        <v>115</v>
      </c>
      <c r="C50" s="70" t="s">
        <v>23</v>
      </c>
      <c r="D50" s="37" t="s">
        <v>115</v>
      </c>
      <c r="E50" s="159" t="s">
        <v>23</v>
      </c>
      <c r="F50" s="37" t="s">
        <v>115</v>
      </c>
      <c r="G50" s="159" t="s">
        <v>23</v>
      </c>
      <c r="H50" s="37" t="s">
        <v>115</v>
      </c>
      <c r="I50" s="159" t="s">
        <v>23</v>
      </c>
      <c r="J50" s="37" t="s">
        <v>115</v>
      </c>
      <c r="K50" s="159" t="s">
        <v>23</v>
      </c>
      <c r="L50" s="37" t="s">
        <v>115</v>
      </c>
      <c r="M50" s="159" t="s">
        <v>23</v>
      </c>
      <c r="N50" s="37" t="s">
        <v>115</v>
      </c>
      <c r="O50" s="70" t="s">
        <v>23</v>
      </c>
      <c r="P50" s="19"/>
      <c r="Q50" s="5"/>
      <c r="S50" s="3"/>
      <c r="AI50" s="1"/>
    </row>
    <row r="51" spans="1:35" ht="11.25" customHeight="1">
      <c r="A51" s="16"/>
      <c r="B51" s="38" t="s">
        <v>116</v>
      </c>
      <c r="C51" s="71" t="s">
        <v>117</v>
      </c>
      <c r="D51" s="38" t="s">
        <v>116</v>
      </c>
      <c r="E51" s="160" t="s">
        <v>117</v>
      </c>
      <c r="F51" s="173" t="s">
        <v>116</v>
      </c>
      <c r="G51" s="179" t="s">
        <v>117</v>
      </c>
      <c r="H51" s="38" t="s">
        <v>116</v>
      </c>
      <c r="I51" s="160" t="s">
        <v>117</v>
      </c>
      <c r="J51" s="173" t="s">
        <v>116</v>
      </c>
      <c r="K51" s="179" t="s">
        <v>117</v>
      </c>
      <c r="L51" s="38" t="s">
        <v>116</v>
      </c>
      <c r="M51" s="160" t="s">
        <v>117</v>
      </c>
      <c r="N51" s="173" t="s">
        <v>116</v>
      </c>
      <c r="O51" s="212" t="s">
        <v>117</v>
      </c>
      <c r="P51" s="19"/>
      <c r="Q51" s="5"/>
      <c r="S51" s="3"/>
      <c r="AI51" s="1"/>
    </row>
    <row r="52" spans="1:35" ht="21" customHeight="1">
      <c r="A52" s="17" t="s">
        <v>24</v>
      </c>
      <c r="B52" s="48">
        <f>[7]fdat7!$B$21</f>
        <v>1366</v>
      </c>
      <c r="C52" s="39">
        <f>[7]fdat7!$C$21</f>
        <v>-0.3</v>
      </c>
      <c r="D52" s="48">
        <f>[7]fdat7!$D$21</f>
        <v>6017</v>
      </c>
      <c r="E52" s="39">
        <f>[7]fdat7!$E$21</f>
        <v>-0.2</v>
      </c>
      <c r="F52" s="48">
        <f>[7]fdat7!$F$21</f>
        <v>9830</v>
      </c>
      <c r="G52" s="39">
        <f>[7]fdat7!$G$21</f>
        <v>-0.7</v>
      </c>
      <c r="H52" s="184">
        <f>[7]fdat7!$H$21</f>
        <v>131</v>
      </c>
      <c r="I52" s="39">
        <f>[7]fdat7!$I$21</f>
        <v>1.6</v>
      </c>
      <c r="J52" s="184">
        <f>[7]fdat7!$J$21</f>
        <v>178</v>
      </c>
      <c r="K52" s="39">
        <f>[7]fdat7!$K$21</f>
        <v>0.6</v>
      </c>
      <c r="L52" s="48">
        <f>[7]fdat7!$L$21</f>
        <v>3746</v>
      </c>
      <c r="M52" s="39">
        <f>[7]fdat7!$M$21</f>
        <v>0.1</v>
      </c>
      <c r="N52" s="48">
        <f>[7]fdat7!$N$21</f>
        <v>4232</v>
      </c>
      <c r="O52" s="39">
        <f>[7]fdat7!$O$21</f>
        <v>0</v>
      </c>
      <c r="P52" s="72"/>
      <c r="Q52" s="72"/>
      <c r="R52" s="19"/>
      <c r="S52" s="5"/>
    </row>
    <row r="53" spans="1:35" ht="21" customHeight="1">
      <c r="A53" s="18" t="s">
        <v>25</v>
      </c>
      <c r="B53" s="48">
        <f>[7]fdat7!$B$22</f>
        <v>1131</v>
      </c>
      <c r="C53" s="39">
        <f>[7]fdat7!$C$22</f>
        <v>20.8</v>
      </c>
      <c r="D53" s="48">
        <f>[7]fdat7!$D$22</f>
        <v>5891</v>
      </c>
      <c r="E53" s="39">
        <f>[7]fdat7!$E$22</f>
        <v>2.1</v>
      </c>
      <c r="F53" s="48">
        <f>[7]fdat7!$F$22</f>
        <v>9699</v>
      </c>
      <c r="G53" s="39">
        <f>[7]fdat7!$G$22</f>
        <v>1.4</v>
      </c>
      <c r="H53" s="184">
        <f>[7]fdat7!$H$22</f>
        <v>119</v>
      </c>
      <c r="I53" s="39">
        <f>[7]fdat7!$I$22</f>
        <v>10.1</v>
      </c>
      <c r="J53" s="184">
        <f>[7]fdat7!$J$22</f>
        <v>176</v>
      </c>
      <c r="K53" s="39">
        <f>[7]fdat7!$K$22</f>
        <v>1.1000000000000001</v>
      </c>
      <c r="L53" s="48">
        <f>[7]fdat7!$L$22</f>
        <v>3439</v>
      </c>
      <c r="M53" s="39">
        <f>[7]fdat7!$M$22</f>
        <v>8.9</v>
      </c>
      <c r="N53" s="48">
        <f>[7]fdat7!$N$22</f>
        <v>4109</v>
      </c>
      <c r="O53" s="39">
        <f>[7]fdat7!$O$22</f>
        <v>3</v>
      </c>
      <c r="P53" s="72"/>
      <c r="Q53" s="72"/>
      <c r="R53" s="7"/>
      <c r="S53" s="3"/>
      <c r="AE53" s="1"/>
      <c r="AG53" s="1"/>
      <c r="AI53" s="1"/>
    </row>
    <row r="54" spans="1:35" ht="15" customHeight="1">
      <c r="A54" s="20"/>
      <c r="B54" s="49"/>
      <c r="C54" s="72"/>
      <c r="D54" s="49"/>
      <c r="E54" s="72"/>
      <c r="F54" s="49"/>
      <c r="G54" s="72"/>
      <c r="H54" s="49"/>
      <c r="I54" s="72"/>
      <c r="J54" s="49"/>
      <c r="K54" s="72"/>
      <c r="L54" s="49"/>
      <c r="M54" s="72"/>
      <c r="N54" s="49"/>
      <c r="O54" s="72"/>
      <c r="P54" s="72"/>
      <c r="Q54" s="72"/>
      <c r="R54" s="7"/>
      <c r="S54" s="3"/>
      <c r="AE54" s="1"/>
      <c r="AG54" s="1"/>
      <c r="AI54" s="1"/>
    </row>
    <row r="55" spans="1:35" ht="15" customHeight="1">
      <c r="A55" s="20"/>
      <c r="B55" s="50" t="s">
        <v>52</v>
      </c>
      <c r="C55" s="72"/>
      <c r="D55" s="49"/>
      <c r="E55" s="72"/>
      <c r="F55" s="49"/>
      <c r="G55" s="22"/>
      <c r="H55" s="49"/>
      <c r="I55" s="72"/>
      <c r="J55" s="49"/>
      <c r="K55" s="72"/>
      <c r="L55" s="49"/>
      <c r="M55" s="72"/>
      <c r="N55" s="49"/>
      <c r="O55" s="72"/>
      <c r="P55" s="72"/>
      <c r="Q55" s="72"/>
      <c r="R55" s="7"/>
      <c r="S55" s="3"/>
      <c r="AE55" s="1"/>
      <c r="AG55" s="1"/>
      <c r="AI55" s="1"/>
    </row>
    <row r="56" spans="1:35" ht="15" customHeight="1">
      <c r="A56" s="20"/>
      <c r="B56" s="51" t="s">
        <v>139</v>
      </c>
      <c r="C56" s="51"/>
      <c r="D56" s="123" t="s">
        <v>35</v>
      </c>
      <c r="E56" s="123"/>
      <c r="F56" s="174"/>
      <c r="G56" s="51" t="s">
        <v>144</v>
      </c>
      <c r="H56" s="51"/>
      <c r="I56" s="72"/>
      <c r="J56" s="49"/>
      <c r="K56" s="72"/>
      <c r="L56" s="49"/>
      <c r="M56" s="72"/>
      <c r="N56" s="49"/>
      <c r="O56" s="72"/>
      <c r="P56" s="72"/>
      <c r="Q56" s="72"/>
      <c r="R56" s="7"/>
      <c r="S56" s="3"/>
      <c r="AE56" s="1"/>
      <c r="AG56" s="1"/>
      <c r="AI56" s="1"/>
    </row>
    <row r="57" spans="1:35" ht="15" customHeight="1">
      <c r="A57" s="20"/>
      <c r="B57" s="52" t="s">
        <v>136</v>
      </c>
      <c r="C57" s="52"/>
      <c r="D57" s="124" t="s">
        <v>145</v>
      </c>
      <c r="E57" s="124"/>
      <c r="F57" s="174" t="s">
        <v>169</v>
      </c>
      <c r="G57" s="124" t="s">
        <v>146</v>
      </c>
      <c r="H57" s="124"/>
      <c r="I57" s="72"/>
      <c r="J57" s="49"/>
      <c r="K57" s="72"/>
      <c r="L57" s="49"/>
      <c r="M57" s="72"/>
      <c r="N57" s="49"/>
      <c r="O57" s="72"/>
      <c r="P57" s="72"/>
      <c r="Q57" s="72"/>
      <c r="R57" s="7"/>
      <c r="S57" s="3"/>
      <c r="AE57" s="1"/>
      <c r="AG57" s="1"/>
      <c r="AI57" s="1"/>
    </row>
    <row r="58" spans="1:35" ht="15" customHeight="1">
      <c r="A58" s="20"/>
      <c r="B58" s="52" t="s">
        <v>147</v>
      </c>
      <c r="C58" s="52"/>
      <c r="D58" s="124" t="s">
        <v>149</v>
      </c>
      <c r="E58" s="124"/>
      <c r="F58" s="174" t="s">
        <v>169</v>
      </c>
      <c r="G58" s="124" t="s">
        <v>150</v>
      </c>
      <c r="H58" s="124"/>
      <c r="I58" s="72"/>
      <c r="J58" s="49"/>
      <c r="K58" s="72"/>
      <c r="L58" s="49"/>
      <c r="M58" s="72"/>
      <c r="N58" s="49"/>
      <c r="O58" s="72"/>
      <c r="P58" s="72"/>
      <c r="Q58" s="72"/>
      <c r="R58" s="7"/>
      <c r="S58" s="3"/>
      <c r="AE58" s="1"/>
      <c r="AG58" s="1"/>
      <c r="AI58" s="1"/>
    </row>
    <row r="59" spans="1:35" ht="15" customHeight="1">
      <c r="A59" s="20"/>
      <c r="B59" s="52" t="s">
        <v>151</v>
      </c>
      <c r="C59" s="52"/>
      <c r="D59" s="124" t="s">
        <v>71</v>
      </c>
      <c r="E59" s="124"/>
      <c r="F59" s="174" t="s">
        <v>169</v>
      </c>
      <c r="G59" s="124" t="s">
        <v>152</v>
      </c>
      <c r="H59" s="124"/>
      <c r="I59" s="72"/>
      <c r="J59" s="49"/>
      <c r="K59" s="72"/>
      <c r="L59" s="49"/>
      <c r="M59" s="72"/>
      <c r="N59" s="49"/>
      <c r="O59" s="72"/>
      <c r="P59" s="72"/>
      <c r="Q59" s="72"/>
      <c r="R59" s="7"/>
      <c r="S59" s="3"/>
      <c r="AE59" s="1"/>
      <c r="AG59" s="1"/>
      <c r="AI59" s="1"/>
    </row>
    <row r="60" spans="1:35" ht="15" customHeight="1">
      <c r="A60" s="20"/>
      <c r="B60" s="52" t="s">
        <v>153</v>
      </c>
      <c r="C60" s="52"/>
      <c r="D60" s="124" t="s">
        <v>154</v>
      </c>
      <c r="E60" s="124"/>
      <c r="F60" s="174" t="s">
        <v>169</v>
      </c>
      <c r="G60" s="124" t="s">
        <v>155</v>
      </c>
      <c r="H60" s="124"/>
      <c r="I60" s="72"/>
      <c r="J60" s="49"/>
      <c r="K60" s="72"/>
      <c r="L60" s="49"/>
      <c r="M60" s="72"/>
      <c r="N60" s="49"/>
      <c r="O60" s="72"/>
      <c r="P60" s="72"/>
      <c r="Q60" s="72"/>
      <c r="R60" s="7"/>
      <c r="S60" s="3"/>
      <c r="AE60" s="1"/>
      <c r="AG60" s="1"/>
      <c r="AI60" s="1"/>
    </row>
    <row r="61" spans="1:35" ht="15" customHeight="1">
      <c r="A61" s="20"/>
      <c r="B61" s="52" t="s">
        <v>156</v>
      </c>
      <c r="C61" s="52"/>
      <c r="D61" s="124" t="s">
        <v>157</v>
      </c>
      <c r="E61" s="124"/>
      <c r="F61" s="174" t="s">
        <v>169</v>
      </c>
      <c r="G61" s="124" t="s">
        <v>140</v>
      </c>
      <c r="H61" s="124"/>
      <c r="I61" s="72"/>
      <c r="J61" s="49"/>
      <c r="K61" s="72"/>
      <c r="L61" s="49"/>
      <c r="M61" s="72"/>
      <c r="N61" s="49"/>
      <c r="O61" s="72"/>
      <c r="P61" s="72"/>
      <c r="Q61" s="72"/>
      <c r="R61" s="7"/>
      <c r="S61" s="3"/>
      <c r="AE61" s="1"/>
      <c r="AG61" s="1"/>
      <c r="AI61" s="1"/>
    </row>
    <row r="62" spans="1:35" ht="15" customHeight="1">
      <c r="A62" s="20"/>
      <c r="B62" s="52" t="s">
        <v>158</v>
      </c>
      <c r="C62" s="52"/>
      <c r="D62" s="124" t="s">
        <v>124</v>
      </c>
      <c r="E62" s="124"/>
      <c r="F62" s="174" t="s">
        <v>169</v>
      </c>
      <c r="G62" s="124" t="s">
        <v>97</v>
      </c>
      <c r="H62" s="124"/>
      <c r="I62" s="72"/>
      <c r="J62" s="49"/>
      <c r="K62" s="72"/>
      <c r="L62" s="49"/>
      <c r="M62" s="72"/>
      <c r="N62" s="49"/>
      <c r="O62" s="72"/>
      <c r="P62" s="72"/>
      <c r="Q62" s="72"/>
      <c r="R62" s="7"/>
      <c r="S62" s="3"/>
      <c r="AE62" s="1"/>
      <c r="AG62" s="1"/>
      <c r="AI62" s="1"/>
    </row>
    <row r="63" spans="1:35" ht="15" customHeight="1">
      <c r="A63" s="20"/>
      <c r="B63" s="52" t="s">
        <v>159</v>
      </c>
      <c r="C63" s="52"/>
      <c r="D63" s="124" t="s">
        <v>160</v>
      </c>
      <c r="E63" s="124"/>
      <c r="F63" s="174" t="s">
        <v>169</v>
      </c>
      <c r="G63" s="124" t="s">
        <v>161</v>
      </c>
      <c r="H63" s="124"/>
      <c r="I63" s="72"/>
      <c r="J63" s="49"/>
      <c r="K63" s="72"/>
      <c r="L63" s="49"/>
      <c r="M63" s="72"/>
      <c r="N63" s="49"/>
      <c r="O63" s="72"/>
      <c r="P63" s="72"/>
      <c r="Q63" s="72"/>
      <c r="R63" s="7"/>
      <c r="T63" s="3"/>
      <c r="U63" s="1"/>
      <c r="V63" s="3"/>
      <c r="W63" s="1"/>
      <c r="X63" s="3"/>
      <c r="Y63" s="1"/>
      <c r="Z63" s="3"/>
      <c r="AA63" s="1"/>
      <c r="AB63" s="3"/>
      <c r="AC63" s="1"/>
      <c r="AD63" s="3"/>
      <c r="AE63" s="1"/>
      <c r="AG63" s="1"/>
      <c r="AI63" s="1"/>
    </row>
    <row r="64" spans="1:35" ht="15" customHeight="1">
      <c r="A64" s="20"/>
      <c r="B64" s="52" t="s">
        <v>62</v>
      </c>
      <c r="C64" s="52"/>
      <c r="D64" s="124" t="s">
        <v>162</v>
      </c>
      <c r="E64" s="124"/>
      <c r="F64" s="174" t="s">
        <v>169</v>
      </c>
      <c r="G64" s="124" t="s">
        <v>163</v>
      </c>
      <c r="H64" s="124"/>
      <c r="I64" s="72"/>
      <c r="J64" s="49"/>
      <c r="K64" s="72"/>
      <c r="L64" s="49"/>
      <c r="M64" s="72"/>
      <c r="N64" s="49"/>
      <c r="O64" s="72"/>
      <c r="P64" s="72"/>
      <c r="Q64" s="72"/>
      <c r="R64" s="7"/>
      <c r="T64" s="3"/>
      <c r="U64" s="1"/>
      <c r="V64" s="3"/>
      <c r="W64" s="1"/>
      <c r="X64" s="3"/>
      <c r="Y64" s="1"/>
      <c r="Z64" s="3"/>
      <c r="AA64" s="1"/>
      <c r="AB64" s="3"/>
      <c r="AC64" s="1"/>
      <c r="AD64" s="3"/>
      <c r="AE64" s="1"/>
      <c r="AG64" s="1"/>
      <c r="AI64" s="1"/>
    </row>
    <row r="65" spans="1:36" s="4" customFormat="1" ht="15" customHeight="1">
      <c r="A65" s="20"/>
      <c r="B65" s="52" t="s">
        <v>1</v>
      </c>
      <c r="C65" s="52"/>
      <c r="D65" s="124" t="s">
        <v>164</v>
      </c>
      <c r="E65" s="124"/>
      <c r="F65" s="174" t="s">
        <v>169</v>
      </c>
      <c r="G65" s="124" t="s">
        <v>148</v>
      </c>
      <c r="H65" s="124"/>
      <c r="I65" s="72"/>
      <c r="J65" s="49"/>
      <c r="K65" s="72"/>
      <c r="L65" s="49"/>
      <c r="M65" s="72"/>
      <c r="N65" s="49"/>
      <c r="O65" s="72"/>
      <c r="P65" s="72"/>
      <c r="Q65" s="72"/>
      <c r="R65" s="7"/>
      <c r="S65" s="255"/>
      <c r="T65" s="260"/>
      <c r="U65" s="255"/>
      <c r="V65" s="257"/>
      <c r="W65" s="255"/>
      <c r="X65" s="257"/>
      <c r="Y65" s="255"/>
      <c r="Z65" s="257"/>
      <c r="AA65" s="255"/>
      <c r="AB65" s="257"/>
      <c r="AC65" s="5"/>
    </row>
    <row r="66" spans="1:36" s="4" customFormat="1" ht="15" customHeight="1">
      <c r="A66" s="20"/>
      <c r="B66" s="52" t="s">
        <v>165</v>
      </c>
      <c r="C66" s="52"/>
      <c r="D66" s="124" t="s">
        <v>170</v>
      </c>
      <c r="E66" s="124"/>
      <c r="F66" s="174" t="s">
        <v>169</v>
      </c>
      <c r="G66" s="125" t="s">
        <v>166</v>
      </c>
      <c r="H66" s="125"/>
      <c r="I66" s="72"/>
      <c r="J66" s="49"/>
      <c r="K66" s="72"/>
      <c r="L66" s="49"/>
      <c r="M66" s="72"/>
      <c r="N66" s="49"/>
      <c r="O66" s="72"/>
      <c r="P66" s="72"/>
      <c r="Q66" s="72"/>
      <c r="R66" s="7"/>
      <c r="S66" s="257"/>
      <c r="T66" s="261"/>
      <c r="U66" s="257"/>
      <c r="V66" s="261"/>
      <c r="W66" s="257"/>
      <c r="X66" s="261"/>
      <c r="Y66" s="257"/>
      <c r="Z66" s="261"/>
      <c r="AA66" s="257"/>
      <c r="AB66" s="261"/>
      <c r="AC66" s="5"/>
    </row>
    <row r="67" spans="1:36" s="4" customFormat="1" ht="15" customHeight="1">
      <c r="A67" s="20"/>
      <c r="B67" s="52" t="s">
        <v>171</v>
      </c>
      <c r="C67" s="52"/>
      <c r="D67" s="125" t="s">
        <v>167</v>
      </c>
      <c r="E67" s="125"/>
      <c r="F67" s="174" t="s">
        <v>169</v>
      </c>
      <c r="G67" s="124" t="s">
        <v>168</v>
      </c>
      <c r="H67" s="124"/>
      <c r="I67" s="72"/>
      <c r="J67" s="49"/>
      <c r="K67" s="72"/>
      <c r="L67" s="49"/>
      <c r="M67" s="72"/>
      <c r="N67" s="49"/>
      <c r="O67" s="72"/>
      <c r="P67" s="72"/>
      <c r="Q67" s="72"/>
      <c r="R67" s="7"/>
      <c r="S67" s="257"/>
      <c r="T67" s="261"/>
      <c r="U67" s="257"/>
      <c r="V67" s="261"/>
      <c r="W67" s="257"/>
      <c r="X67" s="261"/>
      <c r="Y67" s="257"/>
      <c r="Z67" s="261"/>
      <c r="AA67" s="257"/>
      <c r="AB67" s="261"/>
      <c r="AC67" s="5"/>
    </row>
    <row r="68" spans="1:36" ht="20.100000000000001" customHeight="1">
      <c r="A68" s="21"/>
      <c r="B68" s="22"/>
      <c r="C68" s="22"/>
      <c r="D68" s="22"/>
      <c r="E68" s="22"/>
      <c r="F68" s="67"/>
      <c r="G68" s="181" t="s">
        <v>119</v>
      </c>
      <c r="H68" s="43"/>
      <c r="I68" s="43"/>
      <c r="J68" s="43"/>
      <c r="K68" s="43"/>
      <c r="L68" s="194"/>
      <c r="M68" s="197" t="str">
        <f>K1</f>
        <v>（平成２９年８月）</v>
      </c>
      <c r="N68" s="197"/>
      <c r="O68" s="22"/>
      <c r="P68" s="22"/>
      <c r="Q68" s="22"/>
      <c r="R68" s="22"/>
      <c r="S68" s="7"/>
      <c r="T68" s="3"/>
      <c r="U68" s="1"/>
      <c r="V68" s="3"/>
      <c r="W68" s="1"/>
      <c r="X68" s="3"/>
      <c r="Y68" s="1"/>
      <c r="Z68" s="3"/>
      <c r="AA68" s="1"/>
      <c r="AB68" s="3"/>
      <c r="AC68" s="1"/>
      <c r="AD68" s="3"/>
      <c r="AE68" s="1"/>
      <c r="AF68" s="3"/>
      <c r="AG68" s="1"/>
      <c r="AH68" s="3"/>
      <c r="AI68" s="1"/>
    </row>
    <row r="69" spans="1:36" ht="20.100000000000001" customHeight="1">
      <c r="A69" s="22"/>
      <c r="B69" s="22"/>
      <c r="C69" s="22"/>
      <c r="D69" s="22"/>
      <c r="E69" s="22"/>
      <c r="F69" s="22"/>
      <c r="G69" s="43"/>
      <c r="H69" s="43"/>
      <c r="I69" s="43"/>
      <c r="J69" s="43"/>
      <c r="K69" s="43"/>
      <c r="L69" s="43"/>
      <c r="M69" s="43"/>
      <c r="N69" s="194"/>
      <c r="O69" s="7"/>
      <c r="P69" s="81"/>
      <c r="Q69" s="7"/>
      <c r="R69" s="81"/>
      <c r="S69" s="7"/>
      <c r="U69" s="1"/>
      <c r="V69" s="3"/>
      <c r="W69" s="1"/>
      <c r="X69" s="3"/>
      <c r="Y69" s="1"/>
      <c r="Z69" s="3"/>
      <c r="AA69" s="1"/>
      <c r="AB69" s="3"/>
      <c r="AC69" s="1"/>
      <c r="AD69" s="3"/>
      <c r="AE69" s="1"/>
      <c r="AF69" s="3"/>
      <c r="AG69" s="1"/>
      <c r="AH69" s="3"/>
      <c r="AI69" s="1"/>
      <c r="AJ69" s="3"/>
    </row>
    <row r="70" spans="1:36" ht="20.100000000000001" customHeight="1">
      <c r="A70" s="23" t="s">
        <v>9</v>
      </c>
      <c r="B70" s="53" t="s">
        <v>9</v>
      </c>
      <c r="C70" s="83" t="s">
        <v>4</v>
      </c>
      <c r="D70" s="126"/>
      <c r="E70" s="83" t="s">
        <v>6</v>
      </c>
      <c r="F70" s="141"/>
      <c r="G70" s="83" t="s">
        <v>7</v>
      </c>
      <c r="H70" s="126"/>
      <c r="I70" s="83" t="s">
        <v>8</v>
      </c>
      <c r="J70" s="126"/>
      <c r="K70" s="83" t="s">
        <v>0</v>
      </c>
      <c r="L70" s="126"/>
      <c r="M70" s="83" t="s">
        <v>14</v>
      </c>
      <c r="N70" s="126"/>
      <c r="O70" s="83" t="s">
        <v>16</v>
      </c>
      <c r="P70" s="230"/>
      <c r="Q70" s="83" t="s">
        <v>12</v>
      </c>
      <c r="R70" s="126"/>
      <c r="S70" s="7"/>
      <c r="U70" s="1"/>
      <c r="V70" s="3"/>
      <c r="W70" s="1"/>
      <c r="X70" s="3"/>
      <c r="Y70" s="1"/>
      <c r="Z70" s="3"/>
      <c r="AA70" s="1"/>
      <c r="AB70" s="3"/>
      <c r="AC70" s="1"/>
      <c r="AD70" s="3"/>
      <c r="AE70" s="1"/>
      <c r="AF70" s="3"/>
      <c r="AG70" s="1"/>
      <c r="AH70" s="3"/>
      <c r="AI70" s="1"/>
      <c r="AJ70" s="3"/>
    </row>
    <row r="71" spans="1:36" ht="20.100000000000001" customHeight="1">
      <c r="A71" s="24"/>
      <c r="B71" s="54"/>
      <c r="C71" s="84" t="s">
        <v>17</v>
      </c>
      <c r="D71" s="127"/>
      <c r="E71" s="31" t="s">
        <v>17</v>
      </c>
      <c r="F71" s="142"/>
      <c r="G71" s="31" t="s">
        <v>17</v>
      </c>
      <c r="H71" s="142"/>
      <c r="I71" s="31" t="s">
        <v>17</v>
      </c>
      <c r="J71" s="142"/>
      <c r="K71" s="84" t="s">
        <v>17</v>
      </c>
      <c r="L71" s="195"/>
      <c r="M71" s="31" t="s">
        <v>17</v>
      </c>
      <c r="N71" s="142"/>
      <c r="O71" s="31" t="s">
        <v>17</v>
      </c>
      <c r="P71" s="231"/>
      <c r="Q71" s="31" t="s">
        <v>17</v>
      </c>
      <c r="R71" s="142"/>
      <c r="S71" s="7"/>
      <c r="U71" s="1"/>
      <c r="V71" s="3"/>
      <c r="W71" s="1"/>
      <c r="X71" s="3"/>
      <c r="Y71" s="1"/>
      <c r="Z71" s="3"/>
      <c r="AA71" s="1"/>
      <c r="AB71" s="3"/>
      <c r="AC71" s="1"/>
      <c r="AD71" s="3"/>
      <c r="AE71" s="1"/>
      <c r="AF71" s="3"/>
      <c r="AG71" s="1"/>
      <c r="AH71" s="3"/>
      <c r="AI71" s="1"/>
      <c r="AJ71" s="3"/>
    </row>
    <row r="72" spans="1:36" s="4" customFormat="1" ht="20.100000000000001" customHeight="1">
      <c r="A72" s="25" t="s">
        <v>70</v>
      </c>
      <c r="B72" s="55"/>
      <c r="C72" s="85" t="s">
        <v>20</v>
      </c>
      <c r="D72" s="128" t="s">
        <v>23</v>
      </c>
      <c r="E72" s="85" t="s">
        <v>20</v>
      </c>
      <c r="F72" s="128" t="s">
        <v>23</v>
      </c>
      <c r="G72" s="85" t="s">
        <v>20</v>
      </c>
      <c r="H72" s="128" t="s">
        <v>23</v>
      </c>
      <c r="I72" s="85" t="s">
        <v>20</v>
      </c>
      <c r="J72" s="128" t="s">
        <v>23</v>
      </c>
      <c r="K72" s="85" t="s">
        <v>20</v>
      </c>
      <c r="L72" s="128" t="s">
        <v>23</v>
      </c>
      <c r="M72" s="85" t="s">
        <v>20</v>
      </c>
      <c r="N72" s="128" t="s">
        <v>23</v>
      </c>
      <c r="O72" s="85" t="s">
        <v>20</v>
      </c>
      <c r="P72" s="232" t="s">
        <v>23</v>
      </c>
      <c r="Q72" s="85" t="s">
        <v>20</v>
      </c>
      <c r="R72" s="128" t="s">
        <v>23</v>
      </c>
      <c r="S72" s="22"/>
      <c r="V72" s="3"/>
      <c r="X72" s="3"/>
      <c r="Z72" s="3"/>
      <c r="AB72" s="3"/>
      <c r="AD72" s="3"/>
      <c r="AF72" s="3"/>
      <c r="AH72" s="3"/>
      <c r="AJ72" s="3"/>
    </row>
    <row r="73" spans="1:36" ht="20.100000000000001" customHeight="1">
      <c r="A73" s="26" t="s">
        <v>79</v>
      </c>
      <c r="B73" s="56"/>
      <c r="C73" s="86">
        <v>28.1</v>
      </c>
      <c r="D73" s="129">
        <v>2.6</v>
      </c>
      <c r="E73" s="86">
        <v>16.399999999999999</v>
      </c>
      <c r="F73" s="129">
        <v>-11.8</v>
      </c>
      <c r="G73" s="86">
        <v>17.100000000000001</v>
      </c>
      <c r="H73" s="129">
        <v>5.6</v>
      </c>
      <c r="I73" s="86">
        <v>28.9</v>
      </c>
      <c r="J73" s="129">
        <v>-5.2</v>
      </c>
      <c r="K73" s="86">
        <v>43.9</v>
      </c>
      <c r="L73" s="129">
        <v>-11.1</v>
      </c>
      <c r="M73" s="86">
        <v>93.3</v>
      </c>
      <c r="N73" s="129">
        <v>7.5</v>
      </c>
      <c r="O73" s="86">
        <v>36.1</v>
      </c>
      <c r="P73" s="129">
        <v>-6</v>
      </c>
      <c r="Q73" s="86">
        <v>71.2</v>
      </c>
      <c r="R73" s="129">
        <v>-0.3</v>
      </c>
      <c r="S73" s="7"/>
      <c r="U73" s="1"/>
      <c r="V73" s="3"/>
      <c r="W73" s="1"/>
      <c r="X73" s="3"/>
      <c r="Y73" s="1"/>
      <c r="Z73" s="3"/>
      <c r="AA73" s="1"/>
      <c r="AB73" s="3"/>
      <c r="AC73" s="1"/>
      <c r="AD73" s="3"/>
      <c r="AE73" s="1"/>
      <c r="AF73" s="3"/>
      <c r="AG73" s="1"/>
      <c r="AH73" s="3"/>
      <c r="AI73" s="1"/>
      <c r="AJ73" s="3"/>
    </row>
    <row r="74" spans="1:36" ht="20.100000000000001" customHeight="1">
      <c r="A74" s="27" t="s">
        <v>64</v>
      </c>
      <c r="B74" s="57"/>
      <c r="C74" s="87">
        <v>24.4</v>
      </c>
      <c r="D74" s="130">
        <v>-3.6</v>
      </c>
      <c r="E74" s="87">
        <v>19.100000000000001</v>
      </c>
      <c r="F74" s="130">
        <v>-9.5</v>
      </c>
      <c r="G74" s="87">
        <v>17.399999999999999</v>
      </c>
      <c r="H74" s="130">
        <v>2.4</v>
      </c>
      <c r="I74" s="87">
        <v>27.4</v>
      </c>
      <c r="J74" s="130">
        <v>5.4</v>
      </c>
      <c r="K74" s="87">
        <v>50.8</v>
      </c>
      <c r="L74" s="130">
        <v>-13.6</v>
      </c>
      <c r="M74" s="87">
        <v>110.1</v>
      </c>
      <c r="N74" s="130">
        <v>22.1</v>
      </c>
      <c r="O74" s="87">
        <v>38.700000000000003</v>
      </c>
      <c r="P74" s="130">
        <v>7.8</v>
      </c>
      <c r="Q74" s="87">
        <v>61.8</v>
      </c>
      <c r="R74" s="130">
        <v>6.6</v>
      </c>
      <c r="S74" s="7"/>
      <c r="U74" s="1"/>
      <c r="V74" s="3"/>
      <c r="W74" s="1"/>
      <c r="X74" s="3"/>
      <c r="Y74" s="1"/>
      <c r="Z74" s="3"/>
      <c r="AA74" s="1"/>
      <c r="AB74" s="3"/>
      <c r="AC74" s="1"/>
      <c r="AD74" s="3"/>
      <c r="AE74" s="1"/>
      <c r="AF74" s="3"/>
      <c r="AG74" s="1"/>
      <c r="AH74" s="3"/>
      <c r="AI74" s="1"/>
      <c r="AJ74" s="3"/>
    </row>
    <row r="75" spans="1:36" ht="20.100000000000001" customHeight="1">
      <c r="A75" s="27" t="s">
        <v>60</v>
      </c>
      <c r="B75" s="57"/>
      <c r="C75" s="87">
        <v>25.4</v>
      </c>
      <c r="D75" s="130">
        <v>-1.2</v>
      </c>
      <c r="E75" s="87">
        <v>14</v>
      </c>
      <c r="F75" s="130">
        <v>-32.700000000000003</v>
      </c>
      <c r="G75" s="87">
        <v>14.2</v>
      </c>
      <c r="H75" s="130">
        <v>-13.4</v>
      </c>
      <c r="I75" s="87">
        <v>25.2</v>
      </c>
      <c r="J75" s="130">
        <v>-11</v>
      </c>
      <c r="K75" s="87">
        <v>45.5</v>
      </c>
      <c r="L75" s="130">
        <v>-9.6999999999999993</v>
      </c>
      <c r="M75" s="87">
        <v>124.5</v>
      </c>
      <c r="N75" s="130">
        <v>19.5</v>
      </c>
      <c r="O75" s="87">
        <v>38</v>
      </c>
      <c r="P75" s="130">
        <v>-15.6</v>
      </c>
      <c r="Q75" s="87">
        <v>61.4</v>
      </c>
      <c r="R75" s="130">
        <v>-3.9</v>
      </c>
      <c r="S75" s="7"/>
      <c r="U75" s="1"/>
      <c r="V75" s="3"/>
      <c r="W75" s="1"/>
      <c r="X75" s="3"/>
      <c r="Y75" s="1"/>
      <c r="Z75" s="3"/>
      <c r="AA75" s="1"/>
      <c r="AB75" s="3"/>
      <c r="AC75" s="1"/>
      <c r="AD75" s="3"/>
      <c r="AE75" s="1"/>
      <c r="AF75" s="3"/>
      <c r="AG75" s="1"/>
      <c r="AH75" s="3"/>
      <c r="AI75" s="1"/>
      <c r="AJ75" s="3"/>
    </row>
    <row r="76" spans="1:36" s="4" customFormat="1" ht="20.100000000000001" customHeight="1">
      <c r="A76" s="27" t="s">
        <v>80</v>
      </c>
      <c r="B76" s="57"/>
      <c r="C76" s="87">
        <v>32.200000000000003</v>
      </c>
      <c r="D76" s="130">
        <v>-0.3</v>
      </c>
      <c r="E76" s="87">
        <v>16.899999999999999</v>
      </c>
      <c r="F76" s="130">
        <v>-29.3</v>
      </c>
      <c r="G76" s="87">
        <v>16.600000000000001</v>
      </c>
      <c r="H76" s="130">
        <v>-17.399999999999999</v>
      </c>
      <c r="I76" s="87">
        <v>29.7</v>
      </c>
      <c r="J76" s="130">
        <v>1.4</v>
      </c>
      <c r="K76" s="87">
        <v>47.1</v>
      </c>
      <c r="L76" s="130">
        <v>-13.7</v>
      </c>
      <c r="M76" s="87">
        <v>137.80000000000001</v>
      </c>
      <c r="N76" s="130">
        <v>23.5</v>
      </c>
      <c r="O76" s="87">
        <v>37.799999999999997</v>
      </c>
      <c r="P76" s="130">
        <v>-12.3</v>
      </c>
      <c r="Q76" s="87">
        <v>62</v>
      </c>
      <c r="R76" s="130">
        <v>-14.6</v>
      </c>
      <c r="S76" s="22"/>
      <c r="V76" s="3"/>
      <c r="X76" s="3"/>
      <c r="Z76" s="3"/>
      <c r="AB76" s="3"/>
      <c r="AD76" s="3"/>
      <c r="AF76" s="3"/>
      <c r="AH76" s="3"/>
      <c r="AJ76" s="3"/>
    </row>
    <row r="77" spans="1:36" s="4" customFormat="1" ht="20.100000000000001" customHeight="1">
      <c r="A77" s="27" t="s">
        <v>81</v>
      </c>
      <c r="B77" s="57"/>
      <c r="C77" s="87">
        <v>22.3</v>
      </c>
      <c r="D77" s="130">
        <v>3.7</v>
      </c>
      <c r="E77" s="87">
        <v>12.8</v>
      </c>
      <c r="F77" s="130">
        <v>-26.9</v>
      </c>
      <c r="G77" s="87">
        <v>14</v>
      </c>
      <c r="H77" s="130">
        <v>-16.7</v>
      </c>
      <c r="I77" s="87">
        <v>25</v>
      </c>
      <c r="J77" s="130">
        <v>7.8</v>
      </c>
      <c r="K77" s="87">
        <v>43.4</v>
      </c>
      <c r="L77" s="130">
        <v>-6.5</v>
      </c>
      <c r="M77" s="87">
        <v>118.3</v>
      </c>
      <c r="N77" s="130">
        <v>10.3</v>
      </c>
      <c r="O77" s="87">
        <v>35.4</v>
      </c>
      <c r="P77" s="130">
        <v>-10.6</v>
      </c>
      <c r="Q77" s="87">
        <v>57.1</v>
      </c>
      <c r="R77" s="130">
        <v>-0.2</v>
      </c>
      <c r="S77" s="22"/>
      <c r="V77" s="3"/>
      <c r="X77" s="3"/>
      <c r="Z77" s="3"/>
      <c r="AB77" s="3"/>
      <c r="AD77" s="3"/>
      <c r="AF77" s="3"/>
      <c r="AH77" s="3"/>
      <c r="AJ77" s="3"/>
    </row>
    <row r="78" spans="1:36" ht="20.100000000000001" customHeight="1">
      <c r="A78" s="27" t="s">
        <v>82</v>
      </c>
      <c r="B78" s="57"/>
      <c r="C78" s="87">
        <v>27.4</v>
      </c>
      <c r="D78" s="130">
        <v>18.600000000000001</v>
      </c>
      <c r="E78" s="87">
        <v>16.899999999999999</v>
      </c>
      <c r="F78" s="130">
        <v>-27.5</v>
      </c>
      <c r="G78" s="87">
        <v>16.100000000000001</v>
      </c>
      <c r="H78" s="130">
        <v>-14.4</v>
      </c>
      <c r="I78" s="87">
        <v>27</v>
      </c>
      <c r="J78" s="130">
        <v>-6.3</v>
      </c>
      <c r="K78" s="87">
        <v>51.3</v>
      </c>
      <c r="L78" s="130">
        <v>-1.7</v>
      </c>
      <c r="M78" s="87">
        <v>131.6</v>
      </c>
      <c r="N78" s="130">
        <v>21.5</v>
      </c>
      <c r="O78" s="87">
        <v>40.200000000000003</v>
      </c>
      <c r="P78" s="130">
        <v>0</v>
      </c>
      <c r="Q78" s="87">
        <v>56.5</v>
      </c>
      <c r="R78" s="130">
        <v>-7.7</v>
      </c>
      <c r="S78" s="7"/>
      <c r="U78" s="1"/>
      <c r="V78" s="3"/>
      <c r="W78" s="1"/>
      <c r="X78" s="3"/>
      <c r="Y78" s="1"/>
      <c r="Z78" s="3"/>
      <c r="AA78" s="1"/>
      <c r="AB78" s="3"/>
      <c r="AC78" s="1"/>
      <c r="AD78" s="3"/>
      <c r="AE78" s="1"/>
      <c r="AF78" s="3"/>
      <c r="AG78" s="1"/>
      <c r="AH78" s="3"/>
      <c r="AI78" s="1"/>
      <c r="AJ78" s="3"/>
    </row>
    <row r="79" spans="1:36" ht="20.100000000000001" customHeight="1">
      <c r="A79" s="27" t="s">
        <v>83</v>
      </c>
      <c r="B79" s="57"/>
      <c r="C79" s="87">
        <v>19.600000000000001</v>
      </c>
      <c r="D79" s="130">
        <v>-19</v>
      </c>
      <c r="E79" s="87">
        <v>19.2</v>
      </c>
      <c r="F79" s="130">
        <v>-25.9</v>
      </c>
      <c r="G79" s="87">
        <v>15.6</v>
      </c>
      <c r="H79" s="130">
        <v>-17.5</v>
      </c>
      <c r="I79" s="87">
        <v>34.299999999999997</v>
      </c>
      <c r="J79" s="130">
        <v>8.9</v>
      </c>
      <c r="K79" s="87">
        <v>50.4</v>
      </c>
      <c r="L79" s="130">
        <v>9.8000000000000007</v>
      </c>
      <c r="M79" s="87">
        <v>122.2</v>
      </c>
      <c r="N79" s="130">
        <v>12.3</v>
      </c>
      <c r="O79" s="87">
        <v>36.9</v>
      </c>
      <c r="P79" s="130">
        <v>-12.1</v>
      </c>
      <c r="Q79" s="87">
        <v>62.9</v>
      </c>
      <c r="R79" s="130">
        <v>-15.8</v>
      </c>
      <c r="S79" s="7"/>
      <c r="U79" s="1"/>
      <c r="V79" s="3"/>
      <c r="W79" s="1"/>
      <c r="X79" s="3"/>
      <c r="Y79" s="1"/>
      <c r="Z79" s="3"/>
      <c r="AA79" s="1"/>
      <c r="AB79" s="3"/>
      <c r="AC79" s="1"/>
      <c r="AD79" s="3"/>
      <c r="AE79" s="1"/>
      <c r="AF79" s="3"/>
      <c r="AG79" s="1"/>
      <c r="AH79" s="3"/>
      <c r="AI79" s="1"/>
      <c r="AJ79" s="3"/>
    </row>
    <row r="80" spans="1:36" ht="20.100000000000001" customHeight="1">
      <c r="A80" s="27" t="s">
        <v>84</v>
      </c>
      <c r="B80" s="57"/>
      <c r="C80" s="87">
        <v>21.2</v>
      </c>
      <c r="D80" s="130">
        <v>-6.6</v>
      </c>
      <c r="E80" s="87">
        <v>14.9</v>
      </c>
      <c r="F80" s="130">
        <v>-19.5</v>
      </c>
      <c r="G80" s="87">
        <v>12.9</v>
      </c>
      <c r="H80" s="130">
        <v>-39.4</v>
      </c>
      <c r="I80" s="87">
        <v>28.6</v>
      </c>
      <c r="J80" s="130">
        <v>14.9</v>
      </c>
      <c r="K80" s="87">
        <v>48.3</v>
      </c>
      <c r="L80" s="130">
        <v>-10.1</v>
      </c>
      <c r="M80" s="87">
        <v>113.2</v>
      </c>
      <c r="N80" s="130">
        <v>12.6</v>
      </c>
      <c r="O80" s="87">
        <v>36.299999999999997</v>
      </c>
      <c r="P80" s="130">
        <v>-14.6</v>
      </c>
      <c r="Q80" s="87">
        <v>53</v>
      </c>
      <c r="R80" s="130">
        <v>-11.4</v>
      </c>
      <c r="S80" s="7"/>
      <c r="U80" s="1"/>
      <c r="V80" s="3"/>
      <c r="W80" s="1"/>
      <c r="X80" s="3"/>
      <c r="Y80" s="1"/>
      <c r="Z80" s="3"/>
      <c r="AA80" s="1"/>
      <c r="AB80" s="3"/>
      <c r="AC80" s="1"/>
      <c r="AD80" s="3"/>
      <c r="AE80" s="1"/>
      <c r="AF80" s="3"/>
      <c r="AG80" s="1"/>
      <c r="AH80" s="3"/>
      <c r="AI80" s="1"/>
      <c r="AJ80" s="3"/>
    </row>
    <row r="81" spans="1:36" ht="20.100000000000001" customHeight="1">
      <c r="A81" s="27" t="s">
        <v>85</v>
      </c>
      <c r="B81" s="57"/>
      <c r="C81" s="87">
        <v>22.1</v>
      </c>
      <c r="D81" s="130">
        <v>-3.1</v>
      </c>
      <c r="E81" s="87">
        <v>14.9</v>
      </c>
      <c r="F81" s="130">
        <v>-21.2</v>
      </c>
      <c r="G81" s="87">
        <v>13.7</v>
      </c>
      <c r="H81" s="130">
        <v>-20.8</v>
      </c>
      <c r="I81" s="87">
        <v>27</v>
      </c>
      <c r="J81" s="130">
        <v>8.4</v>
      </c>
      <c r="K81" s="87">
        <v>45.6</v>
      </c>
      <c r="L81" s="130">
        <v>-12</v>
      </c>
      <c r="M81" s="87">
        <v>104.4</v>
      </c>
      <c r="N81" s="130">
        <v>2.9</v>
      </c>
      <c r="O81" s="87">
        <v>34.200000000000003</v>
      </c>
      <c r="P81" s="130">
        <v>-15.1</v>
      </c>
      <c r="Q81" s="87">
        <v>54.5</v>
      </c>
      <c r="R81" s="130">
        <v>-12.9</v>
      </c>
      <c r="S81" s="7"/>
      <c r="U81" s="1"/>
      <c r="V81" s="3"/>
      <c r="W81" s="1"/>
      <c r="X81" s="3"/>
      <c r="Y81" s="1"/>
      <c r="Z81" s="3"/>
      <c r="AA81" s="1"/>
      <c r="AB81" s="3"/>
      <c r="AC81" s="1"/>
      <c r="AD81" s="3"/>
      <c r="AE81" s="1"/>
      <c r="AF81" s="3"/>
      <c r="AG81" s="1"/>
      <c r="AH81" s="3"/>
      <c r="AI81" s="1"/>
      <c r="AJ81" s="3"/>
    </row>
    <row r="82" spans="1:36" ht="20.100000000000001" customHeight="1">
      <c r="A82" s="27" t="s">
        <v>86</v>
      </c>
      <c r="B82" s="57"/>
      <c r="C82" s="87">
        <v>21.6</v>
      </c>
      <c r="D82" s="130">
        <v>12.5</v>
      </c>
      <c r="E82" s="87">
        <v>14.6</v>
      </c>
      <c r="F82" s="130">
        <v>-44.3</v>
      </c>
      <c r="G82" s="87">
        <v>13.1</v>
      </c>
      <c r="H82" s="130">
        <v>-41.5</v>
      </c>
      <c r="I82" s="87">
        <v>26</v>
      </c>
      <c r="J82" s="130">
        <v>-4.4000000000000004</v>
      </c>
      <c r="K82" s="87">
        <v>50.4</v>
      </c>
      <c r="L82" s="130">
        <v>12</v>
      </c>
      <c r="M82" s="87">
        <v>148</v>
      </c>
      <c r="N82" s="130">
        <v>68</v>
      </c>
      <c r="O82" s="87">
        <v>33.4</v>
      </c>
      <c r="P82" s="130">
        <v>-11.6</v>
      </c>
      <c r="Q82" s="87">
        <v>62</v>
      </c>
      <c r="R82" s="130">
        <v>15.2</v>
      </c>
      <c r="S82" s="7"/>
      <c r="U82" s="1"/>
      <c r="V82" s="3"/>
      <c r="W82" s="1"/>
      <c r="X82" s="3"/>
      <c r="Y82" s="1"/>
      <c r="Z82" s="3"/>
      <c r="AA82" s="1"/>
      <c r="AB82" s="3"/>
      <c r="AC82" s="1"/>
      <c r="AD82" s="3"/>
      <c r="AE82" s="1"/>
      <c r="AF82" s="3"/>
      <c r="AG82" s="1"/>
      <c r="AH82" s="3"/>
      <c r="AI82" s="1"/>
      <c r="AJ82" s="3"/>
    </row>
    <row r="83" spans="1:36" ht="20.100000000000001" customHeight="1">
      <c r="A83" s="27" t="s">
        <v>87</v>
      </c>
      <c r="B83" s="57"/>
      <c r="C83" s="87">
        <v>29.4</v>
      </c>
      <c r="D83" s="130">
        <v>-2.2999999999999998</v>
      </c>
      <c r="E83" s="87">
        <v>16.399999999999999</v>
      </c>
      <c r="F83" s="130">
        <v>-23.4</v>
      </c>
      <c r="G83" s="87">
        <v>17.2</v>
      </c>
      <c r="H83" s="130">
        <v>-9.9</v>
      </c>
      <c r="I83" s="87">
        <v>30.2</v>
      </c>
      <c r="J83" s="130">
        <v>-0.7</v>
      </c>
      <c r="K83" s="87">
        <v>52.6</v>
      </c>
      <c r="L83" s="130">
        <v>-3</v>
      </c>
      <c r="M83" s="87">
        <v>121.9</v>
      </c>
      <c r="N83" s="130">
        <v>19.3</v>
      </c>
      <c r="O83" s="87">
        <v>44.4</v>
      </c>
      <c r="P83" s="130">
        <v>1.4</v>
      </c>
      <c r="Q83" s="87">
        <v>63.4</v>
      </c>
      <c r="R83" s="130">
        <v>-9.1999999999999993</v>
      </c>
      <c r="S83" s="7"/>
      <c r="U83" s="1"/>
      <c r="V83" s="3"/>
      <c r="W83" s="1"/>
      <c r="X83" s="3"/>
      <c r="Y83" s="1"/>
      <c r="Z83" s="3"/>
      <c r="AA83" s="1"/>
      <c r="AB83" s="3"/>
      <c r="AC83" s="1"/>
      <c r="AD83" s="3"/>
      <c r="AE83" s="1"/>
      <c r="AF83" s="3"/>
      <c r="AG83" s="1"/>
      <c r="AH83" s="3"/>
      <c r="AI83" s="1"/>
      <c r="AJ83" s="3"/>
    </row>
    <row r="84" spans="1:36" ht="20.100000000000001" customHeight="1">
      <c r="A84" s="27" t="s">
        <v>88</v>
      </c>
      <c r="B84" s="57"/>
      <c r="C84" s="87">
        <v>21.2</v>
      </c>
      <c r="D84" s="130">
        <v>-15.5</v>
      </c>
      <c r="E84" s="87">
        <v>17</v>
      </c>
      <c r="F84" s="130">
        <v>-32.799999999999997</v>
      </c>
      <c r="G84" s="87">
        <v>15.7</v>
      </c>
      <c r="H84" s="130">
        <v>-23</v>
      </c>
      <c r="I84" s="87">
        <v>29.4</v>
      </c>
      <c r="J84" s="130">
        <v>11.4</v>
      </c>
      <c r="K84" s="87">
        <v>42.9</v>
      </c>
      <c r="L84" s="130">
        <v>-22</v>
      </c>
      <c r="M84" s="87">
        <v>129.19999999999999</v>
      </c>
      <c r="N84" s="130">
        <v>30.6</v>
      </c>
      <c r="O84" s="87">
        <v>30.8</v>
      </c>
      <c r="P84" s="130">
        <v>-22.8</v>
      </c>
      <c r="Q84" s="87">
        <v>57.4</v>
      </c>
      <c r="R84" s="130">
        <v>-14.3</v>
      </c>
      <c r="S84" s="7"/>
      <c r="U84" s="1"/>
      <c r="V84" s="3"/>
      <c r="W84" s="1"/>
      <c r="X84" s="3"/>
      <c r="Y84" s="1"/>
      <c r="Z84" s="3"/>
      <c r="AA84" s="1"/>
      <c r="AB84" s="3"/>
      <c r="AC84" s="1"/>
      <c r="AD84" s="3"/>
      <c r="AE84" s="1"/>
      <c r="AF84" s="3"/>
      <c r="AG84" s="1"/>
      <c r="AH84" s="3"/>
      <c r="AI84" s="1"/>
      <c r="AJ84" s="3"/>
    </row>
    <row r="85" spans="1:36" ht="20.100000000000001" customHeight="1">
      <c r="A85" s="27" t="s">
        <v>89</v>
      </c>
      <c r="B85" s="57"/>
      <c r="C85" s="87">
        <v>29</v>
      </c>
      <c r="D85" s="130">
        <v>-12.1</v>
      </c>
      <c r="E85" s="87">
        <v>26.8</v>
      </c>
      <c r="F85" s="130">
        <v>-1.5</v>
      </c>
      <c r="G85" s="87">
        <v>21.6</v>
      </c>
      <c r="H85" s="130">
        <v>-16.899999999999999</v>
      </c>
      <c r="I85" s="87">
        <v>25.7</v>
      </c>
      <c r="J85" s="130">
        <v>2</v>
      </c>
      <c r="K85" s="87">
        <v>45.6</v>
      </c>
      <c r="L85" s="130">
        <v>-18.600000000000001</v>
      </c>
      <c r="M85" s="87">
        <v>125.4</v>
      </c>
      <c r="N85" s="130">
        <v>-2</v>
      </c>
      <c r="O85" s="87">
        <v>42.1</v>
      </c>
      <c r="P85" s="130">
        <v>-4.8</v>
      </c>
      <c r="Q85" s="87">
        <v>74.099999999999994</v>
      </c>
      <c r="R85" s="130">
        <v>-16.399999999999999</v>
      </c>
      <c r="S85" s="7"/>
      <c r="U85" s="1"/>
      <c r="V85" s="3"/>
      <c r="W85" s="1"/>
      <c r="X85" s="3"/>
      <c r="Y85" s="1"/>
      <c r="Z85" s="3"/>
      <c r="AA85" s="1"/>
      <c r="AB85" s="3"/>
      <c r="AC85" s="1"/>
      <c r="AD85" s="3"/>
      <c r="AE85" s="1"/>
      <c r="AF85" s="3"/>
      <c r="AG85" s="1"/>
      <c r="AH85" s="3"/>
      <c r="AI85" s="1"/>
      <c r="AJ85" s="3"/>
    </row>
    <row r="86" spans="1:36" ht="20.100000000000001" customHeight="1">
      <c r="A86" s="27" t="s">
        <v>90</v>
      </c>
      <c r="B86" s="57"/>
      <c r="C86" s="87">
        <v>28.8</v>
      </c>
      <c r="D86" s="130">
        <v>-3.7</v>
      </c>
      <c r="E86" s="87">
        <v>20.8</v>
      </c>
      <c r="F86" s="130">
        <v>-22.7</v>
      </c>
      <c r="G86" s="87">
        <v>21.8</v>
      </c>
      <c r="H86" s="130">
        <v>-8.8000000000000007</v>
      </c>
      <c r="I86" s="87">
        <v>29.7</v>
      </c>
      <c r="J86" s="130">
        <v>3.8</v>
      </c>
      <c r="K86" s="87">
        <v>55.8</v>
      </c>
      <c r="L86" s="130">
        <v>-13.8</v>
      </c>
      <c r="M86" s="87">
        <v>130.1</v>
      </c>
      <c r="N86" s="130">
        <v>-1.7</v>
      </c>
      <c r="O86" s="87">
        <v>35.5</v>
      </c>
      <c r="P86" s="130">
        <v>-15.3</v>
      </c>
      <c r="Q86" s="87">
        <v>74.400000000000006</v>
      </c>
      <c r="R86" s="130">
        <v>-9.6999999999999993</v>
      </c>
      <c r="S86" s="7"/>
      <c r="U86" s="1"/>
      <c r="V86" s="3"/>
      <c r="W86" s="1"/>
      <c r="X86" s="3"/>
      <c r="Y86" s="1"/>
      <c r="Z86" s="3"/>
      <c r="AA86" s="1"/>
      <c r="AB86" s="3"/>
      <c r="AC86" s="1"/>
      <c r="AD86" s="3"/>
      <c r="AE86" s="1"/>
      <c r="AF86" s="3"/>
      <c r="AG86" s="1"/>
      <c r="AH86" s="3"/>
      <c r="AI86" s="1"/>
      <c r="AJ86" s="3"/>
    </row>
    <row r="87" spans="1:36" ht="20.100000000000001" customHeight="1">
      <c r="A87" s="27" t="s">
        <v>92</v>
      </c>
      <c r="B87" s="57"/>
      <c r="C87" s="87">
        <v>25.4</v>
      </c>
      <c r="D87" s="130">
        <v>-4.5</v>
      </c>
      <c r="E87" s="87">
        <v>22.8</v>
      </c>
      <c r="F87" s="130">
        <v>-25.2</v>
      </c>
      <c r="G87" s="87">
        <v>18</v>
      </c>
      <c r="H87" s="130">
        <v>-25</v>
      </c>
      <c r="I87" s="87">
        <v>30.8</v>
      </c>
      <c r="J87" s="130">
        <v>13.2</v>
      </c>
      <c r="K87" s="87">
        <v>59.8</v>
      </c>
      <c r="L87" s="130">
        <v>-6.4</v>
      </c>
      <c r="M87" s="87">
        <v>138.19999999999999</v>
      </c>
      <c r="N87" s="130">
        <v>9.1999999999999993</v>
      </c>
      <c r="O87" s="87">
        <v>40.1</v>
      </c>
      <c r="P87" s="130">
        <v>-6.3</v>
      </c>
      <c r="Q87" s="87">
        <v>68.900000000000006</v>
      </c>
      <c r="R87" s="130">
        <v>-6.1</v>
      </c>
      <c r="S87" s="7"/>
      <c r="U87" s="1"/>
      <c r="V87" s="3"/>
      <c r="W87" s="1"/>
      <c r="X87" s="3"/>
      <c r="Y87" s="1"/>
      <c r="Z87" s="3"/>
      <c r="AA87" s="1"/>
      <c r="AB87" s="3"/>
      <c r="AC87" s="1"/>
      <c r="AD87" s="3"/>
      <c r="AE87" s="1"/>
      <c r="AF87" s="3"/>
      <c r="AG87" s="1"/>
      <c r="AH87" s="3"/>
      <c r="AI87" s="1"/>
      <c r="AJ87" s="3"/>
    </row>
    <row r="88" spans="1:36" ht="20.100000000000001" customHeight="1">
      <c r="A88" s="27" t="s">
        <v>93</v>
      </c>
      <c r="B88" s="57"/>
      <c r="C88" s="87">
        <v>22.3</v>
      </c>
      <c r="D88" s="130">
        <v>-12.2</v>
      </c>
      <c r="E88" s="87">
        <v>16.899999999999999</v>
      </c>
      <c r="F88" s="130">
        <v>-24.9</v>
      </c>
      <c r="G88" s="87">
        <v>19.8</v>
      </c>
      <c r="H88" s="130">
        <v>-5.3</v>
      </c>
      <c r="I88" s="87">
        <v>28.2</v>
      </c>
      <c r="J88" s="130">
        <v>8.5</v>
      </c>
      <c r="K88" s="87">
        <v>50</v>
      </c>
      <c r="L88" s="130">
        <v>-16.899999999999999</v>
      </c>
      <c r="M88" s="87">
        <v>121</v>
      </c>
      <c r="N88" s="130">
        <v>24.4</v>
      </c>
      <c r="O88" s="87">
        <v>42.6</v>
      </c>
      <c r="P88" s="130">
        <v>-6.6</v>
      </c>
      <c r="Q88" s="87">
        <v>56.4</v>
      </c>
      <c r="R88" s="130">
        <v>-11.7</v>
      </c>
      <c r="S88" s="7"/>
      <c r="U88" s="1"/>
      <c r="V88" s="3"/>
      <c r="W88" s="1"/>
      <c r="X88" s="3"/>
      <c r="Y88" s="1"/>
      <c r="Z88" s="3"/>
      <c r="AA88" s="1"/>
      <c r="AB88" s="3"/>
      <c r="AC88" s="1"/>
      <c r="AD88" s="3"/>
      <c r="AE88" s="1"/>
      <c r="AF88" s="3"/>
      <c r="AG88" s="1"/>
      <c r="AH88" s="3"/>
      <c r="AI88" s="1"/>
      <c r="AJ88" s="3"/>
    </row>
    <row r="89" spans="1:36" ht="20.100000000000001" customHeight="1">
      <c r="A89" s="27" t="s">
        <v>94</v>
      </c>
      <c r="B89" s="57"/>
      <c r="C89" s="87">
        <v>29.1</v>
      </c>
      <c r="D89" s="130">
        <v>-1.4</v>
      </c>
      <c r="E89" s="87">
        <v>17.8</v>
      </c>
      <c r="F89" s="130">
        <v>-32.1</v>
      </c>
      <c r="G89" s="87">
        <v>20.6</v>
      </c>
      <c r="H89" s="130">
        <v>-26.2</v>
      </c>
      <c r="I89" s="87">
        <v>30.1</v>
      </c>
      <c r="J89" s="130">
        <v>13.2</v>
      </c>
      <c r="K89" s="87">
        <v>60.4</v>
      </c>
      <c r="L89" s="130">
        <v>7.1</v>
      </c>
      <c r="M89" s="87">
        <v>145.69999999999999</v>
      </c>
      <c r="N89" s="130">
        <v>24.3</v>
      </c>
      <c r="O89" s="87">
        <v>34.5</v>
      </c>
      <c r="P89" s="130">
        <v>-11.8</v>
      </c>
      <c r="Q89" s="87">
        <v>58.5</v>
      </c>
      <c r="R89" s="130">
        <v>-23.1</v>
      </c>
      <c r="S89" s="7"/>
      <c r="U89" s="1"/>
      <c r="V89" s="3"/>
      <c r="W89" s="1"/>
      <c r="X89" s="3"/>
      <c r="Y89" s="1"/>
      <c r="Z89" s="3"/>
      <c r="AA89" s="1"/>
      <c r="AB89" s="3"/>
      <c r="AC89" s="1"/>
      <c r="AD89" s="3"/>
      <c r="AE89" s="1"/>
      <c r="AF89" s="3"/>
      <c r="AG89" s="1"/>
      <c r="AH89" s="3"/>
      <c r="AI89" s="1"/>
      <c r="AJ89" s="3"/>
    </row>
    <row r="90" spans="1:36" ht="20.100000000000001" customHeight="1">
      <c r="A90" s="27" t="s">
        <v>95</v>
      </c>
      <c r="B90" s="57"/>
      <c r="C90" s="87">
        <v>22.7</v>
      </c>
      <c r="D90" s="130">
        <v>-9.9</v>
      </c>
      <c r="E90" s="87">
        <v>16</v>
      </c>
      <c r="F90" s="130">
        <v>-21.2</v>
      </c>
      <c r="G90" s="87">
        <v>15.7</v>
      </c>
      <c r="H90" s="130">
        <v>-19.100000000000001</v>
      </c>
      <c r="I90" s="87">
        <v>32.4</v>
      </c>
      <c r="J90" s="130">
        <v>18.2</v>
      </c>
      <c r="K90" s="87">
        <v>57</v>
      </c>
      <c r="L90" s="130">
        <v>-9.4</v>
      </c>
      <c r="M90" s="87">
        <v>123.6</v>
      </c>
      <c r="N90" s="130">
        <v>9.8000000000000007</v>
      </c>
      <c r="O90" s="87">
        <v>40.9</v>
      </c>
      <c r="P90" s="130">
        <v>-14.3</v>
      </c>
      <c r="Q90" s="87">
        <v>60</v>
      </c>
      <c r="R90" s="130">
        <v>-12.4</v>
      </c>
      <c r="S90" s="7"/>
      <c r="U90" s="1"/>
      <c r="V90" s="3"/>
      <c r="W90" s="1"/>
      <c r="X90" s="3"/>
      <c r="Y90" s="1"/>
      <c r="Z90" s="3"/>
      <c r="AA90" s="1"/>
      <c r="AB90" s="3"/>
      <c r="AC90" s="1"/>
      <c r="AD90" s="3"/>
      <c r="AE90" s="1"/>
      <c r="AF90" s="3"/>
      <c r="AG90" s="1"/>
      <c r="AH90" s="3"/>
      <c r="AI90" s="1"/>
      <c r="AJ90" s="3"/>
    </row>
    <row r="91" spans="1:36" ht="20.100000000000001" customHeight="1">
      <c r="A91" s="27" t="s">
        <v>96</v>
      </c>
      <c r="B91" s="57"/>
      <c r="C91" s="87">
        <v>24.1</v>
      </c>
      <c r="D91" s="130">
        <v>5.7</v>
      </c>
      <c r="E91" s="87">
        <v>17.600000000000001</v>
      </c>
      <c r="F91" s="130">
        <v>-35.5</v>
      </c>
      <c r="G91" s="87">
        <v>14.7</v>
      </c>
      <c r="H91" s="130">
        <v>-39</v>
      </c>
      <c r="I91" s="87">
        <v>22.5</v>
      </c>
      <c r="J91" s="130">
        <v>-7.8</v>
      </c>
      <c r="K91" s="87">
        <v>57.5</v>
      </c>
      <c r="L91" s="130">
        <v>-1.2</v>
      </c>
      <c r="M91" s="87">
        <v>111.8</v>
      </c>
      <c r="N91" s="130">
        <v>5.7</v>
      </c>
      <c r="O91" s="87">
        <v>36.6</v>
      </c>
      <c r="P91" s="130">
        <v>-14.7</v>
      </c>
      <c r="Q91" s="87">
        <v>68.3</v>
      </c>
      <c r="R91" s="130">
        <v>0</v>
      </c>
      <c r="S91" s="7"/>
      <c r="U91" s="1"/>
      <c r="V91" s="3"/>
      <c r="W91" s="1"/>
      <c r="X91" s="3"/>
      <c r="Y91" s="1"/>
      <c r="Z91" s="3"/>
      <c r="AA91" s="1"/>
      <c r="AB91" s="3"/>
      <c r="AC91" s="1"/>
      <c r="AD91" s="3"/>
      <c r="AE91" s="1"/>
      <c r="AF91" s="3"/>
      <c r="AG91" s="1"/>
      <c r="AH91" s="3"/>
      <c r="AI91" s="1"/>
      <c r="AJ91" s="3"/>
    </row>
    <row r="92" spans="1:36" ht="20.100000000000001" customHeight="1">
      <c r="A92" s="27" t="s">
        <v>29</v>
      </c>
      <c r="B92" s="57"/>
      <c r="C92" s="88">
        <v>34.700000000000003</v>
      </c>
      <c r="D92" s="130">
        <v>29</v>
      </c>
      <c r="E92" s="88">
        <v>19.5</v>
      </c>
      <c r="F92" s="130">
        <v>-40.200000000000003</v>
      </c>
      <c r="G92" s="88">
        <v>16.5</v>
      </c>
      <c r="H92" s="130">
        <v>-32.1</v>
      </c>
      <c r="I92" s="88">
        <v>26.4</v>
      </c>
      <c r="J92" s="130">
        <v>1.5</v>
      </c>
      <c r="K92" s="88">
        <v>44.7</v>
      </c>
      <c r="L92" s="130">
        <v>-29.4</v>
      </c>
      <c r="M92" s="88">
        <v>127.7</v>
      </c>
      <c r="N92" s="130">
        <v>8.6</v>
      </c>
      <c r="O92" s="88">
        <v>38.1</v>
      </c>
      <c r="P92" s="130">
        <v>-9.3000000000000007</v>
      </c>
      <c r="Q92" s="88">
        <v>59.8</v>
      </c>
      <c r="R92" s="130">
        <v>-9.6999999999999993</v>
      </c>
      <c r="S92" s="7"/>
      <c r="U92" s="1"/>
      <c r="V92" s="3"/>
      <c r="W92" s="1"/>
      <c r="X92" s="3"/>
      <c r="Y92" s="1"/>
      <c r="Z92" s="3"/>
      <c r="AA92" s="1"/>
      <c r="AB92" s="3"/>
      <c r="AC92" s="1"/>
      <c r="AD92" s="3"/>
      <c r="AE92" s="1"/>
      <c r="AF92" s="3"/>
      <c r="AG92" s="1"/>
      <c r="AH92" s="3"/>
      <c r="AI92" s="1"/>
      <c r="AJ92" s="3"/>
    </row>
    <row r="93" spans="1:36" ht="20.100000000000001" customHeight="1">
      <c r="A93" s="28" t="s">
        <v>24</v>
      </c>
      <c r="B93" s="58" t="s">
        <v>120</v>
      </c>
      <c r="C93" s="89">
        <v>25.6</v>
      </c>
      <c r="D93" s="131">
        <v>-1.5</v>
      </c>
      <c r="E93" s="89">
        <v>16.8</v>
      </c>
      <c r="F93" s="131">
        <v>-26</v>
      </c>
      <c r="G93" s="89">
        <v>16.2</v>
      </c>
      <c r="H93" s="131">
        <v>-18.600000000000001</v>
      </c>
      <c r="I93" s="89">
        <v>28.1</v>
      </c>
      <c r="J93" s="131">
        <v>2.6</v>
      </c>
      <c r="K93" s="89">
        <v>49.8</v>
      </c>
      <c r="L93" s="131">
        <v>-9.3000000000000007</v>
      </c>
      <c r="M93" s="89">
        <v>123</v>
      </c>
      <c r="N93" s="131">
        <v>15.4</v>
      </c>
      <c r="O93" s="89">
        <v>38</v>
      </c>
      <c r="P93" s="131">
        <v>-11</v>
      </c>
      <c r="Q93" s="89">
        <v>61.9</v>
      </c>
      <c r="R93" s="131">
        <v>-8.1999999999999993</v>
      </c>
      <c r="S93" s="7"/>
      <c r="U93" s="1"/>
      <c r="V93" s="3"/>
      <c r="W93" s="1"/>
      <c r="X93" s="3"/>
      <c r="Y93" s="1"/>
      <c r="Z93" s="3"/>
      <c r="AA93" s="1"/>
      <c r="AB93" s="3"/>
      <c r="AC93" s="1"/>
      <c r="AD93" s="3"/>
      <c r="AE93" s="1"/>
      <c r="AF93" s="3"/>
      <c r="AG93" s="1"/>
      <c r="AH93" s="3"/>
      <c r="AI93" s="1"/>
      <c r="AJ93" s="3"/>
    </row>
    <row r="94" spans="1:36" ht="20.100000000000001" customHeight="1">
      <c r="A94" s="29" t="s">
        <v>25</v>
      </c>
      <c r="B94" s="59" t="s">
        <v>27</v>
      </c>
      <c r="C94" s="90">
        <v>23.5</v>
      </c>
      <c r="D94" s="132">
        <v>8.9</v>
      </c>
      <c r="E94" s="90">
        <v>17.8</v>
      </c>
      <c r="F94" s="132">
        <v>-5.6</v>
      </c>
      <c r="G94" s="90">
        <v>18.8</v>
      </c>
      <c r="H94" s="132">
        <v>-13.8</v>
      </c>
      <c r="I94" s="90">
        <v>39.700000000000003</v>
      </c>
      <c r="J94" s="132">
        <v>-29.2</v>
      </c>
      <c r="K94" s="90">
        <v>50.6</v>
      </c>
      <c r="L94" s="132">
        <v>-1.6</v>
      </c>
      <c r="M94" s="90">
        <v>108.1</v>
      </c>
      <c r="N94" s="132">
        <v>13.8</v>
      </c>
      <c r="O94" s="90">
        <v>41.2</v>
      </c>
      <c r="P94" s="132">
        <v>-7.8</v>
      </c>
      <c r="Q94" s="90">
        <v>64.3</v>
      </c>
      <c r="R94" s="132">
        <v>-3.7</v>
      </c>
      <c r="S94" s="7"/>
      <c r="U94" s="1"/>
      <c r="V94" s="3"/>
      <c r="W94" s="1"/>
      <c r="X94" s="3"/>
      <c r="Y94" s="1"/>
      <c r="Z94" s="3"/>
      <c r="AA94" s="1"/>
      <c r="AB94" s="3"/>
      <c r="AC94" s="1"/>
      <c r="AD94" s="3"/>
      <c r="AE94" s="1"/>
      <c r="AF94" s="3"/>
      <c r="AG94" s="1"/>
      <c r="AH94" s="3"/>
      <c r="AI94" s="1"/>
      <c r="AJ94" s="3"/>
    </row>
    <row r="95" spans="1:36" ht="20.100000000000001" customHeight="1">
      <c r="A95" s="30" t="s">
        <v>122</v>
      </c>
      <c r="B95" s="60"/>
      <c r="C95" s="91"/>
      <c r="D95" s="91"/>
      <c r="E95" s="91"/>
      <c r="F95" s="91"/>
      <c r="G95" s="72"/>
      <c r="H95" s="72"/>
      <c r="I95" s="72"/>
      <c r="J95" s="72"/>
      <c r="K95" s="72"/>
      <c r="L95" s="72"/>
      <c r="M95" s="72"/>
      <c r="N95" s="72"/>
      <c r="O95" s="72"/>
      <c r="P95" s="72"/>
      <c r="Q95" s="72"/>
      <c r="R95" s="72"/>
      <c r="S95" s="7"/>
      <c r="U95" s="1"/>
      <c r="V95" s="3"/>
      <c r="W95" s="1"/>
      <c r="X95" s="3"/>
      <c r="Y95" s="1"/>
      <c r="Z95" s="3"/>
      <c r="AA95" s="1"/>
      <c r="AB95" s="3"/>
      <c r="AC95" s="1"/>
      <c r="AD95" s="3"/>
      <c r="AE95" s="1"/>
      <c r="AF95" s="3"/>
      <c r="AG95" s="1"/>
      <c r="AH95" s="3"/>
      <c r="AI95" s="1"/>
      <c r="AJ95" s="3"/>
    </row>
    <row r="96" spans="1:36" ht="20.100000000000001" customHeight="1">
      <c r="A96" s="21"/>
      <c r="B96" s="22"/>
      <c r="C96" s="22"/>
      <c r="D96" s="22"/>
      <c r="E96" s="22"/>
      <c r="F96" s="67"/>
      <c r="G96" s="181" t="s">
        <v>119</v>
      </c>
      <c r="H96" s="43"/>
      <c r="I96" s="43"/>
      <c r="J96" s="43"/>
      <c r="K96" s="43"/>
      <c r="L96" s="194"/>
      <c r="M96" s="197" t="str">
        <f>K1</f>
        <v>（平成２９年８月）</v>
      </c>
      <c r="N96" s="197"/>
      <c r="O96" s="22"/>
      <c r="P96" s="22"/>
      <c r="Q96" s="22"/>
      <c r="R96" s="22"/>
      <c r="S96" s="7"/>
      <c r="U96" s="1"/>
      <c r="V96" s="3"/>
      <c r="W96" s="1"/>
      <c r="X96" s="3"/>
      <c r="Y96" s="1"/>
      <c r="Z96" s="3"/>
      <c r="AA96" s="1"/>
      <c r="AB96" s="3"/>
      <c r="AC96" s="1"/>
      <c r="AD96" s="3"/>
      <c r="AE96" s="1"/>
      <c r="AF96" s="3"/>
      <c r="AG96" s="1"/>
      <c r="AH96" s="3"/>
      <c r="AI96" s="1"/>
      <c r="AJ96" s="3"/>
    </row>
    <row r="97" spans="1:36" ht="20.100000000000001" customHeight="1">
      <c r="A97" s="22"/>
      <c r="B97" s="22"/>
      <c r="C97" s="92"/>
      <c r="D97" s="133"/>
      <c r="E97" s="133"/>
      <c r="F97" s="133"/>
      <c r="G97" s="133"/>
      <c r="H97" s="22"/>
      <c r="I97" s="22"/>
      <c r="J97" s="22"/>
      <c r="K97" s="22"/>
      <c r="L97" s="22"/>
      <c r="M97" s="22"/>
      <c r="N97" s="22"/>
      <c r="O97" s="22"/>
      <c r="P97" s="22"/>
      <c r="Q97" s="133"/>
      <c r="R97" s="133"/>
      <c r="S97" s="7"/>
      <c r="U97" s="1"/>
      <c r="V97" s="3"/>
      <c r="W97" s="1"/>
      <c r="X97" s="3"/>
      <c r="Y97" s="1"/>
      <c r="Z97" s="3"/>
      <c r="AA97" s="1"/>
      <c r="AB97" s="3"/>
      <c r="AC97" s="1"/>
      <c r="AD97" s="3"/>
      <c r="AE97" s="1"/>
      <c r="AF97" s="3"/>
      <c r="AG97" s="1"/>
      <c r="AH97" s="3"/>
      <c r="AI97" s="1"/>
      <c r="AJ97" s="3"/>
    </row>
    <row r="98" spans="1:36" ht="20.100000000000001" customHeight="1">
      <c r="A98" s="23" t="s">
        <v>9</v>
      </c>
      <c r="B98" s="53" t="s">
        <v>9</v>
      </c>
      <c r="C98" s="93" t="s">
        <v>136</v>
      </c>
      <c r="D98" s="134"/>
      <c r="E98" s="165" t="s">
        <v>15</v>
      </c>
      <c r="F98" s="141"/>
      <c r="G98" s="165" t="s">
        <v>28</v>
      </c>
      <c r="H98" s="126"/>
      <c r="I98" s="165" t="s">
        <v>31</v>
      </c>
      <c r="J98" s="126"/>
      <c r="K98" s="165" t="s">
        <v>33</v>
      </c>
      <c r="L98" s="126"/>
      <c r="M98" s="165" t="s">
        <v>37</v>
      </c>
      <c r="N98" s="126"/>
      <c r="O98" s="165" t="s">
        <v>126</v>
      </c>
      <c r="P98" s="126"/>
      <c r="Q98" s="165" t="s">
        <v>38</v>
      </c>
      <c r="R98" s="126"/>
      <c r="S98" s="7"/>
      <c r="U98" s="1"/>
      <c r="V98" s="3"/>
      <c r="W98" s="1"/>
      <c r="X98" s="3"/>
      <c r="Y98" s="1"/>
      <c r="Z98" s="3"/>
      <c r="AA98" s="1"/>
      <c r="AB98" s="3"/>
      <c r="AC98" s="1"/>
      <c r="AD98" s="3"/>
      <c r="AE98" s="1"/>
      <c r="AF98" s="3"/>
      <c r="AG98" s="1"/>
      <c r="AH98" s="3"/>
      <c r="AI98" s="1"/>
      <c r="AJ98" s="3"/>
    </row>
    <row r="99" spans="1:36" ht="20.100000000000001" customHeight="1">
      <c r="A99" s="24"/>
      <c r="B99" s="54"/>
      <c r="C99" s="94" t="s">
        <v>17</v>
      </c>
      <c r="D99" s="135"/>
      <c r="E99" s="31" t="s">
        <v>17</v>
      </c>
      <c r="F99" s="142"/>
      <c r="G99" s="31" t="s">
        <v>17</v>
      </c>
      <c r="H99" s="142"/>
      <c r="I99" s="31" t="s">
        <v>17</v>
      </c>
      <c r="J99" s="142"/>
      <c r="K99" s="31" t="s">
        <v>17</v>
      </c>
      <c r="L99" s="142"/>
      <c r="M99" s="31" t="s">
        <v>17</v>
      </c>
      <c r="N99" s="142"/>
      <c r="O99" s="31" t="s">
        <v>17</v>
      </c>
      <c r="P99" s="142"/>
      <c r="Q99" s="31" t="s">
        <v>17</v>
      </c>
      <c r="R99" s="142"/>
      <c r="S99" s="7"/>
      <c r="U99" s="1"/>
      <c r="V99" s="3"/>
      <c r="W99" s="1"/>
      <c r="X99" s="3"/>
      <c r="Y99" s="1"/>
      <c r="Z99" s="3"/>
      <c r="AA99" s="1"/>
      <c r="AB99" s="3"/>
      <c r="AC99" s="1"/>
      <c r="AD99" s="3"/>
      <c r="AE99" s="1"/>
      <c r="AF99" s="3"/>
      <c r="AG99" s="1"/>
      <c r="AH99" s="3"/>
      <c r="AI99" s="1"/>
      <c r="AJ99" s="3"/>
    </row>
    <row r="100" spans="1:36" ht="20.100000000000001" customHeight="1">
      <c r="A100" s="25" t="s">
        <v>70</v>
      </c>
      <c r="B100" s="55"/>
      <c r="C100" s="95" t="s">
        <v>20</v>
      </c>
      <c r="D100" s="136" t="s">
        <v>23</v>
      </c>
      <c r="E100" s="100" t="s">
        <v>20</v>
      </c>
      <c r="F100" s="143" t="s">
        <v>23</v>
      </c>
      <c r="G100" s="100" t="s">
        <v>20</v>
      </c>
      <c r="H100" s="143" t="s">
        <v>23</v>
      </c>
      <c r="I100" s="100" t="s">
        <v>20</v>
      </c>
      <c r="J100" s="143" t="s">
        <v>23</v>
      </c>
      <c r="K100" s="100" t="s">
        <v>20</v>
      </c>
      <c r="L100" s="143" t="s">
        <v>23</v>
      </c>
      <c r="M100" s="100" t="s">
        <v>20</v>
      </c>
      <c r="N100" s="143" t="s">
        <v>23</v>
      </c>
      <c r="O100" s="100" t="s">
        <v>20</v>
      </c>
      <c r="P100" s="143" t="s">
        <v>23</v>
      </c>
      <c r="Q100" s="100" t="s">
        <v>20</v>
      </c>
      <c r="R100" s="143" t="s">
        <v>23</v>
      </c>
      <c r="S100" s="7"/>
      <c r="U100" s="1"/>
      <c r="V100" s="3"/>
      <c r="W100" s="1"/>
      <c r="X100" s="3"/>
      <c r="Y100" s="1"/>
      <c r="Z100" s="3"/>
      <c r="AA100" s="1"/>
      <c r="AB100" s="3"/>
      <c r="AC100" s="1"/>
      <c r="AD100" s="3"/>
      <c r="AE100" s="1"/>
      <c r="AF100" s="3"/>
      <c r="AG100" s="1"/>
      <c r="AH100" s="3"/>
      <c r="AI100" s="1"/>
      <c r="AJ100" s="3"/>
    </row>
    <row r="101" spans="1:36" s="4" customFormat="1" ht="20.100000000000001" customHeight="1">
      <c r="A101" s="31" t="s">
        <v>79</v>
      </c>
      <c r="B101" s="61"/>
      <c r="C101" s="96">
        <v>103.7</v>
      </c>
      <c r="D101" s="137">
        <v>-7.7</v>
      </c>
      <c r="E101" s="96">
        <v>72.2</v>
      </c>
      <c r="F101" s="137">
        <v>6.6</v>
      </c>
      <c r="G101" s="96">
        <v>162.30000000000001</v>
      </c>
      <c r="H101" s="137">
        <v>-5.4</v>
      </c>
      <c r="I101" s="96">
        <v>388.9</v>
      </c>
      <c r="J101" s="137">
        <v>8.6</v>
      </c>
      <c r="K101" s="96">
        <v>154.6</v>
      </c>
      <c r="L101" s="137">
        <v>5.4</v>
      </c>
      <c r="M101" s="96">
        <v>207.4</v>
      </c>
      <c r="N101" s="137">
        <v>2.1</v>
      </c>
      <c r="O101" s="96">
        <v>203.7</v>
      </c>
      <c r="P101" s="137">
        <v>-0.8</v>
      </c>
      <c r="Q101" s="96">
        <v>337.1</v>
      </c>
      <c r="R101" s="137">
        <v>-0.3</v>
      </c>
      <c r="S101" s="22"/>
      <c r="V101" s="3"/>
      <c r="X101" s="3"/>
      <c r="Z101" s="3"/>
      <c r="AB101" s="3"/>
      <c r="AD101" s="3"/>
      <c r="AF101" s="3"/>
      <c r="AH101" s="3"/>
      <c r="AJ101" s="3"/>
    </row>
    <row r="102" spans="1:36" ht="20.100000000000001" customHeight="1">
      <c r="A102" s="27" t="s">
        <v>64</v>
      </c>
      <c r="B102" s="62"/>
      <c r="C102" s="97">
        <v>108.2</v>
      </c>
      <c r="D102" s="138">
        <v>36.799999999999997</v>
      </c>
      <c r="E102" s="97">
        <v>78.400000000000006</v>
      </c>
      <c r="F102" s="138">
        <v>7</v>
      </c>
      <c r="G102" s="97">
        <v>198.6</v>
      </c>
      <c r="H102" s="138">
        <v>-6.1</v>
      </c>
      <c r="I102" s="97">
        <v>364.5</v>
      </c>
      <c r="J102" s="138">
        <v>9.1</v>
      </c>
      <c r="K102" s="97">
        <v>144.6</v>
      </c>
      <c r="L102" s="138">
        <v>25.3</v>
      </c>
      <c r="M102" s="97">
        <v>170.1</v>
      </c>
      <c r="N102" s="138">
        <v>-11.6</v>
      </c>
      <c r="O102" s="97">
        <v>221.8</v>
      </c>
      <c r="P102" s="138">
        <v>-8.3000000000000007</v>
      </c>
      <c r="Q102" s="97">
        <v>353.3</v>
      </c>
      <c r="R102" s="138">
        <v>6</v>
      </c>
      <c r="S102" s="7"/>
      <c r="U102" s="1"/>
      <c r="V102" s="3"/>
      <c r="W102" s="1"/>
      <c r="X102" s="3"/>
      <c r="Y102" s="1"/>
      <c r="Z102" s="3"/>
      <c r="AA102" s="1"/>
      <c r="AB102" s="3"/>
      <c r="AC102" s="1"/>
      <c r="AD102" s="3"/>
      <c r="AE102" s="1"/>
      <c r="AF102" s="3"/>
      <c r="AG102" s="1"/>
      <c r="AH102" s="3"/>
      <c r="AI102" s="1"/>
      <c r="AJ102" s="3"/>
    </row>
    <row r="103" spans="1:36" ht="20.100000000000001" customHeight="1">
      <c r="A103" s="27" t="s">
        <v>60</v>
      </c>
      <c r="B103" s="62"/>
      <c r="C103" s="97">
        <v>100.9</v>
      </c>
      <c r="D103" s="138">
        <v>34.5</v>
      </c>
      <c r="E103" s="97">
        <v>87.5</v>
      </c>
      <c r="F103" s="138">
        <v>7.9</v>
      </c>
      <c r="G103" s="97">
        <v>171.9</v>
      </c>
      <c r="H103" s="138">
        <v>8.6999999999999993</v>
      </c>
      <c r="I103" s="97">
        <v>365.5</v>
      </c>
      <c r="J103" s="138">
        <v>-3.4</v>
      </c>
      <c r="K103" s="97">
        <v>141.1</v>
      </c>
      <c r="L103" s="138">
        <v>0.9</v>
      </c>
      <c r="M103" s="97">
        <v>219.4</v>
      </c>
      <c r="N103" s="138">
        <v>-0.1</v>
      </c>
      <c r="O103" s="97">
        <v>222.1</v>
      </c>
      <c r="P103" s="138">
        <v>0.8</v>
      </c>
      <c r="Q103" s="97">
        <v>355.3</v>
      </c>
      <c r="R103" s="138">
        <v>-1.3</v>
      </c>
      <c r="S103" s="7"/>
      <c r="U103" s="1"/>
      <c r="V103" s="3"/>
      <c r="W103" s="1"/>
      <c r="X103" s="3"/>
      <c r="Y103" s="1"/>
      <c r="Z103" s="3"/>
      <c r="AA103" s="1"/>
      <c r="AB103" s="3"/>
      <c r="AC103" s="1"/>
      <c r="AD103" s="3"/>
      <c r="AE103" s="1"/>
      <c r="AF103" s="3"/>
      <c r="AG103" s="1"/>
      <c r="AH103" s="3"/>
      <c r="AI103" s="1"/>
      <c r="AJ103" s="3"/>
    </row>
    <row r="104" spans="1:36" ht="20.100000000000001" customHeight="1">
      <c r="A104" s="27" t="s">
        <v>80</v>
      </c>
      <c r="B104" s="62"/>
      <c r="C104" s="97">
        <v>96.9</v>
      </c>
      <c r="D104" s="138">
        <v>10.9</v>
      </c>
      <c r="E104" s="97">
        <v>89.6</v>
      </c>
      <c r="F104" s="138">
        <v>15.3</v>
      </c>
      <c r="G104" s="97">
        <v>137.19999999999999</v>
      </c>
      <c r="H104" s="138">
        <v>-11.1</v>
      </c>
      <c r="I104" s="97">
        <v>346.3</v>
      </c>
      <c r="J104" s="138">
        <v>4</v>
      </c>
      <c r="K104" s="97">
        <v>134</v>
      </c>
      <c r="L104" s="138">
        <v>-5.0999999999999996</v>
      </c>
      <c r="M104" s="97">
        <v>191.4</v>
      </c>
      <c r="N104" s="138">
        <v>4.5</v>
      </c>
      <c r="O104" s="97">
        <v>214.1</v>
      </c>
      <c r="P104" s="138">
        <v>-3.9</v>
      </c>
      <c r="Q104" s="97">
        <v>346.5</v>
      </c>
      <c r="R104" s="138">
        <v>2.7</v>
      </c>
      <c r="S104" s="7"/>
      <c r="U104" s="1"/>
      <c r="V104" s="3"/>
      <c r="W104" s="1"/>
      <c r="X104" s="3"/>
      <c r="Y104" s="1"/>
      <c r="Z104" s="3"/>
      <c r="AA104" s="1"/>
      <c r="AB104" s="3"/>
      <c r="AC104" s="1"/>
      <c r="AD104" s="3"/>
      <c r="AE104" s="1"/>
      <c r="AF104" s="3"/>
      <c r="AG104" s="1"/>
      <c r="AH104" s="3"/>
      <c r="AI104" s="1"/>
      <c r="AJ104" s="3"/>
    </row>
    <row r="105" spans="1:36" s="4" customFormat="1" ht="20.100000000000001" customHeight="1">
      <c r="A105" s="27" t="s">
        <v>81</v>
      </c>
      <c r="B105" s="62"/>
      <c r="C105" s="97">
        <v>88.6</v>
      </c>
      <c r="D105" s="138">
        <v>-2.6</v>
      </c>
      <c r="E105" s="97">
        <v>79.900000000000006</v>
      </c>
      <c r="F105" s="138">
        <v>5</v>
      </c>
      <c r="G105" s="97">
        <v>159.1</v>
      </c>
      <c r="H105" s="138">
        <v>9.8000000000000007</v>
      </c>
      <c r="I105" s="97">
        <v>362.9</v>
      </c>
      <c r="J105" s="138">
        <v>-5.0999999999999996</v>
      </c>
      <c r="K105" s="97">
        <v>125.6</v>
      </c>
      <c r="L105" s="138">
        <v>-8.9</v>
      </c>
      <c r="M105" s="97">
        <v>208.5</v>
      </c>
      <c r="N105" s="138">
        <v>6.6</v>
      </c>
      <c r="O105" s="97">
        <v>219.6</v>
      </c>
      <c r="P105" s="138">
        <v>5.9</v>
      </c>
      <c r="Q105" s="97">
        <v>354.9</v>
      </c>
      <c r="R105" s="138">
        <v>-2.5</v>
      </c>
      <c r="S105" s="22"/>
      <c r="V105" s="3"/>
      <c r="X105" s="3"/>
      <c r="Z105" s="3"/>
      <c r="AB105" s="3"/>
      <c r="AD105" s="3"/>
      <c r="AF105" s="3"/>
      <c r="AH105" s="3"/>
      <c r="AJ105" s="3"/>
    </row>
    <row r="106" spans="1:36" s="4" customFormat="1" ht="20.100000000000001" customHeight="1">
      <c r="A106" s="27" t="s">
        <v>82</v>
      </c>
      <c r="B106" s="62"/>
      <c r="C106" s="97">
        <v>97.7</v>
      </c>
      <c r="D106" s="138">
        <v>31.8</v>
      </c>
      <c r="E106" s="97">
        <v>60</v>
      </c>
      <c r="F106" s="138">
        <v>-0.5</v>
      </c>
      <c r="G106" s="97">
        <v>142.4</v>
      </c>
      <c r="H106" s="138">
        <v>-3.6</v>
      </c>
      <c r="I106" s="97">
        <v>362</v>
      </c>
      <c r="J106" s="138">
        <v>3.2</v>
      </c>
      <c r="K106" s="97">
        <v>135.6</v>
      </c>
      <c r="L106" s="138">
        <v>4.8</v>
      </c>
      <c r="M106" s="97">
        <v>192</v>
      </c>
      <c r="N106" s="138">
        <v>-4.5999999999999996</v>
      </c>
      <c r="O106" s="97">
        <v>240.9</v>
      </c>
      <c r="P106" s="138">
        <v>9</v>
      </c>
      <c r="Q106" s="97">
        <v>347.9</v>
      </c>
      <c r="R106" s="138">
        <v>2.5</v>
      </c>
      <c r="S106" s="22"/>
      <c r="V106" s="3"/>
      <c r="X106" s="3"/>
      <c r="Z106" s="3"/>
      <c r="AB106" s="3"/>
      <c r="AD106" s="3"/>
      <c r="AF106" s="3"/>
      <c r="AH106" s="3"/>
      <c r="AJ106" s="3"/>
    </row>
    <row r="107" spans="1:36" ht="20.100000000000001" customHeight="1">
      <c r="A107" s="27" t="s">
        <v>83</v>
      </c>
      <c r="B107" s="62"/>
      <c r="C107" s="97">
        <v>99</v>
      </c>
      <c r="D107" s="138">
        <v>-11.6</v>
      </c>
      <c r="E107" s="97">
        <v>100.8</v>
      </c>
      <c r="F107" s="138">
        <v>48.5</v>
      </c>
      <c r="G107" s="97">
        <v>150</v>
      </c>
      <c r="H107" s="138">
        <v>-8.1</v>
      </c>
      <c r="I107" s="97">
        <v>319.10000000000002</v>
      </c>
      <c r="J107" s="138">
        <v>1.7</v>
      </c>
      <c r="K107" s="97">
        <v>162.1</v>
      </c>
      <c r="L107" s="138">
        <v>5.3</v>
      </c>
      <c r="M107" s="97">
        <v>147.30000000000001</v>
      </c>
      <c r="N107" s="138">
        <v>-15.7</v>
      </c>
      <c r="O107" s="97">
        <v>210.2</v>
      </c>
      <c r="P107" s="138">
        <v>13.4</v>
      </c>
      <c r="Q107" s="97">
        <v>353.8</v>
      </c>
      <c r="R107" s="138">
        <v>0.9</v>
      </c>
      <c r="S107" s="7"/>
      <c r="U107" s="1"/>
      <c r="V107" s="3"/>
      <c r="W107" s="1"/>
      <c r="X107" s="3"/>
      <c r="Y107" s="1"/>
      <c r="Z107" s="3"/>
      <c r="AA107" s="1"/>
      <c r="AB107" s="3"/>
      <c r="AC107" s="1"/>
      <c r="AD107" s="3"/>
      <c r="AE107" s="1"/>
      <c r="AF107" s="3"/>
      <c r="AG107" s="1"/>
      <c r="AH107" s="3"/>
      <c r="AI107" s="1"/>
      <c r="AJ107" s="3"/>
    </row>
    <row r="108" spans="1:36" ht="20.100000000000001" customHeight="1">
      <c r="A108" s="27" t="s">
        <v>84</v>
      </c>
      <c r="B108" s="62"/>
      <c r="C108" s="97">
        <v>88.4</v>
      </c>
      <c r="D108" s="138">
        <v>7</v>
      </c>
      <c r="E108" s="97">
        <v>79</v>
      </c>
      <c r="F108" s="138">
        <v>8.6999999999999993</v>
      </c>
      <c r="G108" s="97">
        <v>192.8</v>
      </c>
      <c r="H108" s="138">
        <v>15.8</v>
      </c>
      <c r="I108" s="97">
        <v>408.4</v>
      </c>
      <c r="J108" s="138">
        <v>22.2</v>
      </c>
      <c r="K108" s="97">
        <v>153.1</v>
      </c>
      <c r="L108" s="138">
        <v>28.4</v>
      </c>
      <c r="M108" s="97">
        <v>214.3</v>
      </c>
      <c r="N108" s="138">
        <v>-0.2</v>
      </c>
      <c r="O108" s="97">
        <v>194.7</v>
      </c>
      <c r="P108" s="138">
        <v>14.5</v>
      </c>
      <c r="Q108" s="97">
        <v>293.5</v>
      </c>
      <c r="R108" s="138">
        <v>-3.4</v>
      </c>
      <c r="S108" s="7"/>
      <c r="U108" s="1"/>
      <c r="V108" s="3"/>
      <c r="W108" s="1"/>
      <c r="X108" s="3"/>
      <c r="Y108" s="1"/>
      <c r="Z108" s="3"/>
      <c r="AA108" s="1"/>
      <c r="AB108" s="3"/>
      <c r="AC108" s="1"/>
      <c r="AD108" s="3"/>
      <c r="AE108" s="1"/>
      <c r="AF108" s="3"/>
      <c r="AG108" s="1"/>
      <c r="AH108" s="3"/>
      <c r="AI108" s="1"/>
      <c r="AJ108" s="3"/>
    </row>
    <row r="109" spans="1:36" ht="20.100000000000001" customHeight="1">
      <c r="A109" s="27" t="s">
        <v>85</v>
      </c>
      <c r="B109" s="62"/>
      <c r="C109" s="97">
        <v>78.3</v>
      </c>
      <c r="D109" s="138">
        <v>0</v>
      </c>
      <c r="E109" s="97">
        <v>79.900000000000006</v>
      </c>
      <c r="F109" s="138">
        <v>25.8</v>
      </c>
      <c r="G109" s="97">
        <v>158</v>
      </c>
      <c r="H109" s="138">
        <v>1.3</v>
      </c>
      <c r="I109" s="97">
        <v>396.3</v>
      </c>
      <c r="J109" s="138">
        <v>6.8</v>
      </c>
      <c r="K109" s="97">
        <v>147.9</v>
      </c>
      <c r="L109" s="138">
        <v>7.2</v>
      </c>
      <c r="M109" s="97">
        <v>182</v>
      </c>
      <c r="N109" s="138">
        <v>3.6</v>
      </c>
      <c r="O109" s="97">
        <v>181.6</v>
      </c>
      <c r="P109" s="138">
        <v>-4.5</v>
      </c>
      <c r="Q109" s="97">
        <v>335.3</v>
      </c>
      <c r="R109" s="138">
        <v>6.1</v>
      </c>
      <c r="S109" s="7"/>
      <c r="U109" s="1"/>
      <c r="V109" s="3"/>
      <c r="W109" s="1"/>
      <c r="X109" s="3"/>
      <c r="Y109" s="1"/>
      <c r="Z109" s="3"/>
      <c r="AA109" s="1"/>
      <c r="AB109" s="3"/>
      <c r="AC109" s="1"/>
      <c r="AD109" s="3"/>
      <c r="AE109" s="1"/>
      <c r="AF109" s="3"/>
      <c r="AG109" s="1"/>
      <c r="AH109" s="3"/>
      <c r="AI109" s="1"/>
      <c r="AJ109" s="3"/>
    </row>
    <row r="110" spans="1:36" ht="20.100000000000001" customHeight="1">
      <c r="A110" s="27" t="s">
        <v>86</v>
      </c>
      <c r="B110" s="62"/>
      <c r="C110" s="97">
        <v>112.4</v>
      </c>
      <c r="D110" s="138">
        <v>4.8</v>
      </c>
      <c r="E110" s="97">
        <v>73.7</v>
      </c>
      <c r="F110" s="138">
        <v>10</v>
      </c>
      <c r="G110" s="97">
        <v>193.9</v>
      </c>
      <c r="H110" s="138">
        <v>20.7</v>
      </c>
      <c r="I110" s="97">
        <v>361.3</v>
      </c>
      <c r="J110" s="138">
        <v>10.1</v>
      </c>
      <c r="K110" s="97">
        <v>139.80000000000001</v>
      </c>
      <c r="L110" s="138">
        <v>4.4000000000000004</v>
      </c>
      <c r="M110" s="97">
        <v>195.8</v>
      </c>
      <c r="N110" s="138">
        <v>-9.4</v>
      </c>
      <c r="O110" s="97">
        <v>222.1</v>
      </c>
      <c r="P110" s="138">
        <v>1.4</v>
      </c>
      <c r="Q110" s="97">
        <v>329.8</v>
      </c>
      <c r="R110" s="138">
        <v>-1.5</v>
      </c>
      <c r="S110" s="7"/>
      <c r="U110" s="1"/>
      <c r="V110" s="3"/>
      <c r="W110" s="1"/>
      <c r="X110" s="3"/>
      <c r="Y110" s="1"/>
      <c r="Z110" s="3"/>
      <c r="AA110" s="1"/>
      <c r="AB110" s="3"/>
      <c r="AC110" s="1"/>
      <c r="AD110" s="3"/>
      <c r="AE110" s="1"/>
      <c r="AF110" s="3"/>
      <c r="AG110" s="1"/>
      <c r="AH110" s="3"/>
      <c r="AI110" s="1"/>
      <c r="AJ110" s="3"/>
    </row>
    <row r="111" spans="1:36" ht="20.100000000000001" customHeight="1">
      <c r="A111" s="27" t="s">
        <v>87</v>
      </c>
      <c r="B111" s="62"/>
      <c r="C111" s="97">
        <v>94.2</v>
      </c>
      <c r="D111" s="138">
        <v>26.4</v>
      </c>
      <c r="E111" s="97">
        <v>64.8</v>
      </c>
      <c r="F111" s="138">
        <v>-3.6</v>
      </c>
      <c r="G111" s="97">
        <v>152.19999999999999</v>
      </c>
      <c r="H111" s="138">
        <v>-11.5</v>
      </c>
      <c r="I111" s="97">
        <v>336.1</v>
      </c>
      <c r="J111" s="138">
        <v>5.8</v>
      </c>
      <c r="K111" s="97">
        <v>128.19999999999999</v>
      </c>
      <c r="L111" s="138">
        <v>3.6</v>
      </c>
      <c r="M111" s="97">
        <v>200.3</v>
      </c>
      <c r="N111" s="138">
        <v>-3.1</v>
      </c>
      <c r="O111" s="97">
        <v>209.8</v>
      </c>
      <c r="P111" s="138">
        <v>-3.8</v>
      </c>
      <c r="Q111" s="97">
        <v>372.4</v>
      </c>
      <c r="R111" s="138">
        <v>5.8</v>
      </c>
      <c r="S111" s="7"/>
      <c r="U111" s="1"/>
      <c r="V111" s="3"/>
      <c r="W111" s="1"/>
      <c r="X111" s="3"/>
      <c r="Y111" s="1"/>
      <c r="Z111" s="3"/>
      <c r="AA111" s="1"/>
      <c r="AB111" s="3"/>
      <c r="AC111" s="1"/>
      <c r="AD111" s="3"/>
      <c r="AE111" s="1"/>
      <c r="AF111" s="3"/>
      <c r="AG111" s="1"/>
      <c r="AH111" s="3"/>
      <c r="AI111" s="1"/>
      <c r="AJ111" s="3"/>
    </row>
    <row r="112" spans="1:36" ht="20.100000000000001" customHeight="1">
      <c r="A112" s="27" t="s">
        <v>88</v>
      </c>
      <c r="B112" s="62"/>
      <c r="C112" s="97">
        <v>100.9</v>
      </c>
      <c r="D112" s="138">
        <v>23.3</v>
      </c>
      <c r="E112" s="97">
        <v>65.8</v>
      </c>
      <c r="F112" s="138">
        <v>8.4</v>
      </c>
      <c r="G112" s="97">
        <v>178</v>
      </c>
      <c r="H112" s="138">
        <v>5.6</v>
      </c>
      <c r="I112" s="97">
        <v>385.9</v>
      </c>
      <c r="J112" s="138">
        <v>-4.4000000000000004</v>
      </c>
      <c r="K112" s="97">
        <v>137.5</v>
      </c>
      <c r="L112" s="138">
        <v>17.100000000000001</v>
      </c>
      <c r="M112" s="97">
        <v>182.3</v>
      </c>
      <c r="N112" s="138">
        <v>-2.9</v>
      </c>
      <c r="O112" s="97">
        <v>207.6</v>
      </c>
      <c r="P112" s="138">
        <v>-10.199999999999999</v>
      </c>
      <c r="Q112" s="97">
        <v>331.8</v>
      </c>
      <c r="R112" s="138">
        <v>-3.6</v>
      </c>
      <c r="S112" s="7"/>
      <c r="U112" s="1"/>
      <c r="V112" s="3"/>
      <c r="W112" s="1"/>
      <c r="X112" s="3"/>
      <c r="Y112" s="1"/>
      <c r="Z112" s="3"/>
      <c r="AA112" s="1"/>
      <c r="AB112" s="3"/>
      <c r="AC112" s="1"/>
      <c r="AD112" s="3"/>
      <c r="AE112" s="1"/>
      <c r="AF112" s="3"/>
      <c r="AG112" s="1"/>
      <c r="AH112" s="3"/>
      <c r="AI112" s="1"/>
      <c r="AJ112" s="3"/>
    </row>
    <row r="113" spans="1:36" ht="20.100000000000001" customHeight="1">
      <c r="A113" s="27" t="s">
        <v>89</v>
      </c>
      <c r="B113" s="62"/>
      <c r="C113" s="97">
        <v>91</v>
      </c>
      <c r="D113" s="138">
        <v>19.399999999999999</v>
      </c>
      <c r="E113" s="97">
        <v>81.3</v>
      </c>
      <c r="F113" s="138">
        <v>8.3000000000000007</v>
      </c>
      <c r="G113" s="97">
        <v>173.8</v>
      </c>
      <c r="H113" s="138">
        <v>0.8</v>
      </c>
      <c r="I113" s="97">
        <v>329.7</v>
      </c>
      <c r="J113" s="138">
        <v>-8.8000000000000007</v>
      </c>
      <c r="K113" s="97">
        <v>96.7</v>
      </c>
      <c r="L113" s="138">
        <v>-24.9</v>
      </c>
      <c r="M113" s="97">
        <v>208.5</v>
      </c>
      <c r="N113" s="138">
        <v>10.1</v>
      </c>
      <c r="O113" s="97">
        <v>215.3</v>
      </c>
      <c r="P113" s="138">
        <v>-0.9</v>
      </c>
      <c r="Q113" s="97">
        <v>324.2</v>
      </c>
      <c r="R113" s="138">
        <v>-6.9</v>
      </c>
      <c r="S113" s="7"/>
      <c r="U113" s="1"/>
      <c r="V113" s="3"/>
      <c r="W113" s="1"/>
      <c r="X113" s="3"/>
      <c r="Y113" s="1"/>
      <c r="Z113" s="3"/>
      <c r="AA113" s="1"/>
      <c r="AB113" s="3"/>
      <c r="AC113" s="1"/>
      <c r="AD113" s="3"/>
      <c r="AE113" s="1"/>
      <c r="AF113" s="3"/>
      <c r="AG113" s="1"/>
      <c r="AH113" s="3"/>
      <c r="AI113" s="1"/>
      <c r="AJ113" s="3"/>
    </row>
    <row r="114" spans="1:36" ht="20.100000000000001" customHeight="1">
      <c r="A114" s="27" t="s">
        <v>90</v>
      </c>
      <c r="B114" s="62"/>
      <c r="C114" s="97">
        <v>96.7</v>
      </c>
      <c r="D114" s="138">
        <v>7.6</v>
      </c>
      <c r="E114" s="97">
        <v>78.8</v>
      </c>
      <c r="F114" s="138">
        <v>-5.0999999999999996</v>
      </c>
      <c r="G114" s="97">
        <v>169.1</v>
      </c>
      <c r="H114" s="138">
        <v>-6.7</v>
      </c>
      <c r="I114" s="97">
        <v>392.2</v>
      </c>
      <c r="J114" s="138">
        <v>7.2</v>
      </c>
      <c r="K114" s="97">
        <v>102.7</v>
      </c>
      <c r="L114" s="138">
        <v>-6</v>
      </c>
      <c r="M114" s="97">
        <v>159.80000000000001</v>
      </c>
      <c r="N114" s="138">
        <v>-11.5</v>
      </c>
      <c r="O114" s="97">
        <v>185.7</v>
      </c>
      <c r="P114" s="138">
        <v>-3.5</v>
      </c>
      <c r="Q114" s="97">
        <v>374.8</v>
      </c>
      <c r="R114" s="138">
        <v>5.3</v>
      </c>
      <c r="S114" s="7"/>
      <c r="U114" s="1"/>
      <c r="V114" s="3"/>
      <c r="W114" s="1"/>
      <c r="X114" s="3"/>
      <c r="Y114" s="1"/>
      <c r="Z114" s="3"/>
      <c r="AA114" s="1"/>
      <c r="AB114" s="3"/>
      <c r="AC114" s="1"/>
      <c r="AD114" s="3"/>
      <c r="AE114" s="1"/>
      <c r="AF114" s="3"/>
      <c r="AG114" s="1"/>
      <c r="AH114" s="3"/>
      <c r="AI114" s="1"/>
      <c r="AJ114" s="3"/>
    </row>
    <row r="115" spans="1:36" ht="20.100000000000001" customHeight="1">
      <c r="A115" s="27" t="s">
        <v>92</v>
      </c>
      <c r="B115" s="62"/>
      <c r="C115" s="97">
        <v>95.9</v>
      </c>
      <c r="D115" s="138">
        <v>8.9</v>
      </c>
      <c r="E115" s="97">
        <v>85</v>
      </c>
      <c r="F115" s="138">
        <v>-3.4</v>
      </c>
      <c r="G115" s="97">
        <v>162.69999999999999</v>
      </c>
      <c r="H115" s="138">
        <v>2.6</v>
      </c>
      <c r="I115" s="97">
        <v>439.7</v>
      </c>
      <c r="J115" s="138">
        <v>-1.3</v>
      </c>
      <c r="K115" s="97">
        <v>130.30000000000001</v>
      </c>
      <c r="L115" s="138">
        <v>-3.5</v>
      </c>
      <c r="M115" s="97">
        <v>204.2</v>
      </c>
      <c r="N115" s="138">
        <v>7</v>
      </c>
      <c r="O115" s="97">
        <v>246.8</v>
      </c>
      <c r="P115" s="138">
        <v>10.9</v>
      </c>
      <c r="Q115" s="97">
        <v>378.4</v>
      </c>
      <c r="R115" s="138">
        <v>-2.2000000000000002</v>
      </c>
      <c r="S115" s="7"/>
      <c r="U115" s="1"/>
      <c r="V115" s="3"/>
      <c r="W115" s="1"/>
      <c r="X115" s="3"/>
      <c r="Y115" s="1"/>
      <c r="Z115" s="3"/>
      <c r="AA115" s="1"/>
      <c r="AB115" s="3"/>
      <c r="AC115" s="1"/>
      <c r="AD115" s="3"/>
      <c r="AE115" s="1"/>
      <c r="AF115" s="3"/>
      <c r="AG115" s="1"/>
      <c r="AH115" s="3"/>
      <c r="AI115" s="1"/>
      <c r="AJ115" s="3"/>
    </row>
    <row r="116" spans="1:36" ht="20.100000000000001" customHeight="1">
      <c r="A116" s="27" t="s">
        <v>93</v>
      </c>
      <c r="B116" s="62"/>
      <c r="C116" s="97">
        <v>92.8</v>
      </c>
      <c r="D116" s="138">
        <v>3.5</v>
      </c>
      <c r="E116" s="97">
        <v>82.3</v>
      </c>
      <c r="F116" s="138">
        <v>5.5</v>
      </c>
      <c r="G116" s="97">
        <v>169.7</v>
      </c>
      <c r="H116" s="138">
        <v>-4.0999999999999996</v>
      </c>
      <c r="I116" s="97">
        <v>395.9</v>
      </c>
      <c r="J116" s="138">
        <v>3.3</v>
      </c>
      <c r="K116" s="97">
        <v>126.4</v>
      </c>
      <c r="L116" s="138">
        <v>-3.7</v>
      </c>
      <c r="M116" s="97">
        <v>196</v>
      </c>
      <c r="N116" s="138">
        <v>-6.1</v>
      </c>
      <c r="O116" s="97">
        <v>250.4</v>
      </c>
      <c r="P116" s="138">
        <v>6.3</v>
      </c>
      <c r="Q116" s="97">
        <v>368.7</v>
      </c>
      <c r="R116" s="138">
        <v>8.4</v>
      </c>
      <c r="S116" s="7"/>
      <c r="U116" s="1"/>
      <c r="V116" s="3"/>
      <c r="W116" s="1"/>
      <c r="X116" s="3"/>
      <c r="Y116" s="1"/>
      <c r="Z116" s="3"/>
      <c r="AA116" s="1"/>
      <c r="AB116" s="3"/>
      <c r="AC116" s="1"/>
      <c r="AD116" s="3"/>
      <c r="AE116" s="1"/>
      <c r="AF116" s="3"/>
      <c r="AG116" s="1"/>
      <c r="AH116" s="3"/>
      <c r="AI116" s="1"/>
      <c r="AJ116" s="3"/>
    </row>
    <row r="117" spans="1:36" ht="20.100000000000001" customHeight="1">
      <c r="A117" s="27" t="s">
        <v>94</v>
      </c>
      <c r="B117" s="62"/>
      <c r="C117" s="97">
        <v>97.6</v>
      </c>
      <c r="D117" s="138">
        <v>13</v>
      </c>
      <c r="E117" s="97">
        <v>93.4</v>
      </c>
      <c r="F117" s="138">
        <v>13.6</v>
      </c>
      <c r="G117" s="97">
        <v>170.1</v>
      </c>
      <c r="H117" s="138">
        <v>5.8</v>
      </c>
      <c r="I117" s="97">
        <v>410.5</v>
      </c>
      <c r="J117" s="138">
        <v>9.1999999999999993</v>
      </c>
      <c r="K117" s="97">
        <v>131.9</v>
      </c>
      <c r="L117" s="138">
        <v>13.3</v>
      </c>
      <c r="M117" s="97">
        <v>193.3</v>
      </c>
      <c r="N117" s="138">
        <v>1.2</v>
      </c>
      <c r="O117" s="97">
        <v>219</v>
      </c>
      <c r="P117" s="138">
        <v>2.2999999999999998</v>
      </c>
      <c r="Q117" s="97">
        <v>383.1</v>
      </c>
      <c r="R117" s="138">
        <v>-2.1</v>
      </c>
      <c r="S117" s="7"/>
      <c r="U117" s="1"/>
      <c r="V117" s="3"/>
      <c r="W117" s="1"/>
      <c r="X117" s="3"/>
      <c r="Y117" s="1"/>
      <c r="Z117" s="3"/>
      <c r="AA117" s="1"/>
      <c r="AB117" s="3"/>
      <c r="AC117" s="1"/>
      <c r="AD117" s="3"/>
      <c r="AE117" s="1"/>
      <c r="AF117" s="3"/>
      <c r="AG117" s="1"/>
      <c r="AH117" s="3"/>
      <c r="AI117" s="1"/>
      <c r="AJ117" s="3"/>
    </row>
    <row r="118" spans="1:36" ht="20.100000000000001" customHeight="1">
      <c r="A118" s="27" t="s">
        <v>95</v>
      </c>
      <c r="B118" s="62"/>
      <c r="C118" s="97">
        <v>99.3</v>
      </c>
      <c r="D118" s="138">
        <v>-4.7</v>
      </c>
      <c r="E118" s="97">
        <v>66.900000000000006</v>
      </c>
      <c r="F118" s="138">
        <v>-9.6</v>
      </c>
      <c r="G118" s="97">
        <v>162.19999999999999</v>
      </c>
      <c r="H118" s="138">
        <v>-12.6</v>
      </c>
      <c r="I118" s="97">
        <v>381.1</v>
      </c>
      <c r="J118" s="138">
        <v>8.6</v>
      </c>
      <c r="K118" s="97">
        <v>146.30000000000001</v>
      </c>
      <c r="L118" s="138">
        <v>8.1</v>
      </c>
      <c r="M118" s="97">
        <v>209.6</v>
      </c>
      <c r="N118" s="138">
        <v>-7.8</v>
      </c>
      <c r="O118" s="97">
        <v>203.2</v>
      </c>
      <c r="P118" s="138">
        <v>0.6</v>
      </c>
      <c r="Q118" s="97">
        <v>294.60000000000002</v>
      </c>
      <c r="R118" s="138">
        <v>-12.5</v>
      </c>
      <c r="S118" s="7"/>
      <c r="U118" s="1"/>
      <c r="V118" s="3"/>
      <c r="W118" s="1"/>
      <c r="X118" s="3"/>
      <c r="Y118" s="1"/>
      <c r="Z118" s="3"/>
      <c r="AA118" s="1"/>
      <c r="AB118" s="3"/>
      <c r="AC118" s="1"/>
      <c r="AD118" s="3"/>
      <c r="AE118" s="1"/>
      <c r="AF118" s="3"/>
      <c r="AG118" s="1"/>
      <c r="AH118" s="3"/>
      <c r="AI118" s="1"/>
      <c r="AJ118" s="3"/>
    </row>
    <row r="119" spans="1:36" ht="20.100000000000001" customHeight="1">
      <c r="A119" s="27" t="s">
        <v>96</v>
      </c>
      <c r="B119" s="62"/>
      <c r="C119" s="97">
        <v>92.8</v>
      </c>
      <c r="D119" s="138">
        <v>3.9</v>
      </c>
      <c r="E119" s="97">
        <v>90.9</v>
      </c>
      <c r="F119" s="138">
        <v>22.7</v>
      </c>
      <c r="G119" s="97">
        <v>176.4</v>
      </c>
      <c r="H119" s="138">
        <v>-6.8</v>
      </c>
      <c r="I119" s="97">
        <v>357.1</v>
      </c>
      <c r="J119" s="138">
        <v>6.1</v>
      </c>
      <c r="K119" s="97">
        <v>151.4</v>
      </c>
      <c r="L119" s="138">
        <v>8</v>
      </c>
      <c r="M119" s="97">
        <v>196.1</v>
      </c>
      <c r="N119" s="138">
        <v>-4.9000000000000004</v>
      </c>
      <c r="O119" s="97">
        <v>196.8</v>
      </c>
      <c r="P119" s="138">
        <v>6.7</v>
      </c>
      <c r="Q119" s="97">
        <v>354.8</v>
      </c>
      <c r="R119" s="138">
        <v>-1.4</v>
      </c>
      <c r="S119" s="7"/>
      <c r="U119" s="1"/>
      <c r="V119" s="3"/>
      <c r="W119" s="1"/>
      <c r="X119" s="3"/>
      <c r="Y119" s="1"/>
      <c r="Z119" s="3"/>
      <c r="AA119" s="1"/>
      <c r="AB119" s="3"/>
      <c r="AC119" s="1"/>
      <c r="AD119" s="3"/>
      <c r="AE119" s="1"/>
      <c r="AF119" s="3"/>
      <c r="AG119" s="1"/>
      <c r="AH119" s="3"/>
      <c r="AI119" s="1"/>
      <c r="AJ119" s="3"/>
    </row>
    <row r="120" spans="1:36" ht="20.100000000000001" customHeight="1">
      <c r="A120" s="27" t="s">
        <v>29</v>
      </c>
      <c r="B120" s="62"/>
      <c r="C120" s="98">
        <v>58.5</v>
      </c>
      <c r="D120" s="139">
        <v>-19.2</v>
      </c>
      <c r="E120" s="166">
        <v>87.2</v>
      </c>
      <c r="F120" s="175">
        <v>11.5</v>
      </c>
      <c r="G120" s="166">
        <v>279.5</v>
      </c>
      <c r="H120" s="175">
        <v>5.8</v>
      </c>
      <c r="I120" s="166">
        <v>389</v>
      </c>
      <c r="J120" s="175">
        <v>6.5</v>
      </c>
      <c r="K120" s="166">
        <v>153.80000000000001</v>
      </c>
      <c r="L120" s="175">
        <v>27.5</v>
      </c>
      <c r="M120" s="166">
        <v>168.2</v>
      </c>
      <c r="N120" s="175">
        <v>26.6</v>
      </c>
      <c r="O120" s="166">
        <v>196.7</v>
      </c>
      <c r="P120" s="175">
        <v>-2.4</v>
      </c>
      <c r="Q120" s="166">
        <v>325.89999999999998</v>
      </c>
      <c r="R120" s="175">
        <v>-8.1999999999999993</v>
      </c>
      <c r="S120" s="7"/>
      <c r="U120" s="1"/>
      <c r="V120" s="3"/>
      <c r="W120" s="1"/>
      <c r="X120" s="3"/>
      <c r="Y120" s="1"/>
      <c r="Z120" s="3"/>
      <c r="AA120" s="1"/>
      <c r="AB120" s="3"/>
      <c r="AC120" s="1"/>
      <c r="AD120" s="3"/>
      <c r="AE120" s="1"/>
      <c r="AF120" s="3"/>
      <c r="AG120" s="1"/>
      <c r="AH120" s="3"/>
      <c r="AI120" s="1"/>
      <c r="AJ120" s="3"/>
    </row>
    <row r="121" spans="1:36" ht="20.100000000000001" customHeight="1">
      <c r="A121" s="28" t="s">
        <v>24</v>
      </c>
      <c r="B121" s="63" t="s">
        <v>120</v>
      </c>
      <c r="C121" s="96">
        <v>95.4</v>
      </c>
      <c r="D121" s="137">
        <v>8.8000000000000007</v>
      </c>
      <c r="E121" s="167">
        <v>79.5</v>
      </c>
      <c r="F121" s="176">
        <v>6.4</v>
      </c>
      <c r="G121" s="167">
        <v>168.6</v>
      </c>
      <c r="H121" s="176">
        <v>-0.2</v>
      </c>
      <c r="I121" s="167">
        <v>374.7</v>
      </c>
      <c r="J121" s="176">
        <v>3.5</v>
      </c>
      <c r="K121" s="167">
        <v>137.30000000000001</v>
      </c>
      <c r="L121" s="176">
        <v>3.2</v>
      </c>
      <c r="M121" s="167">
        <v>200.9</v>
      </c>
      <c r="N121" s="176">
        <v>-1.3</v>
      </c>
      <c r="O121" s="167">
        <v>214.5</v>
      </c>
      <c r="P121" s="176">
        <v>1.7</v>
      </c>
      <c r="Q121" s="167">
        <v>345.4</v>
      </c>
      <c r="R121" s="176">
        <v>-0.6</v>
      </c>
      <c r="S121" s="7"/>
      <c r="U121" s="1"/>
      <c r="V121" s="3"/>
      <c r="W121" s="1"/>
      <c r="X121" s="3"/>
      <c r="Y121" s="1"/>
      <c r="Z121" s="3"/>
      <c r="AA121" s="1"/>
      <c r="AB121" s="3"/>
      <c r="AC121" s="1"/>
      <c r="AD121" s="3"/>
      <c r="AE121" s="1"/>
      <c r="AF121" s="3"/>
      <c r="AG121" s="1"/>
      <c r="AH121" s="3"/>
      <c r="AI121" s="1"/>
      <c r="AJ121" s="3"/>
    </row>
    <row r="122" spans="1:36" ht="20.100000000000001" customHeight="1">
      <c r="A122" s="29" t="s">
        <v>25</v>
      </c>
      <c r="B122" s="64" t="s">
        <v>27</v>
      </c>
      <c r="C122" s="99">
        <v>102.8</v>
      </c>
      <c r="D122" s="140">
        <v>-7.2</v>
      </c>
      <c r="E122" s="99">
        <v>81.2</v>
      </c>
      <c r="F122" s="140">
        <v>-2.1</v>
      </c>
      <c r="G122" s="99">
        <v>173.6</v>
      </c>
      <c r="H122" s="140">
        <v>-2.9</v>
      </c>
      <c r="I122" s="99">
        <v>349.5</v>
      </c>
      <c r="J122" s="140">
        <v>7.2</v>
      </c>
      <c r="K122" s="99">
        <v>103.6</v>
      </c>
      <c r="L122" s="140">
        <v>32.5</v>
      </c>
      <c r="M122" s="99">
        <v>182.4</v>
      </c>
      <c r="N122" s="140">
        <v>10.1</v>
      </c>
      <c r="O122" s="99">
        <v>173</v>
      </c>
      <c r="P122" s="140">
        <v>24</v>
      </c>
      <c r="Q122" s="99">
        <v>343.9</v>
      </c>
      <c r="R122" s="140">
        <v>0.4</v>
      </c>
      <c r="S122" s="7"/>
      <c r="U122" s="1"/>
      <c r="V122" s="3"/>
      <c r="W122" s="1"/>
      <c r="X122" s="3"/>
      <c r="Y122" s="1"/>
      <c r="Z122" s="3"/>
      <c r="AA122" s="1"/>
      <c r="AB122" s="3"/>
      <c r="AC122" s="1"/>
      <c r="AD122" s="3"/>
      <c r="AE122" s="1"/>
      <c r="AF122" s="3"/>
      <c r="AG122" s="1"/>
      <c r="AH122" s="3"/>
      <c r="AI122" s="1"/>
      <c r="AJ122" s="3"/>
    </row>
    <row r="123" spans="1:36" ht="20.100000000000001" customHeight="1">
      <c r="A123" s="30" t="s">
        <v>122</v>
      </c>
      <c r="B123" s="65"/>
      <c r="C123" s="72"/>
      <c r="D123" s="72"/>
      <c r="E123" s="72"/>
      <c r="F123" s="72"/>
      <c r="G123" s="72"/>
      <c r="H123" s="72"/>
      <c r="I123" s="72"/>
      <c r="J123" s="72"/>
      <c r="K123" s="72"/>
      <c r="L123" s="72"/>
      <c r="M123" s="72"/>
      <c r="N123" s="72"/>
      <c r="O123" s="72"/>
      <c r="P123" s="72"/>
      <c r="Q123" s="72"/>
      <c r="R123" s="72"/>
      <c r="S123" s="7"/>
      <c r="U123" s="1"/>
      <c r="V123" s="3"/>
      <c r="W123" s="1"/>
      <c r="X123" s="3"/>
      <c r="Y123" s="1"/>
      <c r="Z123" s="3"/>
      <c r="AA123" s="1"/>
      <c r="AB123" s="3"/>
      <c r="AC123" s="1"/>
      <c r="AD123" s="3"/>
      <c r="AE123" s="1"/>
      <c r="AF123" s="3"/>
      <c r="AG123" s="1"/>
      <c r="AH123" s="3"/>
      <c r="AI123" s="1"/>
      <c r="AJ123" s="3"/>
    </row>
    <row r="124" spans="1:36" ht="20.100000000000001" customHeight="1">
      <c r="A124" s="21"/>
      <c r="B124" s="22"/>
      <c r="C124" s="22"/>
      <c r="D124" s="22"/>
      <c r="E124" s="22"/>
      <c r="F124" s="67"/>
      <c r="G124" s="181" t="s">
        <v>119</v>
      </c>
      <c r="H124" s="43"/>
      <c r="I124" s="43"/>
      <c r="J124" s="43"/>
      <c r="K124" s="43"/>
      <c r="L124" s="194"/>
      <c r="M124" s="197" t="str">
        <f>K1</f>
        <v>（平成２９年８月）</v>
      </c>
      <c r="N124" s="197"/>
      <c r="O124" s="22"/>
      <c r="P124" s="22"/>
      <c r="Q124" s="22"/>
      <c r="R124" s="22"/>
      <c r="S124" s="7"/>
      <c r="U124" s="1"/>
      <c r="V124" s="3"/>
      <c r="W124" s="1"/>
      <c r="X124" s="3"/>
      <c r="Y124" s="1"/>
      <c r="Z124" s="3"/>
      <c r="AA124" s="1"/>
      <c r="AB124" s="3"/>
      <c r="AC124" s="1"/>
      <c r="AD124" s="3"/>
      <c r="AE124" s="1"/>
      <c r="AF124" s="3"/>
      <c r="AG124" s="1"/>
      <c r="AH124" s="3"/>
      <c r="AI124" s="1"/>
      <c r="AJ124" s="3"/>
    </row>
    <row r="125" spans="1:36" ht="20.100000000000001" customHeight="1">
      <c r="A125" s="22"/>
      <c r="B125" s="22"/>
      <c r="C125" s="22"/>
      <c r="D125" s="22"/>
      <c r="E125" s="22"/>
      <c r="F125" s="22"/>
      <c r="G125" s="22"/>
      <c r="H125" s="22"/>
      <c r="I125" s="22"/>
      <c r="J125" s="22"/>
      <c r="K125" s="22"/>
      <c r="L125" s="22"/>
      <c r="M125" s="22"/>
      <c r="N125" s="22"/>
      <c r="O125" s="22"/>
      <c r="P125" s="22"/>
      <c r="Q125" s="22"/>
      <c r="R125" s="22"/>
      <c r="S125" s="7"/>
      <c r="U125" s="1"/>
      <c r="V125" s="3"/>
      <c r="W125" s="1"/>
      <c r="X125" s="3"/>
      <c r="Y125" s="1"/>
      <c r="Z125" s="3"/>
      <c r="AA125" s="1"/>
      <c r="AB125" s="3"/>
      <c r="AC125" s="1"/>
      <c r="AD125" s="3"/>
      <c r="AE125" s="1"/>
      <c r="AF125" s="3"/>
      <c r="AG125" s="1"/>
      <c r="AH125" s="3"/>
      <c r="AI125" s="1"/>
      <c r="AJ125" s="3"/>
    </row>
    <row r="126" spans="1:36" ht="20.100000000000001" customHeight="1">
      <c r="A126" s="23" t="s">
        <v>9</v>
      </c>
      <c r="B126" s="53" t="s">
        <v>9</v>
      </c>
      <c r="C126" s="28" t="s">
        <v>22</v>
      </c>
      <c r="D126" s="141"/>
      <c r="E126" s="28" t="s">
        <v>41</v>
      </c>
      <c r="F126" s="141"/>
      <c r="G126" s="28" t="s">
        <v>5</v>
      </c>
      <c r="H126" s="126"/>
      <c r="I126" s="28" t="s">
        <v>45</v>
      </c>
      <c r="J126" s="126"/>
      <c r="K126" s="28" t="s">
        <v>46</v>
      </c>
      <c r="L126" s="126"/>
      <c r="M126" s="28" t="s">
        <v>36</v>
      </c>
      <c r="N126" s="126"/>
      <c r="O126" s="28" t="s">
        <v>48</v>
      </c>
      <c r="P126" s="126"/>
      <c r="Q126" s="242" t="s">
        <v>49</v>
      </c>
      <c r="R126" s="126"/>
      <c r="S126" s="7"/>
      <c r="U126" s="1"/>
      <c r="V126" s="3"/>
      <c r="W126" s="1"/>
      <c r="X126" s="3"/>
      <c r="Y126" s="1"/>
      <c r="Z126" s="3"/>
      <c r="AA126" s="1"/>
      <c r="AB126" s="3"/>
      <c r="AC126" s="1"/>
      <c r="AD126" s="3"/>
      <c r="AE126" s="1"/>
      <c r="AF126" s="3"/>
      <c r="AG126" s="1"/>
      <c r="AH126" s="3"/>
      <c r="AI126" s="1"/>
      <c r="AJ126" s="3"/>
    </row>
    <row r="127" spans="1:36" ht="20.100000000000001" customHeight="1">
      <c r="A127" s="24"/>
      <c r="B127" s="54"/>
      <c r="C127" s="31" t="s">
        <v>17</v>
      </c>
      <c r="D127" s="142"/>
      <c r="E127" s="31" t="s">
        <v>17</v>
      </c>
      <c r="F127" s="142"/>
      <c r="G127" s="31" t="s">
        <v>17</v>
      </c>
      <c r="H127" s="142"/>
      <c r="I127" s="31" t="s">
        <v>17</v>
      </c>
      <c r="J127" s="142"/>
      <c r="K127" s="31" t="s">
        <v>17</v>
      </c>
      <c r="L127" s="142"/>
      <c r="M127" s="31" t="s">
        <v>50</v>
      </c>
      <c r="N127" s="152"/>
      <c r="O127" s="31" t="s">
        <v>110</v>
      </c>
      <c r="P127" s="152"/>
      <c r="Q127" s="65" t="s">
        <v>109</v>
      </c>
      <c r="R127" s="152"/>
      <c r="S127" s="7"/>
      <c r="U127" s="1"/>
      <c r="V127" s="3"/>
      <c r="W127" s="1"/>
      <c r="X127" s="3"/>
      <c r="Y127" s="1"/>
      <c r="Z127" s="3"/>
      <c r="AA127" s="1"/>
      <c r="AB127" s="3"/>
      <c r="AC127" s="1"/>
      <c r="AD127" s="3"/>
      <c r="AE127" s="1"/>
      <c r="AF127" s="3"/>
      <c r="AG127" s="1"/>
      <c r="AH127" s="3"/>
      <c r="AI127" s="1"/>
      <c r="AJ127" s="3"/>
    </row>
    <row r="128" spans="1:36" ht="20.100000000000001" customHeight="1">
      <c r="A128" s="25" t="s">
        <v>70</v>
      </c>
      <c r="B128" s="55"/>
      <c r="C128" s="100" t="s">
        <v>20</v>
      </c>
      <c r="D128" s="143" t="s">
        <v>23</v>
      </c>
      <c r="E128" s="100" t="s">
        <v>20</v>
      </c>
      <c r="F128" s="143" t="s">
        <v>23</v>
      </c>
      <c r="G128" s="100" t="s">
        <v>20</v>
      </c>
      <c r="H128" s="143" t="s">
        <v>23</v>
      </c>
      <c r="I128" s="100" t="s">
        <v>20</v>
      </c>
      <c r="J128" s="143" t="s">
        <v>23</v>
      </c>
      <c r="K128" s="100" t="s">
        <v>20</v>
      </c>
      <c r="L128" s="143" t="s">
        <v>123</v>
      </c>
      <c r="M128" s="100" t="s">
        <v>20</v>
      </c>
      <c r="N128" s="143" t="s">
        <v>23</v>
      </c>
      <c r="O128" s="100" t="s">
        <v>20</v>
      </c>
      <c r="P128" s="143" t="s">
        <v>23</v>
      </c>
      <c r="Q128" s="182" t="s">
        <v>20</v>
      </c>
      <c r="R128" s="143" t="s">
        <v>23</v>
      </c>
      <c r="S128" s="7"/>
      <c r="U128" s="1"/>
      <c r="V128" s="3"/>
      <c r="W128" s="1"/>
      <c r="X128" s="3"/>
      <c r="Y128" s="1"/>
      <c r="Z128" s="3"/>
      <c r="AA128" s="1"/>
      <c r="AB128" s="3"/>
      <c r="AC128" s="1"/>
      <c r="AD128" s="3"/>
      <c r="AE128" s="1"/>
      <c r="AF128" s="3"/>
      <c r="AG128" s="1"/>
      <c r="AH128" s="3"/>
      <c r="AI128" s="1"/>
      <c r="AJ128" s="3"/>
    </row>
    <row r="129" spans="1:36" ht="20.100000000000001" customHeight="1">
      <c r="A129" s="31" t="s">
        <v>79</v>
      </c>
      <c r="B129" s="61"/>
      <c r="C129" s="101">
        <v>421</v>
      </c>
      <c r="D129" s="144">
        <v>4.5</v>
      </c>
      <c r="E129" s="101">
        <v>218</v>
      </c>
      <c r="F129" s="176">
        <v>2.2999999999999998</v>
      </c>
      <c r="G129" s="101">
        <v>133</v>
      </c>
      <c r="H129" s="176">
        <v>-2.2000000000000002</v>
      </c>
      <c r="I129" s="101">
        <v>215</v>
      </c>
      <c r="J129" s="176">
        <v>-5.7</v>
      </c>
      <c r="K129" s="101">
        <v>175</v>
      </c>
      <c r="L129" s="176">
        <v>1.2</v>
      </c>
      <c r="M129" s="101">
        <v>171</v>
      </c>
      <c r="N129" s="176">
        <v>-7.1</v>
      </c>
      <c r="O129" s="101">
        <v>200</v>
      </c>
      <c r="P129" s="176">
        <v>-1</v>
      </c>
      <c r="Q129" s="101">
        <v>292</v>
      </c>
      <c r="R129" s="176">
        <v>0.7</v>
      </c>
      <c r="S129" s="7"/>
      <c r="U129" s="1"/>
      <c r="V129" s="3"/>
      <c r="W129" s="1"/>
      <c r="X129" s="3"/>
      <c r="Y129" s="1"/>
      <c r="Z129" s="3"/>
      <c r="AA129" s="1"/>
      <c r="AB129" s="3"/>
      <c r="AC129" s="1"/>
      <c r="AD129" s="3"/>
      <c r="AE129" s="1"/>
      <c r="AF129" s="3"/>
      <c r="AG129" s="1"/>
      <c r="AH129" s="3"/>
      <c r="AI129" s="1"/>
      <c r="AJ129" s="3"/>
    </row>
    <row r="130" spans="1:36" s="4" customFormat="1" ht="20.100000000000001" customHeight="1">
      <c r="A130" s="27" t="s">
        <v>64</v>
      </c>
      <c r="B130" s="62"/>
      <c r="C130" s="102">
        <v>341</v>
      </c>
      <c r="D130" s="145">
        <v>0.6</v>
      </c>
      <c r="E130" s="102">
        <v>209</v>
      </c>
      <c r="F130" s="138">
        <v>0</v>
      </c>
      <c r="G130" s="102">
        <v>141</v>
      </c>
      <c r="H130" s="138">
        <v>11.9</v>
      </c>
      <c r="I130" s="102">
        <v>266</v>
      </c>
      <c r="J130" s="138">
        <v>2.7</v>
      </c>
      <c r="K130" s="102">
        <v>166</v>
      </c>
      <c r="L130" s="138">
        <v>0</v>
      </c>
      <c r="M130" s="102">
        <v>210</v>
      </c>
      <c r="N130" s="138">
        <v>1.4</v>
      </c>
      <c r="O130" s="102">
        <v>225</v>
      </c>
      <c r="P130" s="138">
        <v>-2.6</v>
      </c>
      <c r="Q130" s="102">
        <v>295</v>
      </c>
      <c r="R130" s="138">
        <v>0.7</v>
      </c>
      <c r="S130" s="22"/>
      <c r="V130" s="3"/>
      <c r="X130" s="3"/>
      <c r="Z130" s="3"/>
      <c r="AB130" s="3"/>
      <c r="AD130" s="3"/>
      <c r="AF130" s="3"/>
      <c r="AH130" s="3"/>
      <c r="AJ130" s="3"/>
    </row>
    <row r="131" spans="1:36" ht="20.100000000000001" customHeight="1">
      <c r="A131" s="27" t="s">
        <v>60</v>
      </c>
      <c r="B131" s="62"/>
      <c r="C131" s="102">
        <v>346</v>
      </c>
      <c r="D131" s="145">
        <v>7.8</v>
      </c>
      <c r="E131" s="102">
        <v>229</v>
      </c>
      <c r="F131" s="138">
        <v>1.3</v>
      </c>
      <c r="G131" s="102">
        <v>132</v>
      </c>
      <c r="H131" s="138">
        <v>3.1</v>
      </c>
      <c r="I131" s="102">
        <v>219</v>
      </c>
      <c r="J131" s="138">
        <v>-3.5</v>
      </c>
      <c r="K131" s="102">
        <v>177</v>
      </c>
      <c r="L131" s="138">
        <v>3.5</v>
      </c>
      <c r="M131" s="102">
        <v>189</v>
      </c>
      <c r="N131" s="138">
        <v>0.5</v>
      </c>
      <c r="O131" s="102">
        <v>206</v>
      </c>
      <c r="P131" s="138">
        <v>0.5</v>
      </c>
      <c r="Q131" s="102">
        <v>267</v>
      </c>
      <c r="R131" s="138">
        <v>0</v>
      </c>
      <c r="S131" s="7"/>
      <c r="U131" s="1"/>
      <c r="V131" s="3"/>
      <c r="W131" s="1"/>
      <c r="X131" s="3"/>
      <c r="Y131" s="1"/>
      <c r="Z131" s="3"/>
      <c r="AA131" s="1"/>
      <c r="AB131" s="3"/>
      <c r="AC131" s="1"/>
      <c r="AD131" s="3"/>
      <c r="AE131" s="1"/>
      <c r="AF131" s="3"/>
      <c r="AG131" s="1"/>
      <c r="AH131" s="3"/>
      <c r="AI131" s="1"/>
      <c r="AJ131" s="3"/>
    </row>
    <row r="132" spans="1:36" ht="20.100000000000001" customHeight="1">
      <c r="A132" s="27" t="s">
        <v>80</v>
      </c>
      <c r="B132" s="62"/>
      <c r="C132" s="102">
        <v>463</v>
      </c>
      <c r="D132" s="145">
        <v>5.2</v>
      </c>
      <c r="E132" s="102">
        <v>242</v>
      </c>
      <c r="F132" s="138">
        <v>3</v>
      </c>
      <c r="G132" s="102">
        <v>134</v>
      </c>
      <c r="H132" s="138">
        <v>-0.7</v>
      </c>
      <c r="I132" s="102">
        <v>232</v>
      </c>
      <c r="J132" s="138">
        <v>3.6</v>
      </c>
      <c r="K132" s="102">
        <v>192</v>
      </c>
      <c r="L132" s="138">
        <v>-0.5</v>
      </c>
      <c r="M132" s="102">
        <v>204</v>
      </c>
      <c r="N132" s="138">
        <v>2.5</v>
      </c>
      <c r="O132" s="102">
        <v>215</v>
      </c>
      <c r="P132" s="138">
        <v>-0.5</v>
      </c>
      <c r="Q132" s="102">
        <v>283</v>
      </c>
      <c r="R132" s="138">
        <v>-1.4</v>
      </c>
      <c r="S132" s="7"/>
      <c r="U132" s="1"/>
      <c r="V132" s="3"/>
      <c r="W132" s="1"/>
      <c r="X132" s="3"/>
      <c r="Y132" s="1"/>
      <c r="Z132" s="3"/>
      <c r="AA132" s="1"/>
      <c r="AB132" s="3"/>
      <c r="AC132" s="1"/>
      <c r="AD132" s="3"/>
      <c r="AE132" s="1"/>
      <c r="AF132" s="3"/>
      <c r="AG132" s="1"/>
      <c r="AH132" s="3"/>
      <c r="AI132" s="1"/>
      <c r="AJ132" s="3"/>
    </row>
    <row r="133" spans="1:36" ht="20.100000000000001" customHeight="1">
      <c r="A133" s="27" t="s">
        <v>81</v>
      </c>
      <c r="B133" s="62"/>
      <c r="C133" s="102">
        <v>428</v>
      </c>
      <c r="D133" s="145">
        <v>8.4</v>
      </c>
      <c r="E133" s="102">
        <v>228</v>
      </c>
      <c r="F133" s="138">
        <v>-2.1</v>
      </c>
      <c r="G133" s="102">
        <v>122</v>
      </c>
      <c r="H133" s="138">
        <v>-1.6</v>
      </c>
      <c r="I133" s="102">
        <v>218</v>
      </c>
      <c r="J133" s="138">
        <v>0.9</v>
      </c>
      <c r="K133" s="102">
        <v>179</v>
      </c>
      <c r="L133" s="138">
        <v>10.5</v>
      </c>
      <c r="M133" s="102">
        <v>189</v>
      </c>
      <c r="N133" s="138">
        <v>-3.1</v>
      </c>
      <c r="O133" s="102">
        <v>206</v>
      </c>
      <c r="P133" s="138">
        <v>-0.5</v>
      </c>
      <c r="Q133" s="102">
        <v>266</v>
      </c>
      <c r="R133" s="138">
        <v>-5.7</v>
      </c>
      <c r="S133" s="7"/>
      <c r="U133" s="1"/>
      <c r="V133" s="3"/>
      <c r="W133" s="1"/>
      <c r="X133" s="3"/>
      <c r="Y133" s="1"/>
      <c r="Z133" s="3"/>
      <c r="AA133" s="1"/>
      <c r="AB133" s="3"/>
      <c r="AC133" s="1"/>
      <c r="AD133" s="3"/>
      <c r="AE133" s="1"/>
      <c r="AF133" s="3"/>
      <c r="AG133" s="1"/>
      <c r="AH133" s="3"/>
      <c r="AI133" s="1"/>
      <c r="AJ133" s="3"/>
    </row>
    <row r="134" spans="1:36" s="4" customFormat="1" ht="20.100000000000001" customHeight="1">
      <c r="A134" s="27" t="s">
        <v>82</v>
      </c>
      <c r="B134" s="62"/>
      <c r="C134" s="102">
        <v>289</v>
      </c>
      <c r="D134" s="145">
        <v>1.4</v>
      </c>
      <c r="E134" s="102">
        <v>232</v>
      </c>
      <c r="F134" s="138">
        <v>0.9</v>
      </c>
      <c r="G134" s="102">
        <v>130</v>
      </c>
      <c r="H134" s="138">
        <v>7.4</v>
      </c>
      <c r="I134" s="102">
        <v>233</v>
      </c>
      <c r="J134" s="138">
        <v>-1.3</v>
      </c>
      <c r="K134" s="102">
        <v>190</v>
      </c>
      <c r="L134" s="138">
        <v>-1</v>
      </c>
      <c r="M134" s="102">
        <v>202</v>
      </c>
      <c r="N134" s="138">
        <v>0</v>
      </c>
      <c r="O134" s="102">
        <v>214</v>
      </c>
      <c r="P134" s="138">
        <v>0.5</v>
      </c>
      <c r="Q134" s="102">
        <v>284</v>
      </c>
      <c r="R134" s="138">
        <v>1.1000000000000001</v>
      </c>
      <c r="S134" s="22"/>
      <c r="V134" s="3"/>
      <c r="X134" s="3"/>
      <c r="Z134" s="3"/>
      <c r="AB134" s="3"/>
      <c r="AD134" s="3"/>
      <c r="AF134" s="3"/>
      <c r="AH134" s="3"/>
      <c r="AJ134" s="3"/>
    </row>
    <row r="135" spans="1:36" s="4" customFormat="1" ht="20.100000000000001" customHeight="1">
      <c r="A135" s="27" t="s">
        <v>83</v>
      </c>
      <c r="B135" s="62"/>
      <c r="C135" s="102">
        <v>392</v>
      </c>
      <c r="D135" s="145">
        <v>20.2</v>
      </c>
      <c r="E135" s="102">
        <v>214</v>
      </c>
      <c r="F135" s="138">
        <v>-1.8</v>
      </c>
      <c r="G135" s="102">
        <v>124</v>
      </c>
      <c r="H135" s="138">
        <v>-8.1</v>
      </c>
      <c r="I135" s="102">
        <v>239</v>
      </c>
      <c r="J135" s="138">
        <v>-7</v>
      </c>
      <c r="K135" s="102">
        <v>188</v>
      </c>
      <c r="L135" s="138">
        <v>-2.1</v>
      </c>
      <c r="M135" s="102">
        <v>184</v>
      </c>
      <c r="N135" s="138">
        <v>-1.6</v>
      </c>
      <c r="O135" s="102">
        <v>218</v>
      </c>
      <c r="P135" s="138">
        <v>2.2999999999999998</v>
      </c>
      <c r="Q135" s="102">
        <v>302</v>
      </c>
      <c r="R135" s="138">
        <v>10.199999999999999</v>
      </c>
      <c r="S135" s="22"/>
      <c r="V135" s="3"/>
      <c r="X135" s="3"/>
      <c r="Z135" s="3"/>
      <c r="AB135" s="3"/>
      <c r="AD135" s="3"/>
      <c r="AF135" s="3"/>
      <c r="AH135" s="3"/>
      <c r="AJ135" s="3"/>
    </row>
    <row r="136" spans="1:36" ht="20.100000000000001" customHeight="1">
      <c r="A136" s="27" t="s">
        <v>84</v>
      </c>
      <c r="B136" s="62"/>
      <c r="C136" s="102">
        <v>393</v>
      </c>
      <c r="D136" s="145">
        <v>3.7</v>
      </c>
      <c r="E136" s="102">
        <v>226</v>
      </c>
      <c r="F136" s="138">
        <v>9.1999999999999993</v>
      </c>
      <c r="G136" s="102">
        <v>143</v>
      </c>
      <c r="H136" s="138">
        <v>7.5</v>
      </c>
      <c r="I136" s="102">
        <v>210</v>
      </c>
      <c r="J136" s="138">
        <v>0.5</v>
      </c>
      <c r="K136" s="102">
        <v>167</v>
      </c>
      <c r="L136" s="138">
        <v>-3.5</v>
      </c>
      <c r="M136" s="102">
        <v>181</v>
      </c>
      <c r="N136" s="138">
        <v>-3.2</v>
      </c>
      <c r="O136" s="102">
        <v>214</v>
      </c>
      <c r="P136" s="138">
        <v>0</v>
      </c>
      <c r="Q136" s="102">
        <v>286</v>
      </c>
      <c r="R136" s="138">
        <v>0.7</v>
      </c>
      <c r="S136" s="7"/>
      <c r="U136" s="1"/>
      <c r="V136" s="3"/>
      <c r="W136" s="1"/>
      <c r="X136" s="3"/>
      <c r="Y136" s="1"/>
      <c r="Z136" s="3"/>
      <c r="AA136" s="1"/>
      <c r="AB136" s="3"/>
      <c r="AC136" s="1"/>
      <c r="AD136" s="3"/>
      <c r="AE136" s="1"/>
      <c r="AF136" s="3"/>
      <c r="AG136" s="1"/>
      <c r="AH136" s="3"/>
      <c r="AI136" s="1"/>
      <c r="AJ136" s="3"/>
    </row>
    <row r="137" spans="1:36" ht="20.100000000000001" customHeight="1">
      <c r="A137" s="27" t="s">
        <v>85</v>
      </c>
      <c r="B137" s="62"/>
      <c r="C137" s="102">
        <v>481</v>
      </c>
      <c r="D137" s="145">
        <v>34.4</v>
      </c>
      <c r="E137" s="102">
        <v>222</v>
      </c>
      <c r="F137" s="138">
        <v>5.7</v>
      </c>
      <c r="G137" s="102">
        <v>133</v>
      </c>
      <c r="H137" s="138">
        <v>8.1</v>
      </c>
      <c r="I137" s="102">
        <v>206</v>
      </c>
      <c r="J137" s="138">
        <v>-2.8</v>
      </c>
      <c r="K137" s="102">
        <v>155</v>
      </c>
      <c r="L137" s="138">
        <v>4</v>
      </c>
      <c r="M137" s="102">
        <v>191</v>
      </c>
      <c r="N137" s="138">
        <v>1.6</v>
      </c>
      <c r="O137" s="102">
        <v>202</v>
      </c>
      <c r="P137" s="138">
        <v>1</v>
      </c>
      <c r="Q137" s="102">
        <v>279</v>
      </c>
      <c r="R137" s="138">
        <v>1.8</v>
      </c>
      <c r="S137" s="7"/>
      <c r="U137" s="1"/>
      <c r="V137" s="3"/>
      <c r="W137" s="1"/>
      <c r="X137" s="3"/>
      <c r="Y137" s="1"/>
      <c r="Z137" s="3"/>
      <c r="AA137" s="1"/>
      <c r="AB137" s="3"/>
      <c r="AC137" s="1"/>
      <c r="AD137" s="3"/>
      <c r="AE137" s="1"/>
      <c r="AF137" s="3"/>
      <c r="AG137" s="1"/>
      <c r="AH137" s="3"/>
      <c r="AI137" s="1"/>
      <c r="AJ137" s="3"/>
    </row>
    <row r="138" spans="1:36" ht="20.100000000000001" customHeight="1">
      <c r="A138" s="27" t="s">
        <v>86</v>
      </c>
      <c r="B138" s="62"/>
      <c r="C138" s="102">
        <v>405</v>
      </c>
      <c r="D138" s="145">
        <v>-4.5</v>
      </c>
      <c r="E138" s="102">
        <v>223</v>
      </c>
      <c r="F138" s="138">
        <v>-3</v>
      </c>
      <c r="G138" s="102">
        <v>144</v>
      </c>
      <c r="H138" s="138">
        <v>0</v>
      </c>
      <c r="I138" s="102">
        <v>306</v>
      </c>
      <c r="J138" s="138">
        <v>12.9</v>
      </c>
      <c r="K138" s="102">
        <v>201</v>
      </c>
      <c r="L138" s="138">
        <v>-0.5</v>
      </c>
      <c r="M138" s="102">
        <v>203</v>
      </c>
      <c r="N138" s="138">
        <v>5.2</v>
      </c>
      <c r="O138" s="102">
        <v>223</v>
      </c>
      <c r="P138" s="138">
        <v>0.9</v>
      </c>
      <c r="Q138" s="102">
        <v>298</v>
      </c>
      <c r="R138" s="138">
        <v>0</v>
      </c>
      <c r="S138" s="7"/>
      <c r="U138" s="1"/>
      <c r="V138" s="3"/>
      <c r="W138" s="1"/>
      <c r="X138" s="3"/>
      <c r="Y138" s="1"/>
      <c r="Z138" s="3"/>
      <c r="AA138" s="1"/>
      <c r="AB138" s="3"/>
      <c r="AC138" s="1"/>
      <c r="AD138" s="3"/>
      <c r="AE138" s="1"/>
      <c r="AF138" s="3"/>
      <c r="AG138" s="1"/>
      <c r="AH138" s="3"/>
      <c r="AI138" s="1"/>
      <c r="AJ138" s="3"/>
    </row>
    <row r="139" spans="1:36" ht="20.100000000000001" customHeight="1">
      <c r="A139" s="27" t="s">
        <v>87</v>
      </c>
      <c r="B139" s="62"/>
      <c r="C139" s="102">
        <v>384</v>
      </c>
      <c r="D139" s="145">
        <v>12.6</v>
      </c>
      <c r="E139" s="102">
        <v>216</v>
      </c>
      <c r="F139" s="138">
        <v>-1.4</v>
      </c>
      <c r="G139" s="102">
        <v>126</v>
      </c>
      <c r="H139" s="138">
        <v>-1.6</v>
      </c>
      <c r="I139" s="102">
        <v>201</v>
      </c>
      <c r="J139" s="138">
        <v>5.8</v>
      </c>
      <c r="K139" s="102">
        <v>171</v>
      </c>
      <c r="L139" s="138">
        <v>-2.8</v>
      </c>
      <c r="M139" s="102">
        <v>196</v>
      </c>
      <c r="N139" s="138">
        <v>0</v>
      </c>
      <c r="O139" s="102">
        <v>201</v>
      </c>
      <c r="P139" s="138">
        <v>0.5</v>
      </c>
      <c r="Q139" s="102">
        <v>265</v>
      </c>
      <c r="R139" s="138">
        <v>5.6</v>
      </c>
      <c r="S139" s="7"/>
      <c r="U139" s="1"/>
      <c r="V139" s="3"/>
      <c r="W139" s="1"/>
      <c r="X139" s="3"/>
      <c r="Y139" s="1"/>
      <c r="Z139" s="3"/>
      <c r="AA139" s="1"/>
      <c r="AB139" s="3"/>
      <c r="AC139" s="1"/>
      <c r="AD139" s="3"/>
      <c r="AE139" s="1"/>
      <c r="AF139" s="3"/>
      <c r="AG139" s="1"/>
      <c r="AH139" s="3"/>
      <c r="AI139" s="1"/>
      <c r="AJ139" s="3"/>
    </row>
    <row r="140" spans="1:36" ht="20.100000000000001" customHeight="1">
      <c r="A140" s="27" t="s">
        <v>88</v>
      </c>
      <c r="B140" s="62"/>
      <c r="C140" s="102">
        <v>521</v>
      </c>
      <c r="D140" s="145">
        <v>-19.2</v>
      </c>
      <c r="E140" s="102">
        <v>206</v>
      </c>
      <c r="F140" s="138">
        <v>1.5</v>
      </c>
      <c r="G140" s="102">
        <v>111</v>
      </c>
      <c r="H140" s="138">
        <v>4.7</v>
      </c>
      <c r="I140" s="102">
        <v>203</v>
      </c>
      <c r="J140" s="138">
        <v>0</v>
      </c>
      <c r="K140" s="102">
        <v>181</v>
      </c>
      <c r="L140" s="138">
        <v>-5.7</v>
      </c>
      <c r="M140" s="102">
        <v>186</v>
      </c>
      <c r="N140" s="138">
        <v>-2.1</v>
      </c>
      <c r="O140" s="102">
        <v>218</v>
      </c>
      <c r="P140" s="138">
        <v>0</v>
      </c>
      <c r="Q140" s="102">
        <v>255</v>
      </c>
      <c r="R140" s="138">
        <v>-0.8</v>
      </c>
      <c r="S140" s="7"/>
      <c r="U140" s="1"/>
      <c r="V140" s="3"/>
      <c r="W140" s="1"/>
      <c r="X140" s="3"/>
      <c r="Y140" s="1"/>
      <c r="Z140" s="3"/>
      <c r="AA140" s="1"/>
      <c r="AB140" s="3"/>
      <c r="AC140" s="1"/>
      <c r="AD140" s="3"/>
      <c r="AE140" s="1"/>
      <c r="AF140" s="3"/>
      <c r="AG140" s="1"/>
      <c r="AH140" s="3"/>
      <c r="AI140" s="1"/>
      <c r="AJ140" s="3"/>
    </row>
    <row r="141" spans="1:36" ht="20.100000000000001" customHeight="1">
      <c r="A141" s="27" t="s">
        <v>89</v>
      </c>
      <c r="B141" s="62"/>
      <c r="C141" s="102">
        <v>375</v>
      </c>
      <c r="D141" s="145">
        <v>9.6</v>
      </c>
      <c r="E141" s="102">
        <v>224</v>
      </c>
      <c r="F141" s="138">
        <v>12.6</v>
      </c>
      <c r="G141" s="102">
        <v>121</v>
      </c>
      <c r="H141" s="138">
        <v>-9.6999999999999993</v>
      </c>
      <c r="I141" s="102">
        <v>199</v>
      </c>
      <c r="J141" s="138">
        <v>1.5</v>
      </c>
      <c r="K141" s="102">
        <v>182</v>
      </c>
      <c r="L141" s="138">
        <v>4.5999999999999996</v>
      </c>
      <c r="M141" s="102">
        <v>196</v>
      </c>
      <c r="N141" s="138">
        <v>-3.4</v>
      </c>
      <c r="O141" s="102">
        <v>205</v>
      </c>
      <c r="P141" s="138">
        <v>0</v>
      </c>
      <c r="Q141" s="102">
        <v>269</v>
      </c>
      <c r="R141" s="138">
        <v>5.5</v>
      </c>
      <c r="S141" s="7"/>
      <c r="U141" s="1"/>
      <c r="V141" s="3"/>
      <c r="W141" s="1"/>
      <c r="X141" s="3"/>
      <c r="Y141" s="1"/>
      <c r="Z141" s="3"/>
      <c r="AA141" s="1"/>
      <c r="AB141" s="3"/>
      <c r="AC141" s="1"/>
      <c r="AD141" s="3"/>
      <c r="AE141" s="1"/>
      <c r="AF141" s="3"/>
      <c r="AG141" s="1"/>
      <c r="AH141" s="3"/>
      <c r="AI141" s="1"/>
      <c r="AJ141" s="3"/>
    </row>
    <row r="142" spans="1:36" ht="20.100000000000001" customHeight="1">
      <c r="A142" s="27" t="s">
        <v>90</v>
      </c>
      <c r="B142" s="62"/>
      <c r="C142" s="102">
        <v>427</v>
      </c>
      <c r="D142" s="145">
        <v>-24.4</v>
      </c>
      <c r="E142" s="102">
        <v>233</v>
      </c>
      <c r="F142" s="138">
        <v>1.3</v>
      </c>
      <c r="G142" s="102">
        <v>131</v>
      </c>
      <c r="H142" s="138">
        <v>0.8</v>
      </c>
      <c r="I142" s="102">
        <v>225</v>
      </c>
      <c r="J142" s="138">
        <v>5.6</v>
      </c>
      <c r="K142" s="102">
        <v>188</v>
      </c>
      <c r="L142" s="138">
        <v>-1.1000000000000001</v>
      </c>
      <c r="M142" s="102">
        <v>214</v>
      </c>
      <c r="N142" s="138">
        <v>-0.9</v>
      </c>
      <c r="O142" s="102">
        <v>236</v>
      </c>
      <c r="P142" s="138">
        <v>3.5</v>
      </c>
      <c r="Q142" s="102">
        <v>348</v>
      </c>
      <c r="R142" s="138">
        <v>0</v>
      </c>
      <c r="S142" s="7"/>
      <c r="U142" s="1"/>
      <c r="V142" s="3"/>
      <c r="W142" s="1"/>
      <c r="X142" s="3"/>
      <c r="Y142" s="1"/>
      <c r="Z142" s="3"/>
      <c r="AA142" s="1"/>
      <c r="AB142" s="3"/>
      <c r="AC142" s="1"/>
      <c r="AD142" s="3"/>
      <c r="AE142" s="1"/>
      <c r="AF142" s="3"/>
      <c r="AG142" s="1"/>
      <c r="AH142" s="3"/>
      <c r="AI142" s="1"/>
      <c r="AJ142" s="3"/>
    </row>
    <row r="143" spans="1:36" ht="20.100000000000001" customHeight="1">
      <c r="A143" s="27" t="s">
        <v>92</v>
      </c>
      <c r="B143" s="62"/>
      <c r="C143" s="102">
        <v>409</v>
      </c>
      <c r="D143" s="145">
        <v>-2.6</v>
      </c>
      <c r="E143" s="102">
        <v>207</v>
      </c>
      <c r="F143" s="138">
        <v>-1</v>
      </c>
      <c r="G143" s="102">
        <v>127</v>
      </c>
      <c r="H143" s="138">
        <v>3.3</v>
      </c>
      <c r="I143" s="102">
        <v>225</v>
      </c>
      <c r="J143" s="138">
        <v>-1.7</v>
      </c>
      <c r="K143" s="102">
        <v>178</v>
      </c>
      <c r="L143" s="138">
        <v>-1.7</v>
      </c>
      <c r="M143" s="102">
        <v>207</v>
      </c>
      <c r="N143" s="138">
        <v>0</v>
      </c>
      <c r="O143" s="102">
        <v>227</v>
      </c>
      <c r="P143" s="138">
        <v>0</v>
      </c>
      <c r="Q143" s="102">
        <v>313</v>
      </c>
      <c r="R143" s="138">
        <v>0</v>
      </c>
      <c r="S143" s="7"/>
      <c r="U143" s="1"/>
      <c r="V143" s="3"/>
      <c r="W143" s="1"/>
      <c r="X143" s="3"/>
      <c r="Y143" s="1"/>
      <c r="Z143" s="3"/>
      <c r="AA143" s="1"/>
      <c r="AB143" s="3"/>
      <c r="AC143" s="1"/>
      <c r="AD143" s="3"/>
      <c r="AE143" s="1"/>
      <c r="AF143" s="3"/>
      <c r="AG143" s="1"/>
      <c r="AH143" s="3"/>
      <c r="AI143" s="1"/>
      <c r="AJ143" s="3"/>
    </row>
    <row r="144" spans="1:36" ht="20.100000000000001" customHeight="1">
      <c r="A144" s="27" t="s">
        <v>93</v>
      </c>
      <c r="B144" s="62"/>
      <c r="C144" s="102">
        <v>430</v>
      </c>
      <c r="D144" s="145">
        <v>-0.5</v>
      </c>
      <c r="E144" s="102">
        <v>246</v>
      </c>
      <c r="F144" s="138">
        <v>12.8</v>
      </c>
      <c r="G144" s="102">
        <v>132</v>
      </c>
      <c r="H144" s="138">
        <v>0.8</v>
      </c>
      <c r="I144" s="102">
        <v>232</v>
      </c>
      <c r="J144" s="138">
        <v>-1.7</v>
      </c>
      <c r="K144" s="102">
        <v>188</v>
      </c>
      <c r="L144" s="138">
        <v>-2.1</v>
      </c>
      <c r="M144" s="102">
        <v>197</v>
      </c>
      <c r="N144" s="138">
        <v>0</v>
      </c>
      <c r="O144" s="102">
        <v>212</v>
      </c>
      <c r="P144" s="138">
        <v>1.9</v>
      </c>
      <c r="Q144" s="102">
        <v>295</v>
      </c>
      <c r="R144" s="138">
        <v>-1.3</v>
      </c>
      <c r="S144" s="7"/>
      <c r="U144" s="1"/>
      <c r="V144" s="3"/>
      <c r="W144" s="1"/>
      <c r="X144" s="3"/>
      <c r="Y144" s="1"/>
      <c r="Z144" s="3"/>
      <c r="AA144" s="1"/>
      <c r="AB144" s="3"/>
      <c r="AC144" s="1"/>
      <c r="AD144" s="3"/>
      <c r="AE144" s="1"/>
      <c r="AF144" s="3"/>
      <c r="AG144" s="1"/>
      <c r="AH144" s="3"/>
      <c r="AI144" s="1"/>
      <c r="AJ144" s="3"/>
    </row>
    <row r="145" spans="1:36" ht="20.100000000000001" customHeight="1">
      <c r="A145" s="27" t="s">
        <v>94</v>
      </c>
      <c r="B145" s="62"/>
      <c r="C145" s="102">
        <v>301</v>
      </c>
      <c r="D145" s="145">
        <v>12.3</v>
      </c>
      <c r="E145" s="102">
        <v>211</v>
      </c>
      <c r="F145" s="138">
        <v>-5.4</v>
      </c>
      <c r="G145" s="102">
        <v>124</v>
      </c>
      <c r="H145" s="138">
        <v>4.2</v>
      </c>
      <c r="I145" s="102">
        <v>245</v>
      </c>
      <c r="J145" s="138">
        <v>9.4</v>
      </c>
      <c r="K145" s="102">
        <v>213</v>
      </c>
      <c r="L145" s="138">
        <v>17.7</v>
      </c>
      <c r="M145" s="102">
        <v>200</v>
      </c>
      <c r="N145" s="138">
        <v>0.5</v>
      </c>
      <c r="O145" s="102">
        <v>242</v>
      </c>
      <c r="P145" s="138">
        <v>1.3</v>
      </c>
      <c r="Q145" s="102">
        <v>315</v>
      </c>
      <c r="R145" s="138">
        <v>1</v>
      </c>
      <c r="S145" s="7"/>
      <c r="U145" s="1"/>
      <c r="V145" s="3"/>
      <c r="W145" s="1"/>
      <c r="X145" s="3"/>
      <c r="Y145" s="1"/>
      <c r="Z145" s="3"/>
      <c r="AA145" s="1"/>
      <c r="AB145" s="3"/>
      <c r="AC145" s="1"/>
      <c r="AD145" s="3"/>
      <c r="AE145" s="1"/>
      <c r="AF145" s="3"/>
      <c r="AG145" s="1"/>
      <c r="AH145" s="3"/>
      <c r="AI145" s="1"/>
      <c r="AJ145" s="3"/>
    </row>
    <row r="146" spans="1:36" ht="20.100000000000001" customHeight="1">
      <c r="A146" s="27" t="s">
        <v>95</v>
      </c>
      <c r="B146" s="62"/>
      <c r="C146" s="102">
        <v>403</v>
      </c>
      <c r="D146" s="145">
        <v>21.4</v>
      </c>
      <c r="E146" s="102">
        <v>227</v>
      </c>
      <c r="F146" s="138">
        <v>4.5999999999999996</v>
      </c>
      <c r="G146" s="102">
        <v>126</v>
      </c>
      <c r="H146" s="138">
        <v>1.6</v>
      </c>
      <c r="I146" s="102">
        <v>211</v>
      </c>
      <c r="J146" s="138">
        <v>-6.2</v>
      </c>
      <c r="K146" s="102">
        <v>182</v>
      </c>
      <c r="L146" s="138">
        <v>-5.7</v>
      </c>
      <c r="M146" s="102">
        <v>194</v>
      </c>
      <c r="N146" s="138">
        <v>1</v>
      </c>
      <c r="O146" s="102">
        <v>211</v>
      </c>
      <c r="P146" s="138">
        <v>0</v>
      </c>
      <c r="Q146" s="102">
        <v>259</v>
      </c>
      <c r="R146" s="138">
        <v>-1.5</v>
      </c>
      <c r="S146" s="7"/>
      <c r="U146" s="1"/>
      <c r="V146" s="3"/>
      <c r="W146" s="1"/>
      <c r="X146" s="3"/>
      <c r="Y146" s="1"/>
      <c r="Z146" s="3"/>
      <c r="AA146" s="1"/>
      <c r="AB146" s="3"/>
      <c r="AC146" s="1"/>
      <c r="AD146" s="3"/>
      <c r="AE146" s="1"/>
      <c r="AF146" s="3"/>
      <c r="AG146" s="1"/>
      <c r="AH146" s="3"/>
      <c r="AI146" s="1"/>
      <c r="AJ146" s="3"/>
    </row>
    <row r="147" spans="1:36" ht="20.100000000000001" customHeight="1">
      <c r="A147" s="27" t="s">
        <v>96</v>
      </c>
      <c r="B147" s="62"/>
      <c r="C147" s="102">
        <v>442</v>
      </c>
      <c r="D147" s="145">
        <v>11.6</v>
      </c>
      <c r="E147" s="102">
        <v>204</v>
      </c>
      <c r="F147" s="138">
        <v>4.5999999999999996</v>
      </c>
      <c r="G147" s="102">
        <v>119</v>
      </c>
      <c r="H147" s="138">
        <v>0</v>
      </c>
      <c r="I147" s="102">
        <v>233</v>
      </c>
      <c r="J147" s="138">
        <v>-2.1</v>
      </c>
      <c r="K147" s="102">
        <v>187</v>
      </c>
      <c r="L147" s="138">
        <v>5.6</v>
      </c>
      <c r="M147" s="102">
        <v>191</v>
      </c>
      <c r="N147" s="138">
        <v>-0.5</v>
      </c>
      <c r="O147" s="102">
        <v>217</v>
      </c>
      <c r="P147" s="138">
        <v>0.5</v>
      </c>
      <c r="Q147" s="102">
        <v>262</v>
      </c>
      <c r="R147" s="138">
        <v>0</v>
      </c>
      <c r="S147" s="7"/>
      <c r="U147" s="1"/>
      <c r="V147" s="3"/>
      <c r="W147" s="1"/>
      <c r="X147" s="3"/>
      <c r="Y147" s="1"/>
      <c r="Z147" s="3"/>
      <c r="AA147" s="1"/>
      <c r="AB147" s="3"/>
      <c r="AC147" s="1"/>
      <c r="AD147" s="3"/>
      <c r="AE147" s="1"/>
      <c r="AF147" s="3"/>
      <c r="AG147" s="1"/>
      <c r="AH147" s="3"/>
      <c r="AI147" s="1"/>
      <c r="AJ147" s="3"/>
    </row>
    <row r="148" spans="1:36" ht="20.100000000000001" customHeight="1">
      <c r="A148" s="27" t="s">
        <v>29</v>
      </c>
      <c r="B148" s="62"/>
      <c r="C148" s="103">
        <v>412</v>
      </c>
      <c r="D148" s="146">
        <v>26</v>
      </c>
      <c r="E148" s="103">
        <v>192</v>
      </c>
      <c r="F148" s="175">
        <v>-3.5</v>
      </c>
      <c r="G148" s="103">
        <v>154</v>
      </c>
      <c r="H148" s="175">
        <v>14.9</v>
      </c>
      <c r="I148" s="103">
        <v>260</v>
      </c>
      <c r="J148" s="175">
        <v>0.4</v>
      </c>
      <c r="K148" s="103">
        <v>180</v>
      </c>
      <c r="L148" s="175">
        <v>0.6</v>
      </c>
      <c r="M148" s="103">
        <v>190</v>
      </c>
      <c r="N148" s="175">
        <v>-6.9</v>
      </c>
      <c r="O148" s="103">
        <v>198</v>
      </c>
      <c r="P148" s="175">
        <v>1</v>
      </c>
      <c r="Q148" s="103">
        <v>262</v>
      </c>
      <c r="R148" s="175">
        <v>0.4</v>
      </c>
      <c r="S148" s="7"/>
      <c r="U148" s="1"/>
      <c r="V148" s="3"/>
      <c r="W148" s="1"/>
      <c r="X148" s="3"/>
      <c r="Y148" s="1"/>
      <c r="Z148" s="3"/>
      <c r="AA148" s="1"/>
      <c r="AB148" s="3"/>
      <c r="AC148" s="1"/>
      <c r="AD148" s="3"/>
      <c r="AE148" s="1"/>
      <c r="AF148" s="3"/>
      <c r="AG148" s="1"/>
      <c r="AH148" s="3"/>
      <c r="AI148" s="1"/>
      <c r="AJ148" s="3"/>
    </row>
    <row r="149" spans="1:36" ht="20.100000000000001" customHeight="1">
      <c r="A149" s="28" t="s">
        <v>24</v>
      </c>
      <c r="B149" s="63" t="s">
        <v>120</v>
      </c>
      <c r="C149" s="104">
        <v>403</v>
      </c>
      <c r="D149" s="144">
        <v>7.8</v>
      </c>
      <c r="E149" s="101">
        <v>224</v>
      </c>
      <c r="F149" s="176">
        <v>2.2999999999999998</v>
      </c>
      <c r="G149" s="101">
        <v>130</v>
      </c>
      <c r="H149" s="176">
        <v>2.4</v>
      </c>
      <c r="I149" s="101">
        <v>224</v>
      </c>
      <c r="J149" s="176">
        <v>-0.4</v>
      </c>
      <c r="K149" s="101">
        <v>181</v>
      </c>
      <c r="L149" s="176">
        <v>1.1000000000000001</v>
      </c>
      <c r="M149" s="101">
        <v>194</v>
      </c>
      <c r="N149" s="176">
        <v>0</v>
      </c>
      <c r="O149" s="101">
        <v>212</v>
      </c>
      <c r="P149" s="176">
        <v>0</v>
      </c>
      <c r="Q149" s="101">
        <v>281</v>
      </c>
      <c r="R149" s="176">
        <v>0.4</v>
      </c>
      <c r="S149" s="7"/>
      <c r="U149" s="1"/>
      <c r="V149" s="3"/>
      <c r="W149" s="1"/>
      <c r="X149" s="3"/>
      <c r="Y149" s="1"/>
      <c r="Z149" s="3"/>
      <c r="AA149" s="1"/>
      <c r="AB149" s="3"/>
      <c r="AC149" s="1"/>
      <c r="AD149" s="3"/>
      <c r="AE149" s="1"/>
      <c r="AF149" s="3"/>
      <c r="AG149" s="1"/>
      <c r="AH149" s="3"/>
      <c r="AI149" s="1"/>
      <c r="AJ149" s="3"/>
    </row>
    <row r="150" spans="1:36" ht="20.100000000000001" customHeight="1">
      <c r="A150" s="29" t="s">
        <v>25</v>
      </c>
      <c r="B150" s="64" t="s">
        <v>27</v>
      </c>
      <c r="C150" s="105">
        <v>626</v>
      </c>
      <c r="D150" s="147">
        <v>-35.6</v>
      </c>
      <c r="E150" s="105">
        <v>222</v>
      </c>
      <c r="F150" s="140">
        <v>0.9</v>
      </c>
      <c r="G150" s="105">
        <v>124</v>
      </c>
      <c r="H150" s="140">
        <v>4.8</v>
      </c>
      <c r="I150" s="105">
        <v>238</v>
      </c>
      <c r="J150" s="140">
        <v>-5.9</v>
      </c>
      <c r="K150" s="105">
        <v>181</v>
      </c>
      <c r="L150" s="140">
        <v>0</v>
      </c>
      <c r="M150" s="105">
        <v>194</v>
      </c>
      <c r="N150" s="140">
        <v>0</v>
      </c>
      <c r="O150" s="105">
        <v>213</v>
      </c>
      <c r="P150" s="140">
        <v>-0.5</v>
      </c>
      <c r="Q150" s="105">
        <v>281</v>
      </c>
      <c r="R150" s="140">
        <v>0</v>
      </c>
      <c r="S150" s="7"/>
      <c r="U150" s="1"/>
      <c r="V150" s="3"/>
      <c r="W150" s="1"/>
      <c r="X150" s="3"/>
      <c r="Y150" s="1"/>
      <c r="Z150" s="3"/>
      <c r="AA150" s="1"/>
      <c r="AB150" s="3"/>
      <c r="AC150" s="1"/>
      <c r="AD150" s="3"/>
      <c r="AE150" s="1"/>
      <c r="AF150" s="3"/>
      <c r="AG150" s="1"/>
      <c r="AH150" s="3"/>
      <c r="AI150" s="1"/>
      <c r="AJ150" s="3"/>
    </row>
    <row r="151" spans="1:36" ht="20.100000000000001" customHeight="1">
      <c r="A151" s="30" t="s">
        <v>122</v>
      </c>
      <c r="B151" s="65"/>
      <c r="C151" s="49"/>
      <c r="D151" s="72"/>
      <c r="E151" s="49"/>
      <c r="F151" s="72"/>
      <c r="G151" s="49"/>
      <c r="H151" s="72"/>
      <c r="I151" s="49"/>
      <c r="J151" s="72"/>
      <c r="K151" s="49"/>
      <c r="L151" s="72"/>
      <c r="M151" s="49"/>
      <c r="N151" s="72"/>
      <c r="O151" s="49"/>
      <c r="P151" s="72"/>
      <c r="Q151" s="49"/>
      <c r="R151" s="72"/>
      <c r="S151" s="7"/>
      <c r="U151" s="1"/>
      <c r="V151" s="3"/>
      <c r="W151" s="1"/>
      <c r="X151" s="3"/>
      <c r="Y151" s="1"/>
      <c r="Z151" s="3"/>
      <c r="AA151" s="1"/>
      <c r="AB151" s="3"/>
      <c r="AC151" s="1"/>
      <c r="AD151" s="3"/>
      <c r="AE151" s="1"/>
      <c r="AF151" s="3"/>
      <c r="AG151" s="1"/>
      <c r="AH151" s="3"/>
      <c r="AI151" s="1"/>
      <c r="AJ151" s="3"/>
    </row>
    <row r="152" spans="1:36" ht="20.100000000000001" customHeight="1">
      <c r="A152" s="21"/>
      <c r="B152" s="22"/>
      <c r="C152" s="22"/>
      <c r="D152" s="22"/>
      <c r="E152" s="22"/>
      <c r="F152" s="67"/>
      <c r="G152" s="181" t="s">
        <v>119</v>
      </c>
      <c r="H152" s="43"/>
      <c r="I152" s="43"/>
      <c r="J152" s="43"/>
      <c r="K152" s="43"/>
      <c r="L152" s="194"/>
      <c r="M152" s="197" t="str">
        <f>K1</f>
        <v>（平成２９年８月）</v>
      </c>
      <c r="N152" s="197"/>
      <c r="O152" s="22"/>
      <c r="P152" s="22"/>
      <c r="Q152" s="22"/>
      <c r="R152" s="22"/>
      <c r="S152" s="7"/>
      <c r="U152" s="1"/>
      <c r="V152" s="3"/>
      <c r="W152" s="1"/>
      <c r="X152" s="3"/>
      <c r="Y152" s="1"/>
      <c r="Z152" s="3"/>
      <c r="AA152" s="1"/>
      <c r="AB152" s="3"/>
      <c r="AC152" s="1"/>
      <c r="AD152" s="3"/>
      <c r="AE152" s="1"/>
      <c r="AF152" s="3"/>
      <c r="AG152" s="1"/>
      <c r="AH152" s="3"/>
      <c r="AI152" s="1"/>
      <c r="AJ152" s="3"/>
    </row>
    <row r="153" spans="1:36" ht="20.100000000000001" customHeight="1">
      <c r="A153" s="22"/>
      <c r="B153" s="22"/>
      <c r="C153" s="22"/>
      <c r="D153" s="22"/>
      <c r="E153" s="22"/>
      <c r="F153" s="22"/>
      <c r="G153" s="22"/>
      <c r="H153" s="22"/>
      <c r="I153" s="22"/>
      <c r="J153" s="22"/>
      <c r="K153" s="22"/>
      <c r="L153" s="22"/>
      <c r="M153" s="22"/>
      <c r="N153" s="22"/>
      <c r="O153" s="22"/>
      <c r="P153" s="22"/>
      <c r="Q153" s="22"/>
      <c r="R153" s="22"/>
      <c r="S153" s="7"/>
      <c r="U153" s="1"/>
      <c r="V153" s="3"/>
      <c r="W153" s="1"/>
      <c r="X153" s="3"/>
      <c r="Y153" s="1"/>
      <c r="Z153" s="3"/>
      <c r="AA153" s="1"/>
      <c r="AB153" s="3"/>
      <c r="AC153" s="1"/>
      <c r="AD153" s="3"/>
      <c r="AE153" s="1"/>
      <c r="AF153" s="3"/>
      <c r="AG153" s="1"/>
      <c r="AH153" s="3"/>
      <c r="AI153" s="1"/>
      <c r="AJ153" s="3"/>
    </row>
    <row r="154" spans="1:36" ht="20.100000000000001" customHeight="1">
      <c r="A154" s="23" t="s">
        <v>9</v>
      </c>
      <c r="B154" s="53" t="s">
        <v>9</v>
      </c>
      <c r="C154" s="28" t="s">
        <v>19</v>
      </c>
      <c r="D154" s="141"/>
      <c r="E154" s="28" t="s">
        <v>3</v>
      </c>
      <c r="F154" s="141"/>
      <c r="G154" s="28" t="s">
        <v>32</v>
      </c>
      <c r="H154" s="126"/>
      <c r="I154" s="28" t="s">
        <v>2</v>
      </c>
      <c r="J154" s="126"/>
      <c r="K154" s="28" t="s">
        <v>54</v>
      </c>
      <c r="L154" s="126"/>
      <c r="M154" s="28" t="s">
        <v>55</v>
      </c>
      <c r="N154" s="126"/>
      <c r="O154" s="28" t="s">
        <v>56</v>
      </c>
      <c r="P154" s="126"/>
      <c r="Q154" s="28" t="s">
        <v>34</v>
      </c>
      <c r="R154" s="126"/>
      <c r="S154" s="7"/>
      <c r="U154" s="1"/>
      <c r="V154" s="3"/>
      <c r="W154" s="1"/>
      <c r="X154" s="3"/>
      <c r="Y154" s="1"/>
      <c r="Z154" s="3"/>
      <c r="AA154" s="1"/>
      <c r="AB154" s="3"/>
      <c r="AC154" s="1"/>
      <c r="AD154" s="3"/>
      <c r="AE154" s="1"/>
      <c r="AF154" s="3"/>
      <c r="AG154" s="1"/>
      <c r="AH154" s="3"/>
      <c r="AI154" s="1"/>
      <c r="AJ154" s="3"/>
    </row>
    <row r="155" spans="1:36" ht="20.100000000000001" customHeight="1">
      <c r="A155" s="24"/>
      <c r="B155" s="54"/>
      <c r="C155" s="31" t="s">
        <v>121</v>
      </c>
      <c r="D155" s="142"/>
      <c r="E155" s="31" t="s">
        <v>53</v>
      </c>
      <c r="F155" s="152"/>
      <c r="G155" s="31" t="s">
        <v>105</v>
      </c>
      <c r="H155" s="152"/>
      <c r="I155" s="31" t="s">
        <v>101</v>
      </c>
      <c r="J155" s="152"/>
      <c r="K155" s="31" t="s">
        <v>103</v>
      </c>
      <c r="L155" s="152"/>
      <c r="M155" s="31" t="s">
        <v>42</v>
      </c>
      <c r="N155" s="152"/>
      <c r="O155" s="31" t="s">
        <v>13</v>
      </c>
      <c r="P155" s="152"/>
      <c r="Q155" s="31" t="s">
        <v>174</v>
      </c>
      <c r="R155" s="142"/>
      <c r="S155" s="7"/>
      <c r="U155" s="1"/>
      <c r="V155" s="3"/>
      <c r="W155" s="1"/>
      <c r="X155" s="3"/>
      <c r="Y155" s="1"/>
      <c r="Z155" s="3"/>
      <c r="AA155" s="1"/>
      <c r="AB155" s="3"/>
      <c r="AC155" s="1"/>
      <c r="AD155" s="3"/>
      <c r="AE155" s="1"/>
      <c r="AF155" s="3"/>
      <c r="AG155" s="1"/>
      <c r="AH155" s="3"/>
      <c r="AI155" s="1"/>
      <c r="AJ155" s="3"/>
    </row>
    <row r="156" spans="1:36" ht="20.100000000000001" customHeight="1">
      <c r="A156" s="25" t="s">
        <v>70</v>
      </c>
      <c r="B156" s="55"/>
      <c r="C156" s="100" t="s">
        <v>20</v>
      </c>
      <c r="D156" s="143" t="s">
        <v>123</v>
      </c>
      <c r="E156" s="100" t="s">
        <v>20</v>
      </c>
      <c r="F156" s="143" t="s">
        <v>23</v>
      </c>
      <c r="G156" s="100" t="s">
        <v>20</v>
      </c>
      <c r="H156" s="143" t="s">
        <v>23</v>
      </c>
      <c r="I156" s="100" t="s">
        <v>20</v>
      </c>
      <c r="J156" s="143" t="s">
        <v>123</v>
      </c>
      <c r="K156" s="100" t="s">
        <v>20</v>
      </c>
      <c r="L156" s="143" t="s">
        <v>23</v>
      </c>
      <c r="M156" s="100" t="s">
        <v>20</v>
      </c>
      <c r="N156" s="143" t="s">
        <v>123</v>
      </c>
      <c r="O156" s="100" t="s">
        <v>20</v>
      </c>
      <c r="P156" s="143" t="s">
        <v>23</v>
      </c>
      <c r="Q156" s="100" t="s">
        <v>20</v>
      </c>
      <c r="R156" s="143" t="s">
        <v>123</v>
      </c>
      <c r="S156" s="7"/>
      <c r="U156" s="1"/>
      <c r="V156" s="3"/>
      <c r="W156" s="1"/>
      <c r="X156" s="3"/>
      <c r="Y156" s="1"/>
      <c r="Z156" s="3"/>
      <c r="AA156" s="1"/>
      <c r="AB156" s="3"/>
      <c r="AC156" s="1"/>
      <c r="AD156" s="3"/>
      <c r="AE156" s="1"/>
      <c r="AF156" s="3"/>
      <c r="AG156" s="1"/>
      <c r="AH156" s="3"/>
      <c r="AI156" s="1"/>
      <c r="AJ156" s="3"/>
    </row>
    <row r="157" spans="1:36" ht="20.100000000000001" customHeight="1">
      <c r="A157" s="31" t="s">
        <v>79</v>
      </c>
      <c r="B157" s="61"/>
      <c r="C157" s="106">
        <v>302</v>
      </c>
      <c r="D157" s="148">
        <v>-0.3</v>
      </c>
      <c r="E157" s="106">
        <v>197</v>
      </c>
      <c r="F157" s="148">
        <v>2.6</v>
      </c>
      <c r="G157" s="106">
        <v>304</v>
      </c>
      <c r="H157" s="148">
        <v>-2.9</v>
      </c>
      <c r="I157" s="106">
        <v>246</v>
      </c>
      <c r="J157" s="148">
        <v>-0.8</v>
      </c>
      <c r="K157" s="106">
        <v>167</v>
      </c>
      <c r="L157" s="148">
        <v>0</v>
      </c>
      <c r="M157" s="106">
        <v>140</v>
      </c>
      <c r="N157" s="148">
        <v>0.7</v>
      </c>
      <c r="O157" s="106">
        <v>164</v>
      </c>
      <c r="P157" s="148">
        <v>-1.8</v>
      </c>
      <c r="Q157" s="106">
        <v>346</v>
      </c>
      <c r="R157" s="148">
        <v>-1.7</v>
      </c>
      <c r="S157" s="7"/>
      <c r="U157" s="1"/>
      <c r="V157" s="3"/>
      <c r="W157" s="1"/>
      <c r="X157" s="3"/>
      <c r="Y157" s="1"/>
      <c r="Z157" s="3"/>
      <c r="AA157" s="1"/>
      <c r="AB157" s="3"/>
      <c r="AC157" s="1"/>
      <c r="AD157" s="3"/>
      <c r="AE157" s="1"/>
      <c r="AF157" s="3"/>
      <c r="AG157" s="1"/>
      <c r="AH157" s="3"/>
      <c r="AI157" s="1"/>
      <c r="AJ157" s="3"/>
    </row>
    <row r="158" spans="1:36" ht="20.100000000000001" customHeight="1">
      <c r="A158" s="27" t="s">
        <v>64</v>
      </c>
      <c r="B158" s="62"/>
      <c r="C158" s="107">
        <v>352</v>
      </c>
      <c r="D158" s="149">
        <v>-1.4</v>
      </c>
      <c r="E158" s="107">
        <v>222</v>
      </c>
      <c r="F158" s="149">
        <v>3.3</v>
      </c>
      <c r="G158" s="107">
        <v>326</v>
      </c>
      <c r="H158" s="149">
        <v>1.6</v>
      </c>
      <c r="I158" s="107">
        <v>272</v>
      </c>
      <c r="J158" s="149">
        <v>-1.4</v>
      </c>
      <c r="K158" s="107">
        <v>174</v>
      </c>
      <c r="L158" s="149">
        <v>3.6</v>
      </c>
      <c r="M158" s="107">
        <v>176</v>
      </c>
      <c r="N158" s="149">
        <v>-1.7</v>
      </c>
      <c r="O158" s="107">
        <v>182</v>
      </c>
      <c r="P158" s="149">
        <v>5.2</v>
      </c>
      <c r="Q158" s="107">
        <v>357</v>
      </c>
      <c r="R158" s="149">
        <v>0</v>
      </c>
      <c r="S158" s="7"/>
      <c r="U158" s="1"/>
      <c r="V158" s="3"/>
      <c r="W158" s="1"/>
      <c r="X158" s="3"/>
      <c r="Y158" s="1"/>
      <c r="Z158" s="3"/>
      <c r="AA158" s="1"/>
      <c r="AB158" s="3"/>
      <c r="AC158" s="1"/>
      <c r="AD158" s="3"/>
      <c r="AE158" s="1"/>
      <c r="AF158" s="3"/>
      <c r="AG158" s="1"/>
      <c r="AH158" s="3"/>
      <c r="AI158" s="1"/>
      <c r="AJ158" s="3"/>
    </row>
    <row r="159" spans="1:36" s="4" customFormat="1" ht="20.100000000000001" customHeight="1">
      <c r="A159" s="27" t="s">
        <v>60</v>
      </c>
      <c r="B159" s="62"/>
      <c r="C159" s="107">
        <v>298</v>
      </c>
      <c r="D159" s="149">
        <v>2.8</v>
      </c>
      <c r="E159" s="107">
        <v>209</v>
      </c>
      <c r="F159" s="149">
        <v>1</v>
      </c>
      <c r="G159" s="107">
        <v>286</v>
      </c>
      <c r="H159" s="149">
        <v>1.8</v>
      </c>
      <c r="I159" s="107">
        <v>235</v>
      </c>
      <c r="J159" s="149">
        <v>0</v>
      </c>
      <c r="K159" s="107">
        <v>174</v>
      </c>
      <c r="L159" s="149">
        <v>-0.6</v>
      </c>
      <c r="M159" s="107">
        <v>147</v>
      </c>
      <c r="N159" s="149">
        <v>0.7</v>
      </c>
      <c r="O159" s="107">
        <v>166</v>
      </c>
      <c r="P159" s="149">
        <v>1.8</v>
      </c>
      <c r="Q159" s="107">
        <v>348</v>
      </c>
      <c r="R159" s="149">
        <v>-0.3</v>
      </c>
      <c r="S159" s="22"/>
      <c r="V159" s="3"/>
      <c r="X159" s="3"/>
      <c r="Z159" s="3"/>
      <c r="AB159" s="3"/>
      <c r="AD159" s="3"/>
      <c r="AF159" s="3"/>
      <c r="AH159" s="3"/>
      <c r="AJ159" s="3"/>
    </row>
    <row r="160" spans="1:36" ht="20.100000000000001" customHeight="1">
      <c r="A160" s="27" t="s">
        <v>80</v>
      </c>
      <c r="B160" s="62"/>
      <c r="C160" s="107">
        <v>328</v>
      </c>
      <c r="D160" s="149">
        <v>-0.6</v>
      </c>
      <c r="E160" s="107">
        <v>217</v>
      </c>
      <c r="F160" s="149">
        <v>-2.2999999999999998</v>
      </c>
      <c r="G160" s="107">
        <v>309</v>
      </c>
      <c r="H160" s="149">
        <v>-2.8</v>
      </c>
      <c r="I160" s="107">
        <v>248</v>
      </c>
      <c r="J160" s="149">
        <v>-0.8</v>
      </c>
      <c r="K160" s="107">
        <v>187</v>
      </c>
      <c r="L160" s="149">
        <v>-0.5</v>
      </c>
      <c r="M160" s="107">
        <v>164</v>
      </c>
      <c r="N160" s="149">
        <v>2.5</v>
      </c>
      <c r="O160" s="107">
        <v>172</v>
      </c>
      <c r="P160" s="149">
        <v>1.8</v>
      </c>
      <c r="Q160" s="107">
        <v>387</v>
      </c>
      <c r="R160" s="149">
        <v>0.3</v>
      </c>
      <c r="S160" s="7"/>
      <c r="U160" s="1"/>
      <c r="V160" s="3"/>
      <c r="W160" s="1"/>
      <c r="X160" s="3"/>
      <c r="Y160" s="1"/>
      <c r="Z160" s="3"/>
      <c r="AA160" s="1"/>
      <c r="AB160" s="3"/>
      <c r="AC160" s="1"/>
      <c r="AD160" s="3"/>
      <c r="AE160" s="1"/>
      <c r="AF160" s="3"/>
      <c r="AG160" s="1"/>
      <c r="AH160" s="3"/>
      <c r="AI160" s="1"/>
      <c r="AJ160" s="3"/>
    </row>
    <row r="161" spans="1:36" ht="20.100000000000001" customHeight="1">
      <c r="A161" s="27" t="s">
        <v>81</v>
      </c>
      <c r="B161" s="62"/>
      <c r="C161" s="107">
        <v>293</v>
      </c>
      <c r="D161" s="149">
        <v>-1.7</v>
      </c>
      <c r="E161" s="107">
        <v>196</v>
      </c>
      <c r="F161" s="149">
        <v>0.5</v>
      </c>
      <c r="G161" s="107">
        <v>308</v>
      </c>
      <c r="H161" s="149">
        <v>3</v>
      </c>
      <c r="I161" s="107">
        <v>255</v>
      </c>
      <c r="J161" s="149">
        <v>1.2</v>
      </c>
      <c r="K161" s="107">
        <v>176</v>
      </c>
      <c r="L161" s="149">
        <v>-1.1000000000000001</v>
      </c>
      <c r="M161" s="107">
        <v>152</v>
      </c>
      <c r="N161" s="149">
        <v>0.7</v>
      </c>
      <c r="O161" s="107">
        <v>176</v>
      </c>
      <c r="P161" s="149">
        <v>1.1000000000000001</v>
      </c>
      <c r="Q161" s="107">
        <v>373</v>
      </c>
      <c r="R161" s="149">
        <v>0.8</v>
      </c>
      <c r="S161" s="7"/>
      <c r="U161" s="1"/>
      <c r="V161" s="3"/>
      <c r="W161" s="1"/>
      <c r="X161" s="3"/>
      <c r="Y161" s="1"/>
      <c r="Z161" s="3"/>
      <c r="AA161" s="1"/>
      <c r="AB161" s="3"/>
      <c r="AC161" s="1"/>
      <c r="AD161" s="3"/>
      <c r="AE161" s="1"/>
      <c r="AF161" s="3"/>
      <c r="AG161" s="1"/>
      <c r="AH161" s="3"/>
      <c r="AI161" s="1"/>
      <c r="AJ161" s="3"/>
    </row>
    <row r="162" spans="1:36" ht="20.100000000000001" customHeight="1">
      <c r="A162" s="27" t="s">
        <v>82</v>
      </c>
      <c r="B162" s="62"/>
      <c r="C162" s="107">
        <v>329</v>
      </c>
      <c r="D162" s="149">
        <v>-1.5</v>
      </c>
      <c r="E162" s="107">
        <v>217</v>
      </c>
      <c r="F162" s="149">
        <v>0</v>
      </c>
      <c r="G162" s="107">
        <v>337</v>
      </c>
      <c r="H162" s="149">
        <v>-2</v>
      </c>
      <c r="I162" s="107">
        <v>279</v>
      </c>
      <c r="J162" s="149">
        <v>-1.4</v>
      </c>
      <c r="K162" s="107">
        <v>170</v>
      </c>
      <c r="L162" s="149">
        <v>3</v>
      </c>
      <c r="M162" s="107">
        <v>164</v>
      </c>
      <c r="N162" s="149">
        <v>3.8</v>
      </c>
      <c r="O162" s="107">
        <v>164</v>
      </c>
      <c r="P162" s="149">
        <v>-1.8</v>
      </c>
      <c r="Q162" s="107">
        <v>385</v>
      </c>
      <c r="R162" s="149">
        <v>4.3</v>
      </c>
      <c r="S162" s="7"/>
      <c r="U162" s="1"/>
      <c r="V162" s="3"/>
      <c r="W162" s="1"/>
      <c r="X162" s="3"/>
      <c r="Y162" s="1"/>
      <c r="Z162" s="3"/>
      <c r="AA162" s="1"/>
      <c r="AB162" s="3"/>
      <c r="AC162" s="1"/>
      <c r="AD162" s="3"/>
      <c r="AE162" s="1"/>
      <c r="AF162" s="3"/>
      <c r="AG162" s="1"/>
      <c r="AH162" s="3"/>
      <c r="AI162" s="1"/>
      <c r="AJ162" s="3"/>
    </row>
    <row r="163" spans="1:36" s="4" customFormat="1" ht="20.100000000000001" customHeight="1">
      <c r="A163" s="27" t="s">
        <v>83</v>
      </c>
      <c r="B163" s="62"/>
      <c r="C163" s="107">
        <v>339</v>
      </c>
      <c r="D163" s="149">
        <v>6.3</v>
      </c>
      <c r="E163" s="107">
        <v>226</v>
      </c>
      <c r="F163" s="149">
        <v>0.9</v>
      </c>
      <c r="G163" s="107">
        <v>369</v>
      </c>
      <c r="H163" s="149">
        <v>13.5</v>
      </c>
      <c r="I163" s="107">
        <v>274</v>
      </c>
      <c r="J163" s="149">
        <v>3.4</v>
      </c>
      <c r="K163" s="107">
        <v>182</v>
      </c>
      <c r="L163" s="149">
        <v>4</v>
      </c>
      <c r="M163" s="107">
        <v>154</v>
      </c>
      <c r="N163" s="149">
        <v>3.4</v>
      </c>
      <c r="O163" s="107">
        <v>149</v>
      </c>
      <c r="P163" s="149">
        <v>0</v>
      </c>
      <c r="Q163" s="107">
        <v>393</v>
      </c>
      <c r="R163" s="149">
        <v>-1.5</v>
      </c>
      <c r="S163" s="22"/>
      <c r="V163" s="3"/>
      <c r="X163" s="3"/>
      <c r="Z163" s="3"/>
      <c r="AB163" s="3"/>
      <c r="AD163" s="3"/>
      <c r="AF163" s="3"/>
      <c r="AH163" s="3"/>
      <c r="AJ163" s="3"/>
    </row>
    <row r="164" spans="1:36" s="4" customFormat="1" ht="20.100000000000001" customHeight="1">
      <c r="A164" s="27" t="s">
        <v>84</v>
      </c>
      <c r="B164" s="62"/>
      <c r="C164" s="107">
        <v>295</v>
      </c>
      <c r="D164" s="149">
        <v>3.1</v>
      </c>
      <c r="E164" s="107">
        <v>211</v>
      </c>
      <c r="F164" s="149">
        <v>1</v>
      </c>
      <c r="G164" s="107">
        <v>310</v>
      </c>
      <c r="H164" s="149">
        <v>-1.9</v>
      </c>
      <c r="I164" s="107">
        <v>251</v>
      </c>
      <c r="J164" s="149">
        <v>2</v>
      </c>
      <c r="K164" s="107">
        <v>177</v>
      </c>
      <c r="L164" s="149">
        <v>1.1000000000000001</v>
      </c>
      <c r="M164" s="107">
        <v>139</v>
      </c>
      <c r="N164" s="149">
        <v>1.5</v>
      </c>
      <c r="O164" s="107">
        <v>179</v>
      </c>
      <c r="P164" s="149">
        <v>1.7</v>
      </c>
      <c r="Q164" s="107">
        <v>344</v>
      </c>
      <c r="R164" s="149">
        <v>0.9</v>
      </c>
      <c r="S164" s="22"/>
      <c r="V164" s="3"/>
      <c r="X164" s="3"/>
      <c r="Z164" s="3"/>
      <c r="AB164" s="3"/>
      <c r="AD164" s="3"/>
      <c r="AF164" s="3"/>
      <c r="AH164" s="3"/>
      <c r="AJ164" s="3"/>
    </row>
    <row r="165" spans="1:36" ht="20.100000000000001" customHeight="1">
      <c r="A165" s="27" t="s">
        <v>85</v>
      </c>
      <c r="B165" s="62"/>
      <c r="C165" s="107">
        <v>285</v>
      </c>
      <c r="D165" s="149">
        <v>0</v>
      </c>
      <c r="E165" s="107">
        <v>187</v>
      </c>
      <c r="F165" s="149">
        <v>0.5</v>
      </c>
      <c r="G165" s="107">
        <v>284</v>
      </c>
      <c r="H165" s="149">
        <v>-3.4</v>
      </c>
      <c r="I165" s="107">
        <v>241</v>
      </c>
      <c r="J165" s="149">
        <v>0</v>
      </c>
      <c r="K165" s="107">
        <v>176</v>
      </c>
      <c r="L165" s="149">
        <v>-1.1000000000000001</v>
      </c>
      <c r="M165" s="107">
        <v>147</v>
      </c>
      <c r="N165" s="149">
        <v>0</v>
      </c>
      <c r="O165" s="107">
        <v>150</v>
      </c>
      <c r="P165" s="149">
        <v>0</v>
      </c>
      <c r="Q165" s="107">
        <v>335</v>
      </c>
      <c r="R165" s="149">
        <v>2.1</v>
      </c>
      <c r="S165" s="7"/>
      <c r="U165" s="1"/>
      <c r="V165" s="3"/>
      <c r="W165" s="1"/>
      <c r="X165" s="3"/>
      <c r="Y165" s="1"/>
      <c r="Z165" s="3"/>
      <c r="AA165" s="1"/>
      <c r="AB165" s="3"/>
      <c r="AC165" s="1"/>
      <c r="AD165" s="3"/>
      <c r="AE165" s="1"/>
      <c r="AF165" s="3"/>
      <c r="AG165" s="1"/>
      <c r="AH165" s="3"/>
      <c r="AI165" s="1"/>
      <c r="AJ165" s="3"/>
    </row>
    <row r="166" spans="1:36" ht="20.100000000000001" customHeight="1">
      <c r="A166" s="27" t="s">
        <v>86</v>
      </c>
      <c r="B166" s="62"/>
      <c r="C166" s="107">
        <v>306</v>
      </c>
      <c r="D166" s="149">
        <v>0</v>
      </c>
      <c r="E166" s="107">
        <v>221</v>
      </c>
      <c r="F166" s="149">
        <v>2.2999999999999998</v>
      </c>
      <c r="G166" s="107">
        <v>317</v>
      </c>
      <c r="H166" s="149">
        <v>1.6</v>
      </c>
      <c r="I166" s="107">
        <v>268</v>
      </c>
      <c r="J166" s="149">
        <v>-1.8</v>
      </c>
      <c r="K166" s="107">
        <v>169</v>
      </c>
      <c r="L166" s="149">
        <v>0</v>
      </c>
      <c r="M166" s="107">
        <v>140</v>
      </c>
      <c r="N166" s="149">
        <v>-7.3</v>
      </c>
      <c r="O166" s="107">
        <v>147</v>
      </c>
      <c r="P166" s="149">
        <v>2.1</v>
      </c>
      <c r="Q166" s="107">
        <v>338</v>
      </c>
      <c r="R166" s="149">
        <v>-5.3</v>
      </c>
      <c r="S166" s="7"/>
      <c r="U166" s="1"/>
      <c r="V166" s="3"/>
      <c r="W166" s="1"/>
      <c r="X166" s="3"/>
      <c r="Y166" s="1"/>
      <c r="Z166" s="3"/>
      <c r="AA166" s="1"/>
      <c r="AB166" s="3"/>
      <c r="AC166" s="1"/>
      <c r="AD166" s="3"/>
      <c r="AE166" s="1"/>
      <c r="AF166" s="3"/>
      <c r="AG166" s="1"/>
      <c r="AH166" s="3"/>
      <c r="AI166" s="1"/>
      <c r="AJ166" s="3"/>
    </row>
    <row r="167" spans="1:36" ht="20.100000000000001" customHeight="1">
      <c r="A167" s="27" t="s">
        <v>87</v>
      </c>
      <c r="B167" s="62"/>
      <c r="C167" s="107">
        <v>285</v>
      </c>
      <c r="D167" s="149">
        <v>-0.7</v>
      </c>
      <c r="E167" s="107">
        <v>221</v>
      </c>
      <c r="F167" s="149">
        <v>3.3</v>
      </c>
      <c r="G167" s="107">
        <v>307</v>
      </c>
      <c r="H167" s="149">
        <v>-2.8</v>
      </c>
      <c r="I167" s="107">
        <v>245</v>
      </c>
      <c r="J167" s="149">
        <v>3.4</v>
      </c>
      <c r="K167" s="107">
        <v>175</v>
      </c>
      <c r="L167" s="149">
        <v>0.6</v>
      </c>
      <c r="M167" s="107">
        <v>150</v>
      </c>
      <c r="N167" s="149">
        <v>-0.7</v>
      </c>
      <c r="O167" s="107">
        <v>143</v>
      </c>
      <c r="P167" s="149">
        <v>-6.5</v>
      </c>
      <c r="Q167" s="107">
        <v>363</v>
      </c>
      <c r="R167" s="149">
        <v>-5.5</v>
      </c>
      <c r="S167" s="7"/>
      <c r="U167" s="1"/>
      <c r="V167" s="3"/>
      <c r="W167" s="1"/>
      <c r="X167" s="3"/>
      <c r="Y167" s="1"/>
      <c r="Z167" s="3"/>
      <c r="AA167" s="1"/>
      <c r="AB167" s="3"/>
      <c r="AC167" s="1"/>
      <c r="AD167" s="3"/>
      <c r="AE167" s="1"/>
      <c r="AF167" s="3"/>
      <c r="AG167" s="1"/>
      <c r="AH167" s="3"/>
      <c r="AI167" s="1"/>
      <c r="AJ167" s="3"/>
    </row>
    <row r="168" spans="1:36" ht="20.100000000000001" customHeight="1">
      <c r="A168" s="27" t="s">
        <v>88</v>
      </c>
      <c r="B168" s="62"/>
      <c r="C168" s="107">
        <v>322</v>
      </c>
      <c r="D168" s="149">
        <v>2.2000000000000002</v>
      </c>
      <c r="E168" s="107">
        <v>206</v>
      </c>
      <c r="F168" s="149">
        <v>1</v>
      </c>
      <c r="G168" s="107">
        <v>308</v>
      </c>
      <c r="H168" s="149">
        <v>-3.1</v>
      </c>
      <c r="I168" s="107">
        <v>258</v>
      </c>
      <c r="J168" s="149">
        <v>0</v>
      </c>
      <c r="K168" s="107">
        <v>164</v>
      </c>
      <c r="L168" s="149">
        <v>0</v>
      </c>
      <c r="M168" s="107">
        <v>142</v>
      </c>
      <c r="N168" s="149">
        <v>0</v>
      </c>
      <c r="O168" s="107">
        <v>160</v>
      </c>
      <c r="P168" s="149">
        <v>-3.6</v>
      </c>
      <c r="Q168" s="107">
        <v>384</v>
      </c>
      <c r="R168" s="149">
        <v>3.8</v>
      </c>
      <c r="S168" s="7"/>
      <c r="U168" s="1"/>
      <c r="V168" s="3"/>
      <c r="W168" s="1"/>
      <c r="X168" s="3"/>
      <c r="Y168" s="1"/>
      <c r="Z168" s="3"/>
      <c r="AA168" s="1"/>
      <c r="AB168" s="3"/>
      <c r="AC168" s="1"/>
      <c r="AD168" s="3"/>
      <c r="AE168" s="1"/>
      <c r="AF168" s="3"/>
      <c r="AG168" s="1"/>
      <c r="AH168" s="3"/>
      <c r="AI168" s="1"/>
      <c r="AJ168" s="3"/>
    </row>
    <row r="169" spans="1:36" ht="20.100000000000001" customHeight="1">
      <c r="A169" s="27" t="s">
        <v>89</v>
      </c>
      <c r="B169" s="62"/>
      <c r="C169" s="107">
        <v>306</v>
      </c>
      <c r="D169" s="149">
        <v>0</v>
      </c>
      <c r="E169" s="107">
        <v>219</v>
      </c>
      <c r="F169" s="149">
        <v>-2.2000000000000002</v>
      </c>
      <c r="G169" s="107">
        <v>309</v>
      </c>
      <c r="H169" s="149">
        <v>-7.2</v>
      </c>
      <c r="I169" s="107">
        <v>255</v>
      </c>
      <c r="J169" s="149">
        <v>-1.5</v>
      </c>
      <c r="K169" s="107">
        <v>166</v>
      </c>
      <c r="L169" s="149">
        <v>0</v>
      </c>
      <c r="M169" s="107">
        <v>146</v>
      </c>
      <c r="N169" s="149">
        <v>0</v>
      </c>
      <c r="O169" s="107">
        <v>160</v>
      </c>
      <c r="P169" s="149">
        <v>0.6</v>
      </c>
      <c r="Q169" s="107">
        <v>361</v>
      </c>
      <c r="R169" s="149">
        <v>-2.2000000000000002</v>
      </c>
      <c r="S169" s="7"/>
      <c r="U169" s="1"/>
      <c r="V169" s="3"/>
      <c r="W169" s="1"/>
      <c r="X169" s="3"/>
      <c r="Y169" s="1"/>
      <c r="Z169" s="3"/>
      <c r="AA169" s="1"/>
      <c r="AB169" s="3"/>
      <c r="AC169" s="1"/>
      <c r="AD169" s="3"/>
      <c r="AE169" s="1"/>
      <c r="AF169" s="3"/>
      <c r="AG169" s="1"/>
      <c r="AH169" s="3"/>
      <c r="AI169" s="1"/>
      <c r="AJ169" s="3"/>
    </row>
    <row r="170" spans="1:36" ht="20.100000000000001" customHeight="1">
      <c r="A170" s="27" t="s">
        <v>90</v>
      </c>
      <c r="B170" s="62"/>
      <c r="C170" s="107">
        <v>328</v>
      </c>
      <c r="D170" s="149">
        <v>7.2</v>
      </c>
      <c r="E170" s="107">
        <v>226</v>
      </c>
      <c r="F170" s="149">
        <v>-1.7</v>
      </c>
      <c r="G170" s="107">
        <v>395</v>
      </c>
      <c r="H170" s="149">
        <v>0</v>
      </c>
      <c r="I170" s="107">
        <v>294</v>
      </c>
      <c r="J170" s="149">
        <v>2.4</v>
      </c>
      <c r="K170" s="107">
        <v>188</v>
      </c>
      <c r="L170" s="149">
        <v>0</v>
      </c>
      <c r="M170" s="107">
        <v>181</v>
      </c>
      <c r="N170" s="149">
        <v>1.7</v>
      </c>
      <c r="O170" s="107">
        <v>196</v>
      </c>
      <c r="P170" s="149">
        <v>-2</v>
      </c>
      <c r="Q170" s="107">
        <v>346</v>
      </c>
      <c r="R170" s="149">
        <v>3.9</v>
      </c>
      <c r="S170" s="7"/>
      <c r="U170" s="1"/>
      <c r="V170" s="3"/>
      <c r="W170" s="1"/>
      <c r="X170" s="3"/>
      <c r="Y170" s="1"/>
      <c r="Z170" s="3"/>
      <c r="AA170" s="1"/>
      <c r="AB170" s="3"/>
      <c r="AC170" s="1"/>
      <c r="AD170" s="3"/>
      <c r="AE170" s="1"/>
      <c r="AF170" s="3"/>
      <c r="AG170" s="1"/>
      <c r="AH170" s="3"/>
      <c r="AI170" s="1"/>
      <c r="AJ170" s="3"/>
    </row>
    <row r="171" spans="1:36" ht="20.100000000000001" customHeight="1">
      <c r="A171" s="27" t="s">
        <v>92</v>
      </c>
      <c r="B171" s="62"/>
      <c r="C171" s="107">
        <v>351</v>
      </c>
      <c r="D171" s="149">
        <v>0.9</v>
      </c>
      <c r="E171" s="107">
        <v>208</v>
      </c>
      <c r="F171" s="149">
        <v>0.5</v>
      </c>
      <c r="G171" s="107">
        <v>326</v>
      </c>
      <c r="H171" s="149">
        <v>1.2</v>
      </c>
      <c r="I171" s="107">
        <v>278</v>
      </c>
      <c r="J171" s="149">
        <v>2.2000000000000002</v>
      </c>
      <c r="K171" s="107">
        <v>176</v>
      </c>
      <c r="L171" s="149">
        <v>0</v>
      </c>
      <c r="M171" s="107">
        <v>159</v>
      </c>
      <c r="N171" s="149">
        <v>1.9</v>
      </c>
      <c r="O171" s="107">
        <v>153</v>
      </c>
      <c r="P171" s="149">
        <v>1.3</v>
      </c>
      <c r="Q171" s="107">
        <v>393</v>
      </c>
      <c r="R171" s="149">
        <v>12.3</v>
      </c>
      <c r="S171" s="7"/>
      <c r="U171" s="1"/>
      <c r="V171" s="3"/>
      <c r="W171" s="1"/>
      <c r="X171" s="3"/>
      <c r="Y171" s="1"/>
      <c r="Z171" s="3"/>
      <c r="AA171" s="1"/>
      <c r="AB171" s="3"/>
      <c r="AC171" s="1"/>
      <c r="AD171" s="3"/>
      <c r="AE171" s="1"/>
      <c r="AF171" s="3"/>
      <c r="AG171" s="1"/>
      <c r="AH171" s="3"/>
      <c r="AI171" s="1"/>
      <c r="AJ171" s="3"/>
    </row>
    <row r="172" spans="1:36" ht="20.100000000000001" customHeight="1">
      <c r="A172" s="27" t="s">
        <v>93</v>
      </c>
      <c r="B172" s="62"/>
      <c r="C172" s="107">
        <v>313</v>
      </c>
      <c r="D172" s="149">
        <v>3</v>
      </c>
      <c r="E172" s="107">
        <v>229</v>
      </c>
      <c r="F172" s="149">
        <v>1.3</v>
      </c>
      <c r="G172" s="107">
        <v>331</v>
      </c>
      <c r="H172" s="149">
        <v>-0.3</v>
      </c>
      <c r="I172" s="107">
        <v>251</v>
      </c>
      <c r="J172" s="149">
        <v>-2.2999999999999998</v>
      </c>
      <c r="K172" s="107">
        <v>180</v>
      </c>
      <c r="L172" s="149">
        <v>0.6</v>
      </c>
      <c r="M172" s="107">
        <v>147</v>
      </c>
      <c r="N172" s="149">
        <v>0</v>
      </c>
      <c r="O172" s="107">
        <v>163</v>
      </c>
      <c r="P172" s="149">
        <v>-0.6</v>
      </c>
      <c r="Q172" s="107">
        <v>392</v>
      </c>
      <c r="R172" s="149">
        <v>3.7</v>
      </c>
      <c r="S172" s="7"/>
      <c r="U172" s="1"/>
      <c r="V172" s="3"/>
      <c r="W172" s="1"/>
      <c r="X172" s="3"/>
      <c r="Y172" s="1"/>
      <c r="Z172" s="3"/>
      <c r="AA172" s="1"/>
      <c r="AB172" s="3"/>
      <c r="AC172" s="1"/>
      <c r="AD172" s="3"/>
      <c r="AE172" s="1"/>
      <c r="AF172" s="3"/>
      <c r="AG172" s="1"/>
      <c r="AH172" s="3"/>
      <c r="AI172" s="1"/>
      <c r="AJ172" s="3"/>
    </row>
    <row r="173" spans="1:36" ht="20.100000000000001" customHeight="1">
      <c r="A173" s="27" t="s">
        <v>94</v>
      </c>
      <c r="B173" s="62"/>
      <c r="C173" s="107">
        <v>319</v>
      </c>
      <c r="D173" s="149">
        <v>1.9</v>
      </c>
      <c r="E173" s="107">
        <v>238</v>
      </c>
      <c r="F173" s="149">
        <v>2.1</v>
      </c>
      <c r="G173" s="107">
        <v>312</v>
      </c>
      <c r="H173" s="149">
        <v>-1.6</v>
      </c>
      <c r="I173" s="107">
        <v>250</v>
      </c>
      <c r="J173" s="149">
        <v>-1.2</v>
      </c>
      <c r="K173" s="107">
        <v>200</v>
      </c>
      <c r="L173" s="149">
        <v>0</v>
      </c>
      <c r="M173" s="107">
        <v>158</v>
      </c>
      <c r="N173" s="149">
        <v>-6</v>
      </c>
      <c r="O173" s="107">
        <v>174</v>
      </c>
      <c r="P173" s="149">
        <v>1.2</v>
      </c>
      <c r="Q173" s="107">
        <v>389</v>
      </c>
      <c r="R173" s="149">
        <v>1.3</v>
      </c>
      <c r="S173" s="7"/>
      <c r="U173" s="1"/>
      <c r="V173" s="3"/>
      <c r="W173" s="1"/>
      <c r="X173" s="3"/>
      <c r="Y173" s="1"/>
      <c r="Z173" s="3"/>
      <c r="AA173" s="1"/>
      <c r="AB173" s="3"/>
      <c r="AC173" s="1"/>
      <c r="AD173" s="3"/>
      <c r="AE173" s="1"/>
      <c r="AF173" s="3"/>
      <c r="AG173" s="1"/>
      <c r="AH173" s="3"/>
      <c r="AI173" s="1"/>
      <c r="AJ173" s="3"/>
    </row>
    <row r="174" spans="1:36" ht="20.100000000000001" customHeight="1">
      <c r="A174" s="27" t="s">
        <v>95</v>
      </c>
      <c r="B174" s="62"/>
      <c r="C174" s="107">
        <v>301</v>
      </c>
      <c r="D174" s="149">
        <v>-2.6</v>
      </c>
      <c r="E174" s="107">
        <v>209</v>
      </c>
      <c r="F174" s="149">
        <v>-1.9</v>
      </c>
      <c r="G174" s="107">
        <v>329</v>
      </c>
      <c r="H174" s="149">
        <v>-2.1</v>
      </c>
      <c r="I174" s="107">
        <v>260</v>
      </c>
      <c r="J174" s="149">
        <v>-3.3</v>
      </c>
      <c r="K174" s="107">
        <v>168</v>
      </c>
      <c r="L174" s="149">
        <v>-2.2999999999999998</v>
      </c>
      <c r="M174" s="107">
        <v>153</v>
      </c>
      <c r="N174" s="149">
        <v>3.4</v>
      </c>
      <c r="O174" s="107">
        <v>162</v>
      </c>
      <c r="P174" s="149">
        <v>1.3</v>
      </c>
      <c r="Q174" s="107">
        <v>350</v>
      </c>
      <c r="R174" s="149">
        <v>-3.6</v>
      </c>
      <c r="S174" s="7"/>
      <c r="U174" s="1"/>
      <c r="V174" s="3"/>
      <c r="W174" s="1"/>
      <c r="X174" s="3"/>
      <c r="Y174" s="1"/>
      <c r="Z174" s="3"/>
      <c r="AA174" s="1"/>
      <c r="AB174" s="3"/>
      <c r="AC174" s="1"/>
      <c r="AD174" s="3"/>
      <c r="AE174" s="1"/>
      <c r="AF174" s="3"/>
      <c r="AG174" s="1"/>
      <c r="AH174" s="3"/>
      <c r="AI174" s="1"/>
      <c r="AJ174" s="3"/>
    </row>
    <row r="175" spans="1:36" ht="20.100000000000001" customHeight="1">
      <c r="A175" s="27" t="s">
        <v>96</v>
      </c>
      <c r="B175" s="62"/>
      <c r="C175" s="107">
        <v>261</v>
      </c>
      <c r="D175" s="149">
        <v>-1.9</v>
      </c>
      <c r="E175" s="107">
        <v>213</v>
      </c>
      <c r="F175" s="149">
        <v>3.4</v>
      </c>
      <c r="G175" s="107">
        <v>308</v>
      </c>
      <c r="H175" s="149">
        <v>-3.4</v>
      </c>
      <c r="I175" s="107">
        <v>263</v>
      </c>
      <c r="J175" s="149">
        <v>1.5</v>
      </c>
      <c r="K175" s="107">
        <v>170</v>
      </c>
      <c r="L175" s="149">
        <v>0</v>
      </c>
      <c r="M175" s="107">
        <v>143</v>
      </c>
      <c r="N175" s="149">
        <v>1.4</v>
      </c>
      <c r="O175" s="107">
        <v>172</v>
      </c>
      <c r="P175" s="149">
        <v>-1.1000000000000001</v>
      </c>
      <c r="Q175" s="107">
        <v>333</v>
      </c>
      <c r="R175" s="149">
        <v>1.2</v>
      </c>
      <c r="S175" s="7"/>
      <c r="U175" s="1"/>
      <c r="V175" s="3"/>
      <c r="W175" s="1"/>
      <c r="X175" s="3"/>
      <c r="Y175" s="1"/>
      <c r="Z175" s="3"/>
      <c r="AA175" s="1"/>
      <c r="AB175" s="3"/>
      <c r="AC175" s="1"/>
      <c r="AD175" s="3"/>
      <c r="AE175" s="1"/>
      <c r="AF175" s="3"/>
      <c r="AG175" s="1"/>
      <c r="AH175" s="3"/>
      <c r="AI175" s="1"/>
      <c r="AJ175" s="3"/>
    </row>
    <row r="176" spans="1:36" ht="20.100000000000001" customHeight="1">
      <c r="A176" s="27" t="s">
        <v>29</v>
      </c>
      <c r="B176" s="62"/>
      <c r="C176" s="108">
        <v>313</v>
      </c>
      <c r="D176" s="150">
        <v>3.6</v>
      </c>
      <c r="E176" s="108">
        <v>217</v>
      </c>
      <c r="F176" s="150">
        <v>-3.1</v>
      </c>
      <c r="G176" s="108">
        <v>313</v>
      </c>
      <c r="H176" s="150">
        <v>-3.4</v>
      </c>
      <c r="I176" s="108">
        <v>258</v>
      </c>
      <c r="J176" s="150">
        <v>4</v>
      </c>
      <c r="K176" s="108">
        <v>167</v>
      </c>
      <c r="L176" s="150">
        <v>-1.8</v>
      </c>
      <c r="M176" s="108">
        <v>138</v>
      </c>
      <c r="N176" s="150">
        <v>0</v>
      </c>
      <c r="O176" s="108">
        <v>153</v>
      </c>
      <c r="P176" s="150">
        <v>2.7</v>
      </c>
      <c r="Q176" s="108">
        <v>380</v>
      </c>
      <c r="R176" s="150">
        <v>28.8</v>
      </c>
      <c r="S176" s="7"/>
      <c r="U176" s="1"/>
      <c r="V176" s="3"/>
      <c r="W176" s="1"/>
      <c r="X176" s="3"/>
      <c r="Y176" s="1"/>
      <c r="Z176" s="3"/>
      <c r="AA176" s="1"/>
      <c r="AB176" s="3"/>
      <c r="AC176" s="1"/>
      <c r="AD176" s="3"/>
      <c r="AE176" s="1"/>
      <c r="AF176" s="3"/>
      <c r="AG176" s="1"/>
      <c r="AH176" s="3"/>
      <c r="AI176" s="1"/>
      <c r="AJ176" s="3"/>
    </row>
    <row r="177" spans="1:36" ht="20.100000000000001" customHeight="1">
      <c r="A177" s="28" t="s">
        <v>24</v>
      </c>
      <c r="B177" s="63" t="s">
        <v>120</v>
      </c>
      <c r="C177" s="106">
        <v>307</v>
      </c>
      <c r="D177" s="148">
        <v>0.7</v>
      </c>
      <c r="E177" s="106">
        <v>212</v>
      </c>
      <c r="F177" s="148">
        <v>0.5</v>
      </c>
      <c r="G177" s="106">
        <v>314</v>
      </c>
      <c r="H177" s="148">
        <v>-0.6</v>
      </c>
      <c r="I177" s="106">
        <v>255</v>
      </c>
      <c r="J177" s="148">
        <v>0.4</v>
      </c>
      <c r="K177" s="106">
        <v>175</v>
      </c>
      <c r="L177" s="148">
        <v>0</v>
      </c>
      <c r="M177" s="106">
        <v>151</v>
      </c>
      <c r="N177" s="148">
        <v>0.7</v>
      </c>
      <c r="O177" s="106">
        <v>165</v>
      </c>
      <c r="P177" s="148">
        <v>0</v>
      </c>
      <c r="Q177" s="106">
        <v>362</v>
      </c>
      <c r="R177" s="148">
        <v>0.8</v>
      </c>
      <c r="S177" s="7"/>
      <c r="U177" s="1"/>
      <c r="V177" s="3"/>
      <c r="W177" s="1"/>
      <c r="X177" s="3"/>
      <c r="Y177" s="1"/>
      <c r="Z177" s="3"/>
      <c r="AA177" s="1"/>
      <c r="AB177" s="3"/>
      <c r="AC177" s="1"/>
      <c r="AD177" s="3"/>
      <c r="AE177" s="1"/>
      <c r="AF177" s="3"/>
      <c r="AG177" s="1"/>
      <c r="AH177" s="3"/>
      <c r="AI177" s="1"/>
      <c r="AJ177" s="3"/>
    </row>
    <row r="178" spans="1:36" ht="20.100000000000001" customHeight="1">
      <c r="A178" s="29" t="s">
        <v>25</v>
      </c>
      <c r="B178" s="64" t="s">
        <v>27</v>
      </c>
      <c r="C178" s="109">
        <v>306</v>
      </c>
      <c r="D178" s="151">
        <v>0.3</v>
      </c>
      <c r="E178" s="109">
        <v>207</v>
      </c>
      <c r="F178" s="151">
        <v>2.4</v>
      </c>
      <c r="G178" s="109">
        <v>325</v>
      </c>
      <c r="H178" s="151">
        <v>-3.4</v>
      </c>
      <c r="I178" s="109">
        <v>256</v>
      </c>
      <c r="J178" s="151">
        <v>-0.4</v>
      </c>
      <c r="K178" s="109">
        <v>176</v>
      </c>
      <c r="L178" s="151">
        <v>-0.6</v>
      </c>
      <c r="M178" s="109">
        <v>150</v>
      </c>
      <c r="N178" s="151">
        <v>0.7</v>
      </c>
      <c r="O178" s="109">
        <v>163</v>
      </c>
      <c r="P178" s="151">
        <v>1.2</v>
      </c>
      <c r="Q178" s="109">
        <v>101</v>
      </c>
      <c r="R178" s="151">
        <v>258.39999999999998</v>
      </c>
      <c r="S178" s="7"/>
      <c r="U178" s="1"/>
      <c r="V178" s="3"/>
      <c r="W178" s="1"/>
      <c r="X178" s="3"/>
      <c r="Y178" s="1"/>
      <c r="Z178" s="3"/>
      <c r="AA178" s="1"/>
      <c r="AB178" s="3"/>
      <c r="AC178" s="1"/>
      <c r="AD178" s="3"/>
      <c r="AE178" s="1"/>
      <c r="AF178" s="3"/>
      <c r="AG178" s="1"/>
      <c r="AH178" s="3"/>
      <c r="AI178" s="1"/>
      <c r="AJ178" s="3"/>
    </row>
    <row r="179" spans="1:36" ht="20.100000000000001" customHeight="1">
      <c r="A179" s="30" t="s">
        <v>122</v>
      </c>
      <c r="B179" s="65"/>
      <c r="C179" s="49"/>
      <c r="D179" s="72"/>
      <c r="E179" s="49"/>
      <c r="F179" s="72"/>
      <c r="G179" s="49"/>
      <c r="H179" s="72"/>
      <c r="I179" s="49"/>
      <c r="J179" s="72"/>
      <c r="K179" s="49"/>
      <c r="L179" s="72"/>
      <c r="M179" s="49"/>
      <c r="N179" s="72"/>
      <c r="O179" s="49"/>
      <c r="P179" s="72"/>
      <c r="Q179" s="243"/>
      <c r="R179" s="251"/>
      <c r="S179" s="7"/>
      <c r="U179" s="1"/>
      <c r="V179" s="3"/>
      <c r="W179" s="1"/>
      <c r="X179" s="3"/>
      <c r="Y179" s="1"/>
      <c r="Z179" s="3"/>
      <c r="AA179" s="1"/>
      <c r="AB179" s="3"/>
      <c r="AC179" s="1"/>
      <c r="AD179" s="3"/>
      <c r="AE179" s="1"/>
      <c r="AF179" s="3"/>
      <c r="AG179" s="1"/>
      <c r="AH179" s="3"/>
      <c r="AI179" s="1"/>
      <c r="AJ179" s="3"/>
    </row>
    <row r="180" spans="1:36" ht="20.100000000000001" customHeight="1">
      <c r="A180" s="21"/>
      <c r="B180" s="22"/>
      <c r="C180" s="22"/>
      <c r="D180" s="22"/>
      <c r="E180" s="22"/>
      <c r="F180" s="67"/>
      <c r="G180" s="181" t="s">
        <v>119</v>
      </c>
      <c r="H180" s="43"/>
      <c r="I180" s="43"/>
      <c r="J180" s="43"/>
      <c r="K180" s="43"/>
      <c r="L180" s="194"/>
      <c r="M180" s="197" t="str">
        <f>K1</f>
        <v>（平成２９年８月）</v>
      </c>
      <c r="N180" s="197"/>
      <c r="O180" s="22"/>
      <c r="P180" s="22"/>
      <c r="Q180" s="244"/>
      <c r="R180" s="244"/>
      <c r="S180" s="7"/>
      <c r="U180" s="1"/>
      <c r="V180" s="3"/>
      <c r="W180" s="1"/>
      <c r="X180" s="3"/>
      <c r="Y180" s="1"/>
      <c r="Z180" s="3"/>
      <c r="AA180" s="1"/>
      <c r="AB180" s="3"/>
      <c r="AC180" s="1"/>
      <c r="AD180" s="3"/>
      <c r="AE180" s="1"/>
      <c r="AF180" s="3"/>
      <c r="AG180" s="1"/>
      <c r="AH180" s="3"/>
      <c r="AI180" s="1"/>
      <c r="AJ180" s="3"/>
    </row>
    <row r="181" spans="1:36" ht="20.100000000000001" customHeight="1">
      <c r="A181" s="22"/>
      <c r="B181" s="22"/>
      <c r="C181" s="22"/>
      <c r="D181" s="22"/>
      <c r="E181" s="22"/>
      <c r="F181" s="22"/>
      <c r="G181" s="22"/>
      <c r="H181" s="22"/>
      <c r="I181" s="22"/>
      <c r="J181" s="22"/>
      <c r="K181" s="22"/>
      <c r="L181" s="22"/>
      <c r="M181" s="22"/>
      <c r="N181" s="22"/>
      <c r="O181" s="22"/>
      <c r="P181" s="22"/>
      <c r="Q181" s="22"/>
      <c r="R181" s="22"/>
      <c r="S181" s="7"/>
      <c r="U181" s="1"/>
      <c r="V181" s="3"/>
      <c r="W181" s="1"/>
      <c r="X181" s="3"/>
      <c r="Y181" s="1"/>
      <c r="Z181" s="3"/>
      <c r="AA181" s="1"/>
      <c r="AB181" s="3"/>
      <c r="AC181" s="1"/>
      <c r="AD181" s="3"/>
      <c r="AE181" s="1"/>
      <c r="AF181" s="3"/>
      <c r="AG181" s="1"/>
      <c r="AH181" s="3"/>
      <c r="AI181" s="1"/>
      <c r="AJ181" s="3"/>
    </row>
    <row r="182" spans="1:36" ht="20.100000000000001" customHeight="1">
      <c r="A182" s="23" t="s">
        <v>9</v>
      </c>
      <c r="B182" s="53" t="s">
        <v>9</v>
      </c>
      <c r="C182" s="28" t="s">
        <v>59</v>
      </c>
      <c r="D182" s="126"/>
      <c r="E182" s="28" t="s">
        <v>51</v>
      </c>
      <c r="F182" s="126"/>
      <c r="G182" s="28" t="s">
        <v>62</v>
      </c>
      <c r="H182" s="126"/>
      <c r="I182" s="28" t="s">
        <v>10</v>
      </c>
      <c r="J182" s="126"/>
      <c r="K182" s="28" t="s">
        <v>1</v>
      </c>
      <c r="L182" s="126"/>
      <c r="M182" s="28" t="s">
        <v>63</v>
      </c>
      <c r="N182" s="126"/>
      <c r="O182" s="28" t="s">
        <v>66</v>
      </c>
      <c r="P182" s="126"/>
      <c r="Q182" s="242" t="s">
        <v>47</v>
      </c>
      <c r="R182" s="126"/>
      <c r="S182" s="7"/>
      <c r="U182" s="1"/>
      <c r="V182" s="3"/>
      <c r="W182" s="1"/>
      <c r="X182" s="3"/>
      <c r="Y182" s="1"/>
      <c r="Z182" s="3"/>
      <c r="AA182" s="1"/>
      <c r="AB182" s="3"/>
      <c r="AC182" s="1"/>
      <c r="AD182" s="3"/>
      <c r="AE182" s="1"/>
      <c r="AF182" s="3"/>
      <c r="AG182" s="1"/>
      <c r="AH182" s="3"/>
      <c r="AI182" s="1"/>
      <c r="AJ182" s="3"/>
    </row>
    <row r="183" spans="1:36" ht="20.100000000000001" customHeight="1">
      <c r="A183" s="24"/>
      <c r="B183" s="54"/>
      <c r="C183" s="31" t="s">
        <v>102</v>
      </c>
      <c r="D183" s="152"/>
      <c r="E183" s="31" t="s">
        <v>172</v>
      </c>
      <c r="F183" s="152"/>
      <c r="G183" s="31" t="s">
        <v>125</v>
      </c>
      <c r="H183" s="142"/>
      <c r="I183" s="31" t="s">
        <v>108</v>
      </c>
      <c r="J183" s="142"/>
      <c r="K183" s="31" t="s">
        <v>102</v>
      </c>
      <c r="L183" s="152"/>
      <c r="M183" s="31" t="s">
        <v>30</v>
      </c>
      <c r="N183" s="152"/>
      <c r="O183" s="31" t="s">
        <v>111</v>
      </c>
      <c r="P183" s="152"/>
      <c r="Q183" s="65" t="s">
        <v>67</v>
      </c>
      <c r="R183" s="152"/>
      <c r="S183" s="7"/>
      <c r="U183" s="1"/>
      <c r="V183" s="3"/>
      <c r="W183" s="1"/>
      <c r="X183" s="3"/>
      <c r="Y183" s="1"/>
      <c r="Z183" s="3"/>
      <c r="AA183" s="1"/>
      <c r="AB183" s="3"/>
      <c r="AC183" s="1"/>
      <c r="AD183" s="3"/>
      <c r="AE183" s="1"/>
      <c r="AF183" s="3"/>
      <c r="AG183" s="1"/>
      <c r="AH183" s="3"/>
      <c r="AI183" s="1"/>
      <c r="AJ183" s="3"/>
    </row>
    <row r="184" spans="1:36" ht="20.100000000000001" customHeight="1">
      <c r="A184" s="25" t="s">
        <v>70</v>
      </c>
      <c r="B184" s="55"/>
      <c r="C184" s="100" t="s">
        <v>20</v>
      </c>
      <c r="D184" s="128" t="s">
        <v>123</v>
      </c>
      <c r="E184" s="100" t="s">
        <v>20</v>
      </c>
      <c r="F184" s="143" t="s">
        <v>23</v>
      </c>
      <c r="G184" s="100" t="s">
        <v>20</v>
      </c>
      <c r="H184" s="143" t="s">
        <v>23</v>
      </c>
      <c r="I184" s="100" t="s">
        <v>20</v>
      </c>
      <c r="J184" s="128" t="s">
        <v>123</v>
      </c>
      <c r="K184" s="100" t="s">
        <v>20</v>
      </c>
      <c r="L184" s="143" t="s">
        <v>23</v>
      </c>
      <c r="M184" s="100" t="s">
        <v>20</v>
      </c>
      <c r="N184" s="143" t="s">
        <v>123</v>
      </c>
      <c r="O184" s="100" t="s">
        <v>20</v>
      </c>
      <c r="P184" s="143" t="s">
        <v>23</v>
      </c>
      <c r="Q184" s="182" t="s">
        <v>20</v>
      </c>
      <c r="R184" s="143" t="s">
        <v>23</v>
      </c>
      <c r="S184" s="7"/>
      <c r="U184" s="1"/>
      <c r="V184" s="3"/>
      <c r="W184" s="1"/>
      <c r="X184" s="3"/>
      <c r="Y184" s="1"/>
      <c r="Z184" s="3"/>
      <c r="AA184" s="1"/>
      <c r="AB184" s="3"/>
      <c r="AC184" s="1"/>
      <c r="AD184" s="3"/>
      <c r="AE184" s="1"/>
      <c r="AF184" s="3"/>
      <c r="AG184" s="1"/>
      <c r="AH184" s="3"/>
      <c r="AI184" s="1"/>
      <c r="AJ184" s="3"/>
    </row>
    <row r="185" spans="1:36" ht="20.100000000000001" customHeight="1">
      <c r="A185" s="31" t="s">
        <v>79</v>
      </c>
      <c r="B185" s="61"/>
      <c r="C185" s="110">
        <v>125</v>
      </c>
      <c r="D185" s="153">
        <v>2.5</v>
      </c>
      <c r="E185" s="110">
        <v>101</v>
      </c>
      <c r="F185" s="153">
        <v>0</v>
      </c>
      <c r="G185" s="110">
        <v>197</v>
      </c>
      <c r="H185" s="153">
        <v>3.1</v>
      </c>
      <c r="I185" s="110">
        <v>97</v>
      </c>
      <c r="J185" s="153">
        <v>-1</v>
      </c>
      <c r="K185" s="110">
        <v>108</v>
      </c>
      <c r="L185" s="153">
        <v>0.9</v>
      </c>
      <c r="M185" s="110">
        <v>279</v>
      </c>
      <c r="N185" s="153">
        <v>0.7</v>
      </c>
      <c r="O185" s="110">
        <v>351</v>
      </c>
      <c r="P185" s="153">
        <v>-1.7</v>
      </c>
      <c r="Q185" s="110">
        <v>165</v>
      </c>
      <c r="R185" s="153">
        <v>0.6</v>
      </c>
      <c r="S185" s="7"/>
      <c r="U185" s="1"/>
      <c r="V185" s="3"/>
      <c r="W185" s="1"/>
      <c r="X185" s="3"/>
      <c r="Y185" s="1"/>
      <c r="Z185" s="3"/>
      <c r="AA185" s="1"/>
      <c r="AB185" s="3"/>
      <c r="AC185" s="1"/>
      <c r="AD185" s="3"/>
      <c r="AE185" s="1"/>
      <c r="AF185" s="3"/>
      <c r="AG185" s="1"/>
      <c r="AH185" s="3"/>
      <c r="AI185" s="1"/>
      <c r="AJ185" s="3"/>
    </row>
    <row r="186" spans="1:36" ht="20.100000000000001" customHeight="1">
      <c r="A186" s="27" t="s">
        <v>64</v>
      </c>
      <c r="B186" s="62"/>
      <c r="C186" s="107">
        <v>127</v>
      </c>
      <c r="D186" s="149">
        <v>-2.2999999999999998</v>
      </c>
      <c r="E186" s="107">
        <v>129</v>
      </c>
      <c r="F186" s="149">
        <v>-3.7</v>
      </c>
      <c r="G186" s="107">
        <v>203</v>
      </c>
      <c r="H186" s="149">
        <v>6.8</v>
      </c>
      <c r="I186" s="107">
        <v>105</v>
      </c>
      <c r="J186" s="149">
        <v>-4.5</v>
      </c>
      <c r="K186" s="107">
        <v>112</v>
      </c>
      <c r="L186" s="149">
        <v>1.8</v>
      </c>
      <c r="M186" s="107">
        <v>296</v>
      </c>
      <c r="N186" s="149">
        <v>-4.5</v>
      </c>
      <c r="O186" s="107">
        <v>394</v>
      </c>
      <c r="P186" s="149">
        <v>0.8</v>
      </c>
      <c r="Q186" s="107">
        <v>187</v>
      </c>
      <c r="R186" s="149">
        <v>2.7</v>
      </c>
      <c r="S186" s="7"/>
      <c r="U186" s="1"/>
      <c r="V186" s="3"/>
      <c r="W186" s="1"/>
      <c r="X186" s="3"/>
      <c r="Y186" s="1"/>
      <c r="Z186" s="3"/>
      <c r="AA186" s="1"/>
      <c r="AB186" s="3"/>
      <c r="AC186" s="1"/>
      <c r="AD186" s="3"/>
      <c r="AE186" s="1"/>
      <c r="AF186" s="3"/>
      <c r="AG186" s="1"/>
      <c r="AH186" s="3"/>
      <c r="AI186" s="1"/>
      <c r="AJ186" s="3"/>
    </row>
    <row r="187" spans="1:36" ht="20.100000000000001" customHeight="1">
      <c r="A187" s="27" t="s">
        <v>60</v>
      </c>
      <c r="B187" s="62"/>
      <c r="C187" s="107">
        <v>111</v>
      </c>
      <c r="D187" s="149">
        <v>0</v>
      </c>
      <c r="E187" s="107">
        <v>105</v>
      </c>
      <c r="F187" s="149">
        <v>-0.9</v>
      </c>
      <c r="G187" s="107">
        <v>180</v>
      </c>
      <c r="H187" s="149">
        <v>1.7</v>
      </c>
      <c r="I187" s="107">
        <v>99</v>
      </c>
      <c r="J187" s="149">
        <v>-2</v>
      </c>
      <c r="K187" s="107">
        <v>89</v>
      </c>
      <c r="L187" s="149">
        <v>0</v>
      </c>
      <c r="M187" s="107">
        <v>278</v>
      </c>
      <c r="N187" s="149">
        <v>1.5</v>
      </c>
      <c r="O187" s="107">
        <v>371</v>
      </c>
      <c r="P187" s="149">
        <v>0.3</v>
      </c>
      <c r="Q187" s="107">
        <v>163</v>
      </c>
      <c r="R187" s="149">
        <v>-0.6</v>
      </c>
      <c r="S187" s="7"/>
      <c r="U187" s="1"/>
      <c r="V187" s="3"/>
      <c r="W187" s="1"/>
      <c r="X187" s="3"/>
      <c r="Y187" s="1"/>
      <c r="Z187" s="3"/>
      <c r="AA187" s="1"/>
      <c r="AB187" s="3"/>
      <c r="AC187" s="1"/>
      <c r="AD187" s="3"/>
      <c r="AE187" s="1"/>
      <c r="AF187" s="3"/>
      <c r="AG187" s="1"/>
      <c r="AH187" s="3"/>
      <c r="AI187" s="1"/>
      <c r="AJ187" s="3"/>
    </row>
    <row r="188" spans="1:36" s="4" customFormat="1" ht="20.100000000000001" customHeight="1">
      <c r="A188" s="27" t="s">
        <v>80</v>
      </c>
      <c r="B188" s="62"/>
      <c r="C188" s="107">
        <v>115</v>
      </c>
      <c r="D188" s="149">
        <v>0.9</v>
      </c>
      <c r="E188" s="107">
        <v>104</v>
      </c>
      <c r="F188" s="149">
        <v>-7.1</v>
      </c>
      <c r="G188" s="107">
        <v>189</v>
      </c>
      <c r="H188" s="149">
        <v>-3.1</v>
      </c>
      <c r="I188" s="107">
        <v>101</v>
      </c>
      <c r="J188" s="149">
        <v>0</v>
      </c>
      <c r="K188" s="107">
        <v>106</v>
      </c>
      <c r="L188" s="149">
        <v>0</v>
      </c>
      <c r="M188" s="107">
        <v>313</v>
      </c>
      <c r="N188" s="149">
        <v>4.7</v>
      </c>
      <c r="O188" s="107">
        <v>385</v>
      </c>
      <c r="P188" s="149">
        <v>0.8</v>
      </c>
      <c r="Q188" s="107">
        <v>171</v>
      </c>
      <c r="R188" s="149">
        <v>3</v>
      </c>
      <c r="S188" s="22"/>
      <c r="V188" s="3"/>
      <c r="X188" s="3"/>
      <c r="Z188" s="3"/>
      <c r="AB188" s="3"/>
      <c r="AD188" s="3"/>
      <c r="AF188" s="3"/>
      <c r="AH188" s="3"/>
      <c r="AJ188" s="3"/>
    </row>
    <row r="189" spans="1:36" ht="20.100000000000001" customHeight="1">
      <c r="A189" s="27" t="s">
        <v>81</v>
      </c>
      <c r="B189" s="62"/>
      <c r="C189" s="107">
        <v>103</v>
      </c>
      <c r="D189" s="149">
        <v>-1</v>
      </c>
      <c r="E189" s="107">
        <v>124</v>
      </c>
      <c r="F189" s="149">
        <v>1.6</v>
      </c>
      <c r="G189" s="107">
        <v>198</v>
      </c>
      <c r="H189" s="149">
        <v>6.5</v>
      </c>
      <c r="I189" s="107">
        <v>103</v>
      </c>
      <c r="J189" s="149">
        <v>-1</v>
      </c>
      <c r="K189" s="107">
        <v>97</v>
      </c>
      <c r="L189" s="149">
        <v>2.1</v>
      </c>
      <c r="M189" s="107">
        <v>281</v>
      </c>
      <c r="N189" s="149">
        <v>-1.1000000000000001</v>
      </c>
      <c r="O189" s="107">
        <v>357</v>
      </c>
      <c r="P189" s="149">
        <v>1.7</v>
      </c>
      <c r="Q189" s="107">
        <v>158</v>
      </c>
      <c r="R189" s="149">
        <v>-0.6</v>
      </c>
      <c r="S189" s="7"/>
      <c r="U189" s="1"/>
      <c r="V189" s="3"/>
      <c r="W189" s="1"/>
      <c r="X189" s="3"/>
      <c r="Y189" s="1"/>
      <c r="Z189" s="3"/>
      <c r="AA189" s="1"/>
      <c r="AB189" s="3"/>
      <c r="AC189" s="1"/>
      <c r="AD189" s="3"/>
      <c r="AE189" s="1"/>
      <c r="AF189" s="3"/>
      <c r="AG189" s="1"/>
      <c r="AH189" s="3"/>
      <c r="AI189" s="1"/>
      <c r="AJ189" s="3"/>
    </row>
    <row r="190" spans="1:36" ht="20.100000000000001" customHeight="1">
      <c r="A190" s="27" t="s">
        <v>82</v>
      </c>
      <c r="B190" s="62"/>
      <c r="C190" s="107">
        <v>113</v>
      </c>
      <c r="D190" s="149">
        <v>0.9</v>
      </c>
      <c r="E190" s="107">
        <v>103</v>
      </c>
      <c r="F190" s="149">
        <v>-1</v>
      </c>
      <c r="G190" s="107">
        <v>184</v>
      </c>
      <c r="H190" s="149">
        <v>-2.1</v>
      </c>
      <c r="I190" s="107">
        <v>102</v>
      </c>
      <c r="J190" s="149">
        <v>-1</v>
      </c>
      <c r="K190" s="107">
        <v>106</v>
      </c>
      <c r="L190" s="149">
        <v>1</v>
      </c>
      <c r="M190" s="107">
        <v>316</v>
      </c>
      <c r="N190" s="149">
        <v>2.6</v>
      </c>
      <c r="O190" s="107">
        <v>385</v>
      </c>
      <c r="P190" s="149">
        <v>-1</v>
      </c>
      <c r="Q190" s="107">
        <v>169</v>
      </c>
      <c r="R190" s="149">
        <v>-1.2</v>
      </c>
      <c r="S190" s="7"/>
      <c r="U190" s="1"/>
      <c r="V190" s="3"/>
      <c r="W190" s="1"/>
      <c r="X190" s="3"/>
      <c r="Y190" s="1"/>
      <c r="Z190" s="3"/>
      <c r="AA190" s="1"/>
      <c r="AB190" s="3"/>
      <c r="AC190" s="1"/>
      <c r="AD190" s="3"/>
      <c r="AE190" s="1"/>
      <c r="AF190" s="3"/>
      <c r="AG190" s="1"/>
      <c r="AH190" s="3"/>
      <c r="AI190" s="1"/>
      <c r="AJ190" s="3"/>
    </row>
    <row r="191" spans="1:36" ht="20.100000000000001" customHeight="1">
      <c r="A191" s="27" t="s">
        <v>83</v>
      </c>
      <c r="B191" s="62"/>
      <c r="C191" s="107">
        <v>107</v>
      </c>
      <c r="D191" s="149">
        <v>-0.9</v>
      </c>
      <c r="E191" s="107">
        <v>107</v>
      </c>
      <c r="F191" s="149">
        <v>7</v>
      </c>
      <c r="G191" s="107">
        <v>209</v>
      </c>
      <c r="H191" s="149">
        <v>8.3000000000000007</v>
      </c>
      <c r="I191" s="107">
        <v>110</v>
      </c>
      <c r="J191" s="149">
        <v>-2.7</v>
      </c>
      <c r="K191" s="107">
        <v>96</v>
      </c>
      <c r="L191" s="149">
        <v>1.1000000000000001</v>
      </c>
      <c r="M191" s="107">
        <v>286</v>
      </c>
      <c r="N191" s="149">
        <v>-2.7</v>
      </c>
      <c r="O191" s="107">
        <v>369</v>
      </c>
      <c r="P191" s="149">
        <v>4.8</v>
      </c>
      <c r="Q191" s="107">
        <v>170</v>
      </c>
      <c r="R191" s="149">
        <v>-1.2</v>
      </c>
      <c r="S191" s="7"/>
      <c r="U191" s="1"/>
      <c r="V191" s="3"/>
      <c r="W191" s="1"/>
      <c r="X191" s="3"/>
      <c r="Y191" s="1"/>
      <c r="Z191" s="3"/>
      <c r="AA191" s="1"/>
      <c r="AB191" s="3"/>
      <c r="AC191" s="1"/>
      <c r="AD191" s="3"/>
      <c r="AE191" s="1"/>
      <c r="AF191" s="3"/>
      <c r="AG191" s="1"/>
      <c r="AH191" s="3"/>
      <c r="AI191" s="1"/>
      <c r="AJ191" s="3"/>
    </row>
    <row r="192" spans="1:36" s="4" customFormat="1" ht="20.100000000000001" customHeight="1">
      <c r="A192" s="27" t="s">
        <v>84</v>
      </c>
      <c r="B192" s="62"/>
      <c r="C192" s="107">
        <v>111</v>
      </c>
      <c r="D192" s="149">
        <v>1.8</v>
      </c>
      <c r="E192" s="107">
        <v>111</v>
      </c>
      <c r="F192" s="149">
        <v>0</v>
      </c>
      <c r="G192" s="107">
        <v>191</v>
      </c>
      <c r="H192" s="149">
        <v>-3.5</v>
      </c>
      <c r="I192" s="107">
        <v>96</v>
      </c>
      <c r="J192" s="149">
        <v>-5</v>
      </c>
      <c r="K192" s="107">
        <v>87</v>
      </c>
      <c r="L192" s="149">
        <v>-3.3</v>
      </c>
      <c r="M192" s="107">
        <v>281</v>
      </c>
      <c r="N192" s="149">
        <v>1.1000000000000001</v>
      </c>
      <c r="O192" s="107">
        <v>356</v>
      </c>
      <c r="P192" s="149">
        <v>2.2999999999999998</v>
      </c>
      <c r="Q192" s="107">
        <v>165</v>
      </c>
      <c r="R192" s="149">
        <v>2.5</v>
      </c>
      <c r="S192" s="22"/>
      <c r="V192" s="3"/>
      <c r="X192" s="3"/>
      <c r="Z192" s="3"/>
      <c r="AB192" s="3"/>
      <c r="AD192" s="3"/>
      <c r="AF192" s="3"/>
      <c r="AH192" s="3"/>
      <c r="AJ192" s="3"/>
    </row>
    <row r="193" spans="1:36" s="4" customFormat="1" ht="20.100000000000001" customHeight="1">
      <c r="A193" s="27" t="s">
        <v>85</v>
      </c>
      <c r="B193" s="62"/>
      <c r="C193" s="107">
        <v>106</v>
      </c>
      <c r="D193" s="149">
        <v>0</v>
      </c>
      <c r="E193" s="107">
        <v>108</v>
      </c>
      <c r="F193" s="149">
        <v>-4.4000000000000004</v>
      </c>
      <c r="G193" s="107">
        <v>177</v>
      </c>
      <c r="H193" s="149">
        <v>-5.3</v>
      </c>
      <c r="I193" s="107">
        <v>92</v>
      </c>
      <c r="J193" s="149">
        <v>0</v>
      </c>
      <c r="K193" s="107">
        <v>70</v>
      </c>
      <c r="L193" s="149">
        <v>6.1</v>
      </c>
      <c r="M193" s="107">
        <v>256</v>
      </c>
      <c r="N193" s="149">
        <v>1.6</v>
      </c>
      <c r="O193" s="107">
        <v>367</v>
      </c>
      <c r="P193" s="149">
        <v>0.8</v>
      </c>
      <c r="Q193" s="107">
        <v>169</v>
      </c>
      <c r="R193" s="149">
        <v>0.6</v>
      </c>
      <c r="S193" s="22"/>
      <c r="V193" s="3"/>
      <c r="X193" s="3"/>
      <c r="Z193" s="3"/>
      <c r="AB193" s="3"/>
      <c r="AD193" s="3"/>
      <c r="AF193" s="3"/>
      <c r="AH193" s="3"/>
      <c r="AJ193" s="3"/>
    </row>
    <row r="194" spans="1:36" ht="20.100000000000001" customHeight="1">
      <c r="A194" s="27" t="s">
        <v>86</v>
      </c>
      <c r="B194" s="62"/>
      <c r="C194" s="107">
        <v>151</v>
      </c>
      <c r="D194" s="149">
        <v>10.199999999999999</v>
      </c>
      <c r="E194" s="107">
        <v>125</v>
      </c>
      <c r="F194" s="149">
        <v>0.8</v>
      </c>
      <c r="G194" s="107">
        <v>215</v>
      </c>
      <c r="H194" s="149">
        <v>0</v>
      </c>
      <c r="I194" s="107">
        <v>107</v>
      </c>
      <c r="J194" s="149">
        <v>-10.1</v>
      </c>
      <c r="K194" s="107">
        <v>117</v>
      </c>
      <c r="L194" s="149">
        <v>2.6</v>
      </c>
      <c r="M194" s="107">
        <v>289</v>
      </c>
      <c r="N194" s="149">
        <v>-0.7</v>
      </c>
      <c r="O194" s="107">
        <v>408</v>
      </c>
      <c r="P194" s="149">
        <v>0.5</v>
      </c>
      <c r="Q194" s="107">
        <v>182</v>
      </c>
      <c r="R194" s="149">
        <v>0</v>
      </c>
      <c r="S194" s="7"/>
      <c r="U194" s="1"/>
      <c r="V194" s="3"/>
      <c r="W194" s="1"/>
      <c r="X194" s="3"/>
      <c r="Y194" s="1"/>
      <c r="Z194" s="3"/>
      <c r="AA194" s="1"/>
      <c r="AB194" s="3"/>
      <c r="AC194" s="1"/>
      <c r="AD194" s="3"/>
      <c r="AE194" s="1"/>
      <c r="AF194" s="3"/>
      <c r="AG194" s="1"/>
      <c r="AH194" s="3"/>
      <c r="AI194" s="1"/>
      <c r="AJ194" s="3"/>
    </row>
    <row r="195" spans="1:36" ht="20.100000000000001" customHeight="1">
      <c r="A195" s="27" t="s">
        <v>87</v>
      </c>
      <c r="B195" s="62"/>
      <c r="C195" s="107">
        <v>118</v>
      </c>
      <c r="D195" s="149">
        <v>6.3</v>
      </c>
      <c r="E195" s="107">
        <v>85</v>
      </c>
      <c r="F195" s="149">
        <v>2.4</v>
      </c>
      <c r="G195" s="107">
        <v>169</v>
      </c>
      <c r="H195" s="149">
        <v>0</v>
      </c>
      <c r="I195" s="107">
        <v>101</v>
      </c>
      <c r="J195" s="149">
        <v>1</v>
      </c>
      <c r="K195" s="107">
        <v>84</v>
      </c>
      <c r="L195" s="149">
        <v>-3.4</v>
      </c>
      <c r="M195" s="107">
        <v>290</v>
      </c>
      <c r="N195" s="149">
        <v>1</v>
      </c>
      <c r="O195" s="107">
        <v>371</v>
      </c>
      <c r="P195" s="149">
        <v>2.5</v>
      </c>
      <c r="Q195" s="107">
        <v>167</v>
      </c>
      <c r="R195" s="149">
        <v>0</v>
      </c>
      <c r="S195" s="7"/>
      <c r="U195" s="1"/>
      <c r="V195" s="3"/>
      <c r="W195" s="1"/>
      <c r="X195" s="3"/>
      <c r="Y195" s="1"/>
      <c r="Z195" s="3"/>
      <c r="AA195" s="1"/>
      <c r="AB195" s="3"/>
      <c r="AC195" s="1"/>
      <c r="AD195" s="3"/>
      <c r="AE195" s="1"/>
      <c r="AF195" s="3"/>
      <c r="AG195" s="1"/>
      <c r="AH195" s="3"/>
      <c r="AI195" s="1"/>
      <c r="AJ195" s="3"/>
    </row>
    <row r="196" spans="1:36" ht="20.100000000000001" customHeight="1">
      <c r="A196" s="27" t="s">
        <v>88</v>
      </c>
      <c r="B196" s="62"/>
      <c r="C196" s="107">
        <v>123</v>
      </c>
      <c r="D196" s="149">
        <v>0.8</v>
      </c>
      <c r="E196" s="107">
        <v>106</v>
      </c>
      <c r="F196" s="149">
        <v>0</v>
      </c>
      <c r="G196" s="107">
        <v>200</v>
      </c>
      <c r="H196" s="149">
        <v>0</v>
      </c>
      <c r="I196" s="107">
        <v>104</v>
      </c>
      <c r="J196" s="149">
        <v>-1</v>
      </c>
      <c r="K196" s="107">
        <v>102</v>
      </c>
      <c r="L196" s="149">
        <v>0</v>
      </c>
      <c r="M196" s="107">
        <v>266</v>
      </c>
      <c r="N196" s="149">
        <v>-0.4</v>
      </c>
      <c r="O196" s="107">
        <v>372</v>
      </c>
      <c r="P196" s="149">
        <v>0</v>
      </c>
      <c r="Q196" s="107">
        <v>164</v>
      </c>
      <c r="R196" s="149">
        <v>-3</v>
      </c>
      <c r="S196" s="7"/>
      <c r="U196" s="1"/>
      <c r="V196" s="3"/>
      <c r="W196" s="1"/>
      <c r="X196" s="3"/>
      <c r="Y196" s="1"/>
      <c r="Z196" s="3"/>
      <c r="AA196" s="1"/>
      <c r="AB196" s="3"/>
      <c r="AC196" s="1"/>
      <c r="AD196" s="3"/>
      <c r="AE196" s="1"/>
      <c r="AF196" s="3"/>
      <c r="AG196" s="1"/>
      <c r="AH196" s="3"/>
      <c r="AI196" s="1"/>
      <c r="AJ196" s="3"/>
    </row>
    <row r="197" spans="1:36" ht="20.100000000000001" customHeight="1">
      <c r="A197" s="27" t="s">
        <v>89</v>
      </c>
      <c r="B197" s="62"/>
      <c r="C197" s="107">
        <v>114</v>
      </c>
      <c r="D197" s="149">
        <v>5.6</v>
      </c>
      <c r="E197" s="107">
        <v>122</v>
      </c>
      <c r="F197" s="149">
        <v>0</v>
      </c>
      <c r="G197" s="107">
        <v>207</v>
      </c>
      <c r="H197" s="149">
        <v>3.5</v>
      </c>
      <c r="I197" s="107">
        <v>102</v>
      </c>
      <c r="J197" s="149">
        <v>-1</v>
      </c>
      <c r="K197" s="107">
        <v>83</v>
      </c>
      <c r="L197" s="149">
        <v>-3.5</v>
      </c>
      <c r="M197" s="107">
        <v>282</v>
      </c>
      <c r="N197" s="149">
        <v>-0.7</v>
      </c>
      <c r="O197" s="107">
        <v>349</v>
      </c>
      <c r="P197" s="149">
        <v>4.2</v>
      </c>
      <c r="Q197" s="107">
        <v>160</v>
      </c>
      <c r="R197" s="149">
        <v>0</v>
      </c>
      <c r="S197" s="7"/>
      <c r="U197" s="1"/>
      <c r="V197" s="3"/>
      <c r="W197" s="1"/>
      <c r="X197" s="3"/>
      <c r="Y197" s="1"/>
      <c r="Z197" s="3"/>
      <c r="AA197" s="1"/>
      <c r="AB197" s="3"/>
      <c r="AC197" s="1"/>
      <c r="AD197" s="3"/>
      <c r="AE197" s="1"/>
      <c r="AF197" s="3"/>
      <c r="AG197" s="1"/>
      <c r="AH197" s="3"/>
      <c r="AI197" s="1"/>
      <c r="AJ197" s="3"/>
    </row>
    <row r="198" spans="1:36" ht="20.100000000000001" customHeight="1">
      <c r="A198" s="27" t="s">
        <v>90</v>
      </c>
      <c r="B198" s="62"/>
      <c r="C198" s="107">
        <v>139</v>
      </c>
      <c r="D198" s="149">
        <v>3</v>
      </c>
      <c r="E198" s="107">
        <v>109</v>
      </c>
      <c r="F198" s="149">
        <v>0</v>
      </c>
      <c r="G198" s="107">
        <v>207</v>
      </c>
      <c r="H198" s="149">
        <v>1</v>
      </c>
      <c r="I198" s="107">
        <v>113</v>
      </c>
      <c r="J198" s="149">
        <v>4.5999999999999996</v>
      </c>
      <c r="K198" s="107">
        <v>109</v>
      </c>
      <c r="L198" s="149">
        <v>0</v>
      </c>
      <c r="M198" s="107">
        <v>305</v>
      </c>
      <c r="N198" s="149">
        <v>-0.3</v>
      </c>
      <c r="O198" s="107">
        <v>413</v>
      </c>
      <c r="P198" s="149">
        <v>5.4</v>
      </c>
      <c r="Q198" s="107">
        <v>170</v>
      </c>
      <c r="R198" s="149">
        <v>0</v>
      </c>
      <c r="S198" s="7"/>
      <c r="U198" s="1"/>
      <c r="V198" s="3"/>
      <c r="W198" s="1"/>
      <c r="X198" s="3"/>
      <c r="Y198" s="1"/>
      <c r="Z198" s="3"/>
      <c r="AA198" s="1"/>
      <c r="AB198" s="3"/>
      <c r="AC198" s="1"/>
      <c r="AD198" s="3"/>
      <c r="AE198" s="1"/>
      <c r="AF198" s="3"/>
      <c r="AG198" s="1"/>
      <c r="AH198" s="3"/>
      <c r="AI198" s="1"/>
      <c r="AJ198" s="3"/>
    </row>
    <row r="199" spans="1:36" ht="20.100000000000001" customHeight="1">
      <c r="A199" s="27" t="s">
        <v>92</v>
      </c>
      <c r="B199" s="62"/>
      <c r="C199" s="107">
        <v>120</v>
      </c>
      <c r="D199" s="149">
        <v>3.4</v>
      </c>
      <c r="E199" s="107">
        <v>122</v>
      </c>
      <c r="F199" s="149">
        <v>0</v>
      </c>
      <c r="G199" s="107">
        <v>192</v>
      </c>
      <c r="H199" s="149">
        <v>0</v>
      </c>
      <c r="I199" s="107">
        <v>115</v>
      </c>
      <c r="J199" s="149">
        <v>3.6</v>
      </c>
      <c r="K199" s="107">
        <v>118</v>
      </c>
      <c r="L199" s="149">
        <v>0</v>
      </c>
      <c r="M199" s="107">
        <v>314</v>
      </c>
      <c r="N199" s="149">
        <v>0.6</v>
      </c>
      <c r="O199" s="107">
        <v>406</v>
      </c>
      <c r="P199" s="149">
        <v>0</v>
      </c>
      <c r="Q199" s="107">
        <v>170</v>
      </c>
      <c r="R199" s="149">
        <v>0</v>
      </c>
      <c r="S199" s="7"/>
      <c r="U199" s="1"/>
      <c r="V199" s="3"/>
      <c r="W199" s="1"/>
      <c r="X199" s="3"/>
      <c r="Y199" s="1"/>
      <c r="Z199" s="3"/>
      <c r="AA199" s="1"/>
      <c r="AB199" s="3"/>
      <c r="AC199" s="1"/>
      <c r="AD199" s="3"/>
      <c r="AE199" s="1"/>
      <c r="AF199" s="3"/>
      <c r="AG199" s="1"/>
      <c r="AH199" s="3"/>
      <c r="AI199" s="1"/>
      <c r="AJ199" s="3"/>
    </row>
    <row r="200" spans="1:36" ht="20.100000000000001" customHeight="1">
      <c r="A200" s="27" t="s">
        <v>93</v>
      </c>
      <c r="B200" s="62"/>
      <c r="C200" s="107">
        <v>117</v>
      </c>
      <c r="D200" s="149">
        <v>0</v>
      </c>
      <c r="E200" s="107">
        <v>114</v>
      </c>
      <c r="F200" s="149">
        <v>-0.9</v>
      </c>
      <c r="G200" s="107">
        <v>157</v>
      </c>
      <c r="H200" s="149">
        <v>1.9</v>
      </c>
      <c r="I200" s="107">
        <v>103</v>
      </c>
      <c r="J200" s="149">
        <v>-6.4</v>
      </c>
      <c r="K200" s="107">
        <v>110</v>
      </c>
      <c r="L200" s="149">
        <v>6.8</v>
      </c>
      <c r="M200" s="107">
        <v>304</v>
      </c>
      <c r="N200" s="149">
        <v>0</v>
      </c>
      <c r="O200" s="107">
        <v>363</v>
      </c>
      <c r="P200" s="149">
        <v>-2.2000000000000002</v>
      </c>
      <c r="Q200" s="107">
        <v>164</v>
      </c>
      <c r="R200" s="149">
        <v>-0.6</v>
      </c>
      <c r="S200" s="7"/>
      <c r="U200" s="1"/>
      <c r="V200" s="3"/>
      <c r="W200" s="1"/>
      <c r="X200" s="3"/>
      <c r="Y200" s="1"/>
      <c r="Z200" s="3"/>
      <c r="AA200" s="1"/>
      <c r="AB200" s="3"/>
      <c r="AC200" s="1"/>
      <c r="AD200" s="3"/>
      <c r="AE200" s="1"/>
      <c r="AF200" s="3"/>
      <c r="AG200" s="1"/>
      <c r="AH200" s="3"/>
      <c r="AI200" s="1"/>
      <c r="AJ200" s="3"/>
    </row>
    <row r="201" spans="1:36" ht="20.100000000000001" customHeight="1">
      <c r="A201" s="27" t="s">
        <v>94</v>
      </c>
      <c r="B201" s="62"/>
      <c r="C201" s="107">
        <v>122</v>
      </c>
      <c r="D201" s="149">
        <v>2.5</v>
      </c>
      <c r="E201" s="107">
        <v>114</v>
      </c>
      <c r="F201" s="149">
        <v>-1.7</v>
      </c>
      <c r="G201" s="107">
        <v>183</v>
      </c>
      <c r="H201" s="149">
        <v>-9.4</v>
      </c>
      <c r="I201" s="107">
        <v>108</v>
      </c>
      <c r="J201" s="149">
        <v>-0.9</v>
      </c>
      <c r="K201" s="107">
        <v>121</v>
      </c>
      <c r="L201" s="149">
        <v>4.3</v>
      </c>
      <c r="M201" s="107">
        <v>301</v>
      </c>
      <c r="N201" s="149">
        <v>-2.2999999999999998</v>
      </c>
      <c r="O201" s="107">
        <v>402</v>
      </c>
      <c r="P201" s="149">
        <v>0</v>
      </c>
      <c r="Q201" s="107">
        <v>175</v>
      </c>
      <c r="R201" s="149">
        <v>0</v>
      </c>
      <c r="S201" s="7"/>
      <c r="U201" s="1"/>
      <c r="V201" s="3"/>
      <c r="W201" s="1"/>
      <c r="X201" s="3"/>
      <c r="Y201" s="1"/>
      <c r="Z201" s="3"/>
      <c r="AA201" s="1"/>
      <c r="AB201" s="3"/>
      <c r="AC201" s="1"/>
      <c r="AD201" s="3"/>
      <c r="AE201" s="1"/>
      <c r="AF201" s="3"/>
      <c r="AG201" s="1"/>
      <c r="AH201" s="3"/>
      <c r="AI201" s="1"/>
      <c r="AJ201" s="3"/>
    </row>
    <row r="202" spans="1:36" ht="20.100000000000001" customHeight="1">
      <c r="A202" s="27" t="s">
        <v>95</v>
      </c>
      <c r="B202" s="62"/>
      <c r="C202" s="107">
        <v>125</v>
      </c>
      <c r="D202" s="149">
        <v>1.6</v>
      </c>
      <c r="E202" s="107">
        <v>112</v>
      </c>
      <c r="F202" s="149">
        <v>-1.8</v>
      </c>
      <c r="G202" s="107">
        <v>171</v>
      </c>
      <c r="H202" s="149">
        <v>-3.4</v>
      </c>
      <c r="I202" s="107">
        <v>104</v>
      </c>
      <c r="J202" s="149">
        <v>0</v>
      </c>
      <c r="K202" s="107">
        <v>100</v>
      </c>
      <c r="L202" s="149">
        <v>1</v>
      </c>
      <c r="M202" s="107">
        <v>304</v>
      </c>
      <c r="N202" s="149">
        <v>-1.6</v>
      </c>
      <c r="O202" s="107">
        <v>351</v>
      </c>
      <c r="P202" s="149">
        <v>-0.8</v>
      </c>
      <c r="Q202" s="107">
        <v>175</v>
      </c>
      <c r="R202" s="149">
        <v>0</v>
      </c>
      <c r="S202" s="7"/>
      <c r="U202" s="1"/>
      <c r="V202" s="3"/>
      <c r="W202" s="1"/>
      <c r="X202" s="3"/>
      <c r="Y202" s="1"/>
      <c r="Z202" s="3"/>
      <c r="AA202" s="1"/>
      <c r="AB202" s="3"/>
      <c r="AC202" s="1"/>
      <c r="AD202" s="3"/>
      <c r="AE202" s="1"/>
      <c r="AF202" s="3"/>
      <c r="AG202" s="1"/>
      <c r="AH202" s="3"/>
      <c r="AI202" s="1"/>
      <c r="AJ202" s="3"/>
    </row>
    <row r="203" spans="1:36" ht="20.100000000000001" customHeight="1">
      <c r="A203" s="27" t="s">
        <v>96</v>
      </c>
      <c r="B203" s="62"/>
      <c r="C203" s="107">
        <v>130</v>
      </c>
      <c r="D203" s="149">
        <v>-2.2999999999999998</v>
      </c>
      <c r="E203" s="107">
        <v>115</v>
      </c>
      <c r="F203" s="149">
        <v>0.9</v>
      </c>
      <c r="G203" s="107">
        <v>182</v>
      </c>
      <c r="H203" s="149">
        <v>-5.2</v>
      </c>
      <c r="I203" s="107">
        <v>106</v>
      </c>
      <c r="J203" s="149">
        <v>1</v>
      </c>
      <c r="K203" s="107">
        <v>95</v>
      </c>
      <c r="L203" s="149">
        <v>6.7</v>
      </c>
      <c r="M203" s="107">
        <v>295</v>
      </c>
      <c r="N203" s="149">
        <v>-2.6</v>
      </c>
      <c r="O203" s="107">
        <v>351</v>
      </c>
      <c r="P203" s="149">
        <v>1.2</v>
      </c>
      <c r="Q203" s="107">
        <v>165</v>
      </c>
      <c r="R203" s="149">
        <v>-0.6</v>
      </c>
      <c r="S203" s="7"/>
      <c r="U203" s="1"/>
      <c r="V203" s="3"/>
      <c r="W203" s="1"/>
      <c r="X203" s="3"/>
      <c r="Y203" s="1"/>
      <c r="Z203" s="3"/>
      <c r="AA203" s="1"/>
      <c r="AB203" s="3"/>
      <c r="AC203" s="1"/>
      <c r="AD203" s="3"/>
      <c r="AE203" s="1"/>
      <c r="AF203" s="3"/>
      <c r="AG203" s="1"/>
      <c r="AH203" s="3"/>
      <c r="AI203" s="1"/>
      <c r="AJ203" s="3"/>
    </row>
    <row r="204" spans="1:36" ht="20.100000000000001" customHeight="1">
      <c r="A204" s="27" t="s">
        <v>29</v>
      </c>
      <c r="B204" s="62"/>
      <c r="C204" s="111">
        <v>123</v>
      </c>
      <c r="D204" s="154">
        <v>2.5</v>
      </c>
      <c r="E204" s="111">
        <v>101</v>
      </c>
      <c r="F204" s="154">
        <v>2</v>
      </c>
      <c r="G204" s="111">
        <v>219</v>
      </c>
      <c r="H204" s="154">
        <v>-7.2</v>
      </c>
      <c r="I204" s="111">
        <v>90</v>
      </c>
      <c r="J204" s="154">
        <v>-7.2</v>
      </c>
      <c r="K204" s="111">
        <v>105</v>
      </c>
      <c r="L204" s="154">
        <v>0</v>
      </c>
      <c r="M204" s="111">
        <v>290</v>
      </c>
      <c r="N204" s="154">
        <v>0.7</v>
      </c>
      <c r="O204" s="111">
        <v>359</v>
      </c>
      <c r="P204" s="154">
        <v>2.6</v>
      </c>
      <c r="Q204" s="111">
        <v>166</v>
      </c>
      <c r="R204" s="154">
        <v>-0.6</v>
      </c>
      <c r="S204" s="7"/>
      <c r="U204" s="1"/>
      <c r="V204" s="3"/>
      <c r="W204" s="1"/>
      <c r="X204" s="3"/>
      <c r="Y204" s="1"/>
      <c r="Z204" s="3"/>
      <c r="AA204" s="1"/>
      <c r="AB204" s="3"/>
      <c r="AC204" s="1"/>
      <c r="AD204" s="3"/>
      <c r="AE204" s="1"/>
      <c r="AF204" s="3"/>
      <c r="AG204" s="1"/>
      <c r="AH204" s="3"/>
      <c r="AI204" s="1"/>
      <c r="AJ204" s="3"/>
    </row>
    <row r="205" spans="1:36" ht="20.100000000000001" customHeight="1">
      <c r="A205" s="28" t="s">
        <v>24</v>
      </c>
      <c r="B205" s="63" t="s">
        <v>120</v>
      </c>
      <c r="C205" s="110">
        <v>118</v>
      </c>
      <c r="D205" s="153">
        <v>0.9</v>
      </c>
      <c r="E205" s="110">
        <v>109</v>
      </c>
      <c r="F205" s="153">
        <v>-0.9</v>
      </c>
      <c r="G205" s="110">
        <v>187</v>
      </c>
      <c r="H205" s="153">
        <v>0</v>
      </c>
      <c r="I205" s="110">
        <v>102</v>
      </c>
      <c r="J205" s="153">
        <v>-1</v>
      </c>
      <c r="K205" s="110">
        <v>99</v>
      </c>
      <c r="L205" s="153">
        <v>1</v>
      </c>
      <c r="M205" s="110">
        <v>291</v>
      </c>
      <c r="N205" s="153">
        <v>0.3</v>
      </c>
      <c r="O205" s="110">
        <v>371</v>
      </c>
      <c r="P205" s="153">
        <v>0.5</v>
      </c>
      <c r="Q205" s="110">
        <v>168</v>
      </c>
      <c r="R205" s="153">
        <v>0</v>
      </c>
      <c r="S205" s="7"/>
      <c r="U205" s="1"/>
      <c r="V205" s="3"/>
      <c r="W205" s="1"/>
      <c r="X205" s="3"/>
      <c r="Y205" s="1"/>
      <c r="Z205" s="3"/>
      <c r="AA205" s="1"/>
      <c r="AB205" s="3"/>
      <c r="AC205" s="1"/>
      <c r="AD205" s="3"/>
      <c r="AE205" s="1"/>
      <c r="AF205" s="3"/>
      <c r="AG205" s="1"/>
      <c r="AH205" s="3"/>
      <c r="AI205" s="1"/>
      <c r="AJ205" s="3"/>
    </row>
    <row r="206" spans="1:36" ht="20.100000000000001" customHeight="1">
      <c r="A206" s="29" t="s">
        <v>25</v>
      </c>
      <c r="B206" s="64" t="s">
        <v>27</v>
      </c>
      <c r="C206" s="109">
        <v>114</v>
      </c>
      <c r="D206" s="151">
        <v>3.5</v>
      </c>
      <c r="E206" s="109">
        <v>120</v>
      </c>
      <c r="F206" s="151">
        <v>-9.1999999999999993</v>
      </c>
      <c r="G206" s="109">
        <v>223</v>
      </c>
      <c r="H206" s="151">
        <v>-16.100000000000001</v>
      </c>
      <c r="I206" s="109">
        <v>104</v>
      </c>
      <c r="J206" s="151">
        <v>-1.9</v>
      </c>
      <c r="K206" s="109">
        <v>110</v>
      </c>
      <c r="L206" s="151">
        <v>-10</v>
      </c>
      <c r="M206" s="109">
        <v>287</v>
      </c>
      <c r="N206" s="151">
        <v>1.4</v>
      </c>
      <c r="O206" s="109">
        <v>375</v>
      </c>
      <c r="P206" s="151">
        <v>-1.1000000000000001</v>
      </c>
      <c r="Q206" s="109">
        <v>164</v>
      </c>
      <c r="R206" s="151">
        <v>2.4</v>
      </c>
      <c r="S206" s="7"/>
      <c r="U206" s="1"/>
      <c r="V206" s="3"/>
      <c r="W206" s="1"/>
      <c r="X206" s="3"/>
      <c r="Y206" s="1"/>
      <c r="Z206" s="3"/>
      <c r="AA206" s="1"/>
      <c r="AB206" s="3"/>
      <c r="AC206" s="1"/>
      <c r="AD206" s="3"/>
      <c r="AE206" s="1"/>
      <c r="AF206" s="3"/>
      <c r="AG206" s="1"/>
      <c r="AH206" s="3"/>
      <c r="AI206" s="1"/>
      <c r="AJ206" s="3"/>
    </row>
    <row r="207" spans="1:36" ht="20.100000000000001" customHeight="1">
      <c r="A207" s="30" t="s">
        <v>122</v>
      </c>
      <c r="B207" s="65"/>
      <c r="C207" s="49"/>
      <c r="D207" s="72"/>
      <c r="E207" s="49"/>
      <c r="F207" s="72"/>
      <c r="G207" s="49"/>
      <c r="H207" s="72"/>
      <c r="I207" s="49"/>
      <c r="J207" s="72"/>
      <c r="K207" s="49"/>
      <c r="L207" s="72"/>
      <c r="M207" s="49"/>
      <c r="N207" s="72"/>
      <c r="O207" s="49"/>
      <c r="P207" s="72"/>
      <c r="Q207" s="49"/>
      <c r="R207" s="72"/>
      <c r="S207" s="7"/>
      <c r="U207" s="1"/>
      <c r="V207" s="3"/>
      <c r="W207" s="1"/>
      <c r="X207" s="3"/>
      <c r="Y207" s="1"/>
      <c r="Z207" s="3"/>
      <c r="AA207" s="1"/>
      <c r="AB207" s="3"/>
      <c r="AC207" s="1"/>
      <c r="AD207" s="3"/>
      <c r="AE207" s="1"/>
      <c r="AF207" s="3"/>
      <c r="AG207" s="1"/>
      <c r="AH207" s="3"/>
      <c r="AI207" s="1"/>
      <c r="AJ207" s="3"/>
    </row>
    <row r="208" spans="1:36" ht="20.100000000000001" customHeight="1">
      <c r="A208" s="21"/>
      <c r="B208" s="22"/>
      <c r="C208" s="22"/>
      <c r="D208" s="22"/>
      <c r="E208" s="22"/>
      <c r="F208" s="67"/>
      <c r="G208" s="181" t="s">
        <v>119</v>
      </c>
      <c r="H208" s="43"/>
      <c r="I208" s="43"/>
      <c r="J208" s="43"/>
      <c r="K208" s="43"/>
      <c r="L208" s="194"/>
      <c r="M208" s="197" t="str">
        <f>K1</f>
        <v>（平成２９年８月）</v>
      </c>
      <c r="N208" s="197"/>
      <c r="O208" s="22"/>
      <c r="P208" s="22"/>
      <c r="Q208" s="22"/>
      <c r="R208" s="22"/>
      <c r="S208" s="7"/>
      <c r="U208" s="1"/>
      <c r="V208" s="3"/>
      <c r="W208" s="1"/>
      <c r="X208" s="3"/>
      <c r="Y208" s="1"/>
      <c r="Z208" s="3"/>
      <c r="AA208" s="1"/>
      <c r="AB208" s="3"/>
      <c r="AC208" s="1"/>
      <c r="AD208" s="3"/>
      <c r="AE208" s="1"/>
      <c r="AF208" s="3"/>
      <c r="AG208" s="1"/>
      <c r="AH208" s="3"/>
      <c r="AI208" s="1"/>
      <c r="AJ208" s="3"/>
    </row>
    <row r="209" spans="1:36" ht="20.100000000000001" customHeight="1">
      <c r="A209" s="22"/>
      <c r="B209" s="22"/>
      <c r="C209" s="22"/>
      <c r="D209" s="22"/>
      <c r="E209" s="22"/>
      <c r="F209" s="22"/>
      <c r="G209" s="43"/>
      <c r="H209" s="43"/>
      <c r="I209" s="43"/>
      <c r="J209" s="43"/>
      <c r="K209" s="43"/>
      <c r="L209" s="43"/>
      <c r="M209" s="43"/>
      <c r="N209" s="43"/>
      <c r="O209" s="22"/>
      <c r="P209" s="22"/>
      <c r="Q209" s="22"/>
      <c r="R209" s="22"/>
      <c r="S209" s="7"/>
      <c r="U209" s="1"/>
      <c r="V209" s="3"/>
      <c r="W209" s="1"/>
      <c r="X209" s="3"/>
      <c r="Y209" s="1"/>
      <c r="Z209" s="3"/>
      <c r="AA209" s="1"/>
      <c r="AB209" s="3"/>
      <c r="AC209" s="1"/>
      <c r="AD209" s="3"/>
      <c r="AE209" s="1"/>
      <c r="AF209" s="3"/>
      <c r="AG209" s="1"/>
      <c r="AH209" s="3"/>
      <c r="AI209" s="1"/>
      <c r="AJ209" s="3"/>
    </row>
    <row r="210" spans="1:36" ht="20.100000000000001" customHeight="1">
      <c r="A210" s="23" t="s">
        <v>9</v>
      </c>
      <c r="B210" s="53" t="s">
        <v>9</v>
      </c>
      <c r="C210" s="28" t="s">
        <v>58</v>
      </c>
      <c r="D210" s="126"/>
      <c r="E210" s="28" t="s">
        <v>65</v>
      </c>
      <c r="F210" s="126"/>
      <c r="G210" s="28" t="s">
        <v>68</v>
      </c>
      <c r="H210" s="126"/>
      <c r="I210" s="28" t="s">
        <v>39</v>
      </c>
      <c r="J210" s="126"/>
      <c r="K210" s="28" t="s">
        <v>69</v>
      </c>
      <c r="L210" s="126"/>
      <c r="M210" s="198" t="s">
        <v>72</v>
      </c>
      <c r="N210" s="205"/>
      <c r="O210" s="169" t="s">
        <v>73</v>
      </c>
      <c r="P210" s="126"/>
      <c r="Q210" s="83" t="s">
        <v>43</v>
      </c>
      <c r="R210" s="126"/>
      <c r="S210" s="7"/>
      <c r="U210" s="1"/>
      <c r="V210" s="3"/>
      <c r="W210" s="1"/>
      <c r="X210" s="3"/>
      <c r="Y210" s="1"/>
      <c r="Z210" s="3"/>
      <c r="AA210" s="1"/>
      <c r="AB210" s="3"/>
      <c r="AC210" s="1"/>
      <c r="AD210" s="3"/>
      <c r="AE210" s="1"/>
      <c r="AF210" s="3"/>
      <c r="AG210" s="1"/>
      <c r="AH210" s="3"/>
      <c r="AI210" s="1"/>
      <c r="AJ210" s="3"/>
    </row>
    <row r="211" spans="1:36" ht="20.100000000000001" customHeight="1">
      <c r="A211" s="24"/>
      <c r="B211" s="54"/>
      <c r="C211" s="31" t="s">
        <v>106</v>
      </c>
      <c r="D211" s="155"/>
      <c r="E211" s="84" t="s">
        <v>107</v>
      </c>
      <c r="F211" s="177"/>
      <c r="G211" s="65" t="s">
        <v>114</v>
      </c>
      <c r="H211" s="152"/>
      <c r="I211" s="31" t="s">
        <v>173</v>
      </c>
      <c r="J211" s="152"/>
      <c r="K211" s="31" t="s">
        <v>11</v>
      </c>
      <c r="L211" s="152"/>
      <c r="M211" s="31" t="s">
        <v>74</v>
      </c>
      <c r="N211" s="152"/>
      <c r="O211" s="31" t="s">
        <v>104</v>
      </c>
      <c r="P211" s="152"/>
      <c r="Q211" s="31" t="s">
        <v>21</v>
      </c>
      <c r="R211" s="152"/>
      <c r="S211" s="7"/>
      <c r="U211" s="1"/>
      <c r="V211" s="3"/>
      <c r="W211" s="1"/>
      <c r="X211" s="3"/>
      <c r="Y211" s="1"/>
      <c r="Z211" s="3"/>
      <c r="AA211" s="1"/>
      <c r="AB211" s="3"/>
      <c r="AC211" s="1"/>
      <c r="AD211" s="3"/>
      <c r="AE211" s="1"/>
      <c r="AF211" s="3"/>
      <c r="AG211" s="1"/>
      <c r="AH211" s="3"/>
      <c r="AI211" s="1"/>
      <c r="AJ211" s="3"/>
    </row>
    <row r="212" spans="1:36" ht="20.100000000000001" customHeight="1">
      <c r="A212" s="25" t="s">
        <v>70</v>
      </c>
      <c r="B212" s="55"/>
      <c r="C212" s="100" t="s">
        <v>20</v>
      </c>
      <c r="D212" s="156" t="s">
        <v>123</v>
      </c>
      <c r="E212" s="100" t="s">
        <v>20</v>
      </c>
      <c r="F212" s="143" t="s">
        <v>123</v>
      </c>
      <c r="G212" s="182" t="s">
        <v>20</v>
      </c>
      <c r="H212" s="143" t="s">
        <v>23</v>
      </c>
      <c r="I212" s="100" t="s">
        <v>20</v>
      </c>
      <c r="J212" s="143" t="s">
        <v>123</v>
      </c>
      <c r="K212" s="100" t="s">
        <v>20</v>
      </c>
      <c r="L212" s="143" t="s">
        <v>123</v>
      </c>
      <c r="M212" s="100" t="s">
        <v>20</v>
      </c>
      <c r="N212" s="143" t="s">
        <v>23</v>
      </c>
      <c r="O212" s="100" t="s">
        <v>20</v>
      </c>
      <c r="P212" s="143" t="s">
        <v>123</v>
      </c>
      <c r="Q212" s="100" t="s">
        <v>20</v>
      </c>
      <c r="R212" s="143" t="s">
        <v>23</v>
      </c>
      <c r="S212" s="7"/>
      <c r="U212" s="1"/>
      <c r="V212" s="3"/>
      <c r="W212" s="1"/>
      <c r="X212" s="3"/>
      <c r="Y212" s="1"/>
      <c r="Z212" s="3"/>
      <c r="AA212" s="1"/>
      <c r="AB212" s="3"/>
      <c r="AC212" s="1"/>
      <c r="AD212" s="3"/>
      <c r="AE212" s="1"/>
      <c r="AF212" s="3"/>
      <c r="AG212" s="1"/>
      <c r="AH212" s="3"/>
      <c r="AI212" s="1"/>
      <c r="AJ212" s="3"/>
    </row>
    <row r="213" spans="1:36" ht="20.100000000000001" customHeight="1">
      <c r="A213" s="31" t="s">
        <v>79</v>
      </c>
      <c r="B213" s="61"/>
      <c r="C213" s="112">
        <v>206</v>
      </c>
      <c r="D213" s="148">
        <v>-1</v>
      </c>
      <c r="E213" s="112">
        <v>413</v>
      </c>
      <c r="F213" s="148">
        <v>3.3</v>
      </c>
      <c r="G213" s="112">
        <v>240</v>
      </c>
      <c r="H213" s="148">
        <v>-0.4</v>
      </c>
      <c r="I213" s="112">
        <v>156</v>
      </c>
      <c r="J213" s="148">
        <v>-3.7</v>
      </c>
      <c r="K213" s="112">
        <v>745</v>
      </c>
      <c r="L213" s="148">
        <v>0.7</v>
      </c>
      <c r="M213" s="106">
        <v>478</v>
      </c>
      <c r="N213" s="148">
        <v>0.4</v>
      </c>
      <c r="O213" s="213">
        <v>3669</v>
      </c>
      <c r="P213" s="148">
        <v>-3.8</v>
      </c>
      <c r="Q213" s="245">
        <v>76.400000000000006</v>
      </c>
      <c r="R213" s="148">
        <v>-0.4</v>
      </c>
      <c r="S213" s="7"/>
      <c r="U213" s="1"/>
      <c r="V213" s="3"/>
      <c r="W213" s="1"/>
      <c r="X213" s="3"/>
      <c r="Y213" s="1"/>
      <c r="Z213" s="3"/>
      <c r="AA213" s="1"/>
      <c r="AB213" s="3"/>
      <c r="AC213" s="1"/>
      <c r="AD213" s="3"/>
      <c r="AE213" s="1"/>
      <c r="AF213" s="3"/>
      <c r="AG213" s="1"/>
      <c r="AH213" s="3"/>
      <c r="AI213" s="1"/>
      <c r="AJ213" s="3"/>
    </row>
    <row r="214" spans="1:36" ht="20.100000000000001" customHeight="1">
      <c r="A214" s="27" t="s">
        <v>64</v>
      </c>
      <c r="B214" s="62"/>
      <c r="C214" s="113">
        <v>222</v>
      </c>
      <c r="D214" s="149">
        <v>-2.6</v>
      </c>
      <c r="E214" s="113">
        <v>436</v>
      </c>
      <c r="F214" s="149">
        <v>-1.8</v>
      </c>
      <c r="G214" s="113">
        <v>276</v>
      </c>
      <c r="H214" s="149">
        <v>-2.5</v>
      </c>
      <c r="I214" s="113">
        <v>165</v>
      </c>
      <c r="J214" s="149">
        <v>-8.8000000000000007</v>
      </c>
      <c r="K214" s="113">
        <v>940</v>
      </c>
      <c r="L214" s="149">
        <v>-0.9</v>
      </c>
      <c r="M214" s="107">
        <v>527</v>
      </c>
      <c r="N214" s="149">
        <v>-1.3</v>
      </c>
      <c r="O214" s="214">
        <v>5679</v>
      </c>
      <c r="P214" s="149">
        <v>12.9</v>
      </c>
      <c r="Q214" s="246">
        <v>82.6</v>
      </c>
      <c r="R214" s="149">
        <v>4</v>
      </c>
      <c r="S214" s="7"/>
      <c r="U214" s="1"/>
      <c r="V214" s="3"/>
      <c r="W214" s="1"/>
      <c r="X214" s="3"/>
      <c r="Y214" s="1"/>
      <c r="Z214" s="3"/>
      <c r="AA214" s="1"/>
      <c r="AB214" s="3"/>
      <c r="AC214" s="1"/>
      <c r="AD214" s="3"/>
      <c r="AE214" s="1"/>
      <c r="AF214" s="3"/>
      <c r="AG214" s="1"/>
      <c r="AH214" s="3"/>
      <c r="AI214" s="1"/>
      <c r="AJ214" s="3"/>
    </row>
    <row r="215" spans="1:36" ht="20.100000000000001" customHeight="1">
      <c r="A215" s="27" t="s">
        <v>60</v>
      </c>
      <c r="B215" s="62"/>
      <c r="C215" s="113">
        <v>203</v>
      </c>
      <c r="D215" s="149">
        <v>-0.5</v>
      </c>
      <c r="E215" s="113">
        <v>391</v>
      </c>
      <c r="F215" s="149">
        <v>3.4</v>
      </c>
      <c r="G215" s="113">
        <v>230</v>
      </c>
      <c r="H215" s="149">
        <v>2.2000000000000002</v>
      </c>
      <c r="I215" s="113">
        <v>156</v>
      </c>
      <c r="J215" s="149">
        <v>-3.7</v>
      </c>
      <c r="K215" s="113">
        <v>837</v>
      </c>
      <c r="L215" s="149">
        <v>0.8</v>
      </c>
      <c r="M215" s="107">
        <v>516</v>
      </c>
      <c r="N215" s="149">
        <v>0.8</v>
      </c>
      <c r="O215" s="214">
        <v>3963</v>
      </c>
      <c r="P215" s="149">
        <v>-0.4</v>
      </c>
      <c r="Q215" s="246">
        <v>71.099999999999994</v>
      </c>
      <c r="R215" s="149">
        <v>-0.3</v>
      </c>
      <c r="S215" s="7"/>
      <c r="U215" s="1"/>
      <c r="V215" s="3"/>
      <c r="W215" s="1"/>
      <c r="X215" s="3"/>
      <c r="Y215" s="1"/>
      <c r="Z215" s="3"/>
      <c r="AA215" s="1"/>
      <c r="AB215" s="3"/>
      <c r="AC215" s="1"/>
      <c r="AD215" s="3"/>
      <c r="AE215" s="1"/>
      <c r="AF215" s="3"/>
      <c r="AG215" s="1"/>
      <c r="AH215" s="3"/>
      <c r="AI215" s="1"/>
      <c r="AJ215" s="3"/>
    </row>
    <row r="216" spans="1:36" ht="20.100000000000001" customHeight="1">
      <c r="A216" s="27" t="s">
        <v>80</v>
      </c>
      <c r="B216" s="62"/>
      <c r="C216" s="113">
        <v>242</v>
      </c>
      <c r="D216" s="149">
        <v>-1.2</v>
      </c>
      <c r="E216" s="113">
        <v>409</v>
      </c>
      <c r="F216" s="149">
        <v>-0.5</v>
      </c>
      <c r="G216" s="113">
        <v>298</v>
      </c>
      <c r="H216" s="149">
        <v>3.5</v>
      </c>
      <c r="I216" s="113">
        <v>168</v>
      </c>
      <c r="J216" s="149">
        <v>-2.2999999999999998</v>
      </c>
      <c r="K216" s="113">
        <v>823</v>
      </c>
      <c r="L216" s="149">
        <v>-0.2</v>
      </c>
      <c r="M216" s="107">
        <v>489</v>
      </c>
      <c r="N216" s="149">
        <v>-2</v>
      </c>
      <c r="O216" s="214">
        <v>3972</v>
      </c>
      <c r="P216" s="149">
        <v>-1.2</v>
      </c>
      <c r="Q216" s="246">
        <v>76.400000000000006</v>
      </c>
      <c r="R216" s="149">
        <v>1.1000000000000001</v>
      </c>
      <c r="S216" s="7"/>
      <c r="U216" s="1"/>
      <c r="V216" s="3"/>
      <c r="W216" s="1"/>
      <c r="X216" s="3"/>
      <c r="Y216" s="1"/>
      <c r="Z216" s="3"/>
      <c r="AA216" s="1"/>
      <c r="AB216" s="3"/>
      <c r="AC216" s="1"/>
      <c r="AD216" s="3"/>
      <c r="AE216" s="1"/>
      <c r="AF216" s="3"/>
      <c r="AG216" s="1"/>
      <c r="AH216" s="3"/>
      <c r="AI216" s="1"/>
      <c r="AJ216" s="3"/>
    </row>
    <row r="217" spans="1:36" s="4" customFormat="1" ht="20.100000000000001" customHeight="1">
      <c r="A217" s="27" t="s">
        <v>81</v>
      </c>
      <c r="B217" s="62"/>
      <c r="C217" s="113">
        <v>212</v>
      </c>
      <c r="D217" s="149">
        <v>-0.5</v>
      </c>
      <c r="E217" s="113">
        <v>385</v>
      </c>
      <c r="F217" s="149">
        <v>-2.8</v>
      </c>
      <c r="G217" s="113">
        <v>258</v>
      </c>
      <c r="H217" s="149">
        <v>1.6</v>
      </c>
      <c r="I217" s="113">
        <v>160</v>
      </c>
      <c r="J217" s="149">
        <v>-2.4</v>
      </c>
      <c r="K217" s="113">
        <v>802</v>
      </c>
      <c r="L217" s="149">
        <v>-7.4</v>
      </c>
      <c r="M217" s="107">
        <v>515</v>
      </c>
      <c r="N217" s="149">
        <v>0.4</v>
      </c>
      <c r="O217" s="214">
        <v>3666</v>
      </c>
      <c r="P217" s="149">
        <v>1.7</v>
      </c>
      <c r="Q217" s="246">
        <v>76.8</v>
      </c>
      <c r="R217" s="149">
        <v>1.7</v>
      </c>
      <c r="S217" s="22"/>
      <c r="V217" s="3"/>
      <c r="X217" s="3"/>
      <c r="Z217" s="3"/>
      <c r="AB217" s="3"/>
      <c r="AD217" s="3"/>
      <c r="AF217" s="3"/>
      <c r="AH217" s="3"/>
      <c r="AJ217" s="3"/>
    </row>
    <row r="218" spans="1:36" ht="20.100000000000001" customHeight="1">
      <c r="A218" s="27" t="s">
        <v>82</v>
      </c>
      <c r="B218" s="62"/>
      <c r="C218" s="113">
        <v>245</v>
      </c>
      <c r="D218" s="149">
        <v>-3.2</v>
      </c>
      <c r="E218" s="113">
        <v>431</v>
      </c>
      <c r="F218" s="149">
        <v>3.1</v>
      </c>
      <c r="G218" s="113">
        <v>273</v>
      </c>
      <c r="H218" s="149">
        <v>-3.9</v>
      </c>
      <c r="I218" s="113">
        <v>173</v>
      </c>
      <c r="J218" s="149">
        <v>-3.9</v>
      </c>
      <c r="K218" s="113">
        <v>741</v>
      </c>
      <c r="L218" s="149">
        <v>0</v>
      </c>
      <c r="M218" s="107">
        <v>506</v>
      </c>
      <c r="N218" s="149">
        <v>0</v>
      </c>
      <c r="O218" s="214">
        <v>4729</v>
      </c>
      <c r="P218" s="149">
        <v>-3.6</v>
      </c>
      <c r="Q218" s="246">
        <v>76</v>
      </c>
      <c r="R218" s="149">
        <v>-1.2</v>
      </c>
      <c r="S218" s="7"/>
      <c r="U218" s="1"/>
      <c r="V218" s="3"/>
      <c r="W218" s="1"/>
      <c r="X218" s="3"/>
      <c r="Y218" s="1"/>
      <c r="Z218" s="3"/>
      <c r="AA218" s="1"/>
      <c r="AB218" s="3"/>
      <c r="AC218" s="1"/>
      <c r="AD218" s="3"/>
      <c r="AE218" s="1"/>
      <c r="AF218" s="3"/>
      <c r="AG218" s="1"/>
      <c r="AH218" s="3"/>
      <c r="AI218" s="1"/>
      <c r="AJ218" s="3"/>
    </row>
    <row r="219" spans="1:36" ht="20.100000000000001" customHeight="1">
      <c r="A219" s="27" t="s">
        <v>83</v>
      </c>
      <c r="B219" s="62"/>
      <c r="C219" s="113">
        <v>222</v>
      </c>
      <c r="D219" s="149">
        <v>7.2</v>
      </c>
      <c r="E219" s="113">
        <v>414</v>
      </c>
      <c r="F219" s="149">
        <v>-0.2</v>
      </c>
      <c r="G219" s="113">
        <v>302</v>
      </c>
      <c r="H219" s="149">
        <v>-3.5</v>
      </c>
      <c r="I219" s="113">
        <v>171</v>
      </c>
      <c r="J219" s="149">
        <v>-2.8</v>
      </c>
      <c r="K219" s="113">
        <v>853</v>
      </c>
      <c r="L219" s="149">
        <v>0</v>
      </c>
      <c r="M219" s="107">
        <v>482</v>
      </c>
      <c r="N219" s="149">
        <v>-1.2</v>
      </c>
      <c r="O219" s="214">
        <v>3078</v>
      </c>
      <c r="P219" s="149">
        <v>-2</v>
      </c>
      <c r="Q219" s="246">
        <v>77.900000000000006</v>
      </c>
      <c r="R219" s="149">
        <v>0.5</v>
      </c>
      <c r="S219" s="7"/>
      <c r="U219" s="1"/>
      <c r="V219" s="3"/>
      <c r="W219" s="1"/>
      <c r="X219" s="3"/>
      <c r="Y219" s="1"/>
      <c r="Z219" s="3"/>
      <c r="AA219" s="1"/>
      <c r="AB219" s="3"/>
      <c r="AC219" s="1"/>
      <c r="AD219" s="3"/>
      <c r="AE219" s="1"/>
      <c r="AF219" s="3"/>
      <c r="AG219" s="1"/>
      <c r="AH219" s="3"/>
      <c r="AI219" s="1"/>
      <c r="AJ219" s="3"/>
    </row>
    <row r="220" spans="1:36" ht="20.100000000000001" customHeight="1">
      <c r="A220" s="27" t="s">
        <v>84</v>
      </c>
      <c r="B220" s="62"/>
      <c r="C220" s="113">
        <v>216</v>
      </c>
      <c r="D220" s="149">
        <v>1.4</v>
      </c>
      <c r="E220" s="113">
        <v>428</v>
      </c>
      <c r="F220" s="149">
        <v>0.2</v>
      </c>
      <c r="G220" s="113">
        <v>264</v>
      </c>
      <c r="H220" s="149">
        <v>0</v>
      </c>
      <c r="I220" s="113">
        <v>172</v>
      </c>
      <c r="J220" s="149">
        <v>-0.6</v>
      </c>
      <c r="K220" s="113">
        <v>777</v>
      </c>
      <c r="L220" s="149">
        <v>5.9</v>
      </c>
      <c r="M220" s="107">
        <v>483</v>
      </c>
      <c r="N220" s="149">
        <v>0</v>
      </c>
      <c r="O220" s="214">
        <v>4073</v>
      </c>
      <c r="P220" s="149">
        <v>0</v>
      </c>
      <c r="Q220" s="246">
        <v>76</v>
      </c>
      <c r="R220" s="149">
        <v>-0.5</v>
      </c>
      <c r="S220" s="7"/>
      <c r="U220" s="1"/>
      <c r="V220" s="3"/>
      <c r="W220" s="1"/>
      <c r="X220" s="3"/>
      <c r="Y220" s="1"/>
      <c r="Z220" s="3"/>
      <c r="AA220" s="1"/>
      <c r="AB220" s="3"/>
      <c r="AC220" s="1"/>
      <c r="AD220" s="3"/>
      <c r="AE220" s="1"/>
      <c r="AF220" s="3"/>
      <c r="AG220" s="1"/>
      <c r="AH220" s="3"/>
      <c r="AI220" s="1"/>
      <c r="AJ220" s="3"/>
    </row>
    <row r="221" spans="1:36" s="4" customFormat="1" ht="20.100000000000001" customHeight="1">
      <c r="A221" s="27" t="s">
        <v>85</v>
      </c>
      <c r="B221" s="62"/>
      <c r="C221" s="113">
        <v>202</v>
      </c>
      <c r="D221" s="149">
        <v>-0.5</v>
      </c>
      <c r="E221" s="113">
        <v>403</v>
      </c>
      <c r="F221" s="149">
        <v>-1</v>
      </c>
      <c r="G221" s="113">
        <v>269</v>
      </c>
      <c r="H221" s="149">
        <v>4.3</v>
      </c>
      <c r="I221" s="113">
        <v>163</v>
      </c>
      <c r="J221" s="149">
        <v>0.6</v>
      </c>
      <c r="K221" s="113">
        <v>889</v>
      </c>
      <c r="L221" s="149">
        <v>-3.7</v>
      </c>
      <c r="M221" s="107">
        <v>444</v>
      </c>
      <c r="N221" s="149">
        <v>0</v>
      </c>
      <c r="O221" s="214">
        <v>4674</v>
      </c>
      <c r="P221" s="149">
        <v>-4.4000000000000004</v>
      </c>
      <c r="Q221" s="246">
        <v>71.5</v>
      </c>
      <c r="R221" s="149">
        <v>0.8</v>
      </c>
      <c r="S221" s="22"/>
      <c r="V221" s="3"/>
      <c r="X221" s="3"/>
      <c r="Z221" s="3"/>
      <c r="AB221" s="3"/>
      <c r="AD221" s="3"/>
      <c r="AF221" s="3"/>
      <c r="AH221" s="3"/>
      <c r="AJ221" s="3"/>
    </row>
    <row r="222" spans="1:36" s="4" customFormat="1" ht="20.100000000000001" customHeight="1">
      <c r="A222" s="27" t="s">
        <v>86</v>
      </c>
      <c r="B222" s="62"/>
      <c r="C222" s="113">
        <v>196</v>
      </c>
      <c r="D222" s="149">
        <v>-2.5</v>
      </c>
      <c r="E222" s="113">
        <v>410</v>
      </c>
      <c r="F222" s="149">
        <v>-1.4</v>
      </c>
      <c r="G222" s="113">
        <v>264</v>
      </c>
      <c r="H222" s="149">
        <v>-5.4</v>
      </c>
      <c r="I222" s="113">
        <v>156</v>
      </c>
      <c r="J222" s="149">
        <v>-5.5</v>
      </c>
      <c r="K222" s="113">
        <v>928</v>
      </c>
      <c r="L222" s="149">
        <v>0</v>
      </c>
      <c r="M222" s="107">
        <v>548</v>
      </c>
      <c r="N222" s="149">
        <v>0</v>
      </c>
      <c r="O222" s="214">
        <v>3775</v>
      </c>
      <c r="P222" s="149">
        <v>0</v>
      </c>
      <c r="Q222" s="246">
        <v>74.599999999999994</v>
      </c>
      <c r="R222" s="149">
        <v>0</v>
      </c>
      <c r="S222" s="22"/>
      <c r="V222" s="3"/>
      <c r="X222" s="3"/>
      <c r="Z222" s="3"/>
      <c r="AB222" s="3"/>
      <c r="AD222" s="3"/>
      <c r="AF222" s="3"/>
      <c r="AH222" s="3"/>
      <c r="AJ222" s="3"/>
    </row>
    <row r="223" spans="1:36" ht="20.100000000000001" customHeight="1">
      <c r="A223" s="27" t="s">
        <v>87</v>
      </c>
      <c r="B223" s="62"/>
      <c r="C223" s="113">
        <v>182</v>
      </c>
      <c r="D223" s="149">
        <v>-4.7</v>
      </c>
      <c r="E223" s="113">
        <v>377</v>
      </c>
      <c r="F223" s="149">
        <v>-0.3</v>
      </c>
      <c r="G223" s="113">
        <v>255</v>
      </c>
      <c r="H223" s="149">
        <v>-3</v>
      </c>
      <c r="I223" s="113">
        <v>155</v>
      </c>
      <c r="J223" s="149">
        <v>-1.9</v>
      </c>
      <c r="K223" s="113">
        <v>860</v>
      </c>
      <c r="L223" s="149">
        <v>1.3</v>
      </c>
      <c r="M223" s="107">
        <v>523</v>
      </c>
      <c r="N223" s="149">
        <v>0.6</v>
      </c>
      <c r="O223" s="214">
        <v>4394</v>
      </c>
      <c r="P223" s="149">
        <v>-5.3</v>
      </c>
      <c r="Q223" s="246">
        <v>75</v>
      </c>
      <c r="R223" s="149">
        <v>-0.3</v>
      </c>
      <c r="S223" s="7"/>
      <c r="U223" s="1"/>
      <c r="V223" s="3"/>
      <c r="W223" s="1"/>
      <c r="X223" s="3"/>
      <c r="Y223" s="1"/>
      <c r="Z223" s="3"/>
      <c r="AA223" s="1"/>
      <c r="AB223" s="3"/>
      <c r="AC223" s="1"/>
      <c r="AD223" s="3"/>
      <c r="AE223" s="1"/>
      <c r="AF223" s="3"/>
      <c r="AG223" s="1"/>
      <c r="AH223" s="3"/>
      <c r="AI223" s="1"/>
      <c r="AJ223" s="3"/>
    </row>
    <row r="224" spans="1:36" ht="20.100000000000001" customHeight="1">
      <c r="A224" s="27" t="s">
        <v>88</v>
      </c>
      <c r="B224" s="62"/>
      <c r="C224" s="113">
        <v>176</v>
      </c>
      <c r="D224" s="149">
        <v>-1.1000000000000001</v>
      </c>
      <c r="E224" s="113">
        <v>420</v>
      </c>
      <c r="F224" s="149">
        <v>-0.2</v>
      </c>
      <c r="G224" s="113">
        <v>254</v>
      </c>
      <c r="H224" s="149">
        <v>1.6</v>
      </c>
      <c r="I224" s="113">
        <v>167</v>
      </c>
      <c r="J224" s="149">
        <v>-0.6</v>
      </c>
      <c r="K224" s="113">
        <v>879</v>
      </c>
      <c r="L224" s="149">
        <v>0</v>
      </c>
      <c r="M224" s="107">
        <v>491</v>
      </c>
      <c r="N224" s="149">
        <v>0</v>
      </c>
      <c r="O224" s="214">
        <v>4573</v>
      </c>
      <c r="P224" s="149">
        <v>0.7</v>
      </c>
      <c r="Q224" s="246">
        <v>78.3</v>
      </c>
      <c r="R224" s="149">
        <v>-0.3</v>
      </c>
      <c r="S224" s="7"/>
      <c r="U224" s="1"/>
      <c r="V224" s="3"/>
      <c r="W224" s="1"/>
      <c r="X224" s="3"/>
      <c r="Y224" s="1"/>
      <c r="Z224" s="3"/>
      <c r="AA224" s="1"/>
      <c r="AB224" s="3"/>
      <c r="AC224" s="1"/>
      <c r="AD224" s="3"/>
      <c r="AE224" s="1"/>
      <c r="AF224" s="3"/>
      <c r="AG224" s="1"/>
      <c r="AH224" s="3"/>
      <c r="AI224" s="1"/>
      <c r="AJ224" s="3"/>
    </row>
    <row r="225" spans="1:36" ht="20.100000000000001" customHeight="1">
      <c r="A225" s="27" t="s">
        <v>89</v>
      </c>
      <c r="B225" s="62"/>
      <c r="C225" s="113">
        <v>188</v>
      </c>
      <c r="D225" s="149">
        <v>1.6</v>
      </c>
      <c r="E225" s="113">
        <v>377</v>
      </c>
      <c r="F225" s="149">
        <v>0</v>
      </c>
      <c r="G225" s="113">
        <v>263</v>
      </c>
      <c r="H225" s="149">
        <v>-8</v>
      </c>
      <c r="I225" s="113">
        <v>158</v>
      </c>
      <c r="J225" s="149">
        <v>-0.6</v>
      </c>
      <c r="K225" s="113">
        <v>883</v>
      </c>
      <c r="L225" s="149">
        <v>0</v>
      </c>
      <c r="M225" s="107">
        <v>426</v>
      </c>
      <c r="N225" s="149">
        <v>0</v>
      </c>
      <c r="O225" s="214">
        <v>3468</v>
      </c>
      <c r="P225" s="149">
        <v>0</v>
      </c>
      <c r="Q225" s="246">
        <v>76.900000000000006</v>
      </c>
      <c r="R225" s="149">
        <v>-1</v>
      </c>
      <c r="S225" s="7"/>
      <c r="U225" s="1"/>
      <c r="V225" s="3"/>
      <c r="W225" s="1"/>
      <c r="X225" s="3"/>
      <c r="Y225" s="1"/>
      <c r="Z225" s="3"/>
      <c r="AA225" s="1"/>
      <c r="AB225" s="3"/>
      <c r="AC225" s="1"/>
      <c r="AD225" s="3"/>
      <c r="AE225" s="1"/>
      <c r="AF225" s="3"/>
      <c r="AG225" s="1"/>
      <c r="AH225" s="3"/>
      <c r="AI225" s="1"/>
      <c r="AJ225" s="3"/>
    </row>
    <row r="226" spans="1:36" ht="20.100000000000001" customHeight="1">
      <c r="A226" s="27" t="s">
        <v>90</v>
      </c>
      <c r="B226" s="62"/>
      <c r="C226" s="113">
        <v>244</v>
      </c>
      <c r="D226" s="149">
        <v>0</v>
      </c>
      <c r="E226" s="113">
        <v>482</v>
      </c>
      <c r="F226" s="149">
        <v>0</v>
      </c>
      <c r="G226" s="113">
        <v>333</v>
      </c>
      <c r="H226" s="149">
        <v>-2.6</v>
      </c>
      <c r="I226" s="113">
        <v>196</v>
      </c>
      <c r="J226" s="149">
        <v>0</v>
      </c>
      <c r="K226" s="113">
        <v>827</v>
      </c>
      <c r="L226" s="149">
        <v>0</v>
      </c>
      <c r="M226" s="107">
        <v>520</v>
      </c>
      <c r="N226" s="149">
        <v>0</v>
      </c>
      <c r="O226" s="214">
        <v>4104</v>
      </c>
      <c r="P226" s="149">
        <v>-0.5</v>
      </c>
      <c r="Q226" s="246">
        <v>77.599999999999994</v>
      </c>
      <c r="R226" s="149">
        <v>-1.6</v>
      </c>
      <c r="S226" s="7"/>
      <c r="U226" s="1"/>
      <c r="V226" s="3"/>
      <c r="W226" s="1"/>
      <c r="X226" s="3"/>
      <c r="Y226" s="1"/>
      <c r="Z226" s="3"/>
      <c r="AA226" s="1"/>
      <c r="AB226" s="3"/>
      <c r="AC226" s="1"/>
      <c r="AD226" s="3"/>
      <c r="AE226" s="1"/>
      <c r="AF226" s="3"/>
      <c r="AG226" s="1"/>
      <c r="AH226" s="3"/>
      <c r="AI226" s="1"/>
      <c r="AJ226" s="3"/>
    </row>
    <row r="227" spans="1:36" ht="20.100000000000001" customHeight="1">
      <c r="A227" s="27" t="s">
        <v>92</v>
      </c>
      <c r="B227" s="62"/>
      <c r="C227" s="113">
        <v>223</v>
      </c>
      <c r="D227" s="149">
        <v>-0.9</v>
      </c>
      <c r="E227" s="113">
        <v>442</v>
      </c>
      <c r="F227" s="149">
        <v>2.6</v>
      </c>
      <c r="G227" s="113">
        <v>304</v>
      </c>
      <c r="H227" s="149">
        <v>-1.3</v>
      </c>
      <c r="I227" s="113">
        <v>173</v>
      </c>
      <c r="J227" s="149">
        <v>2.4</v>
      </c>
      <c r="K227" s="113">
        <v>804</v>
      </c>
      <c r="L227" s="149">
        <v>-0.2</v>
      </c>
      <c r="M227" s="107">
        <v>502</v>
      </c>
      <c r="N227" s="149">
        <v>1</v>
      </c>
      <c r="O227" s="214">
        <v>3687</v>
      </c>
      <c r="P227" s="149">
        <v>-0.7</v>
      </c>
      <c r="Q227" s="246">
        <v>78.5</v>
      </c>
      <c r="R227" s="149">
        <v>-0.8</v>
      </c>
      <c r="S227" s="7"/>
      <c r="U227" s="1"/>
      <c r="V227" s="3"/>
      <c r="W227" s="1"/>
      <c r="X227" s="3"/>
      <c r="Y227" s="1"/>
      <c r="Z227" s="3"/>
      <c r="AA227" s="1"/>
      <c r="AB227" s="3"/>
      <c r="AC227" s="1"/>
      <c r="AD227" s="3"/>
      <c r="AE227" s="1"/>
      <c r="AF227" s="3"/>
      <c r="AG227" s="1"/>
      <c r="AH227" s="3"/>
      <c r="AI227" s="1"/>
      <c r="AJ227" s="3"/>
    </row>
    <row r="228" spans="1:36" ht="20.100000000000001" customHeight="1">
      <c r="A228" s="27" t="s">
        <v>93</v>
      </c>
      <c r="B228" s="62"/>
      <c r="C228" s="113">
        <v>220</v>
      </c>
      <c r="D228" s="149">
        <v>0.5</v>
      </c>
      <c r="E228" s="113">
        <v>435</v>
      </c>
      <c r="F228" s="149">
        <v>1.9</v>
      </c>
      <c r="G228" s="113">
        <v>262</v>
      </c>
      <c r="H228" s="149">
        <v>-1.1000000000000001</v>
      </c>
      <c r="I228" s="113">
        <v>162</v>
      </c>
      <c r="J228" s="149">
        <v>1.3</v>
      </c>
      <c r="K228" s="113">
        <v>891</v>
      </c>
      <c r="L228" s="149">
        <v>-1.4</v>
      </c>
      <c r="M228" s="107">
        <v>515</v>
      </c>
      <c r="N228" s="149">
        <v>0</v>
      </c>
      <c r="O228" s="214">
        <v>4361</v>
      </c>
      <c r="P228" s="149">
        <v>8.8000000000000007</v>
      </c>
      <c r="Q228" s="246">
        <v>77.900000000000006</v>
      </c>
      <c r="R228" s="149">
        <v>0.4</v>
      </c>
      <c r="S228" s="7"/>
      <c r="U228" s="1"/>
      <c r="V228" s="3"/>
      <c r="W228" s="1"/>
      <c r="X228" s="3"/>
      <c r="Y228" s="1"/>
      <c r="Z228" s="3"/>
      <c r="AA228" s="1"/>
      <c r="AB228" s="3"/>
      <c r="AC228" s="1"/>
      <c r="AD228" s="3"/>
      <c r="AE228" s="1"/>
      <c r="AF228" s="3"/>
      <c r="AG228" s="1"/>
      <c r="AH228" s="3"/>
      <c r="AI228" s="1"/>
      <c r="AJ228" s="3"/>
    </row>
    <row r="229" spans="1:36" ht="20.100000000000001" customHeight="1">
      <c r="A229" s="27" t="s">
        <v>94</v>
      </c>
      <c r="B229" s="62"/>
      <c r="C229" s="113">
        <v>238</v>
      </c>
      <c r="D229" s="149">
        <v>-1.7</v>
      </c>
      <c r="E229" s="113">
        <v>480</v>
      </c>
      <c r="F229" s="149">
        <v>1.7</v>
      </c>
      <c r="G229" s="113">
        <v>306</v>
      </c>
      <c r="H229" s="149">
        <v>-5.3</v>
      </c>
      <c r="I229" s="113">
        <v>187</v>
      </c>
      <c r="J229" s="149">
        <v>-2.1</v>
      </c>
      <c r="K229" s="113">
        <v>874</v>
      </c>
      <c r="L229" s="149">
        <v>-1.6</v>
      </c>
      <c r="M229" s="107">
        <v>462</v>
      </c>
      <c r="N229" s="149">
        <v>0</v>
      </c>
      <c r="O229" s="214">
        <v>3397</v>
      </c>
      <c r="P229" s="149">
        <v>-0.1</v>
      </c>
      <c r="Q229" s="246">
        <v>77.2</v>
      </c>
      <c r="R229" s="149">
        <v>-0.4</v>
      </c>
      <c r="S229" s="7"/>
      <c r="U229" s="1"/>
      <c r="V229" s="3"/>
      <c r="W229" s="1"/>
      <c r="X229" s="3"/>
      <c r="Y229" s="1"/>
      <c r="Z229" s="3"/>
      <c r="AA229" s="1"/>
      <c r="AB229" s="3"/>
      <c r="AC229" s="1"/>
      <c r="AD229" s="3"/>
      <c r="AE229" s="1"/>
      <c r="AF229" s="3"/>
      <c r="AG229" s="1"/>
      <c r="AH229" s="3"/>
      <c r="AI229" s="1"/>
      <c r="AJ229" s="3"/>
    </row>
    <row r="230" spans="1:36" ht="20.100000000000001" customHeight="1">
      <c r="A230" s="27" t="s">
        <v>95</v>
      </c>
      <c r="B230" s="62"/>
      <c r="C230" s="113">
        <v>215</v>
      </c>
      <c r="D230" s="149">
        <v>2.9</v>
      </c>
      <c r="E230" s="113">
        <v>452</v>
      </c>
      <c r="F230" s="149">
        <v>1.3</v>
      </c>
      <c r="G230" s="113">
        <v>263</v>
      </c>
      <c r="H230" s="149">
        <v>0</v>
      </c>
      <c r="I230" s="113">
        <v>165</v>
      </c>
      <c r="J230" s="149">
        <v>-4.5999999999999996</v>
      </c>
      <c r="K230" s="113">
        <v>835</v>
      </c>
      <c r="L230" s="149">
        <v>-0.1</v>
      </c>
      <c r="M230" s="107">
        <v>501</v>
      </c>
      <c r="N230" s="149">
        <v>-1.4</v>
      </c>
      <c r="O230" s="214">
        <v>3733</v>
      </c>
      <c r="P230" s="149">
        <v>2.7</v>
      </c>
      <c r="Q230" s="246">
        <v>73.599999999999994</v>
      </c>
      <c r="R230" s="149">
        <v>-2.2999999999999998</v>
      </c>
      <c r="S230" s="7"/>
      <c r="U230" s="1"/>
      <c r="V230" s="3"/>
      <c r="W230" s="1"/>
      <c r="X230" s="3"/>
      <c r="Y230" s="1"/>
      <c r="Z230" s="3"/>
      <c r="AA230" s="1"/>
      <c r="AB230" s="3"/>
      <c r="AC230" s="1"/>
      <c r="AD230" s="3"/>
      <c r="AE230" s="1"/>
      <c r="AF230" s="3"/>
      <c r="AG230" s="1"/>
      <c r="AH230" s="3"/>
      <c r="AI230" s="1"/>
      <c r="AJ230" s="3"/>
    </row>
    <row r="231" spans="1:36" ht="20.100000000000001" customHeight="1">
      <c r="A231" s="27" t="s">
        <v>96</v>
      </c>
      <c r="B231" s="62"/>
      <c r="C231" s="113">
        <v>206</v>
      </c>
      <c r="D231" s="149">
        <v>-2.4</v>
      </c>
      <c r="E231" s="113">
        <v>415</v>
      </c>
      <c r="F231" s="149">
        <v>-8.1999999999999993</v>
      </c>
      <c r="G231" s="113">
        <v>274</v>
      </c>
      <c r="H231" s="149">
        <v>1.1000000000000001</v>
      </c>
      <c r="I231" s="113">
        <v>159</v>
      </c>
      <c r="J231" s="149">
        <v>0</v>
      </c>
      <c r="K231" s="113">
        <v>810</v>
      </c>
      <c r="L231" s="149">
        <v>1.5</v>
      </c>
      <c r="M231" s="107">
        <v>500</v>
      </c>
      <c r="N231" s="149">
        <v>1</v>
      </c>
      <c r="O231" s="214">
        <v>3363</v>
      </c>
      <c r="P231" s="149">
        <v>-15.9</v>
      </c>
      <c r="Q231" s="246">
        <v>73.8</v>
      </c>
      <c r="R231" s="149">
        <v>0.3</v>
      </c>
      <c r="S231" s="7"/>
      <c r="U231" s="1"/>
      <c r="V231" s="3"/>
      <c r="W231" s="1"/>
      <c r="X231" s="3"/>
      <c r="Y231" s="1"/>
      <c r="Z231" s="3"/>
      <c r="AA231" s="1"/>
      <c r="AB231" s="3"/>
      <c r="AC231" s="1"/>
      <c r="AD231" s="3"/>
      <c r="AE231" s="1"/>
      <c r="AF231" s="3"/>
      <c r="AG231" s="1"/>
      <c r="AH231" s="3"/>
      <c r="AI231" s="1"/>
      <c r="AJ231" s="3"/>
    </row>
    <row r="232" spans="1:36" ht="20.100000000000001" customHeight="1">
      <c r="A232" s="27" t="s">
        <v>29</v>
      </c>
      <c r="B232" s="62"/>
      <c r="C232" s="114">
        <v>232</v>
      </c>
      <c r="D232" s="157">
        <v>2.7</v>
      </c>
      <c r="E232" s="114">
        <v>425</v>
      </c>
      <c r="F232" s="157">
        <v>-5.0999999999999996</v>
      </c>
      <c r="G232" s="114">
        <v>249</v>
      </c>
      <c r="H232" s="157">
        <v>4.5999999999999996</v>
      </c>
      <c r="I232" s="114">
        <v>179</v>
      </c>
      <c r="J232" s="157">
        <v>-1.6</v>
      </c>
      <c r="K232" s="114">
        <v>858</v>
      </c>
      <c r="L232" s="157">
        <v>4</v>
      </c>
      <c r="M232" s="199">
        <v>518</v>
      </c>
      <c r="N232" s="157">
        <v>-0.6</v>
      </c>
      <c r="O232" s="215">
        <v>3509</v>
      </c>
      <c r="P232" s="157">
        <v>-6</v>
      </c>
      <c r="Q232" s="247">
        <v>76.3</v>
      </c>
      <c r="R232" s="157">
        <v>-1.7</v>
      </c>
      <c r="S232" s="7"/>
      <c r="U232" s="1"/>
      <c r="V232" s="3"/>
      <c r="W232" s="1"/>
      <c r="X232" s="3"/>
      <c r="Y232" s="1"/>
      <c r="Z232" s="3"/>
      <c r="AA232" s="1"/>
      <c r="AB232" s="3"/>
      <c r="AC232" s="1"/>
      <c r="AD232" s="3"/>
      <c r="AE232" s="1"/>
      <c r="AF232" s="3"/>
      <c r="AG232" s="1"/>
      <c r="AH232" s="3"/>
      <c r="AI232" s="1"/>
      <c r="AJ232" s="3"/>
    </row>
    <row r="233" spans="1:36" ht="20.100000000000001" customHeight="1">
      <c r="A233" s="28" t="s">
        <v>24</v>
      </c>
      <c r="B233" s="63" t="s">
        <v>120</v>
      </c>
      <c r="C233" s="115">
        <v>214</v>
      </c>
      <c r="D233" s="153">
        <v>0</v>
      </c>
      <c r="E233" s="115">
        <v>418</v>
      </c>
      <c r="F233" s="153">
        <v>0.5</v>
      </c>
      <c r="G233" s="115">
        <v>265</v>
      </c>
      <c r="H233" s="153">
        <v>-0.4</v>
      </c>
      <c r="I233" s="115">
        <v>165</v>
      </c>
      <c r="J233" s="153">
        <v>-1.8</v>
      </c>
      <c r="K233" s="115">
        <v>833</v>
      </c>
      <c r="L233" s="153">
        <v>-0.5</v>
      </c>
      <c r="M233" s="110">
        <v>501</v>
      </c>
      <c r="N233" s="153">
        <v>0</v>
      </c>
      <c r="O233" s="216">
        <v>3961</v>
      </c>
      <c r="P233" s="153">
        <v>-1.3</v>
      </c>
      <c r="Q233" s="248">
        <v>75.400000000000006</v>
      </c>
      <c r="R233" s="153">
        <v>-0.1</v>
      </c>
      <c r="S233" s="7"/>
      <c r="U233" s="1"/>
      <c r="V233" s="3"/>
      <c r="W233" s="1"/>
      <c r="X233" s="3"/>
      <c r="Y233" s="1"/>
      <c r="Z233" s="3"/>
      <c r="AA233" s="1"/>
      <c r="AB233" s="3"/>
      <c r="AC233" s="1"/>
      <c r="AD233" s="3"/>
      <c r="AE233" s="1"/>
      <c r="AF233" s="3"/>
      <c r="AG233" s="1"/>
      <c r="AH233" s="3"/>
      <c r="AI233" s="1"/>
      <c r="AJ233" s="3"/>
    </row>
    <row r="234" spans="1:36" ht="20.100000000000001" customHeight="1">
      <c r="A234" s="29" t="s">
        <v>25</v>
      </c>
      <c r="B234" s="64" t="s">
        <v>27</v>
      </c>
      <c r="C234" s="116">
        <v>215</v>
      </c>
      <c r="D234" s="151">
        <v>-0.5</v>
      </c>
      <c r="E234" s="116">
        <v>435</v>
      </c>
      <c r="F234" s="151">
        <v>-3.9</v>
      </c>
      <c r="G234" s="116">
        <v>267</v>
      </c>
      <c r="H234" s="151">
        <v>-0.7</v>
      </c>
      <c r="I234" s="116">
        <v>190</v>
      </c>
      <c r="J234" s="151">
        <v>-13.2</v>
      </c>
      <c r="K234" s="116">
        <v>830</v>
      </c>
      <c r="L234" s="151">
        <v>0.4</v>
      </c>
      <c r="M234" s="109">
        <v>496</v>
      </c>
      <c r="N234" s="151">
        <v>1</v>
      </c>
      <c r="O234" s="217">
        <v>3853</v>
      </c>
      <c r="P234" s="151">
        <v>2.8</v>
      </c>
      <c r="Q234" s="249">
        <v>62.4</v>
      </c>
      <c r="R234" s="151">
        <v>20.8</v>
      </c>
      <c r="S234" s="7"/>
      <c r="U234" s="1"/>
      <c r="V234" s="3"/>
      <c r="W234" s="1"/>
      <c r="X234" s="3"/>
      <c r="Y234" s="1"/>
      <c r="Z234" s="3"/>
      <c r="AA234" s="1"/>
      <c r="AB234" s="3"/>
      <c r="AC234" s="1"/>
      <c r="AD234" s="3"/>
      <c r="AE234" s="1"/>
      <c r="AF234" s="3"/>
      <c r="AG234" s="1"/>
      <c r="AH234" s="3"/>
      <c r="AI234" s="1"/>
      <c r="AJ234" s="3"/>
    </row>
    <row r="235" spans="1:36" ht="20.100000000000001" customHeight="1">
      <c r="A235" s="32" t="s">
        <v>122</v>
      </c>
      <c r="B235" s="32"/>
      <c r="C235" s="32"/>
      <c r="D235" s="32"/>
      <c r="E235" s="168"/>
      <c r="F235" s="32"/>
      <c r="G235" s="30"/>
      <c r="H235" s="32"/>
      <c r="I235" s="185"/>
      <c r="J235" s="185"/>
      <c r="K235" s="185"/>
      <c r="L235" s="32"/>
      <c r="M235" s="32"/>
      <c r="N235" s="32"/>
      <c r="O235" s="32"/>
      <c r="P235" s="32"/>
      <c r="Q235" s="32"/>
      <c r="R235" s="32"/>
      <c r="S235" s="7"/>
      <c r="U235" s="1"/>
      <c r="V235" s="3"/>
      <c r="W235" s="1"/>
      <c r="X235" s="3"/>
      <c r="Y235" s="1"/>
      <c r="Z235" s="3"/>
      <c r="AA235" s="1"/>
      <c r="AB235" s="3"/>
      <c r="AC235" s="1"/>
      <c r="AD235" s="3"/>
      <c r="AE235" s="1"/>
      <c r="AF235" s="3"/>
      <c r="AG235" s="1"/>
      <c r="AH235" s="3"/>
      <c r="AI235" s="1"/>
      <c r="AJ235" s="3"/>
    </row>
    <row r="236" spans="1:36" ht="20.100000000000001" customHeight="1">
      <c r="A236" s="21"/>
      <c r="B236" s="22"/>
      <c r="C236" s="22"/>
      <c r="D236" s="22"/>
      <c r="E236" s="22"/>
      <c r="F236" s="67"/>
      <c r="G236" s="181" t="s">
        <v>119</v>
      </c>
      <c r="H236" s="43"/>
      <c r="I236" s="43"/>
      <c r="J236" s="43"/>
      <c r="K236" s="43"/>
      <c r="L236" s="194"/>
      <c r="M236" s="197" t="str">
        <f>K1</f>
        <v>（平成２９年８月）</v>
      </c>
      <c r="N236" s="197"/>
      <c r="O236" s="22"/>
      <c r="P236" s="22"/>
      <c r="Q236" s="22"/>
      <c r="R236" s="22"/>
      <c r="S236" s="7"/>
      <c r="U236" s="1"/>
      <c r="V236" s="3"/>
      <c r="W236" s="1"/>
      <c r="X236" s="3"/>
      <c r="Y236" s="1"/>
      <c r="Z236" s="3"/>
      <c r="AA236" s="1"/>
      <c r="AB236" s="3"/>
      <c r="AC236" s="1"/>
      <c r="AD236" s="3"/>
      <c r="AE236" s="1"/>
      <c r="AF236" s="3"/>
      <c r="AG236" s="1"/>
      <c r="AH236" s="3"/>
      <c r="AI236" s="1"/>
      <c r="AJ236" s="3"/>
    </row>
    <row r="237" spans="1:36" ht="20.100000000000001" customHeight="1">
      <c r="A237" s="22"/>
      <c r="B237" s="22"/>
      <c r="C237" s="22"/>
      <c r="D237" s="22"/>
      <c r="E237" s="22"/>
      <c r="F237" s="22"/>
      <c r="G237" s="43"/>
      <c r="H237" s="43"/>
      <c r="I237" s="43"/>
      <c r="J237" s="43"/>
      <c r="K237" s="43"/>
      <c r="L237" s="43"/>
      <c r="M237" s="43"/>
      <c r="N237" s="43"/>
      <c r="O237" s="22"/>
      <c r="P237" s="22"/>
      <c r="Q237" s="7"/>
      <c r="R237" s="81"/>
      <c r="S237" s="7"/>
      <c r="U237" s="1"/>
      <c r="V237" s="3"/>
      <c r="W237" s="1"/>
      <c r="X237" s="3"/>
      <c r="Y237" s="1"/>
      <c r="Z237" s="3"/>
      <c r="AA237" s="1"/>
      <c r="AB237" s="3"/>
      <c r="AC237" s="1"/>
      <c r="AD237" s="3"/>
      <c r="AE237" s="1"/>
      <c r="AF237" s="3"/>
      <c r="AG237" s="1"/>
      <c r="AH237" s="3"/>
      <c r="AI237" s="1"/>
      <c r="AJ237" s="3"/>
    </row>
    <row r="238" spans="1:36" ht="20.100000000000001" customHeight="1">
      <c r="A238" s="23" t="s">
        <v>9</v>
      </c>
      <c r="B238" s="53" t="s">
        <v>9</v>
      </c>
      <c r="C238" s="28" t="s">
        <v>43</v>
      </c>
      <c r="D238" s="126"/>
      <c r="E238" s="169" t="s">
        <v>76</v>
      </c>
      <c r="F238" s="126"/>
      <c r="G238" s="169" t="s">
        <v>76</v>
      </c>
      <c r="H238" s="126"/>
      <c r="I238" s="28" t="s">
        <v>44</v>
      </c>
      <c r="J238" s="126"/>
      <c r="K238" s="28" t="s">
        <v>26</v>
      </c>
      <c r="L238" s="126"/>
      <c r="M238" s="169" t="s">
        <v>113</v>
      </c>
      <c r="N238" s="126"/>
      <c r="O238" s="169" t="s">
        <v>77</v>
      </c>
      <c r="P238" s="126"/>
      <c r="Q238" s="7"/>
      <c r="R238" s="81"/>
      <c r="S238" s="7"/>
      <c r="U238" s="1"/>
      <c r="V238" s="3"/>
      <c r="W238" s="1"/>
      <c r="X238" s="3"/>
      <c r="Y238" s="1"/>
      <c r="Z238" s="3"/>
      <c r="AA238" s="1"/>
      <c r="AB238" s="3"/>
      <c r="AC238" s="1"/>
      <c r="AD238" s="3"/>
      <c r="AE238" s="1"/>
      <c r="AF238" s="3"/>
      <c r="AG238" s="1"/>
      <c r="AH238" s="3"/>
      <c r="AI238" s="1"/>
      <c r="AJ238" s="3"/>
    </row>
    <row r="239" spans="1:36" ht="20.100000000000001" customHeight="1">
      <c r="A239" s="24"/>
      <c r="B239" s="54"/>
      <c r="C239" s="31" t="s">
        <v>112</v>
      </c>
      <c r="D239" s="158"/>
      <c r="E239" s="170" t="s">
        <v>98</v>
      </c>
      <c r="F239" s="152"/>
      <c r="G239" s="170" t="s">
        <v>99</v>
      </c>
      <c r="H239" s="152"/>
      <c r="I239" s="31" t="s">
        <v>57</v>
      </c>
      <c r="J239" s="152"/>
      <c r="K239" s="31" t="s">
        <v>78</v>
      </c>
      <c r="L239" s="152"/>
      <c r="M239" s="31" t="s">
        <v>61</v>
      </c>
      <c r="N239" s="152"/>
      <c r="O239" s="31" t="s">
        <v>61</v>
      </c>
      <c r="P239" s="152"/>
      <c r="Q239" s="7"/>
      <c r="R239" s="81"/>
      <c r="S239" s="7"/>
      <c r="U239" s="1"/>
      <c r="V239" s="3"/>
      <c r="W239" s="1"/>
      <c r="X239" s="3"/>
      <c r="Y239" s="1"/>
      <c r="Z239" s="3"/>
      <c r="AA239" s="1"/>
      <c r="AB239" s="3"/>
      <c r="AC239" s="1"/>
      <c r="AD239" s="3"/>
      <c r="AE239" s="1"/>
      <c r="AF239" s="3"/>
      <c r="AG239" s="1"/>
      <c r="AH239" s="3"/>
      <c r="AI239" s="1"/>
      <c r="AJ239" s="3"/>
    </row>
    <row r="240" spans="1:36" ht="20.100000000000001" customHeight="1">
      <c r="A240" s="25" t="s">
        <v>70</v>
      </c>
      <c r="B240" s="55"/>
      <c r="C240" s="100" t="s">
        <v>20</v>
      </c>
      <c r="D240" s="143" t="s">
        <v>23</v>
      </c>
      <c r="E240" s="100" t="s">
        <v>20</v>
      </c>
      <c r="F240" s="143" t="s">
        <v>23</v>
      </c>
      <c r="G240" s="100" t="s">
        <v>20</v>
      </c>
      <c r="H240" s="143" t="s">
        <v>23</v>
      </c>
      <c r="I240" s="100" t="s">
        <v>20</v>
      </c>
      <c r="J240" s="143" t="s">
        <v>23</v>
      </c>
      <c r="K240" s="100" t="s">
        <v>20</v>
      </c>
      <c r="L240" s="143" t="s">
        <v>23</v>
      </c>
      <c r="M240" s="100" t="s">
        <v>20</v>
      </c>
      <c r="N240" s="128" t="s">
        <v>23</v>
      </c>
      <c r="O240" s="100" t="s">
        <v>20</v>
      </c>
      <c r="P240" s="143" t="s">
        <v>23</v>
      </c>
      <c r="Q240" s="7"/>
      <c r="R240" s="81"/>
      <c r="S240" s="7"/>
      <c r="U240" s="1"/>
      <c r="V240" s="3"/>
      <c r="W240" s="1"/>
      <c r="X240" s="3"/>
      <c r="Y240" s="1"/>
      <c r="Z240" s="3"/>
      <c r="AA240" s="1"/>
      <c r="AB240" s="3"/>
      <c r="AC240" s="1"/>
      <c r="AD240" s="3"/>
      <c r="AE240" s="1"/>
      <c r="AF240" s="3"/>
      <c r="AG240" s="1"/>
      <c r="AH240" s="3"/>
      <c r="AI240" s="1"/>
      <c r="AJ240" s="3"/>
    </row>
    <row r="241" spans="1:256" ht="20.100000000000001" customHeight="1">
      <c r="A241" s="31" t="s">
        <v>79</v>
      </c>
      <c r="B241" s="61"/>
      <c r="C241" s="117">
        <v>1377</v>
      </c>
      <c r="D241" s="137">
        <v>0.4</v>
      </c>
      <c r="E241" s="117">
        <v>6041</v>
      </c>
      <c r="F241" s="137">
        <v>0</v>
      </c>
      <c r="G241" s="117">
        <v>9860</v>
      </c>
      <c r="H241" s="137">
        <v>-0.1</v>
      </c>
      <c r="I241" s="186">
        <v>127</v>
      </c>
      <c r="J241" s="137">
        <v>2.4</v>
      </c>
      <c r="K241" s="186">
        <v>187</v>
      </c>
      <c r="L241" s="137">
        <v>0</v>
      </c>
      <c r="M241" s="200">
        <v>3632</v>
      </c>
      <c r="N241" s="144">
        <v>-2.2000000000000002</v>
      </c>
      <c r="O241" s="117">
        <v>4215</v>
      </c>
      <c r="P241" s="137">
        <v>0</v>
      </c>
      <c r="Q241" s="7"/>
      <c r="R241" s="81"/>
      <c r="S241" s="7"/>
      <c r="U241" s="1"/>
      <c r="V241" s="3"/>
      <c r="W241" s="1"/>
      <c r="X241" s="3"/>
      <c r="Y241" s="1"/>
      <c r="Z241" s="3"/>
      <c r="AA241" s="1"/>
      <c r="AB241" s="3"/>
      <c r="AC241" s="1"/>
      <c r="AD241" s="3"/>
      <c r="AE241" s="1"/>
      <c r="AF241" s="3"/>
      <c r="AG241" s="1"/>
      <c r="AH241" s="3"/>
      <c r="AI241" s="1"/>
      <c r="AJ241" s="3"/>
    </row>
    <row r="242" spans="1:256" ht="20.100000000000001" customHeight="1">
      <c r="A242" s="27" t="s">
        <v>64</v>
      </c>
      <c r="B242" s="62"/>
      <c r="C242" s="118">
        <v>1502</v>
      </c>
      <c r="D242" s="138">
        <v>4.2</v>
      </c>
      <c r="E242" s="118">
        <v>5693</v>
      </c>
      <c r="F242" s="138">
        <v>-5.8</v>
      </c>
      <c r="G242" s="118">
        <v>9080</v>
      </c>
      <c r="H242" s="138">
        <v>-6.4</v>
      </c>
      <c r="I242" s="187">
        <v>133</v>
      </c>
      <c r="J242" s="138">
        <v>0</v>
      </c>
      <c r="K242" s="187">
        <v>182</v>
      </c>
      <c r="L242" s="138">
        <v>-0.5</v>
      </c>
      <c r="M242" s="201">
        <v>3539</v>
      </c>
      <c r="N242" s="145">
        <v>2</v>
      </c>
      <c r="O242" s="118">
        <v>4135</v>
      </c>
      <c r="P242" s="138">
        <v>0.9</v>
      </c>
      <c r="Q242" s="7"/>
      <c r="R242" s="81"/>
      <c r="S242" s="7"/>
      <c r="U242" s="1"/>
      <c r="V242" s="3"/>
      <c r="W242" s="1"/>
      <c r="X242" s="3"/>
      <c r="Y242" s="1"/>
      <c r="Z242" s="3"/>
      <c r="AA242" s="1"/>
      <c r="AB242" s="3"/>
      <c r="AC242" s="1"/>
      <c r="AD242" s="3"/>
      <c r="AE242" s="1"/>
      <c r="AF242" s="3"/>
      <c r="AG242" s="1"/>
      <c r="AH242" s="3"/>
      <c r="AI242" s="1"/>
      <c r="AJ242" s="3"/>
    </row>
    <row r="243" spans="1:256" ht="20.100000000000001" customHeight="1">
      <c r="A243" s="27" t="s">
        <v>60</v>
      </c>
      <c r="B243" s="62"/>
      <c r="C243" s="118">
        <v>1330</v>
      </c>
      <c r="D243" s="138">
        <v>-0.8</v>
      </c>
      <c r="E243" s="118">
        <v>5871</v>
      </c>
      <c r="F243" s="138">
        <v>0.1</v>
      </c>
      <c r="G243" s="118">
        <v>9477</v>
      </c>
      <c r="H243" s="138">
        <v>-0.5</v>
      </c>
      <c r="I243" s="187">
        <v>129</v>
      </c>
      <c r="J243" s="138">
        <v>1.6</v>
      </c>
      <c r="K243" s="187">
        <v>184</v>
      </c>
      <c r="L243" s="138">
        <v>0.5</v>
      </c>
      <c r="M243" s="201">
        <v>3761</v>
      </c>
      <c r="N243" s="145">
        <v>0.6</v>
      </c>
      <c r="O243" s="118">
        <v>4083</v>
      </c>
      <c r="P243" s="138">
        <v>-0.5</v>
      </c>
      <c r="Q243" s="7"/>
      <c r="R243" s="81"/>
      <c r="S243" s="7"/>
      <c r="U243" s="1"/>
      <c r="V243" s="3"/>
      <c r="W243" s="1"/>
      <c r="X243" s="3"/>
      <c r="Y243" s="1"/>
      <c r="Z243" s="3"/>
      <c r="AA243" s="1"/>
      <c r="AB243" s="3"/>
      <c r="AC243" s="1"/>
      <c r="AD243" s="3"/>
      <c r="AE243" s="1"/>
      <c r="AF243" s="3"/>
      <c r="AG243" s="1"/>
      <c r="AH243" s="3"/>
      <c r="AI243" s="1"/>
      <c r="AJ243" s="3"/>
    </row>
    <row r="244" spans="1:256" ht="20.100000000000001" customHeight="1">
      <c r="A244" s="27" t="s">
        <v>80</v>
      </c>
      <c r="B244" s="62"/>
      <c r="C244" s="118">
        <v>1370</v>
      </c>
      <c r="D244" s="138">
        <v>1</v>
      </c>
      <c r="E244" s="118">
        <v>6078</v>
      </c>
      <c r="F244" s="138">
        <v>-0.2</v>
      </c>
      <c r="G244" s="118">
        <v>10293</v>
      </c>
      <c r="H244" s="138">
        <v>-0.4</v>
      </c>
      <c r="I244" s="187">
        <v>133</v>
      </c>
      <c r="J244" s="138">
        <v>0.8</v>
      </c>
      <c r="K244" s="187">
        <v>192</v>
      </c>
      <c r="L244" s="138">
        <v>1.6</v>
      </c>
      <c r="M244" s="201">
        <v>3827</v>
      </c>
      <c r="N244" s="145">
        <v>0.2</v>
      </c>
      <c r="O244" s="118">
        <v>4351</v>
      </c>
      <c r="P244" s="138">
        <v>-0.5</v>
      </c>
      <c r="Q244" s="7"/>
      <c r="R244" s="81"/>
      <c r="S244" s="7"/>
      <c r="U244" s="1"/>
      <c r="V244" s="3"/>
      <c r="W244" s="1"/>
      <c r="X244" s="3"/>
      <c r="Y244" s="1"/>
      <c r="Z244" s="3"/>
      <c r="AA244" s="1"/>
      <c r="AB244" s="3"/>
      <c r="AC244" s="1"/>
      <c r="AD244" s="3"/>
      <c r="AE244" s="1"/>
      <c r="AF244" s="3"/>
      <c r="AG244" s="1"/>
      <c r="AH244" s="3"/>
      <c r="AI244" s="1"/>
      <c r="AJ244" s="3"/>
    </row>
    <row r="245" spans="1:256" s="5" customFormat="1" ht="20.100000000000001" customHeight="1">
      <c r="A245" s="27" t="s">
        <v>81</v>
      </c>
      <c r="B245" s="62"/>
      <c r="C245" s="118">
        <v>1407</v>
      </c>
      <c r="D245" s="138">
        <v>1.3</v>
      </c>
      <c r="E245" s="118">
        <v>6008</v>
      </c>
      <c r="F245" s="138">
        <v>0.3</v>
      </c>
      <c r="G245" s="118">
        <v>9754</v>
      </c>
      <c r="H245" s="138">
        <v>0</v>
      </c>
      <c r="I245" s="187">
        <v>129</v>
      </c>
      <c r="J245" s="138">
        <v>1.6</v>
      </c>
      <c r="K245" s="187">
        <v>160</v>
      </c>
      <c r="L245" s="138">
        <v>0</v>
      </c>
      <c r="M245" s="201">
        <v>3597</v>
      </c>
      <c r="N245" s="145">
        <v>0.6</v>
      </c>
      <c r="O245" s="118">
        <v>4309</v>
      </c>
      <c r="P245" s="138">
        <v>1</v>
      </c>
      <c r="Q245" s="19"/>
      <c r="R245" s="180"/>
      <c r="S245" s="32"/>
      <c r="T245" s="35"/>
      <c r="U245" s="35"/>
      <c r="V245" s="35"/>
      <c r="W245" s="35"/>
      <c r="X245" s="35"/>
      <c r="Y245" s="35"/>
      <c r="Z245" s="35"/>
      <c r="AA245" s="35"/>
      <c r="AB245" s="35"/>
      <c r="AC245" s="35"/>
      <c r="AD245" s="35"/>
      <c r="AE245" s="35"/>
      <c r="AF245" s="35"/>
      <c r="AG245" s="35"/>
      <c r="AH245" s="35"/>
      <c r="AI245" s="35"/>
      <c r="AJ245" s="35"/>
      <c r="AK245" s="35"/>
      <c r="AL245" s="35"/>
      <c r="AM245" s="35"/>
      <c r="AN245" s="35"/>
      <c r="AO245" s="35"/>
      <c r="AP245" s="35"/>
      <c r="AQ245" s="35"/>
      <c r="AR245" s="35"/>
      <c r="AS245" s="35"/>
      <c r="AT245" s="35"/>
      <c r="AU245" s="35"/>
      <c r="AV245" s="35"/>
      <c r="AW245" s="35"/>
      <c r="AX245" s="35"/>
      <c r="AY245" s="35"/>
      <c r="AZ245" s="35"/>
      <c r="BA245" s="35"/>
      <c r="BB245" s="35"/>
      <c r="BC245" s="35"/>
      <c r="BD245" s="35"/>
      <c r="BE245" s="35"/>
      <c r="BF245" s="35"/>
      <c r="BG245" s="35"/>
      <c r="BH245" s="35"/>
      <c r="BI245" s="35"/>
      <c r="BJ245" s="35"/>
      <c r="BK245" s="35"/>
      <c r="BL245" s="35"/>
      <c r="BM245" s="35"/>
      <c r="BN245" s="35"/>
      <c r="BO245" s="35"/>
      <c r="BP245" s="35"/>
      <c r="BQ245" s="35"/>
      <c r="BR245" s="35"/>
      <c r="BS245" s="35"/>
      <c r="BT245" s="35"/>
      <c r="BU245" s="35"/>
      <c r="BV245" s="35"/>
      <c r="BW245" s="35"/>
      <c r="BX245" s="35"/>
      <c r="BY245" s="35"/>
      <c r="BZ245" s="35"/>
      <c r="CA245" s="35"/>
      <c r="CB245" s="35"/>
      <c r="CC245" s="35"/>
      <c r="CD245" s="35"/>
      <c r="CE245" s="35"/>
      <c r="CF245" s="35"/>
      <c r="CG245" s="35"/>
      <c r="CH245" s="35"/>
      <c r="CI245" s="35"/>
      <c r="CJ245" s="35"/>
      <c r="CK245" s="35"/>
      <c r="CL245" s="35"/>
      <c r="CM245" s="35"/>
      <c r="CN245" s="35"/>
      <c r="CO245" s="35"/>
      <c r="CP245" s="35"/>
      <c r="CQ245" s="35"/>
      <c r="CR245" s="35"/>
      <c r="CS245" s="35"/>
      <c r="CT245" s="35"/>
      <c r="CU245" s="35"/>
      <c r="CV245" s="35"/>
      <c r="CW245" s="35"/>
      <c r="CX245" s="35"/>
      <c r="CY245" s="35"/>
      <c r="CZ245" s="35"/>
      <c r="DA245" s="35"/>
      <c r="DB245" s="35"/>
      <c r="DC245" s="35"/>
      <c r="DD245" s="35"/>
      <c r="DE245" s="35"/>
      <c r="DF245" s="35"/>
      <c r="DG245" s="35"/>
      <c r="DH245" s="35"/>
      <c r="DI245" s="35"/>
      <c r="DJ245" s="35"/>
      <c r="DK245" s="35"/>
      <c r="DL245" s="35"/>
      <c r="DM245" s="35"/>
      <c r="DN245" s="35"/>
      <c r="DO245" s="35"/>
      <c r="DP245" s="35"/>
      <c r="DQ245" s="35"/>
      <c r="DR245" s="35"/>
      <c r="DS245" s="35"/>
      <c r="DT245" s="35"/>
      <c r="DU245" s="35"/>
      <c r="DV245" s="35"/>
      <c r="DW245" s="35"/>
      <c r="DX245" s="35"/>
      <c r="DY245" s="35"/>
      <c r="DZ245" s="35"/>
      <c r="EA245" s="35"/>
      <c r="EB245" s="35"/>
      <c r="EC245" s="35"/>
      <c r="ED245" s="35"/>
      <c r="EE245" s="35"/>
      <c r="EF245" s="35"/>
      <c r="EG245" s="35"/>
      <c r="EH245" s="35"/>
      <c r="EI245" s="35"/>
      <c r="EJ245" s="35"/>
      <c r="EK245" s="35"/>
      <c r="EL245" s="35"/>
      <c r="EM245" s="35"/>
      <c r="EN245" s="35"/>
      <c r="EO245" s="35"/>
      <c r="EP245" s="35"/>
      <c r="EQ245" s="35"/>
      <c r="ER245" s="35"/>
      <c r="ES245" s="35"/>
      <c r="ET245" s="35"/>
      <c r="EU245" s="35"/>
      <c r="EV245" s="35"/>
      <c r="EW245" s="35"/>
      <c r="EX245" s="35"/>
      <c r="EY245" s="35"/>
      <c r="EZ245" s="35"/>
      <c r="FA245" s="35"/>
      <c r="FB245" s="35"/>
      <c r="FC245" s="35"/>
      <c r="FD245" s="35"/>
      <c r="FE245" s="35"/>
      <c r="FF245" s="35"/>
      <c r="FG245" s="35"/>
      <c r="FH245" s="35"/>
      <c r="FI245" s="35"/>
      <c r="FJ245" s="35"/>
      <c r="FK245" s="35"/>
      <c r="FL245" s="35"/>
      <c r="FM245" s="35"/>
      <c r="FN245" s="35"/>
      <c r="FO245" s="35"/>
      <c r="FP245" s="35"/>
      <c r="FQ245" s="35"/>
      <c r="FR245" s="35"/>
      <c r="FS245" s="35"/>
      <c r="FT245" s="35"/>
      <c r="FU245" s="35"/>
      <c r="FV245" s="35"/>
      <c r="FW245" s="35"/>
      <c r="FX245" s="35"/>
      <c r="FY245" s="35"/>
      <c r="FZ245" s="35"/>
      <c r="GA245" s="35"/>
      <c r="GB245" s="35"/>
      <c r="GC245" s="35"/>
      <c r="GD245" s="35"/>
      <c r="GE245" s="35"/>
      <c r="GF245" s="35"/>
      <c r="GG245" s="35"/>
      <c r="GH245" s="35"/>
      <c r="GI245" s="35"/>
      <c r="GJ245" s="35"/>
      <c r="GK245" s="35"/>
      <c r="GL245" s="35"/>
      <c r="GM245" s="35"/>
      <c r="GN245" s="35"/>
      <c r="GO245" s="35"/>
      <c r="GP245" s="35"/>
      <c r="GQ245" s="35"/>
      <c r="GR245" s="35"/>
      <c r="GS245" s="35"/>
      <c r="GT245" s="35"/>
      <c r="GU245" s="35"/>
      <c r="GV245" s="35"/>
      <c r="GW245" s="35"/>
      <c r="GX245" s="35"/>
      <c r="GY245" s="35"/>
      <c r="GZ245" s="35"/>
      <c r="HA245" s="35"/>
      <c r="HB245" s="35"/>
      <c r="HC245" s="35"/>
      <c r="HD245" s="35"/>
      <c r="HE245" s="35"/>
      <c r="HF245" s="35"/>
      <c r="HG245" s="35"/>
      <c r="HH245" s="35"/>
      <c r="HI245" s="35"/>
      <c r="HJ245" s="35"/>
      <c r="HK245" s="35"/>
      <c r="HL245" s="35"/>
      <c r="HM245" s="35"/>
      <c r="HN245" s="35"/>
      <c r="HO245" s="35"/>
      <c r="HP245" s="35"/>
      <c r="HQ245" s="35"/>
      <c r="HR245" s="35"/>
      <c r="HS245" s="35"/>
      <c r="HT245" s="35"/>
      <c r="HU245" s="35"/>
      <c r="HV245" s="35"/>
      <c r="HW245" s="35"/>
      <c r="HX245" s="35"/>
      <c r="HY245" s="35"/>
      <c r="HZ245" s="35"/>
      <c r="IA245" s="35"/>
      <c r="IB245" s="35"/>
      <c r="IC245" s="35"/>
      <c r="ID245" s="35"/>
      <c r="IE245" s="35"/>
      <c r="IF245" s="35"/>
      <c r="IG245" s="35"/>
      <c r="IH245" s="35"/>
      <c r="II245" s="35"/>
      <c r="IJ245" s="35"/>
      <c r="IK245" s="35"/>
      <c r="IL245" s="35"/>
      <c r="IM245" s="35"/>
      <c r="IN245" s="35"/>
      <c r="IO245" s="35"/>
      <c r="IP245" s="35"/>
      <c r="IQ245" s="35"/>
      <c r="IR245" s="35"/>
      <c r="IS245" s="35"/>
      <c r="IT245" s="35"/>
      <c r="IU245" s="35"/>
      <c r="IV245" s="35"/>
    </row>
    <row r="246" spans="1:256" s="4" customFormat="1" ht="20.100000000000001" customHeight="1">
      <c r="A246" s="27" t="s">
        <v>82</v>
      </c>
      <c r="B246" s="62"/>
      <c r="C246" s="118">
        <v>1368</v>
      </c>
      <c r="D246" s="138">
        <v>-1.2</v>
      </c>
      <c r="E246" s="118">
        <v>6142</v>
      </c>
      <c r="F246" s="138">
        <v>-0.1</v>
      </c>
      <c r="G246" s="118">
        <v>10399</v>
      </c>
      <c r="H246" s="138">
        <v>-0.1</v>
      </c>
      <c r="I246" s="187">
        <v>129</v>
      </c>
      <c r="J246" s="138">
        <v>0</v>
      </c>
      <c r="K246" s="187">
        <v>169</v>
      </c>
      <c r="L246" s="138">
        <v>-1.2</v>
      </c>
      <c r="M246" s="201">
        <v>3788</v>
      </c>
      <c r="N246" s="145">
        <v>-0.3</v>
      </c>
      <c r="O246" s="118">
        <v>4010</v>
      </c>
      <c r="P246" s="138">
        <v>3</v>
      </c>
      <c r="Q246" s="7"/>
      <c r="R246" s="81"/>
      <c r="S246" s="22"/>
      <c r="V246" s="3"/>
      <c r="X246" s="3"/>
      <c r="Z246" s="3"/>
      <c r="AB246" s="3"/>
      <c r="AD246" s="3"/>
      <c r="AF246" s="3"/>
      <c r="AH246" s="3"/>
      <c r="AJ246" s="3"/>
    </row>
    <row r="247" spans="1:256" ht="20.100000000000001" customHeight="1">
      <c r="A247" s="27" t="s">
        <v>83</v>
      </c>
      <c r="B247" s="62"/>
      <c r="C247" s="118">
        <v>1380</v>
      </c>
      <c r="D247" s="138">
        <v>0.4</v>
      </c>
      <c r="E247" s="118">
        <v>5591</v>
      </c>
      <c r="F247" s="138">
        <v>-3.2</v>
      </c>
      <c r="G247" s="118">
        <v>8773</v>
      </c>
      <c r="H247" s="138">
        <v>-2.5</v>
      </c>
      <c r="I247" s="187">
        <v>130</v>
      </c>
      <c r="J247" s="138">
        <v>0.8</v>
      </c>
      <c r="K247" s="187">
        <v>156</v>
      </c>
      <c r="L247" s="138">
        <v>2</v>
      </c>
      <c r="M247" s="201">
        <v>3856</v>
      </c>
      <c r="N247" s="145">
        <v>3.3</v>
      </c>
      <c r="O247" s="118">
        <v>3900</v>
      </c>
      <c r="P247" s="138">
        <v>8.1999999999999993</v>
      </c>
      <c r="Q247" s="7"/>
      <c r="R247" s="81"/>
      <c r="S247" s="7"/>
      <c r="U247" s="1"/>
      <c r="V247" s="3"/>
      <c r="W247" s="1"/>
      <c r="X247" s="3"/>
      <c r="Y247" s="1"/>
      <c r="Z247" s="3"/>
      <c r="AA247" s="1"/>
      <c r="AB247" s="3"/>
      <c r="AC247" s="1"/>
      <c r="AD247" s="3"/>
      <c r="AE247" s="1"/>
      <c r="AF247" s="3"/>
      <c r="AG247" s="1"/>
      <c r="AH247" s="3"/>
      <c r="AI247" s="1"/>
      <c r="AJ247" s="3"/>
    </row>
    <row r="248" spans="1:256" ht="20.100000000000001" customHeight="1">
      <c r="A248" s="27" t="s">
        <v>84</v>
      </c>
      <c r="B248" s="62"/>
      <c r="C248" s="118">
        <v>1343</v>
      </c>
      <c r="D248" s="138">
        <v>-0.6</v>
      </c>
      <c r="E248" s="118">
        <v>5440</v>
      </c>
      <c r="F248" s="138">
        <v>-0.1</v>
      </c>
      <c r="G248" s="118">
        <v>8812</v>
      </c>
      <c r="H248" s="138">
        <v>-0.5</v>
      </c>
      <c r="I248" s="187">
        <v>129</v>
      </c>
      <c r="J248" s="138">
        <v>3.2</v>
      </c>
      <c r="K248" s="187">
        <v>189</v>
      </c>
      <c r="L248" s="138">
        <v>1.1000000000000001</v>
      </c>
      <c r="M248" s="201">
        <v>3698</v>
      </c>
      <c r="N248" s="145">
        <v>0.7</v>
      </c>
      <c r="O248" s="118">
        <v>4159</v>
      </c>
      <c r="P248" s="138">
        <v>-0.9</v>
      </c>
      <c r="Q248" s="7"/>
      <c r="R248" s="81"/>
      <c r="S248" s="7"/>
      <c r="U248" s="1"/>
      <c r="V248" s="3"/>
      <c r="W248" s="1"/>
      <c r="X248" s="3"/>
      <c r="Y248" s="1"/>
      <c r="Z248" s="3"/>
      <c r="AA248" s="1"/>
      <c r="AB248" s="3"/>
      <c r="AC248" s="1"/>
      <c r="AD248" s="3"/>
      <c r="AE248" s="1"/>
      <c r="AF248" s="3"/>
      <c r="AG248" s="1"/>
      <c r="AH248" s="3"/>
      <c r="AI248" s="1"/>
      <c r="AJ248" s="3"/>
    </row>
    <row r="249" spans="1:256" ht="20.100000000000001" customHeight="1">
      <c r="A249" s="27" t="s">
        <v>85</v>
      </c>
      <c r="B249" s="62"/>
      <c r="C249" s="118">
        <v>1286</v>
      </c>
      <c r="D249" s="138">
        <v>0.9</v>
      </c>
      <c r="E249" s="118">
        <v>6319</v>
      </c>
      <c r="F249" s="138">
        <v>0</v>
      </c>
      <c r="G249" s="118">
        <v>10202</v>
      </c>
      <c r="H249" s="138">
        <v>0</v>
      </c>
      <c r="I249" s="187">
        <v>129</v>
      </c>
      <c r="J249" s="138">
        <v>2.4</v>
      </c>
      <c r="K249" s="187">
        <v>174</v>
      </c>
      <c r="L249" s="138">
        <v>0</v>
      </c>
      <c r="M249" s="201">
        <v>3607</v>
      </c>
      <c r="N249" s="145">
        <v>1.8</v>
      </c>
      <c r="O249" s="118">
        <v>4217</v>
      </c>
      <c r="P249" s="138">
        <v>-0.6</v>
      </c>
      <c r="Q249" s="7"/>
      <c r="R249" s="81"/>
      <c r="S249" s="7"/>
      <c r="T249" s="3"/>
      <c r="U249" s="1"/>
      <c r="V249" s="3"/>
      <c r="W249" s="1"/>
      <c r="X249" s="3"/>
      <c r="Y249" s="1"/>
      <c r="Z249" s="3"/>
      <c r="AA249" s="1"/>
      <c r="AB249" s="3"/>
      <c r="AC249" s="1"/>
      <c r="AD249" s="3"/>
      <c r="AE249" s="1"/>
      <c r="AF249" s="3"/>
      <c r="AG249" s="1"/>
      <c r="AH249" s="3"/>
      <c r="AI249" s="1"/>
    </row>
    <row r="250" spans="1:256" s="4" customFormat="1" ht="20.100000000000001" customHeight="1">
      <c r="A250" s="27" t="s">
        <v>86</v>
      </c>
      <c r="B250" s="62"/>
      <c r="C250" s="118">
        <v>1344</v>
      </c>
      <c r="D250" s="138">
        <v>0.1</v>
      </c>
      <c r="E250" s="118">
        <v>6105</v>
      </c>
      <c r="F250" s="138">
        <v>0</v>
      </c>
      <c r="G250" s="118">
        <v>9884</v>
      </c>
      <c r="H250" s="138">
        <v>0</v>
      </c>
      <c r="I250" s="187">
        <v>129</v>
      </c>
      <c r="J250" s="138">
        <v>0.8</v>
      </c>
      <c r="K250" s="187">
        <v>200</v>
      </c>
      <c r="L250" s="138">
        <v>0</v>
      </c>
      <c r="M250" s="201">
        <v>3728</v>
      </c>
      <c r="N250" s="145">
        <v>-3.9</v>
      </c>
      <c r="O250" s="118">
        <v>4272</v>
      </c>
      <c r="P250" s="138">
        <v>-0.4</v>
      </c>
      <c r="Q250" s="7"/>
      <c r="R250" s="81"/>
      <c r="S250" s="22"/>
      <c r="T250" s="3"/>
      <c r="V250" s="3"/>
      <c r="X250" s="3"/>
      <c r="Z250" s="3"/>
      <c r="AB250" s="3"/>
      <c r="AD250" s="3"/>
      <c r="AF250" s="3"/>
      <c r="AH250" s="3"/>
    </row>
    <row r="251" spans="1:256" s="4" customFormat="1" ht="20.100000000000001" customHeight="1">
      <c r="A251" s="27" t="s">
        <v>87</v>
      </c>
      <c r="B251" s="62"/>
      <c r="C251" s="118">
        <v>1380</v>
      </c>
      <c r="D251" s="138">
        <v>-0.5</v>
      </c>
      <c r="E251" s="118">
        <v>5835</v>
      </c>
      <c r="F251" s="138">
        <v>2.5</v>
      </c>
      <c r="G251" s="118">
        <v>9502</v>
      </c>
      <c r="H251" s="138">
        <v>-1.5</v>
      </c>
      <c r="I251" s="187">
        <v>132</v>
      </c>
      <c r="J251" s="138">
        <v>1.5</v>
      </c>
      <c r="K251" s="187">
        <v>156</v>
      </c>
      <c r="L251" s="138">
        <v>-0.6</v>
      </c>
      <c r="M251" s="201">
        <v>3725</v>
      </c>
      <c r="N251" s="145">
        <v>-0.8</v>
      </c>
      <c r="O251" s="118">
        <v>4283</v>
      </c>
      <c r="P251" s="138">
        <v>3.1</v>
      </c>
      <c r="Q251" s="7"/>
      <c r="R251" s="81"/>
      <c r="S251" s="22"/>
      <c r="T251" s="3"/>
      <c r="V251" s="3"/>
      <c r="X251" s="3"/>
      <c r="Z251" s="3"/>
      <c r="AB251" s="3"/>
      <c r="AD251" s="3"/>
      <c r="AF251" s="3"/>
      <c r="AH251" s="3"/>
    </row>
    <row r="252" spans="1:256" ht="20.100000000000001" customHeight="1">
      <c r="A252" s="27" t="s">
        <v>88</v>
      </c>
      <c r="B252" s="62"/>
      <c r="C252" s="118">
        <v>1409</v>
      </c>
      <c r="D252" s="138">
        <v>-0.3</v>
      </c>
      <c r="E252" s="118">
        <v>6266</v>
      </c>
      <c r="F252" s="138">
        <v>0</v>
      </c>
      <c r="G252" s="118">
        <v>10141</v>
      </c>
      <c r="H252" s="138">
        <v>0.3</v>
      </c>
      <c r="I252" s="187">
        <v>132</v>
      </c>
      <c r="J252" s="138">
        <v>0</v>
      </c>
      <c r="K252" s="187">
        <v>191</v>
      </c>
      <c r="L252" s="138">
        <v>0</v>
      </c>
      <c r="M252" s="201">
        <v>3875</v>
      </c>
      <c r="N252" s="145">
        <v>1.9</v>
      </c>
      <c r="O252" s="118">
        <v>4628</v>
      </c>
      <c r="P252" s="138">
        <v>-0.6</v>
      </c>
      <c r="Q252" s="7"/>
      <c r="R252" s="81"/>
      <c r="S252" s="7"/>
      <c r="T252" s="3"/>
      <c r="U252" s="1"/>
      <c r="V252" s="3"/>
      <c r="W252" s="1"/>
      <c r="X252" s="3"/>
      <c r="Y252" s="1"/>
      <c r="Z252" s="3"/>
      <c r="AA252" s="1"/>
      <c r="AB252" s="3"/>
      <c r="AC252" s="1"/>
      <c r="AD252" s="3"/>
      <c r="AE252" s="1"/>
      <c r="AF252" s="3"/>
      <c r="AG252" s="1"/>
      <c r="AH252" s="3"/>
      <c r="AI252" s="1"/>
    </row>
    <row r="253" spans="1:256" ht="20.100000000000001" customHeight="1">
      <c r="A253" s="27" t="s">
        <v>89</v>
      </c>
      <c r="B253" s="62"/>
      <c r="C253" s="118">
        <v>1389</v>
      </c>
      <c r="D253" s="138">
        <v>-1.1000000000000001</v>
      </c>
      <c r="E253" s="118">
        <v>5959</v>
      </c>
      <c r="F253" s="138">
        <v>-1.5</v>
      </c>
      <c r="G253" s="118">
        <v>9708</v>
      </c>
      <c r="H253" s="138">
        <v>-3.4</v>
      </c>
      <c r="I253" s="187">
        <v>129</v>
      </c>
      <c r="J253" s="138">
        <v>0</v>
      </c>
      <c r="K253" s="187">
        <v>148</v>
      </c>
      <c r="L253" s="138">
        <v>0</v>
      </c>
      <c r="M253" s="201">
        <v>3706</v>
      </c>
      <c r="N253" s="145">
        <v>-0.3</v>
      </c>
      <c r="O253" s="118">
        <v>4184</v>
      </c>
      <c r="P253" s="138">
        <v>1.1000000000000001</v>
      </c>
      <c r="Q253" s="7"/>
      <c r="R253" s="81"/>
      <c r="S253" s="7"/>
      <c r="T253" s="3"/>
      <c r="U253" s="1"/>
      <c r="V253" s="3"/>
      <c r="W253" s="1"/>
      <c r="X253" s="3"/>
      <c r="Y253" s="1"/>
      <c r="Z253" s="3"/>
      <c r="AA253" s="1"/>
      <c r="AB253" s="3"/>
      <c r="AC253" s="1"/>
      <c r="AD253" s="3"/>
      <c r="AE253" s="1"/>
      <c r="AF253" s="3"/>
      <c r="AG253" s="1"/>
      <c r="AH253" s="3"/>
      <c r="AI253" s="1"/>
    </row>
    <row r="254" spans="1:256" ht="20.100000000000001" customHeight="1">
      <c r="A254" s="27" t="s">
        <v>90</v>
      </c>
      <c r="B254" s="62"/>
      <c r="C254" s="118">
        <v>1387</v>
      </c>
      <c r="D254" s="138">
        <v>-0.3</v>
      </c>
      <c r="E254" s="118">
        <v>6086</v>
      </c>
      <c r="F254" s="138">
        <v>0.8</v>
      </c>
      <c r="G254" s="118">
        <v>10148</v>
      </c>
      <c r="H254" s="138">
        <v>-0.2</v>
      </c>
      <c r="I254" s="187">
        <v>130</v>
      </c>
      <c r="J254" s="138">
        <v>-0.8</v>
      </c>
      <c r="K254" s="187">
        <v>192</v>
      </c>
      <c r="L254" s="138">
        <v>0</v>
      </c>
      <c r="M254" s="201">
        <v>3788</v>
      </c>
      <c r="N254" s="145">
        <v>0.3</v>
      </c>
      <c r="O254" s="118">
        <v>4509</v>
      </c>
      <c r="P254" s="138">
        <v>0.3</v>
      </c>
      <c r="Q254" s="7"/>
      <c r="R254" s="81"/>
      <c r="S254" s="7"/>
      <c r="U254" s="1"/>
      <c r="V254" s="3"/>
      <c r="W254" s="1"/>
      <c r="X254" s="3"/>
      <c r="Y254" s="1"/>
      <c r="Z254" s="3"/>
      <c r="AA254" s="1"/>
      <c r="AB254" s="3"/>
      <c r="AC254" s="1"/>
      <c r="AD254" s="3"/>
      <c r="AE254" s="1"/>
      <c r="AF254" s="3"/>
      <c r="AG254" s="1"/>
      <c r="AH254" s="3"/>
      <c r="AI254" s="1"/>
      <c r="AJ254" s="3"/>
    </row>
    <row r="255" spans="1:256" ht="20.100000000000001" customHeight="1">
      <c r="A255" s="27" t="s">
        <v>92</v>
      </c>
      <c r="B255" s="62"/>
      <c r="C255" s="118">
        <v>1433</v>
      </c>
      <c r="D255" s="138">
        <v>-1</v>
      </c>
      <c r="E255" s="118">
        <v>6762</v>
      </c>
      <c r="F255" s="138">
        <v>0</v>
      </c>
      <c r="G255" s="118">
        <v>10912</v>
      </c>
      <c r="H255" s="138">
        <v>0</v>
      </c>
      <c r="I255" s="187">
        <v>139</v>
      </c>
      <c r="J255" s="138">
        <v>-0.7</v>
      </c>
      <c r="K255" s="187">
        <v>192</v>
      </c>
      <c r="L255" s="138">
        <v>0</v>
      </c>
      <c r="M255" s="201">
        <v>3820</v>
      </c>
      <c r="N255" s="145">
        <v>0.3</v>
      </c>
      <c r="O255" s="118">
        <v>4581</v>
      </c>
      <c r="P255" s="138">
        <v>0</v>
      </c>
      <c r="Q255" s="7"/>
      <c r="R255" s="81"/>
      <c r="S255" s="7"/>
      <c r="U255" s="1"/>
      <c r="V255" s="3"/>
      <c r="W255" s="1"/>
      <c r="X255" s="3"/>
      <c r="Y255" s="1"/>
      <c r="Z255" s="3"/>
      <c r="AA255" s="1"/>
      <c r="AB255" s="3"/>
      <c r="AC255" s="1"/>
      <c r="AD255" s="3"/>
      <c r="AE255" s="1"/>
      <c r="AF255" s="3"/>
      <c r="AG255" s="1"/>
      <c r="AH255" s="3"/>
      <c r="AI255" s="1"/>
      <c r="AJ255" s="3"/>
    </row>
    <row r="256" spans="1:256" ht="20.100000000000001" customHeight="1">
      <c r="A256" s="27" t="s">
        <v>93</v>
      </c>
      <c r="B256" s="62"/>
      <c r="C256" s="118">
        <v>1406</v>
      </c>
      <c r="D256" s="138">
        <v>0.4</v>
      </c>
      <c r="E256" s="118">
        <v>6008</v>
      </c>
      <c r="F256" s="138">
        <v>-0.5</v>
      </c>
      <c r="G256" s="118">
        <v>9821</v>
      </c>
      <c r="H256" s="138">
        <v>-0.5</v>
      </c>
      <c r="I256" s="187">
        <v>132</v>
      </c>
      <c r="J256" s="138">
        <v>0.8</v>
      </c>
      <c r="K256" s="187">
        <v>175</v>
      </c>
      <c r="L256" s="138">
        <v>0</v>
      </c>
      <c r="M256" s="201">
        <v>3779</v>
      </c>
      <c r="N256" s="145">
        <v>0.8</v>
      </c>
      <c r="O256" s="118">
        <v>4243</v>
      </c>
      <c r="P256" s="138">
        <v>-0.7</v>
      </c>
      <c r="Q256" s="7"/>
      <c r="R256" s="81"/>
      <c r="S256" s="7"/>
      <c r="U256" s="1"/>
      <c r="V256" s="3"/>
      <c r="W256" s="1"/>
      <c r="X256" s="3"/>
      <c r="Y256" s="1"/>
      <c r="Z256" s="3"/>
      <c r="AA256" s="1"/>
      <c r="AB256" s="3"/>
      <c r="AC256" s="1"/>
      <c r="AD256" s="3"/>
      <c r="AE256" s="1"/>
      <c r="AF256" s="3"/>
      <c r="AG256" s="1"/>
      <c r="AH256" s="3"/>
      <c r="AI256" s="1"/>
      <c r="AJ256" s="3"/>
    </row>
    <row r="257" spans="1:36" ht="20.100000000000001" customHeight="1">
      <c r="A257" s="27" t="s">
        <v>94</v>
      </c>
      <c r="B257" s="62"/>
      <c r="C257" s="118">
        <v>1394</v>
      </c>
      <c r="D257" s="138">
        <v>-0.2</v>
      </c>
      <c r="E257" s="118">
        <v>6221</v>
      </c>
      <c r="F257" s="138">
        <v>-1.4</v>
      </c>
      <c r="G257" s="118">
        <v>10150</v>
      </c>
      <c r="H257" s="138">
        <v>-1.6</v>
      </c>
      <c r="I257" s="187">
        <v>134</v>
      </c>
      <c r="J257" s="138">
        <v>1.5</v>
      </c>
      <c r="K257" s="187">
        <v>167</v>
      </c>
      <c r="L257" s="138">
        <v>0</v>
      </c>
      <c r="M257" s="201">
        <v>3888</v>
      </c>
      <c r="N257" s="145">
        <v>-0.2</v>
      </c>
      <c r="O257" s="118">
        <v>4666</v>
      </c>
      <c r="P257" s="138">
        <v>0.1</v>
      </c>
      <c r="Q257" s="7"/>
      <c r="R257" s="81"/>
      <c r="S257" s="7"/>
      <c r="U257" s="1"/>
      <c r="V257" s="3"/>
      <c r="W257" s="1"/>
      <c r="X257" s="3"/>
      <c r="Y257" s="1"/>
      <c r="Z257" s="3"/>
      <c r="AA257" s="1"/>
      <c r="AB257" s="3"/>
      <c r="AC257" s="1"/>
      <c r="AD257" s="3"/>
      <c r="AE257" s="1"/>
      <c r="AF257" s="3"/>
      <c r="AG257" s="1"/>
      <c r="AH257" s="3"/>
      <c r="AI257" s="1"/>
      <c r="AJ257" s="3"/>
    </row>
    <row r="258" spans="1:36" ht="20.100000000000001" customHeight="1">
      <c r="A258" s="27" t="s">
        <v>95</v>
      </c>
      <c r="B258" s="62"/>
      <c r="C258" s="118">
        <v>1309</v>
      </c>
      <c r="D258" s="138">
        <v>-2.5</v>
      </c>
      <c r="E258" s="118">
        <v>6035</v>
      </c>
      <c r="F258" s="138">
        <v>0.2</v>
      </c>
      <c r="G258" s="118">
        <v>9864</v>
      </c>
      <c r="H258" s="138">
        <v>-0.6</v>
      </c>
      <c r="I258" s="187">
        <v>129</v>
      </c>
      <c r="J258" s="138">
        <v>0</v>
      </c>
      <c r="K258" s="187">
        <v>174</v>
      </c>
      <c r="L258" s="138">
        <v>-0.6</v>
      </c>
      <c r="M258" s="201">
        <v>3793</v>
      </c>
      <c r="N258" s="145">
        <v>-0.5</v>
      </c>
      <c r="O258" s="118">
        <v>4194</v>
      </c>
      <c r="P258" s="138">
        <v>-0.7</v>
      </c>
      <c r="Q258" s="7"/>
      <c r="R258" s="81"/>
      <c r="S258" s="7"/>
      <c r="U258" s="1"/>
      <c r="V258" s="3"/>
      <c r="W258" s="1"/>
      <c r="X258" s="3"/>
      <c r="Y258" s="1"/>
      <c r="Z258" s="3"/>
      <c r="AA258" s="1"/>
      <c r="AB258" s="3"/>
      <c r="AC258" s="1"/>
      <c r="AD258" s="3"/>
      <c r="AE258" s="1"/>
      <c r="AF258" s="3"/>
      <c r="AG258" s="1"/>
      <c r="AH258" s="3"/>
      <c r="AI258" s="1"/>
      <c r="AJ258" s="3"/>
    </row>
    <row r="259" spans="1:36" ht="20.100000000000001" customHeight="1">
      <c r="A259" s="27" t="s">
        <v>96</v>
      </c>
      <c r="B259" s="62"/>
      <c r="C259" s="118">
        <v>1336</v>
      </c>
      <c r="D259" s="138">
        <v>-0.9</v>
      </c>
      <c r="E259" s="118">
        <v>6205</v>
      </c>
      <c r="F259" s="138">
        <v>-1.3</v>
      </c>
      <c r="G259" s="118">
        <v>10376</v>
      </c>
      <c r="H259" s="138">
        <v>-0.7</v>
      </c>
      <c r="I259" s="187">
        <v>129</v>
      </c>
      <c r="J259" s="138">
        <v>0.8</v>
      </c>
      <c r="K259" s="187">
        <v>167</v>
      </c>
      <c r="L259" s="138">
        <v>0</v>
      </c>
      <c r="M259" s="201">
        <v>3732</v>
      </c>
      <c r="N259" s="145">
        <v>1.5</v>
      </c>
      <c r="O259" s="118">
        <v>3939</v>
      </c>
      <c r="P259" s="138">
        <v>-1</v>
      </c>
      <c r="Q259" s="7"/>
      <c r="R259" s="81"/>
    </row>
    <row r="260" spans="1:36" ht="20.100000000000001" customHeight="1">
      <c r="A260" s="27" t="s">
        <v>29</v>
      </c>
      <c r="B260" s="62"/>
      <c r="C260" s="119">
        <v>1374</v>
      </c>
      <c r="D260" s="139">
        <v>-1.6</v>
      </c>
      <c r="E260" s="119">
        <v>5900</v>
      </c>
      <c r="F260" s="178">
        <v>-2</v>
      </c>
      <c r="G260" s="119">
        <v>9572</v>
      </c>
      <c r="H260" s="139">
        <v>-1.8</v>
      </c>
      <c r="I260" s="188">
        <v>132</v>
      </c>
      <c r="J260" s="139">
        <v>0.8</v>
      </c>
      <c r="K260" s="188">
        <v>180</v>
      </c>
      <c r="L260" s="139">
        <v>1.7</v>
      </c>
      <c r="M260" s="202">
        <v>3734</v>
      </c>
      <c r="N260" s="146">
        <v>-0.3</v>
      </c>
      <c r="O260" s="119">
        <v>3796</v>
      </c>
      <c r="P260" s="139">
        <v>-2</v>
      </c>
      <c r="Q260" s="7"/>
      <c r="R260" s="81"/>
    </row>
    <row r="261" spans="1:36" s="5" customFormat="1" ht="20.100000000000001" customHeight="1">
      <c r="A261" s="28" t="s">
        <v>24</v>
      </c>
      <c r="B261" s="63" t="s">
        <v>120</v>
      </c>
      <c r="C261" s="117">
        <v>1366</v>
      </c>
      <c r="D261" s="137">
        <v>-0.3</v>
      </c>
      <c r="E261" s="171">
        <v>6017</v>
      </c>
      <c r="F261" s="176">
        <v>-0.2</v>
      </c>
      <c r="G261" s="117">
        <v>9830</v>
      </c>
      <c r="H261" s="137">
        <v>-0.7</v>
      </c>
      <c r="I261" s="186">
        <v>131</v>
      </c>
      <c r="J261" s="137">
        <v>1.6</v>
      </c>
      <c r="K261" s="186">
        <v>178</v>
      </c>
      <c r="L261" s="137">
        <v>0.6</v>
      </c>
      <c r="M261" s="200">
        <v>3746</v>
      </c>
      <c r="N261" s="144">
        <v>0.1</v>
      </c>
      <c r="O261" s="117">
        <v>4232</v>
      </c>
      <c r="P261" s="137">
        <v>0</v>
      </c>
      <c r="Q261" s="19"/>
      <c r="R261" s="180"/>
      <c r="U261" s="183"/>
      <c r="W261" s="183"/>
      <c r="Y261" s="183"/>
      <c r="AA261" s="183"/>
      <c r="AC261" s="183"/>
      <c r="AE261" s="183"/>
      <c r="AG261" s="183"/>
      <c r="AI261" s="183"/>
    </row>
    <row r="262" spans="1:36" s="5" customFormat="1" ht="20.100000000000001" customHeight="1">
      <c r="A262" s="29" t="s">
        <v>25</v>
      </c>
      <c r="B262" s="64" t="s">
        <v>27</v>
      </c>
      <c r="C262" s="120">
        <v>1131</v>
      </c>
      <c r="D262" s="140">
        <v>20.8</v>
      </c>
      <c r="E262" s="120">
        <v>5891</v>
      </c>
      <c r="F262" s="140">
        <v>2.1</v>
      </c>
      <c r="G262" s="120">
        <v>9699</v>
      </c>
      <c r="H262" s="140">
        <v>1.4</v>
      </c>
      <c r="I262" s="189">
        <v>119</v>
      </c>
      <c r="J262" s="140">
        <v>10.1</v>
      </c>
      <c r="K262" s="189">
        <v>176</v>
      </c>
      <c r="L262" s="140">
        <v>1.1000000000000001</v>
      </c>
      <c r="M262" s="120">
        <v>3439</v>
      </c>
      <c r="N262" s="147">
        <v>8.9</v>
      </c>
      <c r="O262" s="120">
        <v>4109</v>
      </c>
      <c r="P262" s="140">
        <v>3</v>
      </c>
      <c r="Q262" s="19"/>
      <c r="R262" s="180"/>
      <c r="U262" s="183"/>
      <c r="W262" s="183"/>
      <c r="Y262" s="183"/>
      <c r="AA262" s="183"/>
      <c r="AC262" s="183"/>
      <c r="AE262" s="183"/>
      <c r="AG262" s="183"/>
      <c r="AI262" s="183"/>
    </row>
    <row r="263" spans="1:36" s="5" customFormat="1" ht="20.100000000000001" customHeight="1">
      <c r="A263" s="30" t="s">
        <v>122</v>
      </c>
      <c r="B263" s="19"/>
      <c r="C263" s="19"/>
      <c r="D263" s="72"/>
      <c r="E263" s="19"/>
      <c r="F263" s="72"/>
      <c r="G263" s="19"/>
      <c r="H263" s="180"/>
      <c r="I263" s="19"/>
      <c r="J263" s="19"/>
      <c r="K263" s="183"/>
      <c r="L263" s="5"/>
      <c r="M263" s="180"/>
      <c r="N263" s="19"/>
      <c r="O263" s="180"/>
      <c r="P263" s="19"/>
      <c r="Q263" s="180"/>
      <c r="R263" s="19"/>
      <c r="U263" s="183"/>
      <c r="W263" s="183"/>
      <c r="Y263" s="183"/>
      <c r="AA263" s="183"/>
      <c r="AC263" s="183"/>
      <c r="AE263" s="183"/>
      <c r="AG263" s="183"/>
      <c r="AI263" s="183"/>
    </row>
    <row r="264" spans="1:36" s="5" customFormat="1" ht="20.100000000000001" customHeight="1">
      <c r="A264" s="33"/>
      <c r="B264" s="5"/>
      <c r="C264" s="121"/>
      <c r="D264" s="5"/>
      <c r="E264" s="121"/>
      <c r="F264" s="5"/>
      <c r="G264" s="183"/>
      <c r="H264" s="5"/>
      <c r="I264" s="183"/>
      <c r="J264" s="5"/>
      <c r="K264" s="183"/>
      <c r="L264" s="5"/>
      <c r="M264" s="183"/>
      <c r="N264" s="5"/>
      <c r="O264" s="183"/>
      <c r="P264" s="5"/>
      <c r="Q264" s="183"/>
      <c r="R264" s="5"/>
      <c r="U264" s="183"/>
      <c r="W264" s="183"/>
      <c r="Y264" s="183"/>
      <c r="AA264" s="183"/>
      <c r="AC264" s="183"/>
      <c r="AE264" s="183"/>
      <c r="AG264" s="183"/>
      <c r="AI264" s="183"/>
    </row>
    <row r="265" spans="1:36" s="5" customFormat="1" ht="20.100000000000001" customHeight="1">
      <c r="A265" s="34"/>
      <c r="B265" s="66"/>
      <c r="C265" s="121"/>
      <c r="D265" s="66"/>
      <c r="E265" s="121"/>
      <c r="F265" s="66"/>
      <c r="G265" s="121"/>
      <c r="H265" s="66"/>
      <c r="I265" s="121"/>
      <c r="J265" s="66"/>
      <c r="K265" s="121"/>
      <c r="L265" s="66"/>
      <c r="M265" s="203"/>
      <c r="N265" s="66"/>
      <c r="O265" s="121"/>
      <c r="Q265" s="183"/>
      <c r="U265" s="183"/>
      <c r="W265" s="183"/>
      <c r="Y265" s="183"/>
      <c r="AA265" s="183"/>
      <c r="AC265" s="183"/>
      <c r="AE265" s="183"/>
      <c r="AG265" s="183"/>
      <c r="AI265" s="183"/>
    </row>
    <row r="266" spans="1:36" s="5" customFormat="1" ht="20.100000000000001" customHeight="1">
      <c r="A266" s="34"/>
      <c r="B266" s="66"/>
      <c r="C266" s="121"/>
      <c r="D266" s="66"/>
      <c r="E266" s="121"/>
      <c r="F266" s="66"/>
      <c r="G266" s="121"/>
      <c r="H266" s="66"/>
      <c r="I266" s="121"/>
      <c r="J266" s="66"/>
      <c r="K266" s="121"/>
      <c r="L266" s="66"/>
      <c r="M266" s="203"/>
      <c r="N266" s="66"/>
      <c r="O266" s="121"/>
      <c r="Q266" s="183"/>
      <c r="U266" s="183"/>
      <c r="W266" s="183"/>
      <c r="Y266" s="183"/>
      <c r="AA266" s="183"/>
      <c r="AC266" s="183"/>
      <c r="AE266" s="183"/>
      <c r="AG266" s="183"/>
      <c r="AI266" s="183"/>
    </row>
    <row r="267" spans="1:36" s="5" customFormat="1" ht="20.100000000000001" customHeight="1">
      <c r="A267" s="34"/>
      <c r="B267" s="66"/>
      <c r="C267" s="121"/>
      <c r="D267" s="66"/>
      <c r="E267" s="121"/>
      <c r="F267" s="66"/>
      <c r="G267" s="121"/>
      <c r="H267" s="66"/>
      <c r="I267" s="121"/>
      <c r="J267" s="66"/>
      <c r="K267" s="121"/>
      <c r="L267" s="66"/>
      <c r="M267" s="203"/>
      <c r="N267" s="66"/>
      <c r="O267" s="121"/>
      <c r="Q267" s="183"/>
      <c r="U267" s="183"/>
      <c r="W267" s="183"/>
      <c r="Y267" s="183"/>
      <c r="AA267" s="183"/>
      <c r="AC267" s="183"/>
      <c r="AE267" s="183"/>
      <c r="AG267" s="183"/>
      <c r="AI267" s="183"/>
    </row>
    <row r="268" spans="1:36" s="5" customFormat="1" ht="20.100000000000001" customHeight="1">
      <c r="A268" s="34"/>
      <c r="B268" s="66"/>
      <c r="C268" s="121"/>
      <c r="D268" s="66"/>
      <c r="E268" s="121"/>
      <c r="F268" s="66"/>
      <c r="G268" s="121"/>
      <c r="H268" s="66"/>
      <c r="I268" s="121"/>
      <c r="J268" s="66"/>
      <c r="K268" s="121"/>
      <c r="L268" s="66"/>
      <c r="M268" s="203"/>
      <c r="N268" s="66"/>
      <c r="O268" s="121"/>
      <c r="Q268" s="183"/>
      <c r="U268" s="183"/>
      <c r="W268" s="183"/>
      <c r="Y268" s="183"/>
      <c r="AA268" s="183"/>
      <c r="AC268" s="183"/>
      <c r="AE268" s="183"/>
      <c r="AG268" s="183"/>
      <c r="AI268" s="183"/>
    </row>
    <row r="269" spans="1:36" s="5" customFormat="1" ht="20.100000000000001" customHeight="1">
      <c r="A269" s="34"/>
      <c r="B269" s="66"/>
      <c r="C269" s="121"/>
      <c r="D269" s="66"/>
      <c r="E269" s="121"/>
      <c r="F269" s="66"/>
      <c r="G269" s="121"/>
      <c r="H269" s="66"/>
      <c r="I269" s="121"/>
      <c r="J269" s="66"/>
      <c r="K269" s="121"/>
      <c r="L269" s="66"/>
      <c r="M269" s="203"/>
      <c r="N269" s="66"/>
      <c r="O269" s="121"/>
      <c r="Q269" s="183"/>
      <c r="U269" s="183"/>
      <c r="W269" s="183"/>
      <c r="Y269" s="183"/>
      <c r="AA269" s="183"/>
      <c r="AC269" s="183"/>
      <c r="AE269" s="183"/>
      <c r="AG269" s="183"/>
      <c r="AI269" s="183"/>
    </row>
    <row r="270" spans="1:36" s="5" customFormat="1" ht="20.100000000000001" customHeight="1">
      <c r="A270" s="34"/>
      <c r="B270" s="66"/>
      <c r="C270" s="121"/>
      <c r="D270" s="66"/>
      <c r="E270" s="121"/>
      <c r="F270" s="66"/>
      <c r="G270" s="121"/>
      <c r="H270" s="66"/>
      <c r="I270" s="121"/>
      <c r="J270" s="66"/>
      <c r="K270" s="121"/>
      <c r="L270" s="66"/>
      <c r="M270" s="203"/>
      <c r="N270" s="66"/>
      <c r="O270" s="121"/>
      <c r="Q270" s="183"/>
      <c r="U270" s="183"/>
      <c r="W270" s="183"/>
      <c r="Y270" s="183"/>
      <c r="AA270" s="183"/>
      <c r="AC270" s="183"/>
      <c r="AE270" s="183"/>
      <c r="AG270" s="183"/>
      <c r="AI270" s="183"/>
    </row>
    <row r="271" spans="1:36" s="5" customFormat="1" ht="20.100000000000001" customHeight="1">
      <c r="A271" s="34"/>
      <c r="B271" s="66"/>
      <c r="C271" s="121"/>
      <c r="D271" s="66"/>
      <c r="E271" s="121"/>
      <c r="F271" s="66"/>
      <c r="G271" s="121"/>
      <c r="H271" s="66"/>
      <c r="I271" s="121"/>
      <c r="J271" s="66"/>
      <c r="K271" s="121"/>
      <c r="L271" s="66"/>
      <c r="M271" s="203"/>
      <c r="N271" s="66"/>
      <c r="O271" s="121"/>
      <c r="Q271" s="183"/>
      <c r="U271" s="183"/>
      <c r="W271" s="183"/>
      <c r="Y271" s="183"/>
      <c r="AA271" s="183"/>
      <c r="AC271" s="183"/>
      <c r="AE271" s="183"/>
      <c r="AG271" s="183"/>
      <c r="AI271" s="183"/>
    </row>
    <row r="272" spans="1:36" s="5" customFormat="1" ht="20.100000000000001" customHeight="1">
      <c r="A272" s="34"/>
      <c r="B272" s="66"/>
      <c r="C272" s="121"/>
      <c r="D272" s="66"/>
      <c r="E272" s="121"/>
      <c r="F272" s="66"/>
      <c r="G272" s="121"/>
      <c r="H272" s="66"/>
      <c r="I272" s="121"/>
      <c r="J272" s="66"/>
      <c r="K272" s="121"/>
      <c r="L272" s="66"/>
      <c r="M272" s="203"/>
      <c r="N272" s="66"/>
      <c r="O272" s="121"/>
      <c r="Q272" s="183"/>
      <c r="U272" s="183"/>
      <c r="W272" s="183"/>
      <c r="Y272" s="183"/>
      <c r="AA272" s="183"/>
      <c r="AC272" s="183"/>
      <c r="AE272" s="183"/>
      <c r="AG272" s="183"/>
      <c r="AI272" s="183"/>
    </row>
    <row r="273" spans="1:35" s="5" customFormat="1" ht="20.100000000000001" customHeight="1">
      <c r="A273" s="34"/>
      <c r="B273" s="66"/>
      <c r="C273" s="121"/>
      <c r="D273" s="66"/>
      <c r="E273" s="121"/>
      <c r="F273" s="66"/>
      <c r="G273" s="121"/>
      <c r="H273" s="66"/>
      <c r="I273" s="121"/>
      <c r="J273" s="66"/>
      <c r="K273" s="121"/>
      <c r="L273" s="66"/>
      <c r="M273" s="203"/>
      <c r="N273" s="66"/>
      <c r="O273" s="121"/>
      <c r="Q273" s="183"/>
      <c r="U273" s="183"/>
      <c r="W273" s="183"/>
      <c r="Y273" s="183"/>
      <c r="AA273" s="183"/>
      <c r="AC273" s="183"/>
      <c r="AE273" s="183"/>
      <c r="AG273" s="183"/>
      <c r="AI273" s="183"/>
    </row>
    <row r="274" spans="1:35" s="5" customFormat="1" ht="20.100000000000001" customHeight="1">
      <c r="A274" s="34"/>
      <c r="B274" s="66"/>
      <c r="C274" s="121"/>
      <c r="D274" s="66"/>
      <c r="E274" s="121"/>
      <c r="F274" s="66"/>
      <c r="G274" s="121"/>
      <c r="H274" s="66"/>
      <c r="I274" s="121"/>
      <c r="J274" s="66"/>
      <c r="K274" s="121"/>
      <c r="L274" s="66"/>
      <c r="M274" s="203"/>
      <c r="N274" s="66"/>
      <c r="O274" s="121"/>
      <c r="Q274" s="183"/>
      <c r="U274" s="183"/>
      <c r="W274" s="183"/>
      <c r="Y274" s="183"/>
      <c r="AA274" s="183"/>
      <c r="AC274" s="183"/>
      <c r="AE274" s="183"/>
      <c r="AG274" s="183"/>
      <c r="AI274" s="183"/>
    </row>
    <row r="275" spans="1:35" ht="20.100000000000001" customHeight="1">
      <c r="A275" s="34"/>
      <c r="B275" s="66"/>
      <c r="C275" s="121"/>
      <c r="D275" s="66"/>
      <c r="E275" s="121"/>
      <c r="F275" s="66"/>
      <c r="G275" s="121"/>
      <c r="H275" s="66"/>
      <c r="I275" s="121"/>
      <c r="J275" s="66"/>
      <c r="K275" s="121"/>
      <c r="L275" s="66"/>
      <c r="M275" s="203"/>
      <c r="N275" s="66"/>
      <c r="O275" s="121"/>
      <c r="P275" s="5"/>
      <c r="Q275" s="183"/>
      <c r="R275" s="5"/>
    </row>
    <row r="276" spans="1:35" ht="20.100000000000001" customHeight="1">
      <c r="A276" s="34"/>
      <c r="B276" s="66"/>
      <c r="C276" s="121"/>
      <c r="D276" s="66"/>
      <c r="E276" s="121"/>
      <c r="F276" s="66"/>
      <c r="G276" s="121"/>
      <c r="H276" s="66"/>
      <c r="I276" s="121"/>
      <c r="J276" s="66"/>
      <c r="K276" s="121"/>
      <c r="L276" s="66"/>
      <c r="M276" s="203"/>
      <c r="N276" s="66"/>
      <c r="O276" s="121"/>
      <c r="P276" s="5"/>
      <c r="Q276" s="183"/>
      <c r="R276" s="5"/>
    </row>
    <row r="277" spans="1:35" ht="20.100000000000001" customHeight="1">
      <c r="A277" s="34"/>
      <c r="B277" s="66"/>
      <c r="C277" s="121"/>
      <c r="D277" s="66"/>
      <c r="E277" s="121"/>
      <c r="F277" s="66"/>
      <c r="G277" s="121"/>
      <c r="H277" s="66"/>
      <c r="I277" s="121"/>
      <c r="J277" s="66"/>
      <c r="K277" s="121"/>
      <c r="L277" s="66"/>
      <c r="M277" s="203"/>
      <c r="N277" s="66"/>
      <c r="O277" s="121"/>
      <c r="P277" s="5"/>
      <c r="Q277" s="183"/>
      <c r="R277" s="5"/>
    </row>
    <row r="278" spans="1:35" ht="20.100000000000001" customHeight="1">
      <c r="A278" s="35"/>
      <c r="B278" s="5"/>
      <c r="C278" s="121"/>
      <c r="D278" s="5"/>
      <c r="E278" s="121"/>
      <c r="F278" s="5"/>
      <c r="G278" s="183"/>
      <c r="H278" s="5"/>
      <c r="I278" s="183"/>
      <c r="J278" s="5"/>
      <c r="K278" s="183"/>
      <c r="L278" s="5"/>
      <c r="M278" s="183"/>
      <c r="N278" s="5"/>
      <c r="O278" s="183"/>
      <c r="P278" s="5"/>
      <c r="Q278" s="183"/>
      <c r="R278" s="5"/>
    </row>
  </sheetData>
  <mergeCells count="479">
    <mergeCell ref="F1:J1"/>
    <mergeCell ref="K1:M1"/>
    <mergeCell ref="B3:C3"/>
    <mergeCell ref="D3:E3"/>
    <mergeCell ref="F3:G3"/>
    <mergeCell ref="H3:I3"/>
    <mergeCell ref="J3:K3"/>
    <mergeCell ref="L3:M3"/>
    <mergeCell ref="N3:O3"/>
    <mergeCell ref="P3:Q3"/>
    <mergeCell ref="T3:U3"/>
    <mergeCell ref="V3:W3"/>
    <mergeCell ref="X3:Y3"/>
    <mergeCell ref="Z3:AA3"/>
    <mergeCell ref="AB3:AC3"/>
    <mergeCell ref="AD3:AE3"/>
    <mergeCell ref="AF3:AG3"/>
    <mergeCell ref="AH3:AI3"/>
    <mergeCell ref="B4:C4"/>
    <mergeCell ref="D4:E4"/>
    <mergeCell ref="F4:G4"/>
    <mergeCell ref="H4:I4"/>
    <mergeCell ref="J4:K4"/>
    <mergeCell ref="L4:M4"/>
    <mergeCell ref="N4:O4"/>
    <mergeCell ref="P4:Q4"/>
    <mergeCell ref="T4:U4"/>
    <mergeCell ref="V4:W4"/>
    <mergeCell ref="X4:Y4"/>
    <mergeCell ref="Z4:AA4"/>
    <mergeCell ref="AB4:AC4"/>
    <mergeCell ref="AD4:AE4"/>
    <mergeCell ref="AF4:AG4"/>
    <mergeCell ref="AH4:AI4"/>
    <mergeCell ref="B10:C10"/>
    <mergeCell ref="D10:E10"/>
    <mergeCell ref="F10:G10"/>
    <mergeCell ref="H10:I10"/>
    <mergeCell ref="J10:K10"/>
    <mergeCell ref="L10:M10"/>
    <mergeCell ref="N10:O10"/>
    <mergeCell ref="P10:Q10"/>
    <mergeCell ref="B11:C11"/>
    <mergeCell ref="D11:E11"/>
    <mergeCell ref="F11:G11"/>
    <mergeCell ref="H11:I11"/>
    <mergeCell ref="J11:K11"/>
    <mergeCell ref="L11:M11"/>
    <mergeCell ref="N11:O11"/>
    <mergeCell ref="P11:Q11"/>
    <mergeCell ref="T11:U11"/>
    <mergeCell ref="V11:W11"/>
    <mergeCell ref="X11:Y11"/>
    <mergeCell ref="Z11:AA11"/>
    <mergeCell ref="AB11:AC11"/>
    <mergeCell ref="AD11:AE11"/>
    <mergeCell ref="AF11:AG11"/>
    <mergeCell ref="AH11:AI11"/>
    <mergeCell ref="T13:U13"/>
    <mergeCell ref="V13:W13"/>
    <mergeCell ref="X13:Y13"/>
    <mergeCell ref="Z13:AA13"/>
    <mergeCell ref="AB13:AC13"/>
    <mergeCell ref="AD13:AE13"/>
    <mergeCell ref="AF13:AG13"/>
    <mergeCell ref="AH13:AI13"/>
    <mergeCell ref="B17:C17"/>
    <mergeCell ref="D17:E17"/>
    <mergeCell ref="F17:G17"/>
    <mergeCell ref="H17:I17"/>
    <mergeCell ref="J17:K17"/>
    <mergeCell ref="L17:M17"/>
    <mergeCell ref="N17:O17"/>
    <mergeCell ref="P17:Q17"/>
    <mergeCell ref="B18:C18"/>
    <mergeCell ref="D18:E18"/>
    <mergeCell ref="F18:G18"/>
    <mergeCell ref="H18:I18"/>
    <mergeCell ref="J18:K18"/>
    <mergeCell ref="L18:M18"/>
    <mergeCell ref="N18:O18"/>
    <mergeCell ref="P18:Q18"/>
    <mergeCell ref="T19:U19"/>
    <mergeCell ref="V19:W19"/>
    <mergeCell ref="X19:Y19"/>
    <mergeCell ref="Z19:AA19"/>
    <mergeCell ref="AB19:AC19"/>
    <mergeCell ref="AD19:AE19"/>
    <mergeCell ref="AF19:AG19"/>
    <mergeCell ref="T21:U21"/>
    <mergeCell ref="V21:W21"/>
    <mergeCell ref="X21:Y21"/>
    <mergeCell ref="Z21:AA21"/>
    <mergeCell ref="AB21:AC21"/>
    <mergeCell ref="AD21:AE21"/>
    <mergeCell ref="AF21:AG21"/>
    <mergeCell ref="B24:C24"/>
    <mergeCell ref="D24:E24"/>
    <mergeCell ref="F24:G24"/>
    <mergeCell ref="H24:I24"/>
    <mergeCell ref="J24:K24"/>
    <mergeCell ref="L24:M24"/>
    <mergeCell ref="N24:O24"/>
    <mergeCell ref="P24:Q24"/>
    <mergeCell ref="B25:C25"/>
    <mergeCell ref="D25:E25"/>
    <mergeCell ref="F25:G25"/>
    <mergeCell ref="H25:I25"/>
    <mergeCell ref="J25:K25"/>
    <mergeCell ref="L25:M25"/>
    <mergeCell ref="N25:O25"/>
    <mergeCell ref="P25:Q25"/>
    <mergeCell ref="B34:C34"/>
    <mergeCell ref="D34:E34"/>
    <mergeCell ref="F34:G34"/>
    <mergeCell ref="H34:I34"/>
    <mergeCell ref="J34:K34"/>
    <mergeCell ref="L34:M34"/>
    <mergeCell ref="N34:O34"/>
    <mergeCell ref="P34:Q34"/>
    <mergeCell ref="B35:C35"/>
    <mergeCell ref="D35:E35"/>
    <mergeCell ref="F35:G35"/>
    <mergeCell ref="H35:I35"/>
    <mergeCell ref="J35:K35"/>
    <mergeCell ref="L35:M35"/>
    <mergeCell ref="N35:O35"/>
    <mergeCell ref="P35:Q35"/>
    <mergeCell ref="B41:C41"/>
    <mergeCell ref="D41:E41"/>
    <mergeCell ref="F41:G41"/>
    <mergeCell ref="H41:I41"/>
    <mergeCell ref="J41:K41"/>
    <mergeCell ref="L41:M41"/>
    <mergeCell ref="N41:O41"/>
    <mergeCell ref="P41:Q41"/>
    <mergeCell ref="B42:C42"/>
    <mergeCell ref="D42:E42"/>
    <mergeCell ref="F42:G42"/>
    <mergeCell ref="H42:I42"/>
    <mergeCell ref="J42:K42"/>
    <mergeCell ref="L42:M42"/>
    <mergeCell ref="N42:O42"/>
    <mergeCell ref="P42:Q42"/>
    <mergeCell ref="B48:C48"/>
    <mergeCell ref="D48:E48"/>
    <mergeCell ref="F48:G48"/>
    <mergeCell ref="H48:I48"/>
    <mergeCell ref="J48:K48"/>
    <mergeCell ref="L48:M48"/>
    <mergeCell ref="N48:O48"/>
    <mergeCell ref="B49:C49"/>
    <mergeCell ref="D49:E49"/>
    <mergeCell ref="F49:G49"/>
    <mergeCell ref="H49:I49"/>
    <mergeCell ref="J49:K49"/>
    <mergeCell ref="L49:M49"/>
    <mergeCell ref="N49:O49"/>
    <mergeCell ref="B56:C56"/>
    <mergeCell ref="D56:E56"/>
    <mergeCell ref="G56:H56"/>
    <mergeCell ref="B57:C57"/>
    <mergeCell ref="D57:E57"/>
    <mergeCell ref="G57:H57"/>
    <mergeCell ref="B58:C58"/>
    <mergeCell ref="D58:E58"/>
    <mergeCell ref="G58:H58"/>
    <mergeCell ref="B59:C59"/>
    <mergeCell ref="D59:E59"/>
    <mergeCell ref="G59:H59"/>
    <mergeCell ref="B60:C60"/>
    <mergeCell ref="D60:E60"/>
    <mergeCell ref="G60:H60"/>
    <mergeCell ref="B61:C61"/>
    <mergeCell ref="D61:E61"/>
    <mergeCell ref="G61:H61"/>
    <mergeCell ref="B62:C62"/>
    <mergeCell ref="D62:E62"/>
    <mergeCell ref="G62:H62"/>
    <mergeCell ref="B63:C63"/>
    <mergeCell ref="D63:E63"/>
    <mergeCell ref="G63:H63"/>
    <mergeCell ref="B64:C64"/>
    <mergeCell ref="D64:E64"/>
    <mergeCell ref="G64:H64"/>
    <mergeCell ref="B65:C65"/>
    <mergeCell ref="D65:E65"/>
    <mergeCell ref="G65:H65"/>
    <mergeCell ref="B66:C66"/>
    <mergeCell ref="D66:E66"/>
    <mergeCell ref="G66:H66"/>
    <mergeCell ref="B67:C67"/>
    <mergeCell ref="D67:E67"/>
    <mergeCell ref="G67:H67"/>
    <mergeCell ref="M68:N68"/>
    <mergeCell ref="A70:B70"/>
    <mergeCell ref="C70:D70"/>
    <mergeCell ref="E70:F70"/>
    <mergeCell ref="G70:H70"/>
    <mergeCell ref="I70:J70"/>
    <mergeCell ref="K70:L70"/>
    <mergeCell ref="M70:N70"/>
    <mergeCell ref="O70:P70"/>
    <mergeCell ref="Q70:R70"/>
    <mergeCell ref="A71:B71"/>
    <mergeCell ref="C71:D71"/>
    <mergeCell ref="E71:F71"/>
    <mergeCell ref="G71:H71"/>
    <mergeCell ref="I71:J71"/>
    <mergeCell ref="K71:L71"/>
    <mergeCell ref="M71:N71"/>
    <mergeCell ref="O71:P71"/>
    <mergeCell ref="Q71:R71"/>
    <mergeCell ref="A72:B72"/>
    <mergeCell ref="A73:B73"/>
    <mergeCell ref="A74:B74"/>
    <mergeCell ref="A75:B75"/>
    <mergeCell ref="A76:B76"/>
    <mergeCell ref="A77:B77"/>
    <mergeCell ref="A78:B78"/>
    <mergeCell ref="A79:B79"/>
    <mergeCell ref="A80:B80"/>
    <mergeCell ref="A81:B81"/>
    <mergeCell ref="A82:B82"/>
    <mergeCell ref="A83:B83"/>
    <mergeCell ref="A84:B84"/>
    <mergeCell ref="A85:B85"/>
    <mergeCell ref="A86:B86"/>
    <mergeCell ref="A87:B87"/>
    <mergeCell ref="A88:B88"/>
    <mergeCell ref="A89:B89"/>
    <mergeCell ref="A90:B90"/>
    <mergeCell ref="A91:B91"/>
    <mergeCell ref="A92:B92"/>
    <mergeCell ref="M96:N96"/>
    <mergeCell ref="A98:B98"/>
    <mergeCell ref="C98:D98"/>
    <mergeCell ref="E98:F98"/>
    <mergeCell ref="G98:H98"/>
    <mergeCell ref="I98:J98"/>
    <mergeCell ref="K98:L98"/>
    <mergeCell ref="M98:N98"/>
    <mergeCell ref="O98:P98"/>
    <mergeCell ref="Q98:R98"/>
    <mergeCell ref="A99:B99"/>
    <mergeCell ref="C99:D99"/>
    <mergeCell ref="E99:F99"/>
    <mergeCell ref="G99:H99"/>
    <mergeCell ref="I99:J99"/>
    <mergeCell ref="K99:L99"/>
    <mergeCell ref="M99:N99"/>
    <mergeCell ref="O99:P99"/>
    <mergeCell ref="Q99:R99"/>
    <mergeCell ref="A100:B100"/>
    <mergeCell ref="A101:B101"/>
    <mergeCell ref="A102:B102"/>
    <mergeCell ref="A103:B103"/>
    <mergeCell ref="A104:B104"/>
    <mergeCell ref="A105:B105"/>
    <mergeCell ref="A106:B106"/>
    <mergeCell ref="A107:B107"/>
    <mergeCell ref="A108:B108"/>
    <mergeCell ref="A109:B109"/>
    <mergeCell ref="A110:B110"/>
    <mergeCell ref="A111:B111"/>
    <mergeCell ref="A112:B112"/>
    <mergeCell ref="A113:B113"/>
    <mergeCell ref="A114:B114"/>
    <mergeCell ref="A115:B115"/>
    <mergeCell ref="A116:B116"/>
    <mergeCell ref="A117:B117"/>
    <mergeCell ref="A118:B118"/>
    <mergeCell ref="A119:B119"/>
    <mergeCell ref="A120:B120"/>
    <mergeCell ref="M124:N124"/>
    <mergeCell ref="A126:B126"/>
    <mergeCell ref="C126:D126"/>
    <mergeCell ref="E126:F126"/>
    <mergeCell ref="G126:H126"/>
    <mergeCell ref="I126:J126"/>
    <mergeCell ref="K126:L126"/>
    <mergeCell ref="M126:N126"/>
    <mergeCell ref="O126:P126"/>
    <mergeCell ref="Q126:R126"/>
    <mergeCell ref="A127:B127"/>
    <mergeCell ref="C127:D127"/>
    <mergeCell ref="E127:F127"/>
    <mergeCell ref="G127:H127"/>
    <mergeCell ref="I127:J127"/>
    <mergeCell ref="K127:L127"/>
    <mergeCell ref="M127:N127"/>
    <mergeCell ref="O127:P127"/>
    <mergeCell ref="Q127:R127"/>
    <mergeCell ref="A128:B128"/>
    <mergeCell ref="A129:B129"/>
    <mergeCell ref="A130:B130"/>
    <mergeCell ref="A131:B131"/>
    <mergeCell ref="A132:B132"/>
    <mergeCell ref="A133:B133"/>
    <mergeCell ref="A134:B134"/>
    <mergeCell ref="A135:B135"/>
    <mergeCell ref="A136:B136"/>
    <mergeCell ref="A137:B137"/>
    <mergeCell ref="A138:B138"/>
    <mergeCell ref="A139:B139"/>
    <mergeCell ref="A140:B140"/>
    <mergeCell ref="A141:B141"/>
    <mergeCell ref="A142:B142"/>
    <mergeCell ref="A143:B143"/>
    <mergeCell ref="A144:B144"/>
    <mergeCell ref="A145:B145"/>
    <mergeCell ref="A146:B146"/>
    <mergeCell ref="A147:B147"/>
    <mergeCell ref="A148:B148"/>
    <mergeCell ref="M152:N152"/>
    <mergeCell ref="A154:B154"/>
    <mergeCell ref="C154:D154"/>
    <mergeCell ref="E154:F154"/>
    <mergeCell ref="G154:H154"/>
    <mergeCell ref="I154:J154"/>
    <mergeCell ref="K154:L154"/>
    <mergeCell ref="M154:N154"/>
    <mergeCell ref="O154:P154"/>
    <mergeCell ref="Q154:R154"/>
    <mergeCell ref="A155:B155"/>
    <mergeCell ref="C155:D155"/>
    <mergeCell ref="E155:F155"/>
    <mergeCell ref="G155:H155"/>
    <mergeCell ref="I155:J155"/>
    <mergeCell ref="K155:L155"/>
    <mergeCell ref="M155:N155"/>
    <mergeCell ref="O155:P155"/>
    <mergeCell ref="Q155:R155"/>
    <mergeCell ref="A156:B156"/>
    <mergeCell ref="A157:B157"/>
    <mergeCell ref="A158:B158"/>
    <mergeCell ref="A159:B159"/>
    <mergeCell ref="A160:B160"/>
    <mergeCell ref="A161:B161"/>
    <mergeCell ref="A162:B162"/>
    <mergeCell ref="A163:B163"/>
    <mergeCell ref="A164:B164"/>
    <mergeCell ref="A165:B165"/>
    <mergeCell ref="A166:B166"/>
    <mergeCell ref="A167:B167"/>
    <mergeCell ref="A168:B168"/>
    <mergeCell ref="A169:B169"/>
    <mergeCell ref="A170:B170"/>
    <mergeCell ref="A171:B171"/>
    <mergeCell ref="A172:B172"/>
    <mergeCell ref="A173:B173"/>
    <mergeCell ref="A174:B174"/>
    <mergeCell ref="A175:B175"/>
    <mergeCell ref="A176:B176"/>
    <mergeCell ref="M180:N180"/>
    <mergeCell ref="A182:B182"/>
    <mergeCell ref="C182:D182"/>
    <mergeCell ref="E182:F182"/>
    <mergeCell ref="G182:H182"/>
    <mergeCell ref="I182:J182"/>
    <mergeCell ref="K182:L182"/>
    <mergeCell ref="M182:N182"/>
    <mergeCell ref="O182:P182"/>
    <mergeCell ref="Q182:R182"/>
    <mergeCell ref="A183:B183"/>
    <mergeCell ref="C183:D183"/>
    <mergeCell ref="E183:F183"/>
    <mergeCell ref="G183:H183"/>
    <mergeCell ref="I183:J183"/>
    <mergeCell ref="K183:L183"/>
    <mergeCell ref="M183:N183"/>
    <mergeCell ref="O183:P183"/>
    <mergeCell ref="Q183:R183"/>
    <mergeCell ref="A184:B184"/>
    <mergeCell ref="A185:B185"/>
    <mergeCell ref="A186:B186"/>
    <mergeCell ref="A187:B187"/>
    <mergeCell ref="A188:B188"/>
    <mergeCell ref="A189:B189"/>
    <mergeCell ref="A190:B190"/>
    <mergeCell ref="A191:B191"/>
    <mergeCell ref="A192:B192"/>
    <mergeCell ref="A193:B193"/>
    <mergeCell ref="A194:B194"/>
    <mergeCell ref="A195:B195"/>
    <mergeCell ref="A196:B196"/>
    <mergeCell ref="A197:B197"/>
    <mergeCell ref="A198:B198"/>
    <mergeCell ref="A199:B199"/>
    <mergeCell ref="A200:B200"/>
    <mergeCell ref="A201:B201"/>
    <mergeCell ref="A202:B202"/>
    <mergeCell ref="A203:B203"/>
    <mergeCell ref="A204:B204"/>
    <mergeCell ref="M208:N208"/>
    <mergeCell ref="A210:B210"/>
    <mergeCell ref="C210:D210"/>
    <mergeCell ref="E210:F210"/>
    <mergeCell ref="G210:H210"/>
    <mergeCell ref="I210:J210"/>
    <mergeCell ref="K210:L210"/>
    <mergeCell ref="M210:N210"/>
    <mergeCell ref="O210:P210"/>
    <mergeCell ref="Q210:R210"/>
    <mergeCell ref="A211:B211"/>
    <mergeCell ref="C211:D211"/>
    <mergeCell ref="E211:F211"/>
    <mergeCell ref="G211:H211"/>
    <mergeCell ref="I211:J211"/>
    <mergeCell ref="K211:L211"/>
    <mergeCell ref="M211:N211"/>
    <mergeCell ref="O211:P211"/>
    <mergeCell ref="Q211:R211"/>
    <mergeCell ref="A212:B212"/>
    <mergeCell ref="A213:B213"/>
    <mergeCell ref="A214:B214"/>
    <mergeCell ref="A215:B215"/>
    <mergeCell ref="A216:B216"/>
    <mergeCell ref="A217:B217"/>
    <mergeCell ref="A218:B218"/>
    <mergeCell ref="A219:B219"/>
    <mergeCell ref="A220:B220"/>
    <mergeCell ref="A221:B221"/>
    <mergeCell ref="A222:B222"/>
    <mergeCell ref="A223:B223"/>
    <mergeCell ref="A224:B224"/>
    <mergeCell ref="A225:B225"/>
    <mergeCell ref="A226:B226"/>
    <mergeCell ref="A227:B227"/>
    <mergeCell ref="A228:B228"/>
    <mergeCell ref="A229:B229"/>
    <mergeCell ref="A230:B230"/>
    <mergeCell ref="A231:B231"/>
    <mergeCell ref="A232:B232"/>
    <mergeCell ref="M236:N236"/>
    <mergeCell ref="A238:B238"/>
    <mergeCell ref="C238:D238"/>
    <mergeCell ref="E238:F238"/>
    <mergeCell ref="G238:H238"/>
    <mergeCell ref="I238:J238"/>
    <mergeCell ref="K238:L238"/>
    <mergeCell ref="M238:N238"/>
    <mergeCell ref="O238:P238"/>
    <mergeCell ref="A239:B239"/>
    <mergeCell ref="C239:D239"/>
    <mergeCell ref="E239:F239"/>
    <mergeCell ref="G239:H239"/>
    <mergeCell ref="I239:J239"/>
    <mergeCell ref="K239:L239"/>
    <mergeCell ref="M239:N239"/>
    <mergeCell ref="O239:P239"/>
    <mergeCell ref="A240:B240"/>
    <mergeCell ref="A241:B241"/>
    <mergeCell ref="A242:B242"/>
    <mergeCell ref="A243:B243"/>
    <mergeCell ref="A244:B244"/>
    <mergeCell ref="A245:B245"/>
    <mergeCell ref="A246:B246"/>
    <mergeCell ref="A247:B247"/>
    <mergeCell ref="A248:B248"/>
    <mergeCell ref="A249:B249"/>
    <mergeCell ref="A250:B250"/>
    <mergeCell ref="A251:B251"/>
    <mergeCell ref="A252:B252"/>
    <mergeCell ref="A253:B253"/>
    <mergeCell ref="A254:B254"/>
    <mergeCell ref="A255:B255"/>
    <mergeCell ref="A256:B256"/>
    <mergeCell ref="A257:B257"/>
    <mergeCell ref="A258:B258"/>
    <mergeCell ref="A259:B259"/>
    <mergeCell ref="A260:B260"/>
    <mergeCell ref="A3:A4"/>
    <mergeCell ref="A10:A11"/>
    <mergeCell ref="A17:A18"/>
    <mergeCell ref="A24:A25"/>
    <mergeCell ref="A34:A35"/>
    <mergeCell ref="A41:A42"/>
    <mergeCell ref="A48:A49"/>
  </mergeCells>
  <phoneticPr fontId="0"/>
  <printOptions horizontalCentered="1"/>
  <pageMargins left="0.25" right="0.25" top="0.75" bottom="0.75" header="0.3" footer="0.3"/>
  <pageSetup paperSize="9" scale="88" fitToWidth="1" fitToHeight="1" orientation="landscape" usePrinterDefaults="1" r:id="rId1"/>
  <headerFooter alignWithMargins="0"/>
  <rowBreaks count="8" manualBreakCount="8">
    <brk id="30" max="17" man="1"/>
    <brk id="67" max="17" man="1"/>
    <brk id="95" max="17" man="1"/>
    <brk id="123" max="17" man="1"/>
    <brk id="151" max="17" man="1"/>
    <brk id="179" max="17" man="1"/>
    <brk id="207" max="17" man="1"/>
    <brk id="235" max="17" man="1"/>
  </rowBreaks>
</worksheet>
</file>

<file path=docProps/app.xml><?xml version="1.0" encoding="utf-8"?>
<Properties xmlns:vt="http://schemas.openxmlformats.org/officeDocument/2006/docPropsVTypes" xmlns="http://schemas.openxmlformats.org/officeDocument/2006/extended-properties">
  <Application>JUST Calc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価格調査結果</vt:lpstr>
    </vt:vector>
  </TitlesOfParts>
  <LinksUpToDate>false</LinksUpToDate>
  <SharedDoc>false</SharedDoc>
  <HyperlinksChanged>false</HyperlinksChanged>
  <AppVersion>3.3.1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cp:lastModifiedBy>杉村＿光司</cp:lastModifiedBy>
  <dcterms:created xsi:type="dcterms:W3CDTF">2017-08-30T23:05:11Z</dcterms:created>
  <dcterms:modified xsi:type="dcterms:W3CDTF">2017-08-30T23:05:11Z</dcterms:modified>
</cp:coreProperties>
</file>

<file path=docProps/custom.xml><?xml version="1.0" encoding="utf-8"?>
<Properties xmlns:vt="http://schemas.openxmlformats.org/officeDocument/2006/docPropsVTypes" xmlns="http://schemas.openxmlformats.org/officeDocument/2006/custom-properties">
  <property fmtid="{DCFEDD21-7773-49B2-8022-6FC58DB5260B}" pid="2" name="SavedVersions">
    <vt:vector size="1" baseType="lpwstr">
      <vt:lpwstr>2.1.7.0</vt:lpwstr>
    </vt:vector>
  </property>
  <property fmtid="{DCFEDD21-7773-49B2-8022-6FC58DB5260B}" pid="3" name="LastSavedVersion">
    <vt:lpwstr>2.1.7.0</vt:lpwstr>
  </property>
  <property fmtid="{DCFEDD21-7773-49B2-8022-6FC58DB5260B}" pid="4" name="LastSavedDate">
    <vt:filetime>2017-08-30T23:05:11Z</vt:filetime>
  </property>
</Properties>
</file>