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N:\06_財産制度\02_未利用地・低利用地\02_オープンデータポータル公開用\■R6未利用地一覧公開■\"/>
    </mc:Choice>
  </mc:AlternateContent>
  <bookViews>
    <workbookView xWindow="0" yWindow="0" windowWidth="28800" windowHeight="11650" activeTab="1"/>
  </bookViews>
  <sheets>
    <sheet name="注意事項（画像表示方法）" sheetId="64" r:id="rId1"/>
    <sheet name="R6未利用地・低利用地一覧" sheetId="63" r:id="rId2"/>
    <sheet name="空知" sheetId="65" r:id="rId3"/>
    <sheet name="石狩" sheetId="66" r:id="rId4"/>
    <sheet name="後志" sheetId="67" r:id="rId5"/>
    <sheet name="胆振" sheetId="69" r:id="rId6"/>
    <sheet name="日高" sheetId="68" r:id="rId7"/>
    <sheet name="渡島" sheetId="70" r:id="rId8"/>
    <sheet name="檜山" sheetId="72" r:id="rId9"/>
    <sheet name="上川" sheetId="73" r:id="rId10"/>
    <sheet name="留萌" sheetId="74" r:id="rId11"/>
    <sheet name="宗谷" sheetId="75" r:id="rId12"/>
    <sheet name="オホ" sheetId="76" r:id="rId13"/>
    <sheet name="十勝" sheetId="79" r:id="rId14"/>
    <sheet name="釧路" sheetId="77" r:id="rId15"/>
    <sheet name="根室" sheetId="78" r:id="rId16"/>
  </sheets>
  <definedNames>
    <definedName name="_xlnm._FilterDatabase" localSheetId="1" hidden="1">'R6未利用地・低利用地一覧'!$A$6:$N$393</definedName>
    <definedName name="_xlnm._FilterDatabase" localSheetId="12" hidden="1">オホ!$A$6:$N$52</definedName>
    <definedName name="_xlnm._FilterDatabase" localSheetId="2" hidden="1">空知!$A$6:$N$84</definedName>
    <definedName name="_xlnm._FilterDatabase" localSheetId="14" hidden="1">釧路!$A$6:$N$30</definedName>
    <definedName name="_xlnm._FilterDatabase" localSheetId="4" hidden="1">後志!$A$6:$N$24</definedName>
    <definedName name="_xlnm._FilterDatabase" localSheetId="15" hidden="1">根室!$A$6:$N$9</definedName>
    <definedName name="_xlnm._FilterDatabase" localSheetId="11" hidden="1">宗谷!$A$6:$N$18</definedName>
    <definedName name="_xlnm._FilterDatabase" localSheetId="13" hidden="1">十勝!$A$6:$N$38</definedName>
    <definedName name="_xlnm._FilterDatabase" localSheetId="9" hidden="1">上川!$A$6:$N$38</definedName>
    <definedName name="_xlnm._FilterDatabase" localSheetId="3" hidden="1">石狩!$A$6:$N$30</definedName>
    <definedName name="_xlnm._FilterDatabase" localSheetId="5" hidden="1">胆振!$A$6:$N$34</definedName>
    <definedName name="_xlnm._FilterDatabase" localSheetId="7" hidden="1">渡島!$A$6:$N$46</definedName>
    <definedName name="_xlnm._FilterDatabase" localSheetId="6" hidden="1">日高!$A$6:$N$12</definedName>
    <definedName name="_xlnm._FilterDatabase" localSheetId="10" hidden="1">留萌!$A$6:$N$39</definedName>
    <definedName name="_xlnm._FilterDatabase" localSheetId="8" hidden="1">檜山!$A$6:$N$17</definedName>
    <definedName name="_xlnm.Print_Area" localSheetId="1">'R6未利用地・低利用地一覧'!$A$1:$N$393</definedName>
    <definedName name="_xlnm.Print_Area" localSheetId="12">オホ!$A$1:$N$52</definedName>
    <definedName name="_xlnm.Print_Area" localSheetId="2">空知!$A$1:$N$84</definedName>
    <definedName name="_xlnm.Print_Area" localSheetId="14">釧路!$A$1:$N$30</definedName>
    <definedName name="_xlnm.Print_Area" localSheetId="4">後志!$A$1:$N$24</definedName>
    <definedName name="_xlnm.Print_Area" localSheetId="15">根室!$A$1:$N$9</definedName>
    <definedName name="_xlnm.Print_Area" localSheetId="11">宗谷!$A$1:$N$18</definedName>
    <definedName name="_xlnm.Print_Area" localSheetId="13">十勝!$A$1:$N$38</definedName>
    <definedName name="_xlnm.Print_Area" localSheetId="9">上川!$A$1:$N$38</definedName>
    <definedName name="_xlnm.Print_Area" localSheetId="3">石狩!$A$1:$N$30</definedName>
    <definedName name="_xlnm.Print_Area" localSheetId="5">胆振!$A$1:$N$34</definedName>
    <definedName name="_xlnm.Print_Area" localSheetId="7">渡島!$A$1:$N$46</definedName>
    <definedName name="_xlnm.Print_Area" localSheetId="6">日高!$A$1:$N$12</definedName>
    <definedName name="_xlnm.Print_Area" localSheetId="10">留萌!$A$1:$N$39</definedName>
    <definedName name="_xlnm.Print_Area" localSheetId="8">檜山!$A$1:$N$17</definedName>
    <definedName name="_xlnm.Print_Titles" localSheetId="1">'R6未利用地・低利用地一覧'!$1:$6</definedName>
    <definedName name="_xlnm.Print_Titles" localSheetId="12">オホ!$1:$6</definedName>
    <definedName name="_xlnm.Print_Titles" localSheetId="2">空知!$1:$6</definedName>
    <definedName name="_xlnm.Print_Titles" localSheetId="14">釧路!$1:$6</definedName>
    <definedName name="_xlnm.Print_Titles" localSheetId="4">後志!$1:$6</definedName>
    <definedName name="_xlnm.Print_Titles" localSheetId="15">根室!$1:$6</definedName>
    <definedName name="_xlnm.Print_Titles" localSheetId="11">宗谷!$1:$6</definedName>
    <definedName name="_xlnm.Print_Titles" localSheetId="13">十勝!$1:$6</definedName>
    <definedName name="_xlnm.Print_Titles" localSheetId="9">上川!$1:$6</definedName>
    <definedName name="_xlnm.Print_Titles" localSheetId="3">石狩!$1:$6</definedName>
    <definedName name="_xlnm.Print_Titles" localSheetId="5">胆振!$1:$6</definedName>
    <definedName name="_xlnm.Print_Titles" localSheetId="7">渡島!$1:$6</definedName>
    <definedName name="_xlnm.Print_Titles" localSheetId="6">日高!$1:$6</definedName>
    <definedName name="_xlnm.Print_Titles" localSheetId="10">留萌!$1:$6</definedName>
    <definedName name="_xlnm.Print_Titles" localSheetId="8">檜山!$1:$6</definedName>
  </definedNames>
  <calcPr calcId="162913"/>
</workbook>
</file>

<file path=xl/calcChain.xml><?xml version="1.0" encoding="utf-8"?>
<calcChain xmlns="http://schemas.openxmlformats.org/spreadsheetml/2006/main">
  <c r="B19" i="66" l="1"/>
  <c r="B19" i="63"/>
  <c r="B88" i="63" l="1"/>
  <c r="B74" i="65"/>
  <c r="B35" i="74" l="1"/>
  <c r="B8" i="78" l="1"/>
  <c r="B9" i="78"/>
  <c r="B7" i="78"/>
  <c r="B8" i="77"/>
  <c r="B9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7" i="77"/>
  <c r="B8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7" i="79"/>
  <c r="B50" i="76"/>
  <c r="B8" i="76"/>
  <c r="B9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1" i="76"/>
  <c r="B52" i="76"/>
  <c r="B7" i="76"/>
  <c r="B7" i="75"/>
  <c r="B8" i="75"/>
  <c r="B9" i="75"/>
  <c r="B10" i="75"/>
  <c r="B11" i="75"/>
  <c r="B12" i="75"/>
  <c r="B13" i="75"/>
  <c r="B14" i="75"/>
  <c r="B15" i="75"/>
  <c r="B16" i="75"/>
  <c r="B17" i="75"/>
  <c r="B18" i="75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6" i="74"/>
  <c r="B37" i="74"/>
  <c r="B38" i="74"/>
  <c r="B39" i="74"/>
  <c r="B7" i="74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7" i="73"/>
  <c r="B8" i="72"/>
  <c r="B9" i="72"/>
  <c r="B10" i="72"/>
  <c r="B11" i="72"/>
  <c r="B12" i="72"/>
  <c r="B13" i="72"/>
  <c r="B14" i="72"/>
  <c r="B15" i="72"/>
  <c r="B16" i="72"/>
  <c r="B17" i="72"/>
  <c r="B7" i="72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7" i="70"/>
  <c r="B8" i="68"/>
  <c r="B9" i="68"/>
  <c r="B10" i="68"/>
  <c r="B11" i="68"/>
  <c r="B12" i="68"/>
  <c r="B7" i="68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7" i="69"/>
  <c r="B8" i="67"/>
  <c r="B9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7" i="67"/>
  <c r="B8" i="66"/>
  <c r="B9" i="66"/>
  <c r="B10" i="66"/>
  <c r="B11" i="66"/>
  <c r="B12" i="66"/>
  <c r="B13" i="66"/>
  <c r="B14" i="66"/>
  <c r="B15" i="66"/>
  <c r="B16" i="66"/>
  <c r="B17" i="66"/>
  <c r="B18" i="66"/>
  <c r="B20" i="66"/>
  <c r="B21" i="66"/>
  <c r="B22" i="66"/>
  <c r="B23" i="66"/>
  <c r="B24" i="66"/>
  <c r="B25" i="66"/>
  <c r="B26" i="66"/>
  <c r="B27" i="66"/>
  <c r="B28" i="66"/>
  <c r="B29" i="66"/>
  <c r="B30" i="66"/>
  <c r="B7" i="66"/>
  <c r="B7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5" i="65"/>
  <c r="B76" i="65"/>
  <c r="B77" i="65"/>
  <c r="B78" i="65"/>
  <c r="B79" i="65"/>
  <c r="B80" i="65"/>
  <c r="B81" i="65"/>
  <c r="B82" i="65"/>
  <c r="B83" i="65"/>
  <c r="B84" i="65"/>
  <c r="B8" i="65"/>
  <c r="B9" i="65"/>
  <c r="B10" i="65"/>
  <c r="B11" i="65"/>
  <c r="B12" i="65"/>
  <c r="B13" i="65"/>
  <c r="B14" i="65"/>
  <c r="B15" i="65"/>
  <c r="B7" i="63"/>
  <c r="B8" i="63" l="1"/>
  <c r="B9" i="63"/>
  <c r="B10" i="63"/>
  <c r="B11" i="63"/>
  <c r="B12" i="63"/>
  <c r="B13" i="63"/>
  <c r="B14" i="63"/>
  <c r="B15" i="63"/>
  <c r="B16" i="63"/>
  <c r="B17" i="63"/>
  <c r="B18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118" i="63"/>
  <c r="B119" i="63"/>
  <c r="B120" i="63"/>
  <c r="B121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42" i="63"/>
  <c r="B143" i="63"/>
  <c r="B144" i="63"/>
  <c r="B145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61" i="63"/>
  <c r="B162" i="63"/>
  <c r="B163" i="63"/>
  <c r="B164" i="63"/>
  <c r="B165" i="63"/>
  <c r="B166" i="63"/>
  <c r="B167" i="63"/>
  <c r="B168" i="63"/>
  <c r="B169" i="63"/>
  <c r="B170" i="63"/>
  <c r="B171" i="63"/>
  <c r="B172" i="63"/>
  <c r="B173" i="63"/>
  <c r="B174" i="63"/>
  <c r="B175" i="63"/>
  <c r="B176" i="63"/>
  <c r="B177" i="63"/>
  <c r="B178" i="63"/>
  <c r="B179" i="63"/>
  <c r="B180" i="63"/>
  <c r="B181" i="63"/>
  <c r="B182" i="63"/>
  <c r="B183" i="63"/>
  <c r="B184" i="63"/>
  <c r="B185" i="63"/>
  <c r="B186" i="63"/>
  <c r="B187" i="63"/>
  <c r="B188" i="63"/>
  <c r="B189" i="63"/>
  <c r="B190" i="63"/>
  <c r="B191" i="63"/>
  <c r="B192" i="63"/>
  <c r="B193" i="63"/>
  <c r="B194" i="63"/>
  <c r="B195" i="63"/>
  <c r="B196" i="63"/>
  <c r="B197" i="63"/>
  <c r="B198" i="63"/>
  <c r="B199" i="63"/>
  <c r="B200" i="63"/>
  <c r="B201" i="63"/>
  <c r="B202" i="63"/>
  <c r="B203" i="63"/>
  <c r="B204" i="63"/>
  <c r="B205" i="63"/>
  <c r="B206" i="63"/>
  <c r="B207" i="63"/>
  <c r="B208" i="63"/>
  <c r="B209" i="63"/>
  <c r="B210" i="63"/>
  <c r="B211" i="63"/>
  <c r="B212" i="63"/>
  <c r="B213" i="63"/>
  <c r="B214" i="63"/>
  <c r="B215" i="63"/>
  <c r="B216" i="63"/>
  <c r="B217" i="63"/>
  <c r="B218" i="63"/>
  <c r="B219" i="63"/>
  <c r="B220" i="63"/>
  <c r="B221" i="63"/>
  <c r="B222" i="63"/>
  <c r="B223" i="63"/>
  <c r="B224" i="63"/>
  <c r="B225" i="63"/>
  <c r="B226" i="63"/>
  <c r="B227" i="63"/>
  <c r="B228" i="63"/>
  <c r="B229" i="63"/>
  <c r="B230" i="63"/>
  <c r="B231" i="63"/>
  <c r="B232" i="63"/>
  <c r="B233" i="63"/>
  <c r="B234" i="63"/>
  <c r="B235" i="63"/>
  <c r="B236" i="63"/>
  <c r="B237" i="63"/>
  <c r="B238" i="63"/>
  <c r="B239" i="63"/>
  <c r="B240" i="63"/>
  <c r="B241" i="63"/>
  <c r="B242" i="63"/>
  <c r="B243" i="63"/>
  <c r="B244" i="63"/>
  <c r="B245" i="63"/>
  <c r="B246" i="63"/>
  <c r="B247" i="63"/>
  <c r="B248" i="63"/>
  <c r="B249" i="63"/>
  <c r="B250" i="63"/>
  <c r="B251" i="63"/>
  <c r="B252" i="63"/>
  <c r="B253" i="63"/>
  <c r="B254" i="63"/>
  <c r="B255" i="63"/>
  <c r="B256" i="63"/>
  <c r="B257" i="63"/>
  <c r="B258" i="63"/>
  <c r="B259" i="63"/>
  <c r="B260" i="63"/>
  <c r="B261" i="63"/>
  <c r="B262" i="63"/>
  <c r="B263" i="63"/>
  <c r="B264" i="63"/>
  <c r="B265" i="63"/>
  <c r="B266" i="63"/>
  <c r="B267" i="63"/>
  <c r="B268" i="63"/>
  <c r="B269" i="63"/>
  <c r="B270" i="63"/>
  <c r="B271" i="63"/>
  <c r="B272" i="63"/>
  <c r="B273" i="63"/>
  <c r="B274" i="63"/>
  <c r="B275" i="63"/>
  <c r="B276" i="63"/>
  <c r="B277" i="63"/>
  <c r="B278" i="63"/>
  <c r="B279" i="63"/>
  <c r="B280" i="63"/>
  <c r="B281" i="63"/>
  <c r="B282" i="63"/>
  <c r="B283" i="63"/>
  <c r="B284" i="63"/>
  <c r="B285" i="63"/>
  <c r="B286" i="63"/>
  <c r="B287" i="63"/>
  <c r="B288" i="63"/>
  <c r="B289" i="63"/>
  <c r="B290" i="63"/>
  <c r="B291" i="63"/>
  <c r="B292" i="63"/>
  <c r="B293" i="63"/>
  <c r="B294" i="63"/>
  <c r="B295" i="63"/>
  <c r="B296" i="63"/>
  <c r="B297" i="63"/>
  <c r="B298" i="63"/>
  <c r="B299" i="63"/>
  <c r="B300" i="63"/>
  <c r="B301" i="63"/>
  <c r="B302" i="63"/>
  <c r="B303" i="63"/>
  <c r="B304" i="63"/>
  <c r="B305" i="63"/>
  <c r="B306" i="63"/>
  <c r="B307" i="63"/>
  <c r="B308" i="63"/>
  <c r="B309" i="63"/>
  <c r="B310" i="63"/>
  <c r="B311" i="63"/>
  <c r="B312" i="63"/>
  <c r="B313" i="63"/>
  <c r="B314" i="63"/>
  <c r="B315" i="63"/>
  <c r="B316" i="63"/>
  <c r="B317" i="63"/>
  <c r="B318" i="63"/>
  <c r="B319" i="63"/>
  <c r="B320" i="63"/>
  <c r="B321" i="63"/>
  <c r="B322" i="63"/>
  <c r="B323" i="63"/>
  <c r="B324" i="63"/>
  <c r="B325" i="63"/>
  <c r="B326" i="63"/>
  <c r="B327" i="63"/>
  <c r="B328" i="63"/>
  <c r="B329" i="63"/>
  <c r="B330" i="63"/>
  <c r="B331" i="63"/>
  <c r="B332" i="63"/>
  <c r="B333" i="63"/>
  <c r="B334" i="63"/>
  <c r="B335" i="63"/>
  <c r="B336" i="63"/>
  <c r="B337" i="63"/>
  <c r="B338" i="63"/>
  <c r="B339" i="63"/>
  <c r="B340" i="63"/>
  <c r="B341" i="63"/>
  <c r="B342" i="63"/>
  <c r="B343" i="63"/>
  <c r="B344" i="63"/>
  <c r="B345" i="63"/>
  <c r="B346" i="63"/>
  <c r="B347" i="63"/>
  <c r="B348" i="63"/>
  <c r="B349" i="63"/>
  <c r="B350" i="63"/>
  <c r="B351" i="63"/>
  <c r="B352" i="63"/>
  <c r="B353" i="63"/>
  <c r="B354" i="63"/>
  <c r="B355" i="63"/>
  <c r="B356" i="63"/>
  <c r="B357" i="63"/>
  <c r="B358" i="63"/>
  <c r="B359" i="63"/>
  <c r="B360" i="63"/>
  <c r="B361" i="63"/>
  <c r="B362" i="63"/>
  <c r="B363" i="63"/>
  <c r="B364" i="63"/>
  <c r="B365" i="63"/>
  <c r="B366" i="63"/>
  <c r="B367" i="63"/>
  <c r="B368" i="63"/>
  <c r="B369" i="63"/>
  <c r="B370" i="63"/>
  <c r="B371" i="63"/>
  <c r="B372" i="63"/>
  <c r="B373" i="63"/>
  <c r="B374" i="63"/>
  <c r="B375" i="63"/>
  <c r="B376" i="63"/>
  <c r="B377" i="63"/>
  <c r="B378" i="63"/>
  <c r="B379" i="63"/>
  <c r="B380" i="63"/>
  <c r="B381" i="63"/>
  <c r="B382" i="63"/>
  <c r="B383" i="63"/>
  <c r="B384" i="63"/>
  <c r="B385" i="63"/>
  <c r="B386" i="63"/>
  <c r="B387" i="63"/>
  <c r="B388" i="63"/>
  <c r="B389" i="63"/>
  <c r="B390" i="63"/>
  <c r="B391" i="63"/>
  <c r="B392" i="63"/>
  <c r="B393" i="63"/>
  <c r="G44" i="76" l="1"/>
  <c r="G10" i="74"/>
  <c r="G8" i="73"/>
  <c r="G44" i="70"/>
  <c r="G11" i="70"/>
  <c r="G7" i="70"/>
  <c r="G31" i="69"/>
  <c r="N10" i="67"/>
  <c r="G8" i="67"/>
  <c r="G87" i="65"/>
  <c r="G326" i="63" l="1"/>
  <c r="G247" i="63"/>
  <c r="G213" i="63"/>
  <c r="G198" i="63"/>
  <c r="G165" i="63"/>
  <c r="G161" i="63"/>
  <c r="G151" i="63"/>
  <c r="N112" i="63"/>
  <c r="G110" i="63"/>
  <c r="G396" i="63" l="1"/>
</calcChain>
</file>

<file path=xl/comments1.xml><?xml version="1.0" encoding="utf-8"?>
<comments xmlns="http://schemas.openxmlformats.org/spreadsheetml/2006/main">
  <authors>
    <author>瀬戸＿裕介</author>
  </authors>
  <commentList>
    <comment ref="A76" authorId="0" shapeId="0">
      <text/>
    </comment>
    <comment ref="A78" authorId="0" shapeId="0">
      <text/>
    </comment>
    <comment ref="A96" authorId="0" shapeId="0">
      <text/>
    </comment>
  </commentList>
</comments>
</file>

<file path=xl/comments2.xml><?xml version="1.0" encoding="utf-8"?>
<comments xmlns="http://schemas.openxmlformats.org/spreadsheetml/2006/main">
  <authors>
    <author>瀬戸＿裕介</author>
  </authors>
  <commentList>
    <comment ref="A62" authorId="0" shapeId="0">
      <text/>
    </comment>
    <comment ref="A64" authorId="0" shapeId="0">
      <text/>
    </comment>
    <comment ref="A82" authorId="0" shapeId="0">
      <text/>
    </comment>
  </commentList>
</comments>
</file>

<file path=xl/sharedStrings.xml><?xml version="1.0" encoding="utf-8"?>
<sst xmlns="http://schemas.openxmlformats.org/spreadsheetml/2006/main" count="5629" uniqueCount="1670">
  <si>
    <t>倶知安町</t>
  </si>
  <si>
    <t>余市町</t>
  </si>
  <si>
    <t>小樽市</t>
  </si>
  <si>
    <t>白老町</t>
  </si>
  <si>
    <t>岩見沢市</t>
  </si>
  <si>
    <t>仁木町</t>
  </si>
  <si>
    <t>八雲町</t>
    <rPh sb="0" eb="3">
      <t>ヤクモチョウ</t>
    </rPh>
    <phoneticPr fontId="2"/>
  </si>
  <si>
    <t>市町村名</t>
    <rPh sb="0" eb="4">
      <t>シチョウソンメイ</t>
    </rPh>
    <phoneticPr fontId="2"/>
  </si>
  <si>
    <t>部局</t>
    <rPh sb="0" eb="2">
      <t>ブキョク</t>
    </rPh>
    <phoneticPr fontId="2"/>
  </si>
  <si>
    <t>口座名</t>
    <rPh sb="0" eb="3">
      <t>コウザメイ</t>
    </rPh>
    <phoneticPr fontId="2"/>
  </si>
  <si>
    <t>所在地番</t>
    <rPh sb="0" eb="3">
      <t>ショザイチ</t>
    </rPh>
    <rPh sb="3" eb="4">
      <t>バン</t>
    </rPh>
    <phoneticPr fontId="2"/>
  </si>
  <si>
    <t>面積(㎡）</t>
    <rPh sb="0" eb="2">
      <t>メンセキ</t>
    </rPh>
    <phoneticPr fontId="2"/>
  </si>
  <si>
    <t>夕張市</t>
  </si>
  <si>
    <t>滝川市</t>
  </si>
  <si>
    <t>長沼町</t>
  </si>
  <si>
    <t>農政部（旧中央農業試験場）</t>
  </si>
  <si>
    <t>長沼町</t>
    <rPh sb="0" eb="3">
      <t>ナガヌマチョウ</t>
    </rPh>
    <phoneticPr fontId="3"/>
  </si>
  <si>
    <t>月形町</t>
  </si>
  <si>
    <t>沼田町</t>
  </si>
  <si>
    <t>空知総合振興局</t>
    <rPh sb="0" eb="2">
      <t>ソラチ</t>
    </rPh>
    <rPh sb="2" eb="4">
      <t>ソウゴウ</t>
    </rPh>
    <rPh sb="4" eb="7">
      <t>シンコウキョク</t>
    </rPh>
    <phoneticPr fontId="2"/>
  </si>
  <si>
    <t>札幌市南区</t>
  </si>
  <si>
    <t>札幌市手稲区</t>
  </si>
  <si>
    <t>保健福祉部</t>
  </si>
  <si>
    <t>江別市</t>
    <rPh sb="0" eb="3">
      <t>エベツシ</t>
    </rPh>
    <phoneticPr fontId="3"/>
  </si>
  <si>
    <t>後志総合振興局（小樽建設管理部）</t>
  </si>
  <si>
    <t>室蘭市</t>
  </si>
  <si>
    <t>室蘭市</t>
    <rPh sb="0" eb="3">
      <t>ムロランシ</t>
    </rPh>
    <phoneticPr fontId="3"/>
  </si>
  <si>
    <t>函館市</t>
  </si>
  <si>
    <t>北斗市</t>
    <rPh sb="0" eb="2">
      <t>ホクト</t>
    </rPh>
    <rPh sb="2" eb="3">
      <t>シ</t>
    </rPh>
    <phoneticPr fontId="2"/>
  </si>
  <si>
    <t>木古内町</t>
  </si>
  <si>
    <t>水産林務部</t>
  </si>
  <si>
    <t>鹿部町</t>
    <rPh sb="0" eb="3">
      <t>シカベチョウ</t>
    </rPh>
    <phoneticPr fontId="2"/>
  </si>
  <si>
    <t>水産林務部</t>
    <rPh sb="0" eb="2">
      <t>スイサン</t>
    </rPh>
    <rPh sb="2" eb="5">
      <t>リンムブ</t>
    </rPh>
    <phoneticPr fontId="2"/>
  </si>
  <si>
    <t>森町</t>
  </si>
  <si>
    <t>江差町</t>
  </si>
  <si>
    <t>旭川市</t>
  </si>
  <si>
    <t>留萌市</t>
  </si>
  <si>
    <t>増毛町</t>
  </si>
  <si>
    <t>羽幌町</t>
  </si>
  <si>
    <t>稚内市</t>
  </si>
  <si>
    <t>北見市</t>
  </si>
  <si>
    <t>経済部（北見高等技術専門学院）</t>
  </si>
  <si>
    <t>網走市</t>
  </si>
  <si>
    <t>訓子府町</t>
    <rPh sb="0" eb="4">
      <t>クンネップチョウ</t>
    </rPh>
    <phoneticPr fontId="3"/>
  </si>
  <si>
    <t>遠軽町</t>
  </si>
  <si>
    <t>新得町</t>
    <rPh sb="0" eb="3">
      <t>シントクチョウ</t>
    </rPh>
    <phoneticPr fontId="3"/>
  </si>
  <si>
    <t>芽室町</t>
  </si>
  <si>
    <t>釧路市</t>
  </si>
  <si>
    <t>白糠町</t>
  </si>
  <si>
    <t>根室市</t>
  </si>
  <si>
    <t>美唄市</t>
  </si>
  <si>
    <t>砂川市</t>
  </si>
  <si>
    <t>松前町</t>
  </si>
  <si>
    <t>名寄市</t>
  </si>
  <si>
    <t>士別市</t>
  </si>
  <si>
    <t>紋別市</t>
  </si>
  <si>
    <t>足寄町</t>
  </si>
  <si>
    <t>教育（足寄高等学校）</t>
  </si>
  <si>
    <t>警察（美唄警察署）</t>
  </si>
  <si>
    <t>三笠市</t>
  </si>
  <si>
    <t>教育（砂川高等学校）</t>
  </si>
  <si>
    <t>歌志内市</t>
  </si>
  <si>
    <t>深川市</t>
  </si>
  <si>
    <t>新十津川町</t>
  </si>
  <si>
    <t>札幌市豊平区</t>
    <rPh sb="0" eb="3">
      <t>サッポロシ</t>
    </rPh>
    <rPh sb="3" eb="6">
      <t>トヨヒラク</t>
    </rPh>
    <phoneticPr fontId="3"/>
  </si>
  <si>
    <t>当別町</t>
  </si>
  <si>
    <t>岩内町</t>
  </si>
  <si>
    <t>室蘭市</t>
    <rPh sb="0" eb="3">
      <t>ムロランシ</t>
    </rPh>
    <phoneticPr fontId="2"/>
  </si>
  <si>
    <t>苫小牧市</t>
  </si>
  <si>
    <t>安平町</t>
  </si>
  <si>
    <t>浦河町</t>
  </si>
  <si>
    <t>七飯町</t>
  </si>
  <si>
    <t>今金町</t>
    <rPh sb="0" eb="3">
      <t>イマカネチョウ</t>
    </rPh>
    <phoneticPr fontId="2"/>
  </si>
  <si>
    <t>せたな町</t>
  </si>
  <si>
    <t>富良野市</t>
  </si>
  <si>
    <t>天塩町</t>
  </si>
  <si>
    <t>稚内市</t>
    <rPh sb="0" eb="3">
      <t>ワッカナイシ</t>
    </rPh>
    <phoneticPr fontId="3"/>
  </si>
  <si>
    <t>稚内市</t>
    <rPh sb="0" eb="3">
      <t>ワッカナイシ</t>
    </rPh>
    <phoneticPr fontId="2"/>
  </si>
  <si>
    <t>警察（紋別警察署）</t>
  </si>
  <si>
    <t>美幌町</t>
  </si>
  <si>
    <t>津別町</t>
  </si>
  <si>
    <t>興部町</t>
  </si>
  <si>
    <t>清水町</t>
  </si>
  <si>
    <t>大樹町</t>
  </si>
  <si>
    <t>広尾町</t>
  </si>
  <si>
    <t>池田町</t>
  </si>
  <si>
    <t>浦幌町</t>
  </si>
  <si>
    <t>浦幌町</t>
    <rPh sb="0" eb="3">
      <t>ウラホロチョウ</t>
    </rPh>
    <phoneticPr fontId="2"/>
  </si>
  <si>
    <t>教育（根室高等学校）</t>
  </si>
  <si>
    <t>羅臼町</t>
  </si>
  <si>
    <t>教育（羅臼高等学校）</t>
  </si>
  <si>
    <t>芦別市</t>
    <rPh sb="0" eb="3">
      <t>アシベツシ</t>
    </rPh>
    <phoneticPr fontId="2"/>
  </si>
  <si>
    <t>美唄市</t>
    <rPh sb="0" eb="3">
      <t>ビバイシ</t>
    </rPh>
    <phoneticPr fontId="2"/>
  </si>
  <si>
    <t>妹背牛町</t>
    <rPh sb="0" eb="3">
      <t>モセウシ</t>
    </rPh>
    <rPh sb="3" eb="4">
      <t>チョウ</t>
    </rPh>
    <phoneticPr fontId="2"/>
  </si>
  <si>
    <t>木古内町</t>
    <rPh sb="0" eb="4">
      <t>キコナイチョウ</t>
    </rPh>
    <phoneticPr fontId="2"/>
  </si>
  <si>
    <t>愛別町</t>
    <rPh sb="0" eb="3">
      <t>アイベツチョウ</t>
    </rPh>
    <phoneticPr fontId="2"/>
  </si>
  <si>
    <t>増毛町</t>
    <rPh sb="0" eb="3">
      <t>マシケチョウ</t>
    </rPh>
    <phoneticPr fontId="2"/>
  </si>
  <si>
    <t>総務部</t>
    <rPh sb="0" eb="3">
      <t>ソウムブ</t>
    </rPh>
    <phoneticPr fontId="3"/>
  </si>
  <si>
    <t>総務部</t>
    <rPh sb="0" eb="3">
      <t>ソウムブ</t>
    </rPh>
    <phoneticPr fontId="2"/>
  </si>
  <si>
    <t>松前町</t>
    <rPh sb="0" eb="3">
      <t>マツマエチョウ</t>
    </rPh>
    <phoneticPr fontId="3"/>
  </si>
  <si>
    <t>渡島総合振興局（西部森林室）</t>
    <rPh sb="0" eb="2">
      <t>オシマ</t>
    </rPh>
    <rPh sb="2" eb="4">
      <t>ソウゴウ</t>
    </rPh>
    <rPh sb="4" eb="7">
      <t>シンコウキョク</t>
    </rPh>
    <rPh sb="8" eb="10">
      <t>セイブ</t>
    </rPh>
    <rPh sb="10" eb="12">
      <t>シンリン</t>
    </rPh>
    <rPh sb="12" eb="13">
      <t>シツ</t>
    </rPh>
    <phoneticPr fontId="3"/>
  </si>
  <si>
    <t>苫小牧市</t>
    <rPh sb="0" eb="4">
      <t>トマコマイシ</t>
    </rPh>
    <phoneticPr fontId="3"/>
  </si>
  <si>
    <t>上富良野町</t>
    <rPh sb="0" eb="5">
      <t>カミフラノチョウ</t>
    </rPh>
    <phoneticPr fontId="3"/>
  </si>
  <si>
    <t>砂川市</t>
    <rPh sb="0" eb="3">
      <t>スナガワシ</t>
    </rPh>
    <phoneticPr fontId="3"/>
  </si>
  <si>
    <t>小樽市</t>
    <rPh sb="0" eb="3">
      <t>オタルシ</t>
    </rPh>
    <phoneticPr fontId="3"/>
  </si>
  <si>
    <t>網走市</t>
    <rPh sb="0" eb="3">
      <t>アバシリシ</t>
    </rPh>
    <phoneticPr fontId="3"/>
  </si>
  <si>
    <t>岩見沢市</t>
    <rPh sb="0" eb="4">
      <t>イワミザワシ</t>
    </rPh>
    <phoneticPr fontId="3"/>
  </si>
  <si>
    <t>釧路市</t>
    <rPh sb="0" eb="3">
      <t>クシロシ</t>
    </rPh>
    <phoneticPr fontId="3"/>
  </si>
  <si>
    <t>渡島総合振興局</t>
    <rPh sb="0" eb="2">
      <t>オシマ</t>
    </rPh>
    <rPh sb="2" eb="4">
      <t>ソウゴウ</t>
    </rPh>
    <rPh sb="4" eb="7">
      <t>シンコウキョク</t>
    </rPh>
    <phoneticPr fontId="3"/>
  </si>
  <si>
    <t>旭川市</t>
    <rPh sb="0" eb="3">
      <t>アサヒカワシ</t>
    </rPh>
    <phoneticPr fontId="3"/>
  </si>
  <si>
    <t>帯広市</t>
    <rPh sb="0" eb="3">
      <t>オビヒロシ</t>
    </rPh>
    <phoneticPr fontId="3"/>
  </si>
  <si>
    <t>沼田町</t>
    <rPh sb="0" eb="3">
      <t>ヌマタチョウ</t>
    </rPh>
    <phoneticPr fontId="3"/>
  </si>
  <si>
    <t>建物有</t>
    <rPh sb="0" eb="2">
      <t>タテモノ</t>
    </rPh>
    <rPh sb="2" eb="3">
      <t>ア</t>
    </rPh>
    <phoneticPr fontId="3"/>
  </si>
  <si>
    <t>庁舎</t>
    <rPh sb="0" eb="2">
      <t>チョウシャ</t>
    </rPh>
    <phoneticPr fontId="3"/>
  </si>
  <si>
    <t>札幌市南区</t>
    <rPh sb="0" eb="3">
      <t>サッポロシ</t>
    </rPh>
    <rPh sb="3" eb="5">
      <t>ミナミク</t>
    </rPh>
    <phoneticPr fontId="3"/>
  </si>
  <si>
    <t>札幌市中央区</t>
    <rPh sb="0" eb="3">
      <t>サッポロシ</t>
    </rPh>
    <rPh sb="3" eb="6">
      <t>チュウオウク</t>
    </rPh>
    <phoneticPr fontId="3"/>
  </si>
  <si>
    <t>栗山町</t>
    <rPh sb="0" eb="3">
      <t>クリヤマチョウ</t>
    </rPh>
    <phoneticPr fontId="3"/>
  </si>
  <si>
    <t>函館市</t>
    <rPh sb="0" eb="3">
      <t>ハコダテシ</t>
    </rPh>
    <phoneticPr fontId="3"/>
  </si>
  <si>
    <t>札幌市北区</t>
    <rPh sb="0" eb="3">
      <t>サッポロシ</t>
    </rPh>
    <rPh sb="3" eb="5">
      <t>キタク</t>
    </rPh>
    <phoneticPr fontId="3"/>
  </si>
  <si>
    <t>増毛町</t>
    <rPh sb="0" eb="3">
      <t>マシケチョウ</t>
    </rPh>
    <phoneticPr fontId="3"/>
  </si>
  <si>
    <t>石狩市</t>
    <rPh sb="0" eb="3">
      <t>イシカリシ</t>
    </rPh>
    <phoneticPr fontId="3"/>
  </si>
  <si>
    <t>滝川市</t>
    <rPh sb="0" eb="3">
      <t>タキカワシ</t>
    </rPh>
    <phoneticPr fontId="3"/>
  </si>
  <si>
    <t>釧路市</t>
    <rPh sb="0" eb="2">
      <t>クシロ</t>
    </rPh>
    <rPh sb="2" eb="3">
      <t>シ</t>
    </rPh>
    <phoneticPr fontId="3"/>
  </si>
  <si>
    <t>留萌市</t>
    <rPh sb="0" eb="3">
      <t>ルモイシ</t>
    </rPh>
    <phoneticPr fontId="3"/>
  </si>
  <si>
    <t>木古内町</t>
    <rPh sb="0" eb="4">
      <t>キコナイチョウ</t>
    </rPh>
    <phoneticPr fontId="3"/>
  </si>
  <si>
    <t>厚岸町</t>
    <rPh sb="0" eb="2">
      <t>アッケシ</t>
    </rPh>
    <rPh sb="2" eb="3">
      <t>マチ</t>
    </rPh>
    <phoneticPr fontId="3"/>
  </si>
  <si>
    <t>共和町</t>
    <rPh sb="0" eb="3">
      <t>キョウワチョウ</t>
    </rPh>
    <phoneticPr fontId="3"/>
  </si>
  <si>
    <t>●</t>
    <phoneticPr fontId="3"/>
  </si>
  <si>
    <t>函館市</t>
    <phoneticPr fontId="3"/>
  </si>
  <si>
    <t>●</t>
    <phoneticPr fontId="2"/>
  </si>
  <si>
    <t>－</t>
    <phoneticPr fontId="3"/>
  </si>
  <si>
    <t>●</t>
  </si>
  <si>
    <t>－</t>
  </si>
  <si>
    <t>様似町</t>
    <rPh sb="0" eb="3">
      <t>サマニチョウ</t>
    </rPh>
    <phoneticPr fontId="3"/>
  </si>
  <si>
    <t>砂川市</t>
    <rPh sb="0" eb="2">
      <t>スナガワ</t>
    </rPh>
    <rPh sb="2" eb="3">
      <t>シ</t>
    </rPh>
    <phoneticPr fontId="3"/>
  </si>
  <si>
    <t>深川市</t>
    <rPh sb="0" eb="2">
      <t>フカガワ</t>
    </rPh>
    <rPh sb="2" eb="3">
      <t>シ</t>
    </rPh>
    <phoneticPr fontId="3"/>
  </si>
  <si>
    <t>夕張市</t>
    <rPh sb="0" eb="3">
      <t>ユウバリシ</t>
    </rPh>
    <phoneticPr fontId="3"/>
  </si>
  <si>
    <t>札幌市厚別区</t>
    <rPh sb="3" eb="6">
      <t>アツベツク</t>
    </rPh>
    <phoneticPr fontId="3"/>
  </si>
  <si>
    <t>小樽市</t>
    <rPh sb="0" eb="2">
      <t>オタル</t>
    </rPh>
    <rPh sb="2" eb="3">
      <t>シ</t>
    </rPh>
    <phoneticPr fontId="3"/>
  </si>
  <si>
    <t>寿都町</t>
    <rPh sb="0" eb="2">
      <t>スッツ</t>
    </rPh>
    <rPh sb="2" eb="3">
      <t>マチ</t>
    </rPh>
    <phoneticPr fontId="3"/>
  </si>
  <si>
    <t>余市町</t>
    <rPh sb="0" eb="3">
      <t>ヨイチチョウ</t>
    </rPh>
    <phoneticPr fontId="3"/>
  </si>
  <si>
    <t>洞爺湖町</t>
    <rPh sb="0" eb="3">
      <t>トウヤコ</t>
    </rPh>
    <rPh sb="3" eb="4">
      <t>マチ</t>
    </rPh>
    <phoneticPr fontId="3"/>
  </si>
  <si>
    <t>日高町</t>
    <rPh sb="0" eb="2">
      <t>ヒダカ</t>
    </rPh>
    <rPh sb="2" eb="3">
      <t>マチ</t>
    </rPh>
    <phoneticPr fontId="3"/>
  </si>
  <si>
    <t>今金町</t>
    <rPh sb="0" eb="1">
      <t>イマ</t>
    </rPh>
    <rPh sb="1" eb="2">
      <t>カネ</t>
    </rPh>
    <rPh sb="2" eb="3">
      <t>マチ</t>
    </rPh>
    <phoneticPr fontId="3"/>
  </si>
  <si>
    <t>松前町</t>
    <rPh sb="0" eb="2">
      <t>マツマエ</t>
    </rPh>
    <rPh sb="2" eb="3">
      <t>マチ</t>
    </rPh>
    <phoneticPr fontId="3"/>
  </si>
  <si>
    <t>弟子屈町</t>
    <rPh sb="0" eb="3">
      <t>テシカガ</t>
    </rPh>
    <rPh sb="3" eb="4">
      <t>マチ</t>
    </rPh>
    <phoneticPr fontId="3"/>
  </si>
  <si>
    <t>根室市</t>
    <rPh sb="0" eb="3">
      <t>ネムロシ</t>
    </rPh>
    <phoneticPr fontId="3"/>
  </si>
  <si>
    <t>音更町</t>
    <rPh sb="0" eb="3">
      <t>オトフケチョウ</t>
    </rPh>
    <phoneticPr fontId="3"/>
  </si>
  <si>
    <t>池田町</t>
    <rPh sb="0" eb="3">
      <t>イケダチョウ</t>
    </rPh>
    <phoneticPr fontId="3"/>
  </si>
  <si>
    <t>浦幌町</t>
    <rPh sb="0" eb="2">
      <t>ウラホロ</t>
    </rPh>
    <rPh sb="2" eb="3">
      <t>マチ</t>
    </rPh>
    <phoneticPr fontId="3"/>
  </si>
  <si>
    <t>遠軽町</t>
    <rPh sb="0" eb="3">
      <t>エンガルチョウ</t>
    </rPh>
    <phoneticPr fontId="3"/>
  </si>
  <si>
    <t>枝幸町</t>
    <rPh sb="0" eb="3">
      <t>エサシチョウ</t>
    </rPh>
    <phoneticPr fontId="3"/>
  </si>
  <si>
    <t>美深町</t>
    <rPh sb="0" eb="3">
      <t>ビフカチョウ</t>
    </rPh>
    <phoneticPr fontId="3"/>
  </si>
  <si>
    <t>旧芦別総合技術高校校舎B</t>
  </si>
  <si>
    <t>北見市</t>
    <rPh sb="0" eb="2">
      <t>キタミ</t>
    </rPh>
    <rPh sb="2" eb="3">
      <t>シ</t>
    </rPh>
    <phoneticPr fontId="3"/>
  </si>
  <si>
    <t>オホーツク総合振興局</t>
    <rPh sb="5" eb="7">
      <t>ソウゴウ</t>
    </rPh>
    <rPh sb="7" eb="10">
      <t>シンコウキョク</t>
    </rPh>
    <phoneticPr fontId="3"/>
  </si>
  <si>
    <t>旧芦別総合技術高校校舎A</t>
  </si>
  <si>
    <t>今金町字今金117番6</t>
  </si>
  <si>
    <t>松前町福山第二職員公宅</t>
  </si>
  <si>
    <t>旧道央地区重度･重複高等養護学校建設用地</t>
  </si>
  <si>
    <t>空知保健環境部保健行政室夕張市4-8号公宅</t>
  </si>
  <si>
    <t>北海道夕張高等養護学校C公宅</t>
  </si>
  <si>
    <t>北海道夕張高等養護学校G公宅</t>
  </si>
  <si>
    <t>北海道夕張高等養護学校H公宅</t>
  </si>
  <si>
    <t>北海道夕張高等養護学校I公宅</t>
  </si>
  <si>
    <t>旧夕張地区除雪ｾﾝﾀｰ用地</t>
  </si>
  <si>
    <t>朝日駐在所</t>
  </si>
  <si>
    <t>美唄養護学校旧校舎</t>
  </si>
  <si>
    <t>美唄養護学校旧寄宿舎</t>
  </si>
  <si>
    <t>美唄工業高等学校実習敷地</t>
  </si>
  <si>
    <t>旧道営住宅南美唄第2団地</t>
  </si>
  <si>
    <t>旧美唄市東6条南1丁目貸付用地</t>
  </si>
  <si>
    <t>旧美唄地区公宅</t>
  </si>
  <si>
    <t>旧東1-1095-23公宅</t>
  </si>
  <si>
    <t>芦別高等学校部室</t>
  </si>
  <si>
    <t>旧三笠公宅A団地</t>
  </si>
  <si>
    <t>滝川市江部乙公宅</t>
  </si>
  <si>
    <t>旧札幌土現滝川出張所庁舎敷地</t>
  </si>
  <si>
    <t>東部地区農業改良普及ｾﾝﾀｰ</t>
  </si>
  <si>
    <t>滝川市園芸部江部乙ﾘﾝｺﾞ試験地公宅</t>
  </si>
  <si>
    <t>砂川高等学校南吉野巽公宅</t>
  </si>
  <si>
    <t>砂川高等学校8丁目公宅</t>
  </si>
  <si>
    <t>旧砂川北高校実習地</t>
  </si>
  <si>
    <t>旧歌志内高等学校B公宅</t>
  </si>
  <si>
    <t>旧深川地域保健部共済7号公宅</t>
  </si>
  <si>
    <t>北海道深川東高等学校桜町公宅</t>
  </si>
  <si>
    <t>深川西高等学校西町公宅A</t>
  </si>
  <si>
    <t>旧深川保健所3-4号公宅敷地</t>
  </si>
  <si>
    <t>旧新十津川職員住宅</t>
  </si>
  <si>
    <t>雨竜西部地区農業改良普及ｾﾝﾀｰ</t>
  </si>
  <si>
    <t>旧道住緑町団地敷地</t>
  </si>
  <si>
    <t>旧沼田町公宅敷地</t>
  </si>
  <si>
    <t>旧沼田町公宅敷地2</t>
  </si>
  <si>
    <t>札幌東高等学校厚別公宅</t>
  </si>
  <si>
    <t>旧公共建物建設予定地</t>
  </si>
  <si>
    <t>旧札幌肢体不自由児総合療育ｾﾝﾀｰ</t>
  </si>
  <si>
    <t>江別市緑町公宅</t>
  </si>
  <si>
    <t>旧小樽失業対策事務所朝里川作業場</t>
  </si>
  <si>
    <t>小樽桜陽高等学校豊川町公宅</t>
  </si>
  <si>
    <t>倶知安高等学校北7西公宅</t>
  </si>
  <si>
    <t>共和町共済住宅</t>
  </si>
  <si>
    <t>旧後志支庁4号公宅</t>
  </si>
  <si>
    <t>旧仁木商業高等学校日の出公宅</t>
  </si>
  <si>
    <t>旧後志支庁余市2-3号公宅</t>
  </si>
  <si>
    <t>入舟町公宅</t>
  </si>
  <si>
    <t>室蘭清水丘高校B団地公宅</t>
  </si>
  <si>
    <t>旧道営住宅白鳥台団地</t>
  </si>
  <si>
    <t>白鳥台職員公宅B</t>
  </si>
  <si>
    <t>室蘭市宮の森公宅</t>
  </si>
  <si>
    <t>経済部長公宅</t>
  </si>
  <si>
    <t>室蘭工業高等学校母恋南町A公宅</t>
  </si>
  <si>
    <t>旧室蘭土木現業所山手町公宅</t>
  </si>
  <si>
    <t>旧交通機動隊社台分駐所</t>
  </si>
  <si>
    <t>追分高等学校緑が丘公宅</t>
  </si>
  <si>
    <t>虻田高等学校公宅B</t>
  </si>
  <si>
    <t>浦河町旭町職員公宅</t>
  </si>
  <si>
    <t>富川高等学校元町公宅</t>
  </si>
  <si>
    <t>南茅部高等学校川汲A公宅</t>
  </si>
  <si>
    <t>南茅部高等学校栽培漁業実習室</t>
  </si>
  <si>
    <t>旧上野町公宅</t>
  </si>
  <si>
    <t>旧松前道有林管理ｾﾝﾀｰ庁舎敷地</t>
  </si>
  <si>
    <t>松前高等学校貯水槽</t>
  </si>
  <si>
    <t>木古内町第1-4号公宅</t>
  </si>
  <si>
    <t>旧大沼寮敷地</t>
  </si>
  <si>
    <t>北海道水産種苗鹿部ｾﾝﾀｰ</t>
  </si>
  <si>
    <t>江差町檜山振興局長公宅</t>
  </si>
  <si>
    <t>本町第1号公宅</t>
  </si>
  <si>
    <t>江差高等学校檜岱公宅</t>
  </si>
  <si>
    <t>檜山北高等学校公宅第6団地</t>
  </si>
  <si>
    <t>旭川市東3-5公宅</t>
  </si>
  <si>
    <t>旭川市東3-6公宅</t>
  </si>
  <si>
    <t>旧道営住宅春光高台3団地</t>
  </si>
  <si>
    <t>美深町南町第4職員公宅</t>
  </si>
  <si>
    <t>留萌市55公共2号公宅</t>
  </si>
  <si>
    <t>留萌市55公共1号公宅</t>
  </si>
  <si>
    <t>留萌市51公共公宅</t>
  </si>
  <si>
    <t>旧道営住宅沖見団地A</t>
  </si>
  <si>
    <t>旧留萌森づくりｾﾝﾀｰ庁舎､公宅敷地</t>
  </si>
  <si>
    <t>旧道住45沖見団地敷地</t>
  </si>
  <si>
    <t>旧留萌原野地区公宅</t>
  </si>
  <si>
    <t>留萌市見晴町公宅</t>
  </si>
  <si>
    <t>旧留萌高等学校校舎A</t>
  </si>
  <si>
    <t>旧増毛高等学校南暑寒町6丁目公宅</t>
  </si>
  <si>
    <t>羽幌出張所庁舎</t>
  </si>
  <si>
    <t>羽幌高等学校南7条公宅</t>
  </si>
  <si>
    <t>網走市緑町公宅</t>
  </si>
  <si>
    <t>旧鱒浦第1団地公宅</t>
  </si>
  <si>
    <t>南が丘町1丁目11-6公宅</t>
  </si>
  <si>
    <t>潮見町公宅</t>
  </si>
  <si>
    <t>校舎及び寄宿舎</t>
  </si>
  <si>
    <t>旧北見保健所10-11号公宅</t>
  </si>
  <si>
    <t>旧美幌高等学校青山北敷地</t>
  </si>
  <si>
    <t>美幌町公宅3</t>
  </si>
  <si>
    <t>津別高等学校C団地公宅</t>
  </si>
  <si>
    <t>旧津別高校E団地</t>
  </si>
  <si>
    <t>北見農業試験場庁舎</t>
  </si>
  <si>
    <t>北見農業試験場水稲試験地</t>
  </si>
  <si>
    <t>西幸町公宅団地B</t>
  </si>
  <si>
    <t>遠軽町学田公宅敷地</t>
  </si>
  <si>
    <t>旧遠軽支所3-4号公宅</t>
  </si>
  <si>
    <t>遠軽町北1条1丁目公宅</t>
  </si>
  <si>
    <t>音更町音更公宅2</t>
  </si>
  <si>
    <t>畜産試験場庁舎</t>
  </si>
  <si>
    <t>旧十勝農業試験場畑作試験地2</t>
  </si>
  <si>
    <t>旧十勝森づくりｾﾝﾀｰ緑苑職員公宅</t>
  </si>
  <si>
    <t>池田町公宅1</t>
  </si>
  <si>
    <t>足寄高等学校寄宿舎C</t>
  </si>
  <si>
    <t>里見が丘6番地公宅</t>
  </si>
  <si>
    <t>旧浦幌高等学校校舎</t>
  </si>
  <si>
    <t>浦幌高等学校帯富公宅</t>
  </si>
  <si>
    <t>浦幌町寿町職員公宅</t>
  </si>
  <si>
    <t>旧道営住宅第3向陽団地</t>
  </si>
  <si>
    <t>釧路市大楽毛南3丁目公宅</t>
  </si>
  <si>
    <t>旧大楽毛職員公宅敷地</t>
  </si>
  <si>
    <t>白樺駐在所</t>
  </si>
  <si>
    <t>泉ヶ丘公宅B</t>
  </si>
  <si>
    <t>泉ヶ丘公宅C</t>
  </si>
  <si>
    <t>白糠町職員公宅</t>
  </si>
  <si>
    <t>根室高等学校牧之内職員公宅</t>
  </si>
  <si>
    <t>羅臼高校公宅B</t>
  </si>
  <si>
    <t>夕張市千代田6番5のうち､6番14のうち</t>
  </si>
  <si>
    <t>夕張市鹿の谷東丘町29番</t>
  </si>
  <si>
    <t>夕張市鹿の谷山手町43</t>
  </si>
  <si>
    <t>夕張市鹿の谷山手町34番</t>
  </si>
  <si>
    <t>夕張市鹿の谷山手町24番3</t>
  </si>
  <si>
    <t>夕張市鹿の谷山手町24番2</t>
  </si>
  <si>
    <t>夕張市鹿の谷1丁目60番1</t>
  </si>
  <si>
    <t>美唄市東明2条1丁目1775番4</t>
  </si>
  <si>
    <t>美唄市東明2条1丁目1721番86</t>
  </si>
  <si>
    <t>美唄市東2条北5丁目1097番29</t>
  </si>
  <si>
    <t>美唄市字美唄1718番271</t>
  </si>
  <si>
    <t>美唄市東6条南1丁目1451番401､459</t>
  </si>
  <si>
    <t>美唄市東1条北5丁目1095番23</t>
  </si>
  <si>
    <t>美唄市字上美唄2674番3</t>
  </si>
  <si>
    <t>芦別市北7条西5丁目2番1</t>
  </si>
  <si>
    <t>芦別市北6条西5丁目5番地</t>
  </si>
  <si>
    <t>芦別市本町74番3</t>
  </si>
  <si>
    <t>三笠市若草町397番98</t>
  </si>
  <si>
    <t>三笠市若草町397番97のうち</t>
  </si>
  <si>
    <t>滝川市南滝の川265番</t>
  </si>
  <si>
    <t>滝川市滝の川東2丁目1120-176</t>
  </si>
  <si>
    <t>滝川市江部乙町東11丁目793番2</t>
  </si>
  <si>
    <t>砂川市晴見3条北10丁目195番2</t>
  </si>
  <si>
    <t>砂川市吉野2条南3丁目118番82</t>
  </si>
  <si>
    <t>砂川市西2条北8丁目6のうち</t>
  </si>
  <si>
    <t>砂川市焼山420番</t>
  </si>
  <si>
    <t>歌志内市字歌神38番2</t>
  </si>
  <si>
    <t>深川市一已町字一已633番5</t>
  </si>
  <si>
    <t>深川市西町38番地54</t>
  </si>
  <si>
    <t>深川市8条22番167</t>
  </si>
  <si>
    <t>長沼町5番2のうち</t>
  </si>
  <si>
    <t>月形町1036番31</t>
  </si>
  <si>
    <t>新十津川町字中央12番122</t>
  </si>
  <si>
    <t>妹背牛町字妹背牛386-1</t>
  </si>
  <si>
    <t>沼田町北1条6丁目83番地3</t>
  </si>
  <si>
    <t>沼田町緑町1022番4</t>
  </si>
  <si>
    <t>沼田町南1条7丁目504-13､14､15､16､17､18</t>
  </si>
  <si>
    <t>江別市文京台700番､705番､1001番2､1001番4､705番2､65番65</t>
  </si>
  <si>
    <t>当別町西町31番13</t>
  </si>
  <si>
    <t xml:space="preserve">小樽市勝納町270番1､270番4 </t>
  </si>
  <si>
    <t>小樽市豊川町47-2</t>
  </si>
  <si>
    <t>小樽市最上2丁目65番87</t>
  </si>
  <si>
    <t>小樽市松ヶ枝2丁目21番13</t>
  </si>
  <si>
    <t>倶知安町北7条西2丁目8番3</t>
  </si>
  <si>
    <t>岩内町字宮園240番9</t>
  </si>
  <si>
    <t>仁木町北町6丁目24番</t>
  </si>
  <si>
    <t>余市町梅川町1102番2</t>
  </si>
  <si>
    <t>余市町入船町377</t>
  </si>
  <si>
    <t>室蘭市白鳥台3丁目34番1</t>
  </si>
  <si>
    <t>室蘭市宮の森町2丁目11番6</t>
  </si>
  <si>
    <t>室蘭市舟見町1丁目67番3</t>
  </si>
  <si>
    <t>室蘭市山手町3丁目2番8</t>
  </si>
  <si>
    <t>苫小牧市明徳町2丁目325番799､2295</t>
  </si>
  <si>
    <t>安平町追分緑が丘116番2</t>
  </si>
  <si>
    <t>浦河町堺町西4丁目111番2,53,28</t>
  </si>
  <si>
    <t>浦河町旭町16</t>
  </si>
  <si>
    <t>函館市上野町5番67</t>
  </si>
  <si>
    <t>松前町字福山107､108､110､114</t>
  </si>
  <si>
    <t xml:space="preserve">松前町字建石216番181                    </t>
  </si>
  <si>
    <t>木古内町字大平38番6</t>
  </si>
  <si>
    <t>七飯町西大沼477番8</t>
  </si>
  <si>
    <t>森町清澄町3番6</t>
  </si>
  <si>
    <t>江差町字本町142番</t>
  </si>
  <si>
    <t>江差町字桧岱176番</t>
  </si>
  <si>
    <t>今金町今金416番地6,14,18</t>
  </si>
  <si>
    <t>せたな町北檜山区北檜山113番3､4､5､6</t>
  </si>
  <si>
    <t>旭川市春光台5条5丁目4番1</t>
  </si>
  <si>
    <t>富良野市緑町11104番､若葉町11104番</t>
  </si>
  <si>
    <t>名寄市字緑丘97番2</t>
  </si>
  <si>
    <t>留萌市宮園町3丁目24</t>
  </si>
  <si>
    <t>留萌市寿町2丁目4番2､5番1､6番1</t>
  </si>
  <si>
    <t>留萌市沖見町4丁目12番62</t>
  </si>
  <si>
    <t>留萌市南町2丁目72番</t>
  </si>
  <si>
    <t>留萌市大字留萌村字ﾌﾞｲﾀｳｼﾅｲ1469番2､3</t>
  </si>
  <si>
    <t>増毛町暑寒沢548番6(1265番3含む)</t>
  </si>
  <si>
    <t>増毛町南暑寒町6丁目74番2</t>
  </si>
  <si>
    <t>増毛町南永寿町1丁目22番4</t>
  </si>
  <si>
    <t>羽幌町寿町906番1</t>
  </si>
  <si>
    <t>天塩町字川口8067番2</t>
  </si>
  <si>
    <t>網走市鱒浦2丁目78番29､56､79</t>
  </si>
  <si>
    <t>網走市鱒浦2丁目79番146</t>
  </si>
  <si>
    <t>紋別市南が丘町1丁目11番6</t>
  </si>
  <si>
    <t>紋別市潮見町5丁目3番20のうち</t>
  </si>
  <si>
    <t>北見市末広町356番1のうち</t>
  </si>
  <si>
    <t>北見市高栄西町5丁目98番601､9丁目98番955</t>
  </si>
  <si>
    <t>美幌町字東1条南5丁目5番6</t>
  </si>
  <si>
    <t>美幌町字青山北19番2</t>
  </si>
  <si>
    <t>美幌町字東1条南5丁目6番6</t>
  </si>
  <si>
    <t>津別町字共和10番46</t>
  </si>
  <si>
    <t>訓子府町字弥生52番61</t>
  </si>
  <si>
    <t>訓子府町字高園21番1</t>
  </si>
  <si>
    <t>興部町字興部107番20</t>
  </si>
  <si>
    <t>遠軽町南町2丁目6番62</t>
  </si>
  <si>
    <t>新得町字新得西四線41番5</t>
  </si>
  <si>
    <t>芽室町新生南三線20番3</t>
  </si>
  <si>
    <t>大樹町鏡町1番6のうち</t>
  </si>
  <si>
    <t>広尾町丸山通北4丁目47番､46番</t>
  </si>
  <si>
    <t>池田町字旭町5丁目17番7</t>
  </si>
  <si>
    <t>池田町字旭町5丁目17番9</t>
  </si>
  <si>
    <t>池田町字旭町5丁目17番10</t>
  </si>
  <si>
    <t>池田町字旭町4丁目21番2</t>
  </si>
  <si>
    <t>本別町向陽町23番11</t>
  </si>
  <si>
    <t>足寄町里見が丘6番27</t>
  </si>
  <si>
    <t>足寄町里見が丘6番23</t>
  </si>
  <si>
    <t>浦幌町字帯富150番2</t>
  </si>
  <si>
    <t>浦幌町字新町19番20､19番3の一部</t>
  </si>
  <si>
    <t>浦幌町字帯富150番11</t>
  </si>
  <si>
    <t>浦幌町寿町111番19</t>
  </si>
  <si>
    <t>釧路市春採4丁目64番56</t>
  </si>
  <si>
    <t>釧路市益浦3丁目11番2</t>
  </si>
  <si>
    <t>釧路市大楽毛南3丁目5番3</t>
  </si>
  <si>
    <t>釧路市大楽毛南5丁目10番4</t>
  </si>
  <si>
    <t>根室市牧の内146番18のうち</t>
  </si>
  <si>
    <t>北見市高栄西町5丁目98番600</t>
    <rPh sb="12" eb="13">
      <t>バン</t>
    </rPh>
    <phoneticPr fontId="3"/>
  </si>
  <si>
    <t>森町第１３－１６号公宅</t>
    <phoneticPr fontId="3"/>
  </si>
  <si>
    <t>森町字上台町330番72</t>
    <phoneticPr fontId="3"/>
  </si>
  <si>
    <t>栗山町字湯地90番85</t>
    <rPh sb="8" eb="9">
      <t>バン</t>
    </rPh>
    <phoneticPr fontId="3"/>
  </si>
  <si>
    <t>旭川市曙公宅</t>
    <phoneticPr fontId="3"/>
  </si>
  <si>
    <t>旭川市曙北2条7丁目2139番27</t>
    <phoneticPr fontId="3"/>
  </si>
  <si>
    <t>道北支場</t>
    <phoneticPr fontId="3"/>
  </si>
  <si>
    <t>滝川市江部乙町東11丁目793番13</t>
    <rPh sb="15" eb="16">
      <t>バン</t>
    </rPh>
    <phoneticPr fontId="3"/>
  </si>
  <si>
    <t>稚内市富岡共済公宅</t>
    <phoneticPr fontId="3"/>
  </si>
  <si>
    <t>稚内市富岡4丁目1440番9､16､1660番8</t>
    <phoneticPr fontId="3"/>
  </si>
  <si>
    <t>稚内市富岡1-2号公宅</t>
    <phoneticPr fontId="3"/>
  </si>
  <si>
    <t>稚内市総合振興局長・部長公宅</t>
    <phoneticPr fontId="3"/>
  </si>
  <si>
    <t>江別市緑町西1丁目46番2</t>
    <phoneticPr fontId="3"/>
  </si>
  <si>
    <t>名寄光凌高等学校西６条公宅</t>
    <rPh sb="0" eb="2">
      <t>ナヨロ</t>
    </rPh>
    <rPh sb="2" eb="3">
      <t>ヒカリ</t>
    </rPh>
    <rPh sb="3" eb="4">
      <t>リョウ</t>
    </rPh>
    <rPh sb="4" eb="6">
      <t>コウトウ</t>
    </rPh>
    <rPh sb="6" eb="8">
      <t>ガッコウ</t>
    </rPh>
    <rPh sb="8" eb="9">
      <t>ニシ</t>
    </rPh>
    <rPh sb="10" eb="11">
      <t>ジョウ</t>
    </rPh>
    <rPh sb="11" eb="13">
      <t>コウタク</t>
    </rPh>
    <phoneticPr fontId="3"/>
  </si>
  <si>
    <t>名寄市西6条北3丁目1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phoneticPr fontId="3"/>
  </si>
  <si>
    <t>教育（名寄産業高等学校）</t>
    <rPh sb="5" eb="7">
      <t>サンギョウ</t>
    </rPh>
    <phoneticPr fontId="2"/>
  </si>
  <si>
    <t>枝幸高校三笠公宅</t>
    <rPh sb="0" eb="2">
      <t>エサシ</t>
    </rPh>
    <rPh sb="2" eb="4">
      <t>コウコウ</t>
    </rPh>
    <rPh sb="4" eb="6">
      <t>ミカサ</t>
    </rPh>
    <rPh sb="6" eb="8">
      <t>コウタク</t>
    </rPh>
    <phoneticPr fontId="3"/>
  </si>
  <si>
    <t>紋別市</t>
    <rPh sb="0" eb="3">
      <t>モンベツシ</t>
    </rPh>
    <phoneticPr fontId="3"/>
  </si>
  <si>
    <t>落石公宅D</t>
    <rPh sb="0" eb="2">
      <t>オチイシ</t>
    </rPh>
    <rPh sb="2" eb="4">
      <t>コウタク</t>
    </rPh>
    <phoneticPr fontId="3"/>
  </si>
  <si>
    <t>留辺蘂高等学校公宅B団地</t>
    <rPh sb="0" eb="3">
      <t>ルベシベ</t>
    </rPh>
    <rPh sb="3" eb="5">
      <t>コウトウ</t>
    </rPh>
    <rPh sb="5" eb="7">
      <t>ガッコウ</t>
    </rPh>
    <rPh sb="7" eb="9">
      <t>コウタク</t>
    </rPh>
    <rPh sb="10" eb="12">
      <t>ダンチ</t>
    </rPh>
    <phoneticPr fontId="3"/>
  </si>
  <si>
    <t>羽幌町南7条5丁目12</t>
    <phoneticPr fontId="3"/>
  </si>
  <si>
    <t>稚内市富岡4丁目1440番10</t>
    <rPh sb="12" eb="13">
      <t>バン</t>
    </rPh>
    <phoneticPr fontId="3"/>
  </si>
  <si>
    <t>岩内町字野束162番15</t>
    <rPh sb="9" eb="10">
      <t>バン</t>
    </rPh>
    <phoneticPr fontId="3"/>
  </si>
  <si>
    <t>室蘭市白鳥台1丁目41番1のうち</t>
    <rPh sb="11" eb="12">
      <t>バン</t>
    </rPh>
    <phoneticPr fontId="3"/>
  </si>
  <si>
    <t>日高町富川東1丁目732番12</t>
    <rPh sb="12" eb="13">
      <t>バン</t>
    </rPh>
    <phoneticPr fontId="3"/>
  </si>
  <si>
    <t>松前町字福山93番1</t>
    <rPh sb="8" eb="9">
      <t>バン</t>
    </rPh>
    <phoneticPr fontId="3"/>
  </si>
  <si>
    <t>松前町字福山104番2</t>
    <rPh sb="9" eb="10">
      <t>バン</t>
    </rPh>
    <phoneticPr fontId="3"/>
  </si>
  <si>
    <t>木古内町字木古内207番138</t>
    <rPh sb="11" eb="12">
      <t>バン</t>
    </rPh>
    <phoneticPr fontId="3"/>
  </si>
  <si>
    <t>木古内町字本町677番11</t>
    <rPh sb="10" eb="11">
      <t>バン</t>
    </rPh>
    <phoneticPr fontId="3"/>
  </si>
  <si>
    <t>鹿部町字本別539番545</t>
    <rPh sb="9" eb="10">
      <t>バン</t>
    </rPh>
    <phoneticPr fontId="3"/>
  </si>
  <si>
    <t>鹿部町字本別539番112</t>
    <rPh sb="9" eb="10">
      <t>バン</t>
    </rPh>
    <phoneticPr fontId="3"/>
  </si>
  <si>
    <t>八雲町宮園町128番13</t>
    <rPh sb="9" eb="10">
      <t>バン</t>
    </rPh>
    <phoneticPr fontId="3"/>
  </si>
  <si>
    <t>八雲町宮園町128番28､29</t>
    <rPh sb="9" eb="10">
      <t>バン</t>
    </rPh>
    <phoneticPr fontId="3"/>
  </si>
  <si>
    <t>江差町字南が丘7番206</t>
    <rPh sb="8" eb="9">
      <t>バン</t>
    </rPh>
    <phoneticPr fontId="3"/>
  </si>
  <si>
    <t>上富良野町丘町1丁目1792番1</t>
    <rPh sb="14" eb="15">
      <t>バン</t>
    </rPh>
    <phoneticPr fontId="3"/>
  </si>
  <si>
    <t>美深町東2条南4丁目</t>
    <phoneticPr fontId="3"/>
  </si>
  <si>
    <t>稚内市こまどり3丁目2235番114</t>
    <rPh sb="14" eb="15">
      <t>バン</t>
    </rPh>
    <phoneticPr fontId="3"/>
  </si>
  <si>
    <t>稚内市富岡1丁目1660番558</t>
    <rPh sb="12" eb="13">
      <t>バン</t>
    </rPh>
    <phoneticPr fontId="3"/>
  </si>
  <si>
    <t>紋別市落石町5丁目2番3</t>
    <rPh sb="0" eb="3">
      <t>モンベツシ</t>
    </rPh>
    <rPh sb="3" eb="5">
      <t>オチイシ</t>
    </rPh>
    <rPh sb="5" eb="6">
      <t>マチ</t>
    </rPh>
    <rPh sb="7" eb="9">
      <t>チョウメ</t>
    </rPh>
    <rPh sb="10" eb="11">
      <t>バン</t>
    </rPh>
    <phoneticPr fontId="3"/>
  </si>
  <si>
    <t>北見市公園町10番2</t>
    <rPh sb="8" eb="9">
      <t>バン</t>
    </rPh>
    <phoneticPr fontId="3"/>
  </si>
  <si>
    <t>北見市留辺蘂町旭3区197番74</t>
    <rPh sb="0" eb="3">
      <t>キタミシ</t>
    </rPh>
    <rPh sb="3" eb="6">
      <t>ルベシベ</t>
    </rPh>
    <rPh sb="6" eb="7">
      <t>マチ</t>
    </rPh>
    <rPh sb="7" eb="8">
      <t>アサヒ</t>
    </rPh>
    <rPh sb="9" eb="10">
      <t>ク</t>
    </rPh>
    <rPh sb="13" eb="14">
      <t>バン</t>
    </rPh>
    <phoneticPr fontId="3"/>
  </si>
  <si>
    <t>遠軽町1条通北1丁目3番16</t>
    <rPh sb="11" eb="12">
      <t>バン</t>
    </rPh>
    <phoneticPr fontId="3"/>
  </si>
  <si>
    <t>弟子屈町泉2丁目418番60</t>
    <rPh sb="11" eb="12">
      <t>バン</t>
    </rPh>
    <phoneticPr fontId="3"/>
  </si>
  <si>
    <t>弟子屈町泉2丁目37番4</t>
    <rPh sb="10" eb="11">
      <t>バン</t>
    </rPh>
    <phoneticPr fontId="3"/>
  </si>
  <si>
    <t>白糠町西1条北2丁目2番1､24</t>
    <rPh sb="11" eb="12">
      <t>バン</t>
    </rPh>
    <phoneticPr fontId="3"/>
  </si>
  <si>
    <t>小樽市朝里川温泉1丁目764番1､221番6
　　　朝里川温泉2丁目740番1･4､741番1､742番1･3</t>
    <phoneticPr fontId="3"/>
  </si>
  <si>
    <t>八雲町宮園共済公宅１</t>
  </si>
  <si>
    <t>八雲町宮園共済公宅３</t>
    <phoneticPr fontId="3"/>
  </si>
  <si>
    <t>白老町字社台64番8</t>
    <phoneticPr fontId="3"/>
  </si>
  <si>
    <t>松前町福山第一職員公宅</t>
    <phoneticPr fontId="3"/>
  </si>
  <si>
    <t>松前町福山第三職員公宅</t>
    <phoneticPr fontId="3"/>
  </si>
  <si>
    <t>浦幌町住吉町64番41</t>
    <rPh sb="8" eb="9">
      <t>バン</t>
    </rPh>
    <phoneticPr fontId="3"/>
  </si>
  <si>
    <t>増毛町南永寿町2丁目316番5</t>
    <rPh sb="13" eb="14">
      <t>バン</t>
    </rPh>
    <phoneticPr fontId="3"/>
  </si>
  <si>
    <t>洞爺湖町青葉町94番45</t>
    <rPh sb="4" eb="6">
      <t>アオバ</t>
    </rPh>
    <rPh sb="9" eb="10">
      <t>バン</t>
    </rPh>
    <phoneticPr fontId="3"/>
  </si>
  <si>
    <t>戸数</t>
    <rPh sb="0" eb="2">
      <t>コスウ</t>
    </rPh>
    <phoneticPr fontId="3"/>
  </si>
  <si>
    <t>完成
年度</t>
    <rPh sb="0" eb="2">
      <t>カンセイ</t>
    </rPh>
    <rPh sb="3" eb="5">
      <t>ネンド</t>
    </rPh>
    <phoneticPr fontId="3"/>
  </si>
  <si>
    <t>構造</t>
    <rPh sb="0" eb="2">
      <t>コウゾウ</t>
    </rPh>
    <phoneticPr fontId="3"/>
  </si>
  <si>
    <t>階数</t>
    <rPh sb="0" eb="2">
      <t>カイスウ</t>
    </rPh>
    <phoneticPr fontId="3"/>
  </si>
  <si>
    <t>S50</t>
    <phoneticPr fontId="3"/>
  </si>
  <si>
    <t>CB</t>
    <phoneticPr fontId="3"/>
  </si>
  <si>
    <t>CB</t>
  </si>
  <si>
    <t>S55</t>
    <phoneticPr fontId="3"/>
  </si>
  <si>
    <t>S54</t>
    <phoneticPr fontId="3"/>
  </si>
  <si>
    <t>S57</t>
    <phoneticPr fontId="3"/>
  </si>
  <si>
    <t>S60</t>
    <phoneticPr fontId="3"/>
  </si>
  <si>
    <t>S59</t>
    <phoneticPr fontId="3"/>
  </si>
  <si>
    <t>S61</t>
    <phoneticPr fontId="3"/>
  </si>
  <si>
    <t>S58</t>
    <phoneticPr fontId="3"/>
  </si>
  <si>
    <t>RC</t>
    <phoneticPr fontId="3"/>
  </si>
  <si>
    <t>S43</t>
    <phoneticPr fontId="3"/>
  </si>
  <si>
    <t>S51</t>
    <phoneticPr fontId="3"/>
  </si>
  <si>
    <t>S56</t>
    <phoneticPr fontId="3"/>
  </si>
  <si>
    <t xml:space="preserve">S58 </t>
    <phoneticPr fontId="3"/>
  </si>
  <si>
    <t>S53</t>
    <phoneticPr fontId="3"/>
  </si>
  <si>
    <t>S49</t>
    <phoneticPr fontId="3"/>
  </si>
  <si>
    <t>29号公宅</t>
    <rPh sb="2" eb="3">
      <t>ゴウ</t>
    </rPh>
    <rPh sb="3" eb="5">
      <t>コウタク</t>
    </rPh>
    <phoneticPr fontId="3"/>
  </si>
  <si>
    <t>S42</t>
    <phoneticPr fontId="3"/>
  </si>
  <si>
    <t>名称</t>
    <rPh sb="0" eb="2">
      <t>メイショウ</t>
    </rPh>
    <phoneticPr fontId="3"/>
  </si>
  <si>
    <t>H11</t>
    <phoneticPr fontId="3"/>
  </si>
  <si>
    <t>49共12-13号公宅</t>
    <rPh sb="2" eb="3">
      <t>トモ</t>
    </rPh>
    <rPh sb="8" eb="9">
      <t>ゴウ</t>
    </rPh>
    <rPh sb="9" eb="11">
      <t>コウタク</t>
    </rPh>
    <phoneticPr fontId="3"/>
  </si>
  <si>
    <t>富岡1-2号公宅</t>
    <rPh sb="0" eb="2">
      <t>トミオカ</t>
    </rPh>
    <rPh sb="5" eb="6">
      <t>ゴウ</t>
    </rPh>
    <rPh sb="6" eb="8">
      <t>コウタク</t>
    </rPh>
    <phoneticPr fontId="3"/>
  </si>
  <si>
    <t>Ｗ</t>
    <phoneticPr fontId="3"/>
  </si>
  <si>
    <t>北見市高栄西町5丁目公宅</t>
    <phoneticPr fontId="3"/>
  </si>
  <si>
    <t>50公共公宅</t>
    <rPh sb="2" eb="4">
      <t>コウキョウ</t>
    </rPh>
    <rPh sb="4" eb="6">
      <t>コウタク</t>
    </rPh>
    <phoneticPr fontId="3"/>
  </si>
  <si>
    <t>S45</t>
    <phoneticPr fontId="3"/>
  </si>
  <si>
    <t>57共済</t>
    <rPh sb="2" eb="4">
      <t>キョウサイ</t>
    </rPh>
    <phoneticPr fontId="3"/>
  </si>
  <si>
    <t>S52</t>
    <phoneticPr fontId="3"/>
  </si>
  <si>
    <t>校舎</t>
    <rPh sb="0" eb="2">
      <t>コウシャ</t>
    </rPh>
    <phoneticPr fontId="3"/>
  </si>
  <si>
    <t>H1</t>
    <phoneticPr fontId="3"/>
  </si>
  <si>
    <t>H3</t>
    <phoneticPr fontId="3"/>
  </si>
  <si>
    <t>S63</t>
    <phoneticPr fontId="3"/>
  </si>
  <si>
    <t>H2</t>
    <phoneticPr fontId="3"/>
  </si>
  <si>
    <t>道16-19号</t>
    <rPh sb="0" eb="1">
      <t>ドウ</t>
    </rPh>
    <rPh sb="6" eb="7">
      <t>ゴウ</t>
    </rPh>
    <phoneticPr fontId="3"/>
  </si>
  <si>
    <t>ー</t>
    <phoneticPr fontId="3"/>
  </si>
  <si>
    <t>53道B1-4号</t>
    <rPh sb="2" eb="3">
      <t>ドウ</t>
    </rPh>
    <rPh sb="7" eb="8">
      <t>ゴウ</t>
    </rPh>
    <phoneticPr fontId="3"/>
  </si>
  <si>
    <t>52道D1-4号</t>
    <rPh sb="2" eb="3">
      <t>ドウ</t>
    </rPh>
    <rPh sb="7" eb="8">
      <t>ゴウ</t>
    </rPh>
    <phoneticPr fontId="3"/>
  </si>
  <si>
    <t>道有校長公宅</t>
    <rPh sb="0" eb="2">
      <t>ドウユウ</t>
    </rPh>
    <rPh sb="2" eb="4">
      <t>コウチョウ</t>
    </rPh>
    <rPh sb="4" eb="6">
      <t>コウタク</t>
    </rPh>
    <phoneticPr fontId="3"/>
  </si>
  <si>
    <t>松風荘</t>
    <phoneticPr fontId="3"/>
  </si>
  <si>
    <t>松前町字福山96番</t>
    <rPh sb="8" eb="9">
      <t>バン</t>
    </rPh>
    <phoneticPr fontId="3"/>
  </si>
  <si>
    <t>16-17号公宅</t>
    <rPh sb="5" eb="6">
      <t>ゴウ</t>
    </rPh>
    <rPh sb="6" eb="8">
      <t>コウタク</t>
    </rPh>
    <phoneticPr fontId="3"/>
  </si>
  <si>
    <t>S39</t>
    <phoneticPr fontId="3"/>
  </si>
  <si>
    <t>H12</t>
    <phoneticPr fontId="3"/>
  </si>
  <si>
    <t>校舎実習室</t>
    <rPh sb="0" eb="2">
      <t>コウシャ</t>
    </rPh>
    <rPh sb="2" eb="5">
      <t>ジッシュウシツ</t>
    </rPh>
    <phoneticPr fontId="3"/>
  </si>
  <si>
    <t>S48</t>
    <phoneticPr fontId="3"/>
  </si>
  <si>
    <t>厚岸町梅香第2職員公宅</t>
    <phoneticPr fontId="3"/>
  </si>
  <si>
    <t>7-8号公宅</t>
    <rPh sb="3" eb="4">
      <t>ゴウ</t>
    </rPh>
    <rPh sb="4" eb="6">
      <t>コウタク</t>
    </rPh>
    <phoneticPr fontId="3"/>
  </si>
  <si>
    <t>9-12号公宅</t>
    <rPh sb="4" eb="5">
      <t>ゴウ</t>
    </rPh>
    <rPh sb="5" eb="7">
      <t>コウタク</t>
    </rPh>
    <phoneticPr fontId="3"/>
  </si>
  <si>
    <t>23-26号公宅</t>
    <rPh sb="5" eb="6">
      <t>ゴウ</t>
    </rPh>
    <rPh sb="6" eb="8">
      <t>コウタク</t>
    </rPh>
    <phoneticPr fontId="3"/>
  </si>
  <si>
    <t>当別高等学校西公宅</t>
    <phoneticPr fontId="3"/>
  </si>
  <si>
    <t>63道31号公宅</t>
    <rPh sb="2" eb="3">
      <t>ミチ</t>
    </rPh>
    <rPh sb="5" eb="6">
      <t>ゴウ</t>
    </rPh>
    <rPh sb="6" eb="8">
      <t>コウタク</t>
    </rPh>
    <phoneticPr fontId="3"/>
  </si>
  <si>
    <t xml:space="preserve">17-18号公宅  </t>
    <rPh sb="5" eb="6">
      <t>ゴウ</t>
    </rPh>
    <rPh sb="6" eb="8">
      <t>コウタク</t>
    </rPh>
    <phoneticPr fontId="3"/>
  </si>
  <si>
    <t>室蘭市清水町2丁目35番5､7</t>
    <rPh sb="11" eb="12">
      <t>バン</t>
    </rPh>
    <phoneticPr fontId="3"/>
  </si>
  <si>
    <t>札幌東高等学校水車町公宅</t>
    <phoneticPr fontId="3"/>
  </si>
  <si>
    <t>北見市末広町356番1のうち(ﾊﾟｰｸｺﾞﾙﾌ場）</t>
    <rPh sb="23" eb="24">
      <t>ジョウ</t>
    </rPh>
    <phoneticPr fontId="3"/>
  </si>
  <si>
    <t>渡島総合振興局</t>
    <rPh sb="0" eb="2">
      <t>オシマ</t>
    </rPh>
    <rPh sb="2" eb="4">
      <t>ソウゴウ</t>
    </rPh>
    <rPh sb="4" eb="7">
      <t>シンコウキョク</t>
    </rPh>
    <phoneticPr fontId="2"/>
  </si>
  <si>
    <t>札幌市手稲区金山1条1丁目1番4</t>
    <phoneticPr fontId="3"/>
  </si>
  <si>
    <t>札幌市南区定山渓574番17､18</t>
    <phoneticPr fontId="3"/>
  </si>
  <si>
    <t>羅臼町緑町51番5</t>
    <phoneticPr fontId="3"/>
  </si>
  <si>
    <t>札幌市豊平区水車町5丁目54番79のうち</t>
    <phoneticPr fontId="3"/>
  </si>
  <si>
    <t>旭川市春光5条1丁目2番</t>
    <phoneticPr fontId="3"/>
  </si>
  <si>
    <t>北見市公園町職員公宅</t>
    <phoneticPr fontId="3"/>
  </si>
  <si>
    <t>天塩高等学校川口公宅Ｄ</t>
    <rPh sb="0" eb="2">
      <t>テシオ</t>
    </rPh>
    <rPh sb="2" eb="4">
      <t>コウトウ</t>
    </rPh>
    <rPh sb="4" eb="6">
      <t>ガッコウ</t>
    </rPh>
    <rPh sb="6" eb="8">
      <t>カワグチ</t>
    </rPh>
    <rPh sb="8" eb="10">
      <t>コウタク</t>
    </rPh>
    <phoneticPr fontId="3"/>
  </si>
  <si>
    <t>旧交通機動隊砂川分駐所</t>
    <rPh sb="0" eb="1">
      <t>キュウ</t>
    </rPh>
    <phoneticPr fontId="3"/>
  </si>
  <si>
    <t>鹿追町</t>
    <rPh sb="0" eb="3">
      <t>シカオイチョウ</t>
    </rPh>
    <phoneticPr fontId="3"/>
  </si>
  <si>
    <t>芦別市</t>
    <rPh sb="0" eb="2">
      <t>アシベツ</t>
    </rPh>
    <rPh sb="2" eb="3">
      <t>シ</t>
    </rPh>
    <phoneticPr fontId="3"/>
  </si>
  <si>
    <t>芦別高等学校職員公宅Ａ</t>
    <rPh sb="0" eb="2">
      <t>アシベツ</t>
    </rPh>
    <rPh sb="2" eb="4">
      <t>コウトウ</t>
    </rPh>
    <rPh sb="4" eb="6">
      <t>ガッコウ</t>
    </rPh>
    <rPh sb="6" eb="8">
      <t>ショクイン</t>
    </rPh>
    <rPh sb="8" eb="10">
      <t>コウタク</t>
    </rPh>
    <phoneticPr fontId="3"/>
  </si>
  <si>
    <t>55道Ｅ29-32号公宅</t>
    <rPh sb="2" eb="3">
      <t>ドウ</t>
    </rPh>
    <rPh sb="9" eb="10">
      <t>ゴウ</t>
    </rPh>
    <rPh sb="10" eb="12">
      <t>コウタク</t>
    </rPh>
    <phoneticPr fontId="3"/>
  </si>
  <si>
    <t>睦団地</t>
    <rPh sb="0" eb="1">
      <t>ムツ</t>
    </rPh>
    <rPh sb="1" eb="3">
      <t>ダンチ</t>
    </rPh>
    <phoneticPr fontId="3"/>
  </si>
  <si>
    <t>白鳥台団地（1丁目）</t>
    <rPh sb="0" eb="3">
      <t>ハクチョウダイ</t>
    </rPh>
    <rPh sb="3" eb="5">
      <t>ダンチ</t>
    </rPh>
    <rPh sb="7" eb="9">
      <t>チョウメ</t>
    </rPh>
    <phoneticPr fontId="3"/>
  </si>
  <si>
    <t>白鳥台団地（3丁目）</t>
    <rPh sb="0" eb="3">
      <t>ハクチョウダイ</t>
    </rPh>
    <rPh sb="3" eb="5">
      <t>ダンチ</t>
    </rPh>
    <rPh sb="7" eb="9">
      <t>チョウメ</t>
    </rPh>
    <phoneticPr fontId="3"/>
  </si>
  <si>
    <t>戸井高等学校校舎</t>
    <rPh sb="0" eb="2">
      <t>トイ</t>
    </rPh>
    <rPh sb="2" eb="4">
      <t>コウトウ</t>
    </rPh>
    <rPh sb="4" eb="6">
      <t>ガッコウ</t>
    </rPh>
    <rPh sb="6" eb="8">
      <t>コウシャ</t>
    </rPh>
    <phoneticPr fontId="3"/>
  </si>
  <si>
    <t>H7</t>
    <phoneticPr fontId="3"/>
  </si>
  <si>
    <t>戸井高等学校ｸﾞﾗｳﾝﾄﾞ敷地</t>
    <rPh sb="0" eb="2">
      <t>トイ</t>
    </rPh>
    <rPh sb="2" eb="4">
      <t>コウトウ</t>
    </rPh>
    <rPh sb="4" eb="6">
      <t>ガッコウ</t>
    </rPh>
    <rPh sb="13" eb="15">
      <t>シキチ</t>
    </rPh>
    <phoneticPr fontId="3"/>
  </si>
  <si>
    <t>戸井高等学校第2ﾃﾆｽｺｰﾄ敷地</t>
    <rPh sb="6" eb="8">
      <t>ダイニ</t>
    </rPh>
    <phoneticPr fontId="3"/>
  </si>
  <si>
    <t>愛別町</t>
    <rPh sb="0" eb="3">
      <t>アイベツチョウ</t>
    </rPh>
    <phoneticPr fontId="3"/>
  </si>
  <si>
    <t>美深高等養護学校あいべつ校校舎
(第2ｸﾞﾗｳﾝﾄﾞ）</t>
    <rPh sb="0" eb="2">
      <t>ビフカ</t>
    </rPh>
    <rPh sb="2" eb="4">
      <t>コウトウ</t>
    </rPh>
    <rPh sb="4" eb="6">
      <t>ヨウゴ</t>
    </rPh>
    <rPh sb="6" eb="8">
      <t>ガッコウ</t>
    </rPh>
    <rPh sb="12" eb="13">
      <t>コウ</t>
    </rPh>
    <rPh sb="13" eb="15">
      <t>コウシャ</t>
    </rPh>
    <rPh sb="17" eb="19">
      <t>ダイニ</t>
    </rPh>
    <phoneticPr fontId="3"/>
  </si>
  <si>
    <t>43沖見団地</t>
    <rPh sb="2" eb="4">
      <t>オキミ</t>
    </rPh>
    <rPh sb="4" eb="6">
      <t>ダンチ</t>
    </rPh>
    <phoneticPr fontId="3"/>
  </si>
  <si>
    <t>水産林務部</t>
    <rPh sb="0" eb="2">
      <t>スイサン</t>
    </rPh>
    <rPh sb="2" eb="5">
      <t>リンムブ</t>
    </rPh>
    <phoneticPr fontId="3"/>
  </si>
  <si>
    <t>斜里町</t>
    <rPh sb="0" eb="3">
      <t>シャリチョウ</t>
    </rPh>
    <phoneticPr fontId="3"/>
  </si>
  <si>
    <t>湧別町</t>
    <rPh sb="0" eb="3">
      <t>ユウベツチョウ</t>
    </rPh>
    <phoneticPr fontId="3"/>
  </si>
  <si>
    <t>興部町</t>
    <rPh sb="0" eb="2">
      <t>オコッペ</t>
    </rPh>
    <rPh sb="2" eb="3">
      <t>チョウ</t>
    </rPh>
    <phoneticPr fontId="3"/>
  </si>
  <si>
    <t>興部高等学校東町南公宅</t>
    <rPh sb="0" eb="2">
      <t>オコッペ</t>
    </rPh>
    <rPh sb="2" eb="4">
      <t>コウトウ</t>
    </rPh>
    <rPh sb="4" eb="6">
      <t>ガッコウ</t>
    </rPh>
    <rPh sb="6" eb="8">
      <t>ヒガシマチ</t>
    </rPh>
    <rPh sb="8" eb="9">
      <t>ミナミ</t>
    </rPh>
    <rPh sb="9" eb="11">
      <t>コウタク</t>
    </rPh>
    <phoneticPr fontId="3"/>
  </si>
  <si>
    <t>55道有第13-14号公宅</t>
    <rPh sb="2" eb="3">
      <t>ドウ</t>
    </rPh>
    <rPh sb="3" eb="4">
      <t>ユウ</t>
    </rPh>
    <rPh sb="4" eb="5">
      <t>ダイ</t>
    </rPh>
    <rPh sb="10" eb="11">
      <t>ゴウ</t>
    </rPh>
    <rPh sb="11" eb="13">
      <t>コウタク</t>
    </rPh>
    <phoneticPr fontId="3"/>
  </si>
  <si>
    <t>建設部</t>
    <rPh sb="0" eb="3">
      <t>ケンセツブ</t>
    </rPh>
    <phoneticPr fontId="3"/>
  </si>
  <si>
    <t>室蘭市白鳥台1丁目40番9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</si>
  <si>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室蘭市白鳥台3丁目31番1､6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</si>
  <si>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愛別町字南町486番3</t>
    <rPh sb="0" eb="3">
      <t>アイベツチョウ</t>
    </rPh>
    <rPh sb="3" eb="4">
      <t>アザ</t>
    </rPh>
    <rPh sb="4" eb="5">
      <t>ミナミ</t>
    </rPh>
    <rPh sb="5" eb="6">
      <t>マチ</t>
    </rPh>
    <rPh sb="9" eb="10">
      <t>バン</t>
    </rPh>
    <phoneticPr fontId="3"/>
  </si>
  <si>
    <t>留萌市沖見町4丁目110番2</t>
    <rPh sb="0" eb="3">
      <t>ルモイシ</t>
    </rPh>
    <rPh sb="3" eb="6">
      <t>オキミチョウ</t>
    </rPh>
    <rPh sb="7" eb="9">
      <t>チョウメ</t>
    </rPh>
    <rPh sb="12" eb="13">
      <t>バン</t>
    </rPh>
    <phoneticPr fontId="3"/>
  </si>
  <si>
    <t>留萌市沖見町6丁目12番5</t>
    <rPh sb="0" eb="3">
      <t>ルモイシ</t>
    </rPh>
    <rPh sb="3" eb="6">
      <t>オキミチョウ</t>
    </rPh>
    <rPh sb="7" eb="9">
      <t>チョウメ</t>
    </rPh>
    <rPh sb="11" eb="12">
      <t>バン</t>
    </rPh>
    <phoneticPr fontId="3"/>
  </si>
  <si>
    <t>興部町字興部107番24</t>
    <rPh sb="9" eb="10">
      <t>バン</t>
    </rPh>
    <phoneticPr fontId="3"/>
  </si>
  <si>
    <t>湧別町錦町365番4、368番4</t>
    <rPh sb="0" eb="3">
      <t>ユウベツチョウ</t>
    </rPh>
    <rPh sb="3" eb="5">
      <t>ニシキマチ</t>
    </rPh>
    <rPh sb="8" eb="9">
      <t>バン</t>
    </rPh>
    <rPh sb="14" eb="15">
      <t>バン</t>
    </rPh>
    <phoneticPr fontId="3"/>
  </si>
  <si>
    <t>斜里町文光町5番5</t>
    <rPh sb="0" eb="3">
      <t>シャリチョウ</t>
    </rPh>
    <rPh sb="3" eb="6">
      <t>ブンコウチョウ</t>
    </rPh>
    <rPh sb="7" eb="8">
      <t>バン</t>
    </rPh>
    <phoneticPr fontId="3"/>
  </si>
  <si>
    <t>室蘭市母恋南町1丁目32番565</t>
    <phoneticPr fontId="3"/>
  </si>
  <si>
    <t>本別町</t>
    <rPh sb="0" eb="3">
      <t>ホンベツチョウ</t>
    </rPh>
    <phoneticPr fontId="3"/>
  </si>
  <si>
    <t>61共3-4号公宅</t>
    <rPh sb="2" eb="3">
      <t>キョウ</t>
    </rPh>
    <rPh sb="6" eb="7">
      <t>ゴウ</t>
    </rPh>
    <rPh sb="7" eb="9">
      <t>コウタク</t>
    </rPh>
    <phoneticPr fontId="3"/>
  </si>
  <si>
    <t>旭川市春光5条1丁目公宅団地</t>
    <rPh sb="0" eb="3">
      <t>アサヒカワシ</t>
    </rPh>
    <phoneticPr fontId="3"/>
  </si>
  <si>
    <t>富良野市富良野出張所公宅</t>
    <rPh sb="0" eb="4">
      <t>フラノシ</t>
    </rPh>
    <phoneticPr fontId="3"/>
  </si>
  <si>
    <t>総務部</t>
    <rPh sb="0" eb="2">
      <t>ソウム</t>
    </rPh>
    <rPh sb="2" eb="3">
      <t>ブ</t>
    </rPh>
    <phoneticPr fontId="3"/>
  </si>
  <si>
    <t>教育（岩見沢東高等学校）</t>
    <rPh sb="3" eb="6">
      <t>イワミザワ</t>
    </rPh>
    <rPh sb="6" eb="7">
      <t>ヒガシ</t>
    </rPh>
    <phoneticPr fontId="2"/>
  </si>
  <si>
    <t>津別町字共和11番3のうち</t>
    <phoneticPr fontId="3"/>
  </si>
  <si>
    <t>芦別市南3条東3丁目6番5のうち</t>
    <rPh sb="0" eb="2">
      <t>アシベツ</t>
    </rPh>
    <rPh sb="2" eb="3">
      <t>シ</t>
    </rPh>
    <rPh sb="3" eb="4">
      <t>ミナミ</t>
    </rPh>
    <rPh sb="5" eb="6">
      <t>ジョウ</t>
    </rPh>
    <rPh sb="6" eb="7">
      <t>ヒガシ</t>
    </rPh>
    <rPh sb="8" eb="10">
      <t>チョウメ</t>
    </rPh>
    <rPh sb="11" eb="12">
      <t>バン</t>
    </rPh>
    <phoneticPr fontId="3"/>
  </si>
  <si>
    <t>旧埋蔵文化財保管庫</t>
    <rPh sb="0" eb="1">
      <t>キュウ</t>
    </rPh>
    <phoneticPr fontId="3"/>
  </si>
  <si>
    <t>経済部長公宅</t>
    <rPh sb="0" eb="2">
      <t>ケイザイ</t>
    </rPh>
    <rPh sb="2" eb="4">
      <t>ブチョウ</t>
    </rPh>
    <rPh sb="4" eb="6">
      <t>コウタク</t>
    </rPh>
    <phoneticPr fontId="3"/>
  </si>
  <si>
    <t>留萌振興局</t>
    <rPh sb="0" eb="2">
      <t>ルモイ</t>
    </rPh>
    <rPh sb="2" eb="5">
      <t>シンコウキョク</t>
    </rPh>
    <phoneticPr fontId="3"/>
  </si>
  <si>
    <t>根室市光洋町3丁目80番2のうち</t>
    <rPh sb="11" eb="12">
      <t>バン</t>
    </rPh>
    <phoneticPr fontId="3"/>
  </si>
  <si>
    <t>公開
番号</t>
    <rPh sb="0" eb="2">
      <t>コウカイ</t>
    </rPh>
    <rPh sb="3" eb="5">
      <t>バンゴウ</t>
    </rPh>
    <phoneticPr fontId="3"/>
  </si>
  <si>
    <t>共和町老古美83番65のうち</t>
    <rPh sb="8" eb="9">
      <t>バン</t>
    </rPh>
    <phoneticPr fontId="3"/>
  </si>
  <si>
    <t>音更町雄飛ヶ丘南区15のうち</t>
    <phoneticPr fontId="3"/>
  </si>
  <si>
    <t>様似町字幌満60番2</t>
    <phoneticPr fontId="3"/>
  </si>
  <si>
    <t>旧南永寿町2丁目公宅</t>
    <rPh sb="0" eb="1">
      <t>キュウ</t>
    </rPh>
    <phoneticPr fontId="3"/>
  </si>
  <si>
    <t>教育（施設課）</t>
    <rPh sb="3" eb="6">
      <t>シセツカ</t>
    </rPh>
    <phoneticPr fontId="2"/>
  </si>
  <si>
    <t>旧砂川北高等学校校舎2</t>
    <phoneticPr fontId="3"/>
  </si>
  <si>
    <t>栗山58共ｱﾊﾟｰﾄ</t>
    <rPh sb="0" eb="2">
      <t>クリヤマ</t>
    </rPh>
    <rPh sb="4" eb="5">
      <t>キョウ</t>
    </rPh>
    <phoneticPr fontId="3"/>
  </si>
  <si>
    <t>58共1号公宅</t>
    <rPh sb="2" eb="3">
      <t>トモ</t>
    </rPh>
    <rPh sb="4" eb="5">
      <t>ゴウ</t>
    </rPh>
    <rPh sb="5" eb="7">
      <t>コウタク</t>
    </rPh>
    <phoneticPr fontId="3"/>
  </si>
  <si>
    <t>江差町中歌113番1,3</t>
    <rPh sb="8" eb="9">
      <t>バン</t>
    </rPh>
    <phoneticPr fontId="3"/>
  </si>
  <si>
    <t>56公共51号公宅</t>
    <rPh sb="2" eb="4">
      <t>コウキョウ</t>
    </rPh>
    <rPh sb="6" eb="7">
      <t>ゴウ</t>
    </rPh>
    <rPh sb="7" eb="9">
      <t>コウタク</t>
    </rPh>
    <phoneticPr fontId="3"/>
  </si>
  <si>
    <t>53地1号公宅</t>
    <rPh sb="2" eb="3">
      <t>チ</t>
    </rPh>
    <rPh sb="4" eb="5">
      <t>ゴウ</t>
    </rPh>
    <rPh sb="5" eb="7">
      <t>コウタク</t>
    </rPh>
    <phoneticPr fontId="3"/>
  </si>
  <si>
    <t>56曙共1号公宅</t>
    <rPh sb="2" eb="3">
      <t>アケボノ</t>
    </rPh>
    <rPh sb="3" eb="4">
      <t>キョウ</t>
    </rPh>
    <rPh sb="5" eb="6">
      <t>ゴウ</t>
    </rPh>
    <rPh sb="6" eb="8">
      <t>コウタク</t>
    </rPh>
    <phoneticPr fontId="3"/>
  </si>
  <si>
    <t>55･56号公宅</t>
    <rPh sb="5" eb="6">
      <t>ゴウ</t>
    </rPh>
    <rPh sb="6" eb="8">
      <t>コウタク</t>
    </rPh>
    <phoneticPr fontId="3"/>
  </si>
  <si>
    <t>留萌市宮園町1丁目23､29</t>
    <phoneticPr fontId="3"/>
  </si>
  <si>
    <t>美幌13号公宅</t>
    <rPh sb="0" eb="2">
      <t>ビホロ</t>
    </rPh>
    <rPh sb="4" eb="5">
      <t>ゴウ</t>
    </rPh>
    <rPh sb="5" eb="7">
      <t>コウタク</t>
    </rPh>
    <phoneticPr fontId="3"/>
  </si>
  <si>
    <t>旧本別公宅</t>
    <rPh sb="0" eb="1">
      <t>キュウ</t>
    </rPh>
    <phoneticPr fontId="3"/>
  </si>
  <si>
    <t>59共9-10号公宅</t>
    <rPh sb="2" eb="3">
      <t>トモ</t>
    </rPh>
    <rPh sb="7" eb="8">
      <t>ゴウ</t>
    </rPh>
    <rPh sb="8" eb="10">
      <t>コウタク</t>
    </rPh>
    <phoneticPr fontId="3"/>
  </si>
  <si>
    <t>根室市光洋町公宅2</t>
    <phoneticPr fontId="3"/>
  </si>
  <si>
    <t>枝幸町歌登西町6797番1,6796番1のうち</t>
    <rPh sb="11" eb="12">
      <t>バン</t>
    </rPh>
    <rPh sb="18" eb="19">
      <t>バン</t>
    </rPh>
    <phoneticPr fontId="3"/>
  </si>
  <si>
    <t>札幌市厚別区厚別南4丁目854番36のうち</t>
    <rPh sb="15" eb="16">
      <t>バン</t>
    </rPh>
    <phoneticPr fontId="3"/>
  </si>
  <si>
    <t>旧美唄南高等学校実習地</t>
    <rPh sb="3" eb="4">
      <t>ミナミ</t>
    </rPh>
    <phoneticPr fontId="3"/>
  </si>
  <si>
    <t>砂川市晴見2条北10丁目95番1のうち</t>
    <phoneticPr fontId="3"/>
  </si>
  <si>
    <t>寿都高等学校矢追町公宅</t>
    <rPh sb="0" eb="2">
      <t>スッツ</t>
    </rPh>
    <rPh sb="2" eb="4">
      <t>コウトウ</t>
    </rPh>
    <rPh sb="4" eb="6">
      <t>ガッコウ</t>
    </rPh>
    <phoneticPr fontId="3"/>
  </si>
  <si>
    <t>枝幸町稚内建設管理部歌登出張所公宅2</t>
    <phoneticPr fontId="3"/>
  </si>
  <si>
    <t>51道22-29号</t>
    <rPh sb="2" eb="3">
      <t>ドウ</t>
    </rPh>
    <rPh sb="8" eb="9">
      <t>ゴウ</t>
    </rPh>
    <phoneticPr fontId="3"/>
  </si>
  <si>
    <t>函館市浜町717</t>
    <rPh sb="0" eb="3">
      <t>ハコダテシ</t>
    </rPh>
    <rPh sb="3" eb="5">
      <t>ハママチ</t>
    </rPh>
    <phoneticPr fontId="3"/>
  </si>
  <si>
    <t>函館市浜町861番2</t>
    <rPh sb="0" eb="3">
      <t>ハコダテシ</t>
    </rPh>
    <rPh sb="3" eb="5">
      <t>ハママチ</t>
    </rPh>
    <rPh sb="8" eb="9">
      <t>バン</t>
    </rPh>
    <phoneticPr fontId="3"/>
  </si>
  <si>
    <t>函館市浜町921番11</t>
    <rPh sb="0" eb="3">
      <t>ハコダテシ</t>
    </rPh>
    <rPh sb="3" eb="5">
      <t>ハママチ</t>
    </rPh>
    <rPh sb="8" eb="9">
      <t>バン</t>
    </rPh>
    <phoneticPr fontId="3"/>
  </si>
  <si>
    <t>函館市川汲町389</t>
    <phoneticPr fontId="3"/>
  </si>
  <si>
    <t>函館市川汲町1372番8</t>
    <rPh sb="10" eb="11">
      <t>バン</t>
    </rPh>
    <phoneticPr fontId="3"/>
  </si>
  <si>
    <t>渡島総合振興局（函館建設管理部）</t>
    <rPh sb="0" eb="2">
      <t>オシマ</t>
    </rPh>
    <rPh sb="2" eb="4">
      <t>ソウゴウ</t>
    </rPh>
    <rPh sb="4" eb="7">
      <t>シンコウキョク</t>
    </rPh>
    <rPh sb="8" eb="10">
      <t>ハコダテ</t>
    </rPh>
    <rPh sb="10" eb="12">
      <t>ケンセツ</t>
    </rPh>
    <rPh sb="12" eb="15">
      <t>カンリブ</t>
    </rPh>
    <phoneticPr fontId="3"/>
  </si>
  <si>
    <t>旧砂川北高等学校校舎1</t>
    <phoneticPr fontId="3"/>
  </si>
  <si>
    <t>深川西高等学校妹背牛北公宅</t>
    <phoneticPr fontId="3"/>
  </si>
  <si>
    <t>三笠公宅B団地</t>
    <phoneticPr fontId="3"/>
  </si>
  <si>
    <t>旧栽培漁業総合ｾﾝﾀｰ庁舎</t>
    <phoneticPr fontId="3"/>
  </si>
  <si>
    <t>上富良野高等学校南ｸﾞﾗｳﾝﾄﾞ</t>
    <phoneticPr fontId="3"/>
  </si>
  <si>
    <t>旧興部高等学校東町公宅</t>
    <phoneticPr fontId="3"/>
  </si>
  <si>
    <t>砂川高等学校花園公宅</t>
    <phoneticPr fontId="3"/>
  </si>
  <si>
    <t>旧増毛高等学校南永寿町1丁目北公宅</t>
    <phoneticPr fontId="3"/>
  </si>
  <si>
    <t>校舎</t>
    <phoneticPr fontId="3"/>
  </si>
  <si>
    <t>旭川市春光5条5･6丁目公宅団地</t>
    <phoneticPr fontId="3"/>
  </si>
  <si>
    <t>士別市西1条11丁目452番25</t>
    <phoneticPr fontId="3"/>
  </si>
  <si>
    <t>士別市西1条公宅</t>
    <phoneticPr fontId="3"/>
  </si>
  <si>
    <t>砂川市東1条南15丁目48番6､21</t>
    <phoneticPr fontId="3"/>
  </si>
  <si>
    <t>旭川市東3条5丁目33番､32番のうち</t>
    <phoneticPr fontId="3"/>
  </si>
  <si>
    <t>旭川市東3条6丁目41番</t>
    <phoneticPr fontId="3"/>
  </si>
  <si>
    <t>網走市字北浜112番22</t>
    <rPh sb="9" eb="10">
      <t>バン</t>
    </rPh>
    <phoneticPr fontId="3"/>
  </si>
  <si>
    <t>空知総合振興局</t>
    <rPh sb="0" eb="2">
      <t>ソラチ</t>
    </rPh>
    <rPh sb="2" eb="4">
      <t>ソウゴウ</t>
    </rPh>
    <rPh sb="4" eb="7">
      <t>シンコウキョク</t>
    </rPh>
    <phoneticPr fontId="3"/>
  </si>
  <si>
    <t>8条西6丁目公用敷地</t>
    <rPh sb="1" eb="2">
      <t>ジョウ</t>
    </rPh>
    <rPh sb="2" eb="3">
      <t>ニシ</t>
    </rPh>
    <rPh sb="4" eb="6">
      <t>チョウメ</t>
    </rPh>
    <rPh sb="6" eb="8">
      <t>コウヨウ</t>
    </rPh>
    <rPh sb="8" eb="10">
      <t>シキチ</t>
    </rPh>
    <phoneticPr fontId="3"/>
  </si>
  <si>
    <t>知内町</t>
    <rPh sb="0" eb="3">
      <t>シリウチチョウ</t>
    </rPh>
    <phoneticPr fontId="3"/>
  </si>
  <si>
    <t>知内町字森越48番196</t>
    <rPh sb="0" eb="3">
      <t>シリウチチョウ</t>
    </rPh>
    <rPh sb="3" eb="4">
      <t>アザ</t>
    </rPh>
    <rPh sb="4" eb="5">
      <t>モリ</t>
    </rPh>
    <rPh sb="5" eb="6">
      <t>コ</t>
    </rPh>
    <rPh sb="8" eb="9">
      <t>バン</t>
    </rPh>
    <phoneticPr fontId="3"/>
  </si>
  <si>
    <t>渡島農業改良普及センター渡島南部支所</t>
    <rPh sb="0" eb="2">
      <t>オシマ</t>
    </rPh>
    <rPh sb="2" eb="4">
      <t>ノウギョウ</t>
    </rPh>
    <rPh sb="4" eb="6">
      <t>カイリョウ</t>
    </rPh>
    <rPh sb="6" eb="8">
      <t>フキュウ</t>
    </rPh>
    <rPh sb="12" eb="14">
      <t>オシマ</t>
    </rPh>
    <rPh sb="14" eb="16">
      <t>ナンブ</t>
    </rPh>
    <rPh sb="16" eb="18">
      <t>シショ</t>
    </rPh>
    <phoneticPr fontId="3"/>
  </si>
  <si>
    <t xml:space="preserve">CB </t>
    <phoneticPr fontId="3"/>
  </si>
  <si>
    <t>釧路総合振興局</t>
    <rPh sb="0" eb="2">
      <t>クシロ</t>
    </rPh>
    <rPh sb="2" eb="4">
      <t>ソウゴウ</t>
    </rPh>
    <rPh sb="4" eb="7">
      <t>シンコウキョク</t>
    </rPh>
    <phoneticPr fontId="3"/>
  </si>
  <si>
    <t>小平町</t>
    <rPh sb="0" eb="3">
      <t>オビラチョウ</t>
    </rPh>
    <phoneticPr fontId="3"/>
  </si>
  <si>
    <t>小平町大字鬼鹿字港町123番１</t>
    <rPh sb="0" eb="3">
      <t>オビラチョウ</t>
    </rPh>
    <rPh sb="3" eb="5">
      <t>オオアザ</t>
    </rPh>
    <rPh sb="5" eb="6">
      <t>オニ</t>
    </rPh>
    <rPh sb="6" eb="7">
      <t>シカ</t>
    </rPh>
    <rPh sb="7" eb="8">
      <t>アザ</t>
    </rPh>
    <rPh sb="8" eb="10">
      <t>ミナトマチ</t>
    </rPh>
    <rPh sb="13" eb="14">
      <t>バン</t>
    </rPh>
    <phoneticPr fontId="3"/>
  </si>
  <si>
    <t>洞爺湖町</t>
    <rPh sb="0" eb="4">
      <t>トウヤコチョウ</t>
    </rPh>
    <phoneticPr fontId="3"/>
  </si>
  <si>
    <t>洞爺湖町高砂町96番11</t>
    <rPh sb="0" eb="4">
      <t>トウヤコチョウ</t>
    </rPh>
    <rPh sb="4" eb="6">
      <t>タカサゴ</t>
    </rPh>
    <rPh sb="6" eb="7">
      <t>マチ</t>
    </rPh>
    <rPh sb="9" eb="10">
      <t>バン</t>
    </rPh>
    <phoneticPr fontId="3"/>
  </si>
  <si>
    <t>士別市</t>
    <rPh sb="0" eb="3">
      <t>シベツシ</t>
    </rPh>
    <phoneticPr fontId="3"/>
  </si>
  <si>
    <t>朝日町公宅</t>
    <rPh sb="0" eb="2">
      <t>アサヒ</t>
    </rPh>
    <rPh sb="2" eb="3">
      <t>マチ</t>
    </rPh>
    <rPh sb="3" eb="5">
      <t>コウタク</t>
    </rPh>
    <phoneticPr fontId="3"/>
  </si>
  <si>
    <t>士別市朝日町中央4520番48</t>
    <rPh sb="0" eb="3">
      <t>シベツシ</t>
    </rPh>
    <rPh sb="3" eb="6">
      <t>アサヒマチ</t>
    </rPh>
    <rPh sb="6" eb="8">
      <t>チュウオウ</t>
    </rPh>
    <rPh sb="12" eb="13">
      <t>バン</t>
    </rPh>
    <phoneticPr fontId="3"/>
  </si>
  <si>
    <t>浜益駐在所</t>
    <rPh sb="0" eb="2">
      <t>ハママス</t>
    </rPh>
    <rPh sb="2" eb="4">
      <t>チュウザイ</t>
    </rPh>
    <rPh sb="4" eb="5">
      <t>ショ</t>
    </rPh>
    <phoneticPr fontId="3"/>
  </si>
  <si>
    <t>岩見沢東高等学校東山公宅Ａ</t>
    <rPh sb="0" eb="3">
      <t>イワミザワ</t>
    </rPh>
    <rPh sb="3" eb="4">
      <t>ヒガシ</t>
    </rPh>
    <rPh sb="4" eb="6">
      <t>コウトウ</t>
    </rPh>
    <rPh sb="6" eb="8">
      <t>ガッコウ</t>
    </rPh>
    <rPh sb="8" eb="10">
      <t>ヒガシヤマ</t>
    </rPh>
    <rPh sb="10" eb="12">
      <t>コウタク</t>
    </rPh>
    <phoneticPr fontId="3"/>
  </si>
  <si>
    <t>美唄高校進徳3区公宅</t>
    <rPh sb="0" eb="2">
      <t>ビバイ</t>
    </rPh>
    <rPh sb="2" eb="4">
      <t>コウコウ</t>
    </rPh>
    <rPh sb="4" eb="5">
      <t>スス</t>
    </rPh>
    <rPh sb="5" eb="6">
      <t>トク</t>
    </rPh>
    <rPh sb="7" eb="8">
      <t>ク</t>
    </rPh>
    <rPh sb="8" eb="10">
      <t>コウタク</t>
    </rPh>
    <phoneticPr fontId="3"/>
  </si>
  <si>
    <t>BC</t>
    <phoneticPr fontId="3"/>
  </si>
  <si>
    <t>美唄市内道立学校公宅</t>
    <rPh sb="0" eb="3">
      <t>ビバイシ</t>
    </rPh>
    <rPh sb="3" eb="4">
      <t>ナイ</t>
    </rPh>
    <rPh sb="4" eb="6">
      <t>ドウリツ</t>
    </rPh>
    <rPh sb="6" eb="8">
      <t>ガッコウ</t>
    </rPh>
    <rPh sb="8" eb="10">
      <t>コウタク</t>
    </rPh>
    <phoneticPr fontId="3"/>
  </si>
  <si>
    <t>美唄市西3条北5丁目1238番38のうち</t>
    <rPh sb="0" eb="3">
      <t>ビバイシ</t>
    </rPh>
    <rPh sb="3" eb="4">
      <t>ニシ</t>
    </rPh>
    <rPh sb="5" eb="6">
      <t>ジョウ</t>
    </rPh>
    <rPh sb="6" eb="7">
      <t>キタ</t>
    </rPh>
    <rPh sb="8" eb="10">
      <t>チョウメ</t>
    </rPh>
    <rPh sb="14" eb="15">
      <t>バン</t>
    </rPh>
    <phoneticPr fontId="3"/>
  </si>
  <si>
    <t>滝川市内高等学校公宅</t>
    <rPh sb="0" eb="2">
      <t>タキカワ</t>
    </rPh>
    <rPh sb="2" eb="4">
      <t>シナイ</t>
    </rPh>
    <rPh sb="4" eb="6">
      <t>コウトウ</t>
    </rPh>
    <rPh sb="6" eb="8">
      <t>ガッコウ</t>
    </rPh>
    <rPh sb="8" eb="10">
      <t>コウタク</t>
    </rPh>
    <phoneticPr fontId="3"/>
  </si>
  <si>
    <t>奈井江町</t>
    <rPh sb="0" eb="4">
      <t>ナイエチョウ</t>
    </rPh>
    <phoneticPr fontId="3"/>
  </si>
  <si>
    <t>奈井江商業高校公宅Ａ団地</t>
    <rPh sb="0" eb="3">
      <t>ナイエ</t>
    </rPh>
    <rPh sb="3" eb="5">
      <t>ショウギョウ</t>
    </rPh>
    <rPh sb="5" eb="7">
      <t>コウコウ</t>
    </rPh>
    <rPh sb="7" eb="9">
      <t>コウタク</t>
    </rPh>
    <rPh sb="10" eb="12">
      <t>ダンチ</t>
    </rPh>
    <phoneticPr fontId="3"/>
  </si>
  <si>
    <t>57　1号公宅</t>
    <rPh sb="4" eb="5">
      <t>ゴウ</t>
    </rPh>
    <rPh sb="5" eb="7">
      <t>コウタク</t>
    </rPh>
    <phoneticPr fontId="3"/>
  </si>
  <si>
    <t>新十津川町</t>
    <rPh sb="0" eb="5">
      <t>シントツカワチョウ</t>
    </rPh>
    <phoneticPr fontId="3"/>
  </si>
  <si>
    <t>新十津川農業高校弥生公宅Ｂ</t>
    <rPh sb="0" eb="4">
      <t>シントツカワ</t>
    </rPh>
    <rPh sb="4" eb="6">
      <t>ノウギョウ</t>
    </rPh>
    <rPh sb="6" eb="8">
      <t>コウコウ</t>
    </rPh>
    <rPh sb="8" eb="10">
      <t>ヤヨイ</t>
    </rPh>
    <rPh sb="10" eb="12">
      <t>コウタク</t>
    </rPh>
    <phoneticPr fontId="3"/>
  </si>
  <si>
    <t>新十津川町字弥生15-15</t>
    <rPh sb="0" eb="4">
      <t>シントツカワ</t>
    </rPh>
    <rPh sb="4" eb="5">
      <t>マチ</t>
    </rPh>
    <rPh sb="5" eb="6">
      <t>アザ</t>
    </rPh>
    <rPh sb="6" eb="8">
      <t>ヤヨイ</t>
    </rPh>
    <phoneticPr fontId="3"/>
  </si>
  <si>
    <t>登別市</t>
    <rPh sb="0" eb="3">
      <t>ノボリベツシ</t>
    </rPh>
    <phoneticPr fontId="3"/>
  </si>
  <si>
    <t>登別市新川町職員公宅</t>
    <rPh sb="0" eb="3">
      <t>ノボリベツシ</t>
    </rPh>
    <rPh sb="3" eb="5">
      <t>シンカワ</t>
    </rPh>
    <rPh sb="5" eb="6">
      <t>マチ</t>
    </rPh>
    <rPh sb="6" eb="8">
      <t>ショクイン</t>
    </rPh>
    <rPh sb="8" eb="10">
      <t>コウタク</t>
    </rPh>
    <phoneticPr fontId="3"/>
  </si>
  <si>
    <t>せたな町</t>
    <phoneticPr fontId="3"/>
  </si>
  <si>
    <t>檜山北高等学校公宅第1団地</t>
    <rPh sb="0" eb="2">
      <t>ヒヤマ</t>
    </rPh>
    <rPh sb="2" eb="3">
      <t>キタ</t>
    </rPh>
    <rPh sb="3" eb="5">
      <t>コウトウ</t>
    </rPh>
    <rPh sb="5" eb="7">
      <t>ガッコウ</t>
    </rPh>
    <rPh sb="7" eb="9">
      <t>コウタク</t>
    </rPh>
    <rPh sb="9" eb="10">
      <t>ダイ</t>
    </rPh>
    <phoneticPr fontId="3"/>
  </si>
  <si>
    <t>せたな町北檜山区北檜山118番地25</t>
    <rPh sb="3" eb="4">
      <t>チョウ</t>
    </rPh>
    <rPh sb="4" eb="5">
      <t>キタ</t>
    </rPh>
    <rPh sb="5" eb="7">
      <t>ヒヤマ</t>
    </rPh>
    <rPh sb="7" eb="8">
      <t>ク</t>
    </rPh>
    <rPh sb="8" eb="9">
      <t>キタ</t>
    </rPh>
    <rPh sb="9" eb="11">
      <t>ヒヤマ</t>
    </rPh>
    <rPh sb="14" eb="15">
      <t>バン</t>
    </rPh>
    <rPh sb="15" eb="16">
      <t>チ</t>
    </rPh>
    <phoneticPr fontId="3"/>
  </si>
  <si>
    <t>上富良野高等学校南公宅</t>
    <rPh sb="0" eb="4">
      <t>カミフラノ</t>
    </rPh>
    <rPh sb="4" eb="6">
      <t>コウトウ</t>
    </rPh>
    <rPh sb="6" eb="8">
      <t>ガッコウ</t>
    </rPh>
    <rPh sb="8" eb="9">
      <t>ミナミ</t>
    </rPh>
    <rPh sb="9" eb="11">
      <t>コウタク</t>
    </rPh>
    <phoneticPr fontId="3"/>
  </si>
  <si>
    <t>上富良野町丘町1丁目1792番64</t>
    <rPh sb="14" eb="15">
      <t>バン</t>
    </rPh>
    <phoneticPr fontId="3"/>
  </si>
  <si>
    <t>美幌町</t>
    <rPh sb="0" eb="3">
      <t>ビホロチョウ</t>
    </rPh>
    <phoneticPr fontId="3"/>
  </si>
  <si>
    <t>美幌高等学校東1条敷地</t>
    <rPh sb="0" eb="2">
      <t>ビホロ</t>
    </rPh>
    <rPh sb="2" eb="4">
      <t>コウトウ</t>
    </rPh>
    <rPh sb="4" eb="6">
      <t>ガッコウ</t>
    </rPh>
    <rPh sb="6" eb="7">
      <t>ヒガシ</t>
    </rPh>
    <rPh sb="8" eb="9">
      <t>ジョウ</t>
    </rPh>
    <rPh sb="9" eb="11">
      <t>シキチ</t>
    </rPh>
    <phoneticPr fontId="3"/>
  </si>
  <si>
    <t>美幌町字東1条南1丁目30番2</t>
    <rPh sb="0" eb="3">
      <t>ビホロチョウ</t>
    </rPh>
    <rPh sb="3" eb="4">
      <t>アザ</t>
    </rPh>
    <rPh sb="4" eb="5">
      <t>ヒガシ</t>
    </rPh>
    <rPh sb="6" eb="7">
      <t>ジョウ</t>
    </rPh>
    <rPh sb="7" eb="8">
      <t>ミナミ</t>
    </rPh>
    <rPh sb="9" eb="11">
      <t>チョウメ</t>
    </rPh>
    <rPh sb="13" eb="14">
      <t>バン</t>
    </rPh>
    <phoneticPr fontId="3"/>
  </si>
  <si>
    <t>事務長公宅</t>
    <rPh sb="0" eb="3">
      <t>ジムチョウ</t>
    </rPh>
    <rPh sb="3" eb="5">
      <t>コウタク</t>
    </rPh>
    <phoneticPr fontId="3"/>
  </si>
  <si>
    <t>美幌高等学校稲美敷地</t>
    <rPh sb="0" eb="2">
      <t>ビホロ</t>
    </rPh>
    <rPh sb="2" eb="4">
      <t>コウトウ</t>
    </rPh>
    <rPh sb="4" eb="6">
      <t>ガッコウ</t>
    </rPh>
    <rPh sb="6" eb="7">
      <t>イネ</t>
    </rPh>
    <rPh sb="7" eb="8">
      <t>ビ</t>
    </rPh>
    <rPh sb="8" eb="10">
      <t>シキチ</t>
    </rPh>
    <phoneticPr fontId="3"/>
  </si>
  <si>
    <t>美幌町字稲美130番6</t>
    <rPh sb="0" eb="3">
      <t>ビホロチョウ</t>
    </rPh>
    <rPh sb="3" eb="4">
      <t>アザ</t>
    </rPh>
    <rPh sb="4" eb="5">
      <t>イネ</t>
    </rPh>
    <rPh sb="5" eb="6">
      <t>ビ</t>
    </rPh>
    <rPh sb="9" eb="10">
      <t>バン</t>
    </rPh>
    <phoneticPr fontId="3"/>
  </si>
  <si>
    <t>元町公宅Ａ</t>
    <rPh sb="0" eb="2">
      <t>モトマチ</t>
    </rPh>
    <rPh sb="2" eb="4">
      <t>コウタク</t>
    </rPh>
    <phoneticPr fontId="3"/>
  </si>
  <si>
    <t>岩見沢市8条西6丁目20番1、21番1</t>
    <rPh sb="0" eb="4">
      <t>イワミザワシ</t>
    </rPh>
    <rPh sb="8" eb="10">
      <t>チョウメ</t>
    </rPh>
    <rPh sb="12" eb="13">
      <t>バン</t>
    </rPh>
    <rPh sb="17" eb="18">
      <t>バン</t>
    </rPh>
    <phoneticPr fontId="3"/>
  </si>
  <si>
    <t xml:space="preserve">S56 </t>
    <phoneticPr fontId="3"/>
  </si>
  <si>
    <t>森地区林業指導事務所</t>
    <phoneticPr fontId="3"/>
  </si>
  <si>
    <t>木造</t>
    <rPh sb="0" eb="2">
      <t>モクゾウ</t>
    </rPh>
    <phoneticPr fontId="3"/>
  </si>
  <si>
    <t>美唄市字美唄1499番地48</t>
    <rPh sb="0" eb="3">
      <t>ビバイシ</t>
    </rPh>
    <rPh sb="3" eb="4">
      <t>アザ</t>
    </rPh>
    <rPh sb="4" eb="6">
      <t>ビバイ</t>
    </rPh>
    <rPh sb="10" eb="12">
      <t>バンチ</t>
    </rPh>
    <phoneticPr fontId="3"/>
  </si>
  <si>
    <t>56道19-22号公宅</t>
    <rPh sb="2" eb="3">
      <t>ドウ</t>
    </rPh>
    <rPh sb="8" eb="9">
      <t>ゴウ</t>
    </rPh>
    <rPh sb="9" eb="11">
      <t>コウタク</t>
    </rPh>
    <phoneticPr fontId="3"/>
  </si>
  <si>
    <t>滝川市黄金町東2丁目14番131</t>
    <rPh sb="0" eb="3">
      <t>タキカワシ</t>
    </rPh>
    <rPh sb="3" eb="5">
      <t>オウゴン</t>
    </rPh>
    <rPh sb="5" eb="6">
      <t>マチ</t>
    </rPh>
    <rPh sb="6" eb="7">
      <t>ヒガシ</t>
    </rPh>
    <rPh sb="8" eb="10">
      <t>チョウメ</t>
    </rPh>
    <rPh sb="12" eb="13">
      <t>バン</t>
    </rPh>
    <phoneticPr fontId="3"/>
  </si>
  <si>
    <t>登別市新川3丁目7番2</t>
    <rPh sb="0" eb="3">
      <t>ノボリベツシ</t>
    </rPh>
    <rPh sb="3" eb="5">
      <t>シンカワ</t>
    </rPh>
    <rPh sb="6" eb="8">
      <t>チョウメ</t>
    </rPh>
    <rPh sb="9" eb="10">
      <t>バン</t>
    </rPh>
    <phoneticPr fontId="3"/>
  </si>
  <si>
    <t>北海道美深高等養護学校あいべつ校公宅Ｄ</t>
    <rPh sb="0" eb="3">
      <t>ホッカイドウ</t>
    </rPh>
    <rPh sb="3" eb="5">
      <t>ビフカ</t>
    </rPh>
    <rPh sb="5" eb="7">
      <t>コウトウ</t>
    </rPh>
    <rPh sb="7" eb="9">
      <t>ヨウゴ</t>
    </rPh>
    <rPh sb="9" eb="11">
      <t>ガッコウ</t>
    </rPh>
    <rPh sb="15" eb="16">
      <t>コウ</t>
    </rPh>
    <rPh sb="16" eb="18">
      <t>コウタク</t>
    </rPh>
    <phoneticPr fontId="3"/>
  </si>
  <si>
    <t>愛別町字南町29番34</t>
    <rPh sb="0" eb="3">
      <t>アイベツチョウ</t>
    </rPh>
    <rPh sb="3" eb="4">
      <t>アザ</t>
    </rPh>
    <rPh sb="4" eb="5">
      <t>ミナミ</t>
    </rPh>
    <rPh sb="5" eb="6">
      <t>マチ</t>
    </rPh>
    <rPh sb="8" eb="9">
      <t>バン</t>
    </rPh>
    <phoneticPr fontId="3"/>
  </si>
  <si>
    <t>訓子府町西幸町101番1,101番4</t>
    <rPh sb="16" eb="17">
      <t>バン</t>
    </rPh>
    <phoneticPr fontId="3"/>
  </si>
  <si>
    <t>釧路市新栄町19番20</t>
    <rPh sb="0" eb="3">
      <t>クシロシ</t>
    </rPh>
    <rPh sb="3" eb="5">
      <t>シンエイ</t>
    </rPh>
    <rPh sb="5" eb="6">
      <t>マチ</t>
    </rPh>
    <rPh sb="8" eb="9">
      <t>バン</t>
    </rPh>
    <phoneticPr fontId="3"/>
  </si>
  <si>
    <t>校舎及び寄宿舎</t>
    <phoneticPr fontId="3"/>
  </si>
  <si>
    <t>名寄産業高校第1実習地</t>
    <rPh sb="2" eb="4">
      <t>サンギョウ</t>
    </rPh>
    <phoneticPr fontId="3"/>
  </si>
  <si>
    <t>高砂町公宅</t>
    <rPh sb="0" eb="2">
      <t>タカサゴ</t>
    </rPh>
    <rPh sb="2" eb="3">
      <t>マチ</t>
    </rPh>
    <rPh sb="3" eb="5">
      <t>コウタク</t>
    </rPh>
    <phoneticPr fontId="3"/>
  </si>
  <si>
    <t>滝川市江部乙町3938番1</t>
    <phoneticPr fontId="3"/>
  </si>
  <si>
    <t>長沼町しらかば2丁目362番109</t>
    <phoneticPr fontId="3"/>
  </si>
  <si>
    <t>岩内町野束共済住宅</t>
    <rPh sb="2" eb="3">
      <t>マチ</t>
    </rPh>
    <phoneticPr fontId="3"/>
  </si>
  <si>
    <t>川汲3-4号</t>
    <rPh sb="0" eb="1">
      <t>カワ</t>
    </rPh>
    <rPh sb="1" eb="2">
      <t>ク</t>
    </rPh>
    <rPh sb="5" eb="6">
      <t>ゴウ</t>
    </rPh>
    <phoneticPr fontId="3"/>
  </si>
  <si>
    <t>檜山保健環境部保健行政室1号公宅</t>
    <rPh sb="2" eb="4">
      <t>ホケン</t>
    </rPh>
    <phoneticPr fontId="3"/>
  </si>
  <si>
    <t>今金町今金支所16-17号公宅</t>
    <rPh sb="2" eb="3">
      <t>マチ</t>
    </rPh>
    <rPh sb="3" eb="4">
      <t>イマ</t>
    </rPh>
    <rPh sb="4" eb="5">
      <t>カネ</t>
    </rPh>
    <rPh sb="5" eb="7">
      <t>シショ</t>
    </rPh>
    <phoneticPr fontId="3"/>
  </si>
  <si>
    <t>せたな町北檜山町第6号公宅</t>
    <rPh sb="3" eb="4">
      <t>マチ</t>
    </rPh>
    <phoneticPr fontId="3"/>
  </si>
  <si>
    <t>清水町清水公宅２</t>
    <rPh sb="0" eb="3">
      <t>シミズチョウ</t>
    </rPh>
    <phoneticPr fontId="3"/>
  </si>
  <si>
    <t>大樹町帯広建設管理部大樹出張所鏡町公宅</t>
    <rPh sb="0" eb="3">
      <t>タイキチョウ</t>
    </rPh>
    <rPh sb="3" eb="5">
      <t>オビヒロ</t>
    </rPh>
    <rPh sb="5" eb="7">
      <t>ケンセツ</t>
    </rPh>
    <rPh sb="7" eb="10">
      <t>カンリブ</t>
    </rPh>
    <rPh sb="10" eb="12">
      <t>タイジュ</t>
    </rPh>
    <rPh sb="12" eb="14">
      <t>シュッチョウ</t>
    </rPh>
    <rPh sb="14" eb="15">
      <t>ジョ</t>
    </rPh>
    <rPh sb="15" eb="17">
      <t>カガミチョウ</t>
    </rPh>
    <rPh sb="17" eb="19">
      <t>コウタク</t>
    </rPh>
    <phoneticPr fontId="3"/>
  </si>
  <si>
    <t>広尾町広尾公宅１</t>
    <phoneticPr fontId="3"/>
  </si>
  <si>
    <t>浦幌町住吉町職員公宅</t>
    <phoneticPr fontId="3"/>
  </si>
  <si>
    <t>十勝総合振興局帯広建設管理部浦幌出張所新町公宅</t>
    <rPh sb="0" eb="2">
      <t>トカチ</t>
    </rPh>
    <rPh sb="2" eb="4">
      <t>ソウゴウ</t>
    </rPh>
    <rPh sb="4" eb="7">
      <t>シンコウキョク</t>
    </rPh>
    <rPh sb="7" eb="9">
      <t>オビヒロ</t>
    </rPh>
    <rPh sb="9" eb="11">
      <t>ケンセツ</t>
    </rPh>
    <rPh sb="11" eb="14">
      <t>カンリブ</t>
    </rPh>
    <phoneticPr fontId="3"/>
  </si>
  <si>
    <t>旧春採職員公宅</t>
    <rPh sb="0" eb="1">
      <t>キュウ</t>
    </rPh>
    <phoneticPr fontId="3"/>
  </si>
  <si>
    <t>標茶町</t>
    <rPh sb="0" eb="2">
      <t>シベチャ</t>
    </rPh>
    <rPh sb="2" eb="3">
      <t>チョウ</t>
    </rPh>
    <phoneticPr fontId="3"/>
  </si>
  <si>
    <t>標茶支所職員公宅</t>
    <rPh sb="0" eb="2">
      <t>シベチャ</t>
    </rPh>
    <rPh sb="2" eb="4">
      <t>シショ</t>
    </rPh>
    <rPh sb="4" eb="6">
      <t>ショクイン</t>
    </rPh>
    <rPh sb="6" eb="8">
      <t>コウタク</t>
    </rPh>
    <phoneticPr fontId="3"/>
  </si>
  <si>
    <t>旧幌満駐在所</t>
    <rPh sb="0" eb="1">
      <t>キュウ</t>
    </rPh>
    <phoneticPr fontId="3"/>
  </si>
  <si>
    <t>50共8-9号公宅</t>
    <phoneticPr fontId="3"/>
  </si>
  <si>
    <t>S</t>
    <phoneticPr fontId="3"/>
  </si>
  <si>
    <t>旧木古内高等学校公宅B</t>
    <phoneticPr fontId="3"/>
  </si>
  <si>
    <t>旧自治政策研修センター</t>
    <phoneticPr fontId="3"/>
  </si>
  <si>
    <t>旧堺町西第2団地</t>
    <rPh sb="0" eb="1">
      <t>キュウ</t>
    </rPh>
    <rPh sb="1" eb="2">
      <t>サカイ</t>
    </rPh>
    <phoneticPr fontId="3"/>
  </si>
  <si>
    <t>旧道警高栄西町５丁目公宅</t>
    <rPh sb="0" eb="1">
      <t>キュウ</t>
    </rPh>
    <rPh sb="1" eb="3">
      <t>ドウケイ</t>
    </rPh>
    <rPh sb="3" eb="5">
      <t>コウエイ</t>
    </rPh>
    <rPh sb="5" eb="7">
      <t>ニシマチ</t>
    </rPh>
    <rPh sb="8" eb="10">
      <t>チョウメ</t>
    </rPh>
    <rPh sb="10" eb="12">
      <t>コウタク</t>
    </rPh>
    <phoneticPr fontId="3"/>
  </si>
  <si>
    <t>稚内市栄１丁目公宅１</t>
    <rPh sb="0" eb="3">
      <t>ワッカナイシ</t>
    </rPh>
    <rPh sb="3" eb="4">
      <t>サカエ</t>
    </rPh>
    <rPh sb="5" eb="7">
      <t>チョウメ</t>
    </rPh>
    <rPh sb="7" eb="9">
      <t>コウタク</t>
    </rPh>
    <phoneticPr fontId="3"/>
  </si>
  <si>
    <t>稚内市栄１丁目1649-20、1649-45</t>
    <rPh sb="0" eb="3">
      <t>ワッカナイシ</t>
    </rPh>
    <rPh sb="3" eb="4">
      <t>サカエ</t>
    </rPh>
    <rPh sb="5" eb="7">
      <t>チョウメ</t>
    </rPh>
    <phoneticPr fontId="3"/>
  </si>
  <si>
    <t>千歳市</t>
    <rPh sb="0" eb="3">
      <t>チトセシ</t>
    </rPh>
    <phoneticPr fontId="3"/>
  </si>
  <si>
    <t>名寄市</t>
    <rPh sb="0" eb="3">
      <t>ナヨロシ</t>
    </rPh>
    <phoneticPr fontId="3"/>
  </si>
  <si>
    <t>名寄高等学校東１公宅</t>
    <rPh sb="0" eb="2">
      <t>ナヨロ</t>
    </rPh>
    <rPh sb="2" eb="4">
      <t>コウトウ</t>
    </rPh>
    <rPh sb="4" eb="6">
      <t>ガッコウ</t>
    </rPh>
    <rPh sb="6" eb="7">
      <t>ヒガシ</t>
    </rPh>
    <rPh sb="8" eb="10">
      <t>コウタク</t>
    </rPh>
    <phoneticPr fontId="3"/>
  </si>
  <si>
    <t>名寄市東1条北5丁目6番地の一部</t>
    <rPh sb="0" eb="3">
      <t>ナヨロシ</t>
    </rPh>
    <rPh sb="3" eb="4">
      <t>ヒガシ</t>
    </rPh>
    <rPh sb="5" eb="6">
      <t>ジョウ</t>
    </rPh>
    <rPh sb="6" eb="7">
      <t>キタ</t>
    </rPh>
    <rPh sb="8" eb="10">
      <t>チョウメ</t>
    </rPh>
    <rPh sb="11" eb="13">
      <t>バンチ</t>
    </rPh>
    <rPh sb="14" eb="16">
      <t>イチブ</t>
    </rPh>
    <phoneticPr fontId="3"/>
  </si>
  <si>
    <t>潮見公宅Ｅ</t>
    <rPh sb="0" eb="2">
      <t>シオミ</t>
    </rPh>
    <rPh sb="2" eb="4">
      <t>コウタク</t>
    </rPh>
    <phoneticPr fontId="3"/>
  </si>
  <si>
    <t>天塩郡豊富町字上サロベツ475-5の一部</t>
    <rPh sb="0" eb="3">
      <t>テシオグン</t>
    </rPh>
    <rPh sb="3" eb="6">
      <t>トヨトミチョウ</t>
    </rPh>
    <rPh sb="6" eb="7">
      <t>アザ</t>
    </rPh>
    <rPh sb="7" eb="8">
      <t>ウエ</t>
    </rPh>
    <rPh sb="18" eb="20">
      <t>イチブ</t>
    </rPh>
    <phoneticPr fontId="3"/>
  </si>
  <si>
    <t>天塩郡豊富町字上サロベツ1423-7</t>
    <rPh sb="0" eb="3">
      <t>テシオグン</t>
    </rPh>
    <rPh sb="3" eb="6">
      <t>トヨトミチョウ</t>
    </rPh>
    <rPh sb="6" eb="7">
      <t>アザ</t>
    </rPh>
    <rPh sb="7" eb="8">
      <t>ウエ</t>
    </rPh>
    <phoneticPr fontId="3"/>
  </si>
  <si>
    <t>置戸町</t>
    <rPh sb="0" eb="3">
      <t>オケトチョウ</t>
    </rPh>
    <phoneticPr fontId="3"/>
  </si>
  <si>
    <t>豊富高等学校　北公宅Ａ</t>
    <rPh sb="0" eb="2">
      <t>トヨトミ</t>
    </rPh>
    <rPh sb="2" eb="4">
      <t>コウトウ</t>
    </rPh>
    <rPh sb="4" eb="6">
      <t>ガッコウ</t>
    </rPh>
    <rPh sb="7" eb="8">
      <t>キタ</t>
    </rPh>
    <rPh sb="8" eb="10">
      <t>コウタク</t>
    </rPh>
    <phoneticPr fontId="3"/>
  </si>
  <si>
    <t>豊富高等学校　東公宅Ｃ</t>
    <rPh sb="0" eb="2">
      <t>トヨトミ</t>
    </rPh>
    <rPh sb="2" eb="4">
      <t>コウトウ</t>
    </rPh>
    <rPh sb="4" eb="6">
      <t>ガッコウ</t>
    </rPh>
    <rPh sb="7" eb="8">
      <t>ヒガシ</t>
    </rPh>
    <rPh sb="8" eb="10">
      <t>コウタク</t>
    </rPh>
    <phoneticPr fontId="3"/>
  </si>
  <si>
    <t>置戸高等学校　公宅Ｅ</t>
    <rPh sb="0" eb="2">
      <t>オケト</t>
    </rPh>
    <rPh sb="2" eb="4">
      <t>コウトウ</t>
    </rPh>
    <rPh sb="4" eb="6">
      <t>ガッコウ</t>
    </rPh>
    <rPh sb="7" eb="9">
      <t>コウタク</t>
    </rPh>
    <phoneticPr fontId="3"/>
  </si>
  <si>
    <t>置戸町字置戸250番地28</t>
    <rPh sb="0" eb="3">
      <t>オケトチョウ</t>
    </rPh>
    <rPh sb="3" eb="4">
      <t>アザ</t>
    </rPh>
    <rPh sb="4" eb="6">
      <t>オケト</t>
    </rPh>
    <rPh sb="9" eb="11">
      <t>バンチ</t>
    </rPh>
    <phoneticPr fontId="3"/>
  </si>
  <si>
    <t>帯広柏葉高等学校　公宅Ｅ</t>
    <rPh sb="0" eb="2">
      <t>オビヒロ</t>
    </rPh>
    <rPh sb="2" eb="4">
      <t>カシワバ</t>
    </rPh>
    <rPh sb="4" eb="6">
      <t>コウトウ</t>
    </rPh>
    <rPh sb="6" eb="8">
      <t>ガッコウ</t>
    </rPh>
    <rPh sb="9" eb="11">
      <t>コウタク</t>
    </rPh>
    <phoneticPr fontId="3"/>
  </si>
  <si>
    <t>帯広工業高校　公宅Ａ団地</t>
    <rPh sb="0" eb="2">
      <t>オビヒロ</t>
    </rPh>
    <rPh sb="2" eb="4">
      <t>コウギョウ</t>
    </rPh>
    <rPh sb="4" eb="6">
      <t>コウコウ</t>
    </rPh>
    <rPh sb="7" eb="9">
      <t>コウタク</t>
    </rPh>
    <rPh sb="10" eb="12">
      <t>ダンチ</t>
    </rPh>
    <phoneticPr fontId="3"/>
  </si>
  <si>
    <t>釧路市愛国西2丁目10番1の一部</t>
    <rPh sb="0" eb="3">
      <t>クシロシ</t>
    </rPh>
    <rPh sb="3" eb="5">
      <t>アイコク</t>
    </rPh>
    <rPh sb="5" eb="6">
      <t>ニシ</t>
    </rPh>
    <rPh sb="7" eb="9">
      <t>チョウメ</t>
    </rPh>
    <rPh sb="11" eb="12">
      <t>バン</t>
    </rPh>
    <rPh sb="14" eb="16">
      <t>イチブ</t>
    </rPh>
    <phoneticPr fontId="3"/>
  </si>
  <si>
    <t>5共28-31号公宅</t>
    <rPh sb="1" eb="2">
      <t>キョウ</t>
    </rPh>
    <rPh sb="7" eb="8">
      <t>ゴウ</t>
    </rPh>
    <rPh sb="8" eb="10">
      <t>コウタク</t>
    </rPh>
    <phoneticPr fontId="3"/>
  </si>
  <si>
    <t>H5</t>
    <phoneticPr fontId="3"/>
  </si>
  <si>
    <t>55 第4号公宅</t>
    <rPh sb="3" eb="4">
      <t>ダイ</t>
    </rPh>
    <rPh sb="5" eb="6">
      <t>ゴウ</t>
    </rPh>
    <rPh sb="6" eb="8">
      <t>コウタク</t>
    </rPh>
    <phoneticPr fontId="3"/>
  </si>
  <si>
    <t>60 第7-8号公宅</t>
    <rPh sb="3" eb="4">
      <t>ダイ</t>
    </rPh>
    <rPh sb="7" eb="8">
      <t>ゴウ</t>
    </rPh>
    <rPh sb="8" eb="10">
      <t>コウタク</t>
    </rPh>
    <phoneticPr fontId="3"/>
  </si>
  <si>
    <t>第5号公宅</t>
    <rPh sb="0" eb="1">
      <t>ダイ</t>
    </rPh>
    <rPh sb="2" eb="3">
      <t>ゴウ</t>
    </rPh>
    <rPh sb="3" eb="5">
      <t>コウタク</t>
    </rPh>
    <phoneticPr fontId="3"/>
  </si>
  <si>
    <t>校長公宅</t>
    <rPh sb="0" eb="2">
      <t>コウチョウ</t>
    </rPh>
    <rPh sb="2" eb="4">
      <t>コウタク</t>
    </rPh>
    <phoneticPr fontId="3"/>
  </si>
  <si>
    <t>57道5号公宅</t>
    <rPh sb="2" eb="3">
      <t>ドウ</t>
    </rPh>
    <rPh sb="4" eb="5">
      <t>ゴウ</t>
    </rPh>
    <rPh sb="5" eb="7">
      <t>コウタク</t>
    </rPh>
    <phoneticPr fontId="3"/>
  </si>
  <si>
    <t>帯広市東10条南2丁目1-33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phoneticPr fontId="3"/>
  </si>
  <si>
    <t>鹿追町元町4丁目12番2のうち</t>
    <rPh sb="0" eb="3">
      <t>シカオイチョウ</t>
    </rPh>
    <rPh sb="3" eb="5">
      <t>モトマチ</t>
    </rPh>
    <rPh sb="6" eb="8">
      <t>チョウメ</t>
    </rPh>
    <rPh sb="10" eb="11">
      <t>バン</t>
    </rPh>
    <phoneticPr fontId="3"/>
  </si>
  <si>
    <t>釧路江南高等学校愛国公宅</t>
    <rPh sb="0" eb="2">
      <t>クシロ</t>
    </rPh>
    <rPh sb="2" eb="4">
      <t>コウナン</t>
    </rPh>
    <rPh sb="4" eb="6">
      <t>コウトウ</t>
    </rPh>
    <rPh sb="6" eb="8">
      <t>ガッコウ</t>
    </rPh>
    <rPh sb="8" eb="10">
      <t>アイコク</t>
    </rPh>
    <rPh sb="10" eb="12">
      <t>コウタク</t>
    </rPh>
    <phoneticPr fontId="3"/>
  </si>
  <si>
    <t>奈井江町字茶志内89番139</t>
    <rPh sb="0" eb="4">
      <t>ナイエチョウ</t>
    </rPh>
    <rPh sb="4" eb="5">
      <t>アザ</t>
    </rPh>
    <rPh sb="5" eb="8">
      <t>チャシナイ</t>
    </rPh>
    <rPh sb="10" eb="11">
      <t>バン</t>
    </rPh>
    <phoneticPr fontId="3"/>
  </si>
  <si>
    <t>旧木古内高等学校公宅D</t>
    <phoneticPr fontId="3"/>
  </si>
  <si>
    <t>旧木古内高等学校公宅E敷地</t>
    <phoneticPr fontId="3"/>
  </si>
  <si>
    <t>函館市桔梗町435番60</t>
    <phoneticPr fontId="3"/>
  </si>
  <si>
    <t>石狩市新港南２丁目731番１</t>
    <rPh sb="0" eb="3">
      <t>イシカリシ</t>
    </rPh>
    <rPh sb="3" eb="4">
      <t>シン</t>
    </rPh>
    <rPh sb="4" eb="5">
      <t>ミナト</t>
    </rPh>
    <rPh sb="5" eb="6">
      <t>ミナミ</t>
    </rPh>
    <rPh sb="7" eb="9">
      <t>チョウメ</t>
    </rPh>
    <rPh sb="12" eb="13">
      <t>バン</t>
    </rPh>
    <phoneticPr fontId="3"/>
  </si>
  <si>
    <t>旭川市永山5条20丁目305番2､305番5､
           309番2､310番1
　　　永山6条20丁目305番4､310番2､305番8</t>
    <phoneticPr fontId="3"/>
  </si>
  <si>
    <t>留萌市沖見町2丁目48番、49番</t>
    <rPh sb="11" eb="12">
      <t>バン</t>
    </rPh>
    <rPh sb="15" eb="16">
      <t>バン</t>
    </rPh>
    <phoneticPr fontId="3"/>
  </si>
  <si>
    <t>建設部（胆振総合振興局道住特会）</t>
    <rPh sb="0" eb="3">
      <t>ケンセツブ</t>
    </rPh>
    <rPh sb="4" eb="6">
      <t>イブリ</t>
    </rPh>
    <rPh sb="6" eb="8">
      <t>ソウゴウ</t>
    </rPh>
    <rPh sb="8" eb="11">
      <t>シンコウキョク</t>
    </rPh>
    <rPh sb="11" eb="12">
      <t>ドウ</t>
    </rPh>
    <rPh sb="12" eb="13">
      <t>ジュウ</t>
    </rPh>
    <rPh sb="13" eb="14">
      <t>トク</t>
    </rPh>
    <rPh sb="14" eb="15">
      <t>カイ</t>
    </rPh>
    <phoneticPr fontId="3"/>
  </si>
  <si>
    <t>建設部（留萌振興局道住特会）</t>
    <rPh sb="0" eb="3">
      <t>ケンセツブ</t>
    </rPh>
    <rPh sb="4" eb="6">
      <t>ルモイ</t>
    </rPh>
    <rPh sb="6" eb="9">
      <t>シンコウキョク</t>
    </rPh>
    <rPh sb="9" eb="10">
      <t>ドウ</t>
    </rPh>
    <rPh sb="10" eb="11">
      <t>ジュウ</t>
    </rPh>
    <rPh sb="11" eb="12">
      <t>トク</t>
    </rPh>
    <rPh sb="12" eb="13">
      <t>カイ</t>
    </rPh>
    <phoneticPr fontId="3"/>
  </si>
  <si>
    <t>建設部（空知総合振興局道住特会）</t>
    <rPh sb="0" eb="3">
      <t>ケンセツブ</t>
    </rPh>
    <rPh sb="4" eb="6">
      <t>ソラチ</t>
    </rPh>
    <rPh sb="6" eb="8">
      <t>ソウゴウ</t>
    </rPh>
    <rPh sb="8" eb="11">
      <t>シンコウキョク</t>
    </rPh>
    <rPh sb="11" eb="12">
      <t>ミチ</t>
    </rPh>
    <rPh sb="12" eb="13">
      <t>ジュウ</t>
    </rPh>
    <rPh sb="13" eb="14">
      <t>トク</t>
    </rPh>
    <rPh sb="14" eb="15">
      <t>カイ</t>
    </rPh>
    <phoneticPr fontId="3"/>
  </si>
  <si>
    <t>72.03/144.06</t>
    <phoneticPr fontId="3"/>
  </si>
  <si>
    <t>江差町</t>
    <rPh sb="0" eb="3">
      <t>エサシチョウ</t>
    </rPh>
    <phoneticPr fontId="3"/>
  </si>
  <si>
    <t>江差高等学校豊川町Ｂ公宅</t>
    <rPh sb="0" eb="2">
      <t>エサシ</t>
    </rPh>
    <rPh sb="2" eb="4">
      <t>コウトウ</t>
    </rPh>
    <rPh sb="4" eb="6">
      <t>ガッコウ</t>
    </rPh>
    <rPh sb="6" eb="9">
      <t>トヨカワチョウ</t>
    </rPh>
    <rPh sb="10" eb="12">
      <t>コウタク</t>
    </rPh>
    <phoneticPr fontId="3"/>
  </si>
  <si>
    <t>江差町字豊川町313</t>
    <rPh sb="0" eb="3">
      <t>エサシチョウ</t>
    </rPh>
    <rPh sb="3" eb="4">
      <t>アザ</t>
    </rPh>
    <rPh sb="4" eb="7">
      <t>トヨカワチョウ</t>
    </rPh>
    <phoneticPr fontId="3"/>
  </si>
  <si>
    <t>中川町</t>
    <rPh sb="0" eb="3">
      <t>ナカガワチョウ</t>
    </rPh>
    <phoneticPr fontId="3"/>
  </si>
  <si>
    <t>中川町字中川217-4</t>
    <rPh sb="0" eb="3">
      <t>ナカガワチョウ</t>
    </rPh>
    <rPh sb="3" eb="4">
      <t>アザ</t>
    </rPh>
    <rPh sb="4" eb="6">
      <t>ナカガワ</t>
    </rPh>
    <phoneticPr fontId="3"/>
  </si>
  <si>
    <t>職員公宅Ｄ団地</t>
    <rPh sb="0" eb="2">
      <t>ショクイン</t>
    </rPh>
    <rPh sb="2" eb="4">
      <t>コウタク</t>
    </rPh>
    <rPh sb="5" eb="7">
      <t>ダンチ</t>
    </rPh>
    <phoneticPr fontId="3"/>
  </si>
  <si>
    <t>留萠高等学校寿町公宅</t>
    <rPh sb="0" eb="2">
      <t>ルモイ</t>
    </rPh>
    <rPh sb="2" eb="4">
      <t>コウトウ</t>
    </rPh>
    <rPh sb="4" eb="6">
      <t>ガッコウ</t>
    </rPh>
    <rPh sb="6" eb="8">
      <t>コトブキチョウ</t>
    </rPh>
    <rPh sb="8" eb="10">
      <t>コウタク</t>
    </rPh>
    <phoneticPr fontId="3"/>
  </si>
  <si>
    <t>留萌市寿町1丁目44</t>
    <rPh sb="0" eb="3">
      <t>ルモイシ</t>
    </rPh>
    <rPh sb="3" eb="5">
      <t>コトブキチョウ</t>
    </rPh>
    <rPh sb="6" eb="8">
      <t>チョウメ</t>
    </rPh>
    <phoneticPr fontId="3"/>
  </si>
  <si>
    <t>寿町共同公宅</t>
    <rPh sb="0" eb="2">
      <t>コトブキチョウ</t>
    </rPh>
    <rPh sb="2" eb="4">
      <t>キョウドウ</t>
    </rPh>
    <rPh sb="4" eb="6">
      <t>コウタク</t>
    </rPh>
    <phoneticPr fontId="3"/>
  </si>
  <si>
    <t>帯広市東６条南３丁目１番８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phoneticPr fontId="3"/>
  </si>
  <si>
    <t>豊富町</t>
    <rPh sb="0" eb="3">
      <t>トヨトミチョウ</t>
    </rPh>
    <phoneticPr fontId="3"/>
  </si>
  <si>
    <t>CB
CB
CB</t>
    <phoneticPr fontId="3"/>
  </si>
  <si>
    <t>建物の構造情報等</t>
    <rPh sb="0" eb="2">
      <t>タテモノ</t>
    </rPh>
    <rPh sb="3" eb="5">
      <t>コウゾウ</t>
    </rPh>
    <rPh sb="5" eb="7">
      <t>ジョウホウ</t>
    </rPh>
    <rPh sb="7" eb="8">
      <t>トウ</t>
    </rPh>
    <phoneticPr fontId="3"/>
  </si>
  <si>
    <t>深川市6条2962番27</t>
    <rPh sb="9" eb="10">
      <t>バン</t>
    </rPh>
    <phoneticPr fontId="3"/>
  </si>
  <si>
    <t>函館市中道町２丁目183-7</t>
    <rPh sb="0" eb="3">
      <t>ハコダテシ</t>
    </rPh>
    <rPh sb="3" eb="6">
      <t>ナカミチマチ</t>
    </rPh>
    <rPh sb="7" eb="9">
      <t>チョウメ</t>
    </rPh>
    <phoneticPr fontId="3"/>
  </si>
  <si>
    <t>旧網走農業改良普及センター遠軽支所湧別分室</t>
    <rPh sb="0" eb="1">
      <t>キュウ</t>
    </rPh>
    <rPh sb="1" eb="3">
      <t>アバシリ</t>
    </rPh>
    <rPh sb="3" eb="5">
      <t>ノウギョウ</t>
    </rPh>
    <rPh sb="5" eb="7">
      <t>カイリョウ</t>
    </rPh>
    <rPh sb="7" eb="9">
      <t>フキュウ</t>
    </rPh>
    <rPh sb="13" eb="15">
      <t>エンガル</t>
    </rPh>
    <rPh sb="15" eb="17">
      <t>シショ</t>
    </rPh>
    <rPh sb="17" eb="19">
      <t>ユウベツ</t>
    </rPh>
    <rPh sb="19" eb="21">
      <t>ブンシツ</t>
    </rPh>
    <phoneticPr fontId="3"/>
  </si>
  <si>
    <t>旧北浜駐在所</t>
    <rPh sb="0" eb="1">
      <t>キュウ</t>
    </rPh>
    <rPh sb="1" eb="3">
      <t>キタハマ</t>
    </rPh>
    <rPh sb="3" eb="5">
      <t>チュウザイ</t>
    </rPh>
    <rPh sb="5" eb="6">
      <t>ジョ</t>
    </rPh>
    <phoneticPr fontId="3"/>
  </si>
  <si>
    <t>漁港実験室</t>
    <rPh sb="0" eb="2">
      <t>ギョコウ</t>
    </rPh>
    <rPh sb="2" eb="5">
      <t>ジッケンシツ</t>
    </rPh>
    <phoneticPr fontId="3"/>
  </si>
  <si>
    <t>帯広市次長公宅</t>
    <rPh sb="0" eb="3">
      <t>オビヒロシ</t>
    </rPh>
    <rPh sb="3" eb="5">
      <t>ジチョウ</t>
    </rPh>
    <rPh sb="5" eb="7">
      <t>コウタク</t>
    </rPh>
    <phoneticPr fontId="3"/>
  </si>
  <si>
    <t>帯広市東６条南10丁目17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phoneticPr fontId="3"/>
  </si>
  <si>
    <t>61公共 次長公宅</t>
    <rPh sb="2" eb="4">
      <t>コウキョウ</t>
    </rPh>
    <rPh sb="5" eb="7">
      <t>ジチョウ</t>
    </rPh>
    <rPh sb="7" eb="9">
      <t>コウタク</t>
    </rPh>
    <phoneticPr fontId="3"/>
  </si>
  <si>
    <t>名寄市大通北4丁目9</t>
    <rPh sb="0" eb="3">
      <t>ナヨロシ</t>
    </rPh>
    <rPh sb="3" eb="5">
      <t>オオドオリ</t>
    </rPh>
    <rPh sb="5" eb="6">
      <t>キタ</t>
    </rPh>
    <rPh sb="7" eb="9">
      <t>チョウメ</t>
    </rPh>
    <phoneticPr fontId="3"/>
  </si>
  <si>
    <t>59公共1号公宅</t>
    <rPh sb="2" eb="4">
      <t>コウキョウ</t>
    </rPh>
    <rPh sb="5" eb="6">
      <t>ゴウ</t>
    </rPh>
    <rPh sb="6" eb="8">
      <t>コウタク</t>
    </rPh>
    <phoneticPr fontId="3"/>
  </si>
  <si>
    <t>江別市大麻元町154番4</t>
    <rPh sb="0" eb="3">
      <t>エベツシ</t>
    </rPh>
    <rPh sb="3" eb="5">
      <t>オオアサ</t>
    </rPh>
    <rPh sb="5" eb="7">
      <t>モトマチ</t>
    </rPh>
    <rPh sb="10" eb="11">
      <t>バン</t>
    </rPh>
    <phoneticPr fontId="3"/>
  </si>
  <si>
    <t>旧釧路総合振興局保健環境部保健福祉室</t>
    <rPh sb="0" eb="1">
      <t>キュウ</t>
    </rPh>
    <rPh sb="1" eb="3">
      <t>クシロ</t>
    </rPh>
    <rPh sb="3" eb="5">
      <t>ソウゴウ</t>
    </rPh>
    <rPh sb="5" eb="8">
      <t>シンコウキョク</t>
    </rPh>
    <rPh sb="8" eb="10">
      <t>ホケン</t>
    </rPh>
    <rPh sb="10" eb="13">
      <t>カンキョウブ</t>
    </rPh>
    <rPh sb="13" eb="15">
      <t>ホケン</t>
    </rPh>
    <rPh sb="15" eb="17">
      <t>フクシ</t>
    </rPh>
    <rPh sb="17" eb="18">
      <t>シツ</t>
    </rPh>
    <phoneticPr fontId="3"/>
  </si>
  <si>
    <t>春光高台第1団地</t>
    <rPh sb="0" eb="2">
      <t>シュンコウ</t>
    </rPh>
    <rPh sb="2" eb="4">
      <t>タカダイ</t>
    </rPh>
    <rPh sb="4" eb="5">
      <t>ダイ</t>
    </rPh>
    <rPh sb="6" eb="8">
      <t>ダンチ</t>
    </rPh>
    <phoneticPr fontId="3"/>
  </si>
  <si>
    <t>旭川市春光台4条4丁目1番2、3</t>
    <rPh sb="0" eb="3">
      <t>アサヒカワシ</t>
    </rPh>
    <rPh sb="3" eb="6">
      <t>シュンコウダイ</t>
    </rPh>
    <rPh sb="7" eb="8">
      <t>ジョウ</t>
    </rPh>
    <rPh sb="9" eb="11">
      <t>チョウメ</t>
    </rPh>
    <rPh sb="12" eb="13">
      <t>バン</t>
    </rPh>
    <phoneticPr fontId="3"/>
  </si>
  <si>
    <t>建設部（上川総合振興局道住特会）</t>
    <rPh sb="0" eb="3">
      <t>ケンセツブ</t>
    </rPh>
    <rPh sb="4" eb="6">
      <t>カミカワ</t>
    </rPh>
    <rPh sb="6" eb="8">
      <t>ソウゴウ</t>
    </rPh>
    <rPh sb="8" eb="11">
      <t>シンコウキョク</t>
    </rPh>
    <rPh sb="11" eb="12">
      <t>ドウ</t>
    </rPh>
    <rPh sb="12" eb="13">
      <t>ジュウ</t>
    </rPh>
    <rPh sb="13" eb="15">
      <t>トッカイ</t>
    </rPh>
    <phoneticPr fontId="3"/>
  </si>
  <si>
    <t>三笠市</t>
    <phoneticPr fontId="3"/>
  </si>
  <si>
    <t>唐松公宅</t>
    <rPh sb="0" eb="2">
      <t>カラマツ</t>
    </rPh>
    <rPh sb="2" eb="4">
      <t>コウタク</t>
    </rPh>
    <phoneticPr fontId="3"/>
  </si>
  <si>
    <t>三笠市唐松青山町146番２</t>
    <rPh sb="0" eb="3">
      <t>ミカサシ</t>
    </rPh>
    <rPh sb="3" eb="5">
      <t>カラマツ</t>
    </rPh>
    <rPh sb="5" eb="7">
      <t>アオヤマ</t>
    </rPh>
    <rPh sb="7" eb="8">
      <t>チョウ</t>
    </rPh>
    <rPh sb="11" eb="12">
      <t>バン</t>
    </rPh>
    <phoneticPr fontId="3"/>
  </si>
  <si>
    <t>鹿の谷山手町33公宅</t>
    <rPh sb="0" eb="1">
      <t>シカ</t>
    </rPh>
    <rPh sb="2" eb="3">
      <t>タニ</t>
    </rPh>
    <rPh sb="3" eb="6">
      <t>ヤマテチョウ</t>
    </rPh>
    <rPh sb="8" eb="10">
      <t>コウタク</t>
    </rPh>
    <phoneticPr fontId="3"/>
  </si>
  <si>
    <t>夕張市鹿の谷山手町33番地</t>
    <rPh sb="0" eb="3">
      <t>ユウバリシ</t>
    </rPh>
    <rPh sb="3" eb="4">
      <t>シカ</t>
    </rPh>
    <rPh sb="5" eb="6">
      <t>タニ</t>
    </rPh>
    <rPh sb="6" eb="9">
      <t>ヤマテチョウ</t>
    </rPh>
    <rPh sb="11" eb="13">
      <t>バンチ</t>
    </rPh>
    <phoneticPr fontId="3"/>
  </si>
  <si>
    <t>晴見2条北7丁目68－74公宅</t>
    <rPh sb="0" eb="1">
      <t>ハ</t>
    </rPh>
    <rPh sb="1" eb="2">
      <t>ミ</t>
    </rPh>
    <rPh sb="3" eb="4">
      <t>ジョウ</t>
    </rPh>
    <rPh sb="4" eb="5">
      <t>キタ</t>
    </rPh>
    <rPh sb="6" eb="8">
      <t>チョウメ</t>
    </rPh>
    <rPh sb="13" eb="15">
      <t>コウタク</t>
    </rPh>
    <phoneticPr fontId="3"/>
  </si>
  <si>
    <t>砂川市晴見2条北7丁目68番74</t>
    <rPh sb="0" eb="3">
      <t>スナガワシ</t>
    </rPh>
    <rPh sb="3" eb="5">
      <t>ハルミ</t>
    </rPh>
    <rPh sb="6" eb="7">
      <t>ジョウ</t>
    </rPh>
    <rPh sb="7" eb="8">
      <t>キタ</t>
    </rPh>
    <rPh sb="9" eb="11">
      <t>チョウメ</t>
    </rPh>
    <rPh sb="13" eb="14">
      <t>バン</t>
    </rPh>
    <phoneticPr fontId="3"/>
  </si>
  <si>
    <t>砂川市晴見2条北7丁目68番85</t>
    <rPh sb="0" eb="3">
      <t>スナガワシ</t>
    </rPh>
    <rPh sb="3" eb="5">
      <t>ハルミ</t>
    </rPh>
    <rPh sb="6" eb="7">
      <t>ジョウ</t>
    </rPh>
    <rPh sb="7" eb="8">
      <t>キタ</t>
    </rPh>
    <rPh sb="9" eb="11">
      <t>チョウメ</t>
    </rPh>
    <rPh sb="13" eb="14">
      <t>バン</t>
    </rPh>
    <phoneticPr fontId="3"/>
  </si>
  <si>
    <t>塩谷公宅</t>
    <rPh sb="0" eb="2">
      <t>シオタニ</t>
    </rPh>
    <rPh sb="2" eb="4">
      <t>コウタク</t>
    </rPh>
    <phoneticPr fontId="3"/>
  </si>
  <si>
    <t>小樽市塩谷3丁目16番2</t>
    <rPh sb="0" eb="3">
      <t>オタルシ</t>
    </rPh>
    <rPh sb="3" eb="5">
      <t>シオタニ</t>
    </rPh>
    <rPh sb="6" eb="8">
      <t>チョウメ</t>
    </rPh>
    <rPh sb="10" eb="11">
      <t>バン</t>
    </rPh>
    <phoneticPr fontId="3"/>
  </si>
  <si>
    <t>花園公宅</t>
    <rPh sb="0" eb="2">
      <t>ハナゾノ</t>
    </rPh>
    <rPh sb="2" eb="4">
      <t>コウタク</t>
    </rPh>
    <phoneticPr fontId="3"/>
  </si>
  <si>
    <t>小樽市花園3丁目47番、64番</t>
    <rPh sb="0" eb="3">
      <t>オタルシ</t>
    </rPh>
    <rPh sb="3" eb="5">
      <t>ハナゾノ</t>
    </rPh>
    <rPh sb="6" eb="8">
      <t>チョウメ</t>
    </rPh>
    <rPh sb="10" eb="11">
      <t>バン</t>
    </rPh>
    <rPh sb="14" eb="15">
      <t>バン</t>
    </rPh>
    <phoneticPr fontId="3"/>
  </si>
  <si>
    <t>新川町9－10号公宅</t>
    <rPh sb="0" eb="3">
      <t>シンカワチョウ</t>
    </rPh>
    <rPh sb="7" eb="8">
      <t>ゴウ</t>
    </rPh>
    <rPh sb="8" eb="10">
      <t>コウタク</t>
    </rPh>
    <phoneticPr fontId="3"/>
  </si>
  <si>
    <t>函館市新川町5番22</t>
    <rPh sb="0" eb="3">
      <t>ハコダテシ</t>
    </rPh>
    <rPh sb="3" eb="6">
      <t>シンカワチョウ</t>
    </rPh>
    <rPh sb="7" eb="8">
      <t>バン</t>
    </rPh>
    <phoneticPr fontId="3"/>
  </si>
  <si>
    <t>本町15－16号公宅</t>
    <rPh sb="0" eb="2">
      <t>ホンチョウ</t>
    </rPh>
    <rPh sb="7" eb="8">
      <t>ゴウ</t>
    </rPh>
    <rPh sb="8" eb="10">
      <t>コウタク</t>
    </rPh>
    <phoneticPr fontId="3"/>
  </si>
  <si>
    <t>江差町字本町211番2</t>
    <rPh sb="0" eb="3">
      <t>エサシチョウ</t>
    </rPh>
    <rPh sb="3" eb="4">
      <t>アザ</t>
    </rPh>
    <rPh sb="4" eb="6">
      <t>ホンチョウ</t>
    </rPh>
    <rPh sb="9" eb="10">
      <t>バン</t>
    </rPh>
    <phoneticPr fontId="3"/>
  </si>
  <si>
    <t>新栄21－22号公宅</t>
    <rPh sb="0" eb="2">
      <t>シンエイ</t>
    </rPh>
    <rPh sb="7" eb="8">
      <t>ゴウ</t>
    </rPh>
    <rPh sb="8" eb="10">
      <t>コウタク</t>
    </rPh>
    <phoneticPr fontId="3"/>
  </si>
  <si>
    <t>江差町字新栄町94番</t>
    <rPh sb="0" eb="3">
      <t>エサシチョウ</t>
    </rPh>
    <rPh sb="3" eb="4">
      <t>アザ</t>
    </rPh>
    <rPh sb="4" eb="7">
      <t>シンエイチョウ</t>
    </rPh>
    <rPh sb="9" eb="10">
      <t>バン</t>
    </rPh>
    <phoneticPr fontId="3"/>
  </si>
  <si>
    <t>上川保健環境部名寄地域保健室名寄市大通北公宅</t>
    <rPh sb="0" eb="2">
      <t>カミカワ</t>
    </rPh>
    <rPh sb="2" eb="4">
      <t>ホケン</t>
    </rPh>
    <rPh sb="4" eb="7">
      <t>カンキョウブ</t>
    </rPh>
    <rPh sb="7" eb="9">
      <t>ナヨロ</t>
    </rPh>
    <rPh sb="9" eb="11">
      <t>チイキ</t>
    </rPh>
    <rPh sb="11" eb="14">
      <t>ホケンシツ</t>
    </rPh>
    <rPh sb="14" eb="17">
      <t>ナヨロシ</t>
    </rPh>
    <rPh sb="17" eb="19">
      <t>オオドオリ</t>
    </rPh>
    <rPh sb="19" eb="20">
      <t>キタ</t>
    </rPh>
    <rPh sb="20" eb="22">
      <t>コウタク</t>
    </rPh>
    <phoneticPr fontId="3"/>
  </si>
  <si>
    <t>西5条11公宅</t>
    <rPh sb="0" eb="1">
      <t>ニシ</t>
    </rPh>
    <rPh sb="2" eb="3">
      <t>ジョウ</t>
    </rPh>
    <rPh sb="5" eb="7">
      <t>コウタク</t>
    </rPh>
    <phoneticPr fontId="3"/>
  </si>
  <si>
    <t>士別市西5条11丁目232番43、252番22</t>
    <rPh sb="0" eb="3">
      <t>シベツシ</t>
    </rPh>
    <rPh sb="3" eb="4">
      <t>ニシ</t>
    </rPh>
    <rPh sb="5" eb="6">
      <t>ジョウ</t>
    </rPh>
    <rPh sb="8" eb="10">
      <t>チョウメ</t>
    </rPh>
    <rPh sb="13" eb="14">
      <t>バン</t>
    </rPh>
    <rPh sb="20" eb="21">
      <t>バン</t>
    </rPh>
    <phoneticPr fontId="3"/>
  </si>
  <si>
    <t>士別市西5条11丁目232番1</t>
    <rPh sb="0" eb="3">
      <t>シベツシ</t>
    </rPh>
    <rPh sb="3" eb="4">
      <t>ニシ</t>
    </rPh>
    <rPh sb="5" eb="6">
      <t>ジョウ</t>
    </rPh>
    <rPh sb="8" eb="10">
      <t>チョウメ</t>
    </rPh>
    <rPh sb="13" eb="14">
      <t>バン</t>
    </rPh>
    <phoneticPr fontId="3"/>
  </si>
  <si>
    <t>緑丘公宅</t>
    <rPh sb="0" eb="2">
      <t>ミドリガオカ</t>
    </rPh>
    <rPh sb="2" eb="4">
      <t>コウタク</t>
    </rPh>
    <phoneticPr fontId="3"/>
  </si>
  <si>
    <t>南町2丁目371公宅</t>
    <rPh sb="0" eb="2">
      <t>ミナミマチ</t>
    </rPh>
    <rPh sb="3" eb="5">
      <t>チョウメ</t>
    </rPh>
    <rPh sb="8" eb="10">
      <t>コウタク</t>
    </rPh>
    <phoneticPr fontId="3"/>
  </si>
  <si>
    <t>留萌市南町2丁目371番20、21、372番3</t>
    <rPh sb="0" eb="3">
      <t>ルモイシ</t>
    </rPh>
    <rPh sb="3" eb="5">
      <t>ミナミマチ</t>
    </rPh>
    <rPh sb="6" eb="8">
      <t>チョウメ</t>
    </rPh>
    <rPh sb="11" eb="12">
      <t>バン</t>
    </rPh>
    <rPh sb="21" eb="22">
      <t>バン</t>
    </rPh>
    <phoneticPr fontId="3"/>
  </si>
  <si>
    <t>南町2丁目70公宅</t>
    <rPh sb="0" eb="2">
      <t>ミナミマチ</t>
    </rPh>
    <rPh sb="3" eb="5">
      <t>チョウメ</t>
    </rPh>
    <rPh sb="7" eb="9">
      <t>コウタク</t>
    </rPh>
    <phoneticPr fontId="3"/>
  </si>
  <si>
    <t>留萌市南町2丁目70番</t>
    <rPh sb="0" eb="3">
      <t>ルモイシ</t>
    </rPh>
    <rPh sb="3" eb="5">
      <t>ミナミマチ</t>
    </rPh>
    <rPh sb="6" eb="8">
      <t>チョウメ</t>
    </rPh>
    <rPh sb="10" eb="11">
      <t>バン</t>
    </rPh>
    <phoneticPr fontId="3"/>
  </si>
  <si>
    <t>釧路市興津2丁目92番2</t>
    <rPh sb="0" eb="3">
      <t>クシロシ</t>
    </rPh>
    <rPh sb="3" eb="5">
      <t>コウツ</t>
    </rPh>
    <rPh sb="6" eb="8">
      <t>チョウメ</t>
    </rPh>
    <rPh sb="10" eb="11">
      <t>バン</t>
    </rPh>
    <phoneticPr fontId="3"/>
  </si>
  <si>
    <t>興津2-12公宅</t>
    <rPh sb="0" eb="2">
      <t>オキツ</t>
    </rPh>
    <rPh sb="6" eb="8">
      <t>コウタク</t>
    </rPh>
    <phoneticPr fontId="3"/>
  </si>
  <si>
    <t>音更町雄飛が丘南区14番4</t>
    <rPh sb="0" eb="3">
      <t>オトフケチョウ</t>
    </rPh>
    <rPh sb="3" eb="5">
      <t>ユウヒ</t>
    </rPh>
    <rPh sb="6" eb="7">
      <t>オカ</t>
    </rPh>
    <rPh sb="7" eb="9">
      <t>ミナミク</t>
    </rPh>
    <rPh sb="11" eb="12">
      <t>バン</t>
    </rPh>
    <phoneticPr fontId="3"/>
  </si>
  <si>
    <t>高栄西町9丁目公宅</t>
    <rPh sb="0" eb="2">
      <t>コウエイ</t>
    </rPh>
    <rPh sb="2" eb="4">
      <t>ニシマチ</t>
    </rPh>
    <rPh sb="5" eb="7">
      <t>チョウメ</t>
    </rPh>
    <rPh sb="7" eb="9">
      <t>コウタク</t>
    </rPh>
    <phoneticPr fontId="3"/>
  </si>
  <si>
    <t>北見市高栄西町9丁目98番617</t>
    <rPh sb="0" eb="3">
      <t>キタミシ</t>
    </rPh>
    <rPh sb="3" eb="5">
      <t>コウエイ</t>
    </rPh>
    <rPh sb="5" eb="7">
      <t>ニシマチ</t>
    </rPh>
    <rPh sb="8" eb="10">
      <t>チョウメ</t>
    </rPh>
    <rPh sb="12" eb="13">
      <t>バン</t>
    </rPh>
    <phoneticPr fontId="3"/>
  </si>
  <si>
    <t>向陽ヶ丘5丁目公宅</t>
    <rPh sb="0" eb="4">
      <t>コウヨウガオカ</t>
    </rPh>
    <rPh sb="5" eb="7">
      <t>チョウメ</t>
    </rPh>
    <rPh sb="7" eb="9">
      <t>コウタク</t>
    </rPh>
    <phoneticPr fontId="3"/>
  </si>
  <si>
    <t>美幌町字大通南4丁目1番15</t>
    <rPh sb="0" eb="3">
      <t>ビホロチョウ</t>
    </rPh>
    <rPh sb="3" eb="4">
      <t>アザ</t>
    </rPh>
    <rPh sb="4" eb="6">
      <t>オオドオリ</t>
    </rPh>
    <rPh sb="6" eb="7">
      <t>ミナミ</t>
    </rPh>
    <rPh sb="8" eb="10">
      <t>チョウメ</t>
    </rPh>
    <rPh sb="11" eb="12">
      <t>バン</t>
    </rPh>
    <phoneticPr fontId="3"/>
  </si>
  <si>
    <t>大通南4丁目公宅</t>
    <rPh sb="0" eb="2">
      <t>オオドオ</t>
    </rPh>
    <rPh sb="2" eb="3">
      <t>ミナミ</t>
    </rPh>
    <rPh sb="4" eb="6">
      <t>チョウメ</t>
    </rPh>
    <rPh sb="6" eb="8">
      <t>コウタク</t>
    </rPh>
    <phoneticPr fontId="3"/>
  </si>
  <si>
    <t>南が丘町1丁目11-10公宅</t>
    <phoneticPr fontId="3"/>
  </si>
  <si>
    <t>紋別市南が丘町1丁目11番10</t>
    <phoneticPr fontId="3"/>
  </si>
  <si>
    <t>札幌市白石区</t>
    <rPh sb="0" eb="3">
      <t>サッポロシ</t>
    </rPh>
    <rPh sb="3" eb="6">
      <t>シロイシク</t>
    </rPh>
    <phoneticPr fontId="3"/>
  </si>
  <si>
    <t>札幌市白石区北郷6条3丁目729－3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phoneticPr fontId="3"/>
  </si>
  <si>
    <t>岩見沢市東山町１丁目128－9</t>
    <rPh sb="0" eb="4">
      <t>イワミザワシ</t>
    </rPh>
    <rPh sb="4" eb="6">
      <t>ヒガシヤマ</t>
    </rPh>
    <rPh sb="6" eb="7">
      <t>マチ</t>
    </rPh>
    <rPh sb="8" eb="10">
      <t>チョウメ</t>
    </rPh>
    <phoneticPr fontId="3"/>
  </si>
  <si>
    <t>寿都町字矢追町438－2</t>
    <phoneticPr fontId="3"/>
  </si>
  <si>
    <t>士別翔雲高校北星公宅</t>
    <rPh sb="0" eb="2">
      <t>シベツ</t>
    </rPh>
    <rPh sb="2" eb="4">
      <t>ショウウン</t>
    </rPh>
    <rPh sb="4" eb="6">
      <t>コウコウ</t>
    </rPh>
    <rPh sb="6" eb="8">
      <t>ホクセイ</t>
    </rPh>
    <rPh sb="8" eb="10">
      <t>コウタク</t>
    </rPh>
    <phoneticPr fontId="3"/>
  </si>
  <si>
    <t>士別市東４条北５丁目3番、34番</t>
    <rPh sb="0" eb="3">
      <t>シベツシ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5" eb="16">
      <t>バン</t>
    </rPh>
    <phoneticPr fontId="3"/>
  </si>
  <si>
    <t>上川町</t>
    <rPh sb="0" eb="3">
      <t>カミカワチョウ</t>
    </rPh>
    <phoneticPr fontId="3"/>
  </si>
  <si>
    <t>上川高等学校共進公宅</t>
    <rPh sb="0" eb="2">
      <t>カミカワ</t>
    </rPh>
    <rPh sb="2" eb="4">
      <t>コウトウ</t>
    </rPh>
    <rPh sb="4" eb="6">
      <t>ガッコウ</t>
    </rPh>
    <rPh sb="6" eb="8">
      <t>キョウシン</t>
    </rPh>
    <rPh sb="8" eb="10">
      <t>コウタク</t>
    </rPh>
    <phoneticPr fontId="3"/>
  </si>
  <si>
    <t>上川町字共進202－15</t>
    <rPh sb="0" eb="3">
      <t>カミカワチョウ</t>
    </rPh>
    <rPh sb="3" eb="4">
      <t>アザ</t>
    </rPh>
    <rPh sb="4" eb="6">
      <t>キョウシン</t>
    </rPh>
    <phoneticPr fontId="3"/>
  </si>
  <si>
    <t>47共北郷職員アパート</t>
    <rPh sb="2" eb="3">
      <t>トモ</t>
    </rPh>
    <rPh sb="3" eb="5">
      <t>キタゴウ</t>
    </rPh>
    <rPh sb="5" eb="7">
      <t>ショクイン</t>
    </rPh>
    <phoneticPr fontId="3"/>
  </si>
  <si>
    <t>S47</t>
    <phoneticPr fontId="3"/>
  </si>
  <si>
    <t>51－56号公宅</t>
    <rPh sb="5" eb="6">
      <t>ゴウ</t>
    </rPh>
    <rPh sb="6" eb="8">
      <t>コウタク</t>
    </rPh>
    <phoneticPr fontId="3"/>
  </si>
  <si>
    <t>18号公宅</t>
    <rPh sb="2" eb="3">
      <t>ゴウ</t>
    </rPh>
    <rPh sb="3" eb="5">
      <t>コウタク</t>
    </rPh>
    <phoneticPr fontId="3"/>
  </si>
  <si>
    <t>15号公宅</t>
    <rPh sb="2" eb="3">
      <t>ゴウ</t>
    </rPh>
    <rPh sb="3" eb="5">
      <t>コウタク</t>
    </rPh>
    <phoneticPr fontId="3"/>
  </si>
  <si>
    <t>SK7号公宅</t>
    <rPh sb="3" eb="4">
      <t>ゴウ</t>
    </rPh>
    <rPh sb="4" eb="6">
      <t>コウタク</t>
    </rPh>
    <phoneticPr fontId="3"/>
  </si>
  <si>
    <t>12号共同公宅</t>
    <rPh sb="2" eb="3">
      <t>ゴウ</t>
    </rPh>
    <rPh sb="3" eb="7">
      <t>キョウドウコウタク</t>
    </rPh>
    <phoneticPr fontId="3"/>
  </si>
  <si>
    <t>西K7-12公宅</t>
    <rPh sb="0" eb="1">
      <t>ニシ</t>
    </rPh>
    <rPh sb="6" eb="8">
      <t>コウタク</t>
    </rPh>
    <phoneticPr fontId="3"/>
  </si>
  <si>
    <t>1-6号公宅</t>
    <rPh sb="3" eb="4">
      <t>ゴウ</t>
    </rPh>
    <rPh sb="4" eb="6">
      <t>コウタク</t>
    </rPh>
    <phoneticPr fontId="3"/>
  </si>
  <si>
    <t>緑丘公宅</t>
    <rPh sb="0" eb="2">
      <t>ミドリオカ</t>
    </rPh>
    <rPh sb="2" eb="4">
      <t>コウタク</t>
    </rPh>
    <phoneticPr fontId="3"/>
  </si>
  <si>
    <t>3-6号公宅</t>
    <rPh sb="3" eb="4">
      <t>ゴウ</t>
    </rPh>
    <rPh sb="4" eb="6">
      <t>コウタク</t>
    </rPh>
    <phoneticPr fontId="3"/>
  </si>
  <si>
    <t>63号公宅</t>
    <rPh sb="2" eb="3">
      <t>ゴウ</t>
    </rPh>
    <rPh sb="3" eb="5">
      <t>コウタク</t>
    </rPh>
    <phoneticPr fontId="3"/>
  </si>
  <si>
    <t>21-22号公宅</t>
    <rPh sb="5" eb="6">
      <t>ゴウ</t>
    </rPh>
    <rPh sb="6" eb="8">
      <t>コウタク</t>
    </rPh>
    <phoneticPr fontId="3"/>
  </si>
  <si>
    <t>3-4号公宅</t>
    <rPh sb="3" eb="4">
      <t>ゴウ</t>
    </rPh>
    <rPh sb="4" eb="6">
      <t>コウタク</t>
    </rPh>
    <phoneticPr fontId="3"/>
  </si>
  <si>
    <t>9－10号公宅</t>
    <rPh sb="4" eb="5">
      <t>ゴウ</t>
    </rPh>
    <rPh sb="5" eb="7">
      <t>コウタク</t>
    </rPh>
    <phoneticPr fontId="3"/>
  </si>
  <si>
    <t>15－16号公宅</t>
    <rPh sb="5" eb="6">
      <t>ゴウ</t>
    </rPh>
    <rPh sb="6" eb="8">
      <t>コウタク</t>
    </rPh>
    <phoneticPr fontId="3"/>
  </si>
  <si>
    <t>21－22号公宅</t>
    <rPh sb="5" eb="6">
      <t>ゴウ</t>
    </rPh>
    <rPh sb="6" eb="8">
      <t>コウタク</t>
    </rPh>
    <phoneticPr fontId="3"/>
  </si>
  <si>
    <t>旭川市春光5条5丁目1番1のうち（5,379.75㎡）
春光5条6丁目1番1のうち(5,292.00㎡）</t>
    <phoneticPr fontId="3"/>
  </si>
  <si>
    <t>清水町南8条9丁目3番2のうち</t>
    <phoneticPr fontId="3"/>
  </si>
  <si>
    <t>旧大和田駐在所</t>
    <rPh sb="0" eb="1">
      <t>キュウ</t>
    </rPh>
    <rPh sb="1" eb="4">
      <t>オオワダ</t>
    </rPh>
    <rPh sb="4" eb="7">
      <t>チュウザイショ</t>
    </rPh>
    <phoneticPr fontId="3"/>
  </si>
  <si>
    <t>旧沖見町6丁目公宅</t>
    <rPh sb="0" eb="1">
      <t>キュウ</t>
    </rPh>
    <rPh sb="1" eb="4">
      <t>オキミチョウ</t>
    </rPh>
    <rPh sb="5" eb="7">
      <t>チョウメ</t>
    </rPh>
    <rPh sb="7" eb="9">
      <t>コウタク</t>
    </rPh>
    <phoneticPr fontId="3"/>
  </si>
  <si>
    <t>留萌市大和田３丁目41番</t>
    <rPh sb="0" eb="3">
      <t>ルモイシ</t>
    </rPh>
    <rPh sb="3" eb="6">
      <t>オオワダ</t>
    </rPh>
    <rPh sb="7" eb="9">
      <t>チョウメ</t>
    </rPh>
    <rPh sb="11" eb="12">
      <t>バン</t>
    </rPh>
    <phoneticPr fontId="3"/>
  </si>
  <si>
    <t>旧鬼鹿駐在所</t>
    <rPh sb="0" eb="1">
      <t>キュウ</t>
    </rPh>
    <rPh sb="1" eb="2">
      <t>オニ</t>
    </rPh>
    <rPh sb="2" eb="3">
      <t>シカ</t>
    </rPh>
    <rPh sb="3" eb="6">
      <t>チュウザイショ</t>
    </rPh>
    <phoneticPr fontId="3"/>
  </si>
  <si>
    <t>留萌市沖見町5丁目62番3､
62番4､6丁目7番5､9番8</t>
    <phoneticPr fontId="3"/>
  </si>
  <si>
    <t>砂川市東1条南6丁目2-6</t>
    <phoneticPr fontId="3"/>
  </si>
  <si>
    <t>56.70/84.15</t>
    <phoneticPr fontId="3"/>
  </si>
  <si>
    <t>58共13-14号
58共15-16号</t>
    <rPh sb="2" eb="3">
      <t>トモ</t>
    </rPh>
    <rPh sb="8" eb="9">
      <t>ゴウ</t>
    </rPh>
    <rPh sb="12" eb="13">
      <t>トモ</t>
    </rPh>
    <rPh sb="18" eb="19">
      <t>ゴウ</t>
    </rPh>
    <phoneticPr fontId="3"/>
  </si>
  <si>
    <t>2
2</t>
    <phoneticPr fontId="3"/>
  </si>
  <si>
    <t>S58
S58</t>
    <phoneticPr fontId="3"/>
  </si>
  <si>
    <t>CB
CB</t>
    <phoneticPr fontId="3"/>
  </si>
  <si>
    <t>1
1</t>
    <phoneticPr fontId="3"/>
  </si>
  <si>
    <t>28号公宅
9-10号公宅</t>
    <rPh sb="2" eb="3">
      <t>ゴウ</t>
    </rPh>
    <rPh sb="3" eb="5">
      <t>コウタク</t>
    </rPh>
    <rPh sb="10" eb="11">
      <t>ゴウ</t>
    </rPh>
    <rPh sb="11" eb="13">
      <t>コウタク</t>
    </rPh>
    <phoneticPr fontId="3"/>
  </si>
  <si>
    <t>1
2</t>
    <phoneticPr fontId="3"/>
  </si>
  <si>
    <t>S58
H6</t>
    <phoneticPr fontId="3"/>
  </si>
  <si>
    <t>CB
CB
CB
CB</t>
    <phoneticPr fontId="3"/>
  </si>
  <si>
    <t>53道33号公宅
54C-5号公宅</t>
    <rPh sb="2" eb="3">
      <t>ドウ</t>
    </rPh>
    <rPh sb="5" eb="6">
      <t>ゴウ</t>
    </rPh>
    <rPh sb="6" eb="8">
      <t>コウタク</t>
    </rPh>
    <rPh sb="14" eb="15">
      <t>ゴウ</t>
    </rPh>
    <rPh sb="15" eb="17">
      <t>コウタク</t>
    </rPh>
    <phoneticPr fontId="3"/>
  </si>
  <si>
    <t>S53
S54</t>
    <phoneticPr fontId="3"/>
  </si>
  <si>
    <t>2
1</t>
    <phoneticPr fontId="3"/>
  </si>
  <si>
    <t>4
1</t>
    <phoneticPr fontId="3"/>
  </si>
  <si>
    <t>S53
S55</t>
    <phoneticPr fontId="3"/>
  </si>
  <si>
    <t>1
1
2</t>
    <phoneticPr fontId="3"/>
  </si>
  <si>
    <t>S49
S52
H2</t>
    <phoneticPr fontId="3"/>
  </si>
  <si>
    <t>CB
CB
PC</t>
    <phoneticPr fontId="3"/>
  </si>
  <si>
    <t>1
1
1</t>
    <phoneticPr fontId="3"/>
  </si>
  <si>
    <t>46-47号公宅
50-51号公宅</t>
    <rPh sb="5" eb="6">
      <t>ゴウ</t>
    </rPh>
    <rPh sb="6" eb="8">
      <t>コウタク</t>
    </rPh>
    <phoneticPr fontId="3"/>
  </si>
  <si>
    <t>S48
S51</t>
    <phoneticPr fontId="3"/>
  </si>
  <si>
    <t>Ｗ
Ｗ</t>
    <phoneticPr fontId="3"/>
  </si>
  <si>
    <t>道有18号
道有19号</t>
    <rPh sb="0" eb="2">
      <t>ドウユウ</t>
    </rPh>
    <rPh sb="4" eb="5">
      <t>ゴウ</t>
    </rPh>
    <phoneticPr fontId="3"/>
  </si>
  <si>
    <t>S61
S61</t>
    <phoneticPr fontId="3"/>
  </si>
  <si>
    <t>72.90
72.90</t>
    <phoneticPr fontId="3"/>
  </si>
  <si>
    <t>54道37-38号
55道39-40号</t>
    <rPh sb="2" eb="3">
      <t>ドウ</t>
    </rPh>
    <rPh sb="8" eb="9">
      <t>ゴウ</t>
    </rPh>
    <phoneticPr fontId="3"/>
  </si>
  <si>
    <t>S54
S55</t>
    <phoneticPr fontId="3"/>
  </si>
  <si>
    <t>美唄市西2条南7丁目1370番40、90、91</t>
    <phoneticPr fontId="3"/>
  </si>
  <si>
    <t>第12号公宅
第14号公宅</t>
    <rPh sb="0" eb="1">
      <t>ダイ</t>
    </rPh>
    <rPh sb="3" eb="4">
      <t>ゴウ</t>
    </rPh>
    <rPh sb="4" eb="6">
      <t>コウタク</t>
    </rPh>
    <phoneticPr fontId="3"/>
  </si>
  <si>
    <t>S56
S61</t>
    <phoneticPr fontId="3"/>
  </si>
  <si>
    <t>65.34
72.90</t>
    <phoneticPr fontId="3"/>
  </si>
  <si>
    <t>S56
S56</t>
    <phoneticPr fontId="3"/>
  </si>
  <si>
    <t>57共1号公宅
58公共1号公宅</t>
    <rPh sb="2" eb="3">
      <t>キョウ</t>
    </rPh>
    <rPh sb="4" eb="5">
      <t>ゴウ</t>
    </rPh>
    <rPh sb="5" eb="7">
      <t>コウタク</t>
    </rPh>
    <phoneticPr fontId="3"/>
  </si>
  <si>
    <t>S57
S58</t>
    <phoneticPr fontId="3"/>
  </si>
  <si>
    <t>2
2
4</t>
    <phoneticPr fontId="3"/>
  </si>
  <si>
    <t>4
4</t>
    <phoneticPr fontId="3"/>
  </si>
  <si>
    <t>RC
RC</t>
    <phoneticPr fontId="3"/>
  </si>
  <si>
    <t>12
4
4</t>
    <phoneticPr fontId="3"/>
  </si>
  <si>
    <t>S50
S51
S52</t>
    <phoneticPr fontId="3"/>
  </si>
  <si>
    <t>2
2
2</t>
    <phoneticPr fontId="3"/>
  </si>
  <si>
    <t>18-19号公宅
20-21号公宅</t>
    <rPh sb="5" eb="6">
      <t>ゴウ</t>
    </rPh>
    <rPh sb="6" eb="8">
      <t>コウタク</t>
    </rPh>
    <phoneticPr fontId="3"/>
  </si>
  <si>
    <t>H1
H1</t>
    <phoneticPr fontId="3"/>
  </si>
  <si>
    <t>145.80
140.94</t>
    <phoneticPr fontId="3"/>
  </si>
  <si>
    <t>56公共事務部長公宅
57公共技術部長公宅</t>
    <rPh sb="2" eb="4">
      <t>コウキョウ</t>
    </rPh>
    <rPh sb="4" eb="6">
      <t>ジム</t>
    </rPh>
    <rPh sb="6" eb="8">
      <t>ブチョウ</t>
    </rPh>
    <rPh sb="8" eb="10">
      <t>コウタク</t>
    </rPh>
    <phoneticPr fontId="3"/>
  </si>
  <si>
    <t>S56
S57</t>
    <phoneticPr fontId="3"/>
  </si>
  <si>
    <t>28号公宅
29号公宅</t>
    <rPh sb="2" eb="3">
      <t>ゴウ</t>
    </rPh>
    <rPh sb="3" eb="5">
      <t>コウタク</t>
    </rPh>
    <phoneticPr fontId="3"/>
  </si>
  <si>
    <t>S57
H1</t>
    <phoneticPr fontId="3"/>
  </si>
  <si>
    <t>第13-14号公宅
第15-16号公宅</t>
    <rPh sb="0" eb="1">
      <t>ダイ</t>
    </rPh>
    <rPh sb="6" eb="7">
      <t>ゴウ</t>
    </rPh>
    <rPh sb="7" eb="9">
      <t>コウタク</t>
    </rPh>
    <phoneticPr fontId="3"/>
  </si>
  <si>
    <t>S54
S54</t>
    <phoneticPr fontId="3"/>
  </si>
  <si>
    <t>56道第10-11号公宅
57道第12-13号公宅
2道第27-30号公宅</t>
    <rPh sb="2" eb="3">
      <t>ドウ</t>
    </rPh>
    <rPh sb="3" eb="4">
      <t>ダイ</t>
    </rPh>
    <rPh sb="9" eb="10">
      <t>ゴウ</t>
    </rPh>
    <rPh sb="10" eb="12">
      <t>コウタク</t>
    </rPh>
    <phoneticPr fontId="3"/>
  </si>
  <si>
    <t>S56
S57
H2</t>
    <phoneticPr fontId="3"/>
  </si>
  <si>
    <t>1号公宅
62道2-3号公宅</t>
    <rPh sb="1" eb="2">
      <t>ゴウ</t>
    </rPh>
    <rPh sb="2" eb="4">
      <t>コウタク</t>
    </rPh>
    <phoneticPr fontId="3"/>
  </si>
  <si>
    <t>S57
S62</t>
    <phoneticPr fontId="3"/>
  </si>
  <si>
    <t>65.34
145.80</t>
    <phoneticPr fontId="3"/>
  </si>
  <si>
    <t>6-9号公宅
16-17号公宅</t>
    <rPh sb="3" eb="4">
      <t>ゴウ</t>
    </rPh>
    <rPh sb="4" eb="6">
      <t>コウタク</t>
    </rPh>
    <phoneticPr fontId="3"/>
  </si>
  <si>
    <t>4
2</t>
    <phoneticPr fontId="3"/>
  </si>
  <si>
    <t>S51
S54</t>
    <phoneticPr fontId="3"/>
  </si>
  <si>
    <t>S51
S52</t>
    <phoneticPr fontId="3"/>
  </si>
  <si>
    <t>118.71
130.68</t>
    <phoneticPr fontId="3"/>
  </si>
  <si>
    <t>7号公宅
12-15号AP</t>
    <rPh sb="1" eb="2">
      <t>ゴウ</t>
    </rPh>
    <rPh sb="2" eb="4">
      <t>コウタク</t>
    </rPh>
    <phoneticPr fontId="3"/>
  </si>
  <si>
    <t>1
4</t>
    <phoneticPr fontId="3"/>
  </si>
  <si>
    <t>S50
S53</t>
    <phoneticPr fontId="3"/>
  </si>
  <si>
    <t>19号公宅
20号公宅
道有第21号公宅</t>
    <rPh sb="2" eb="3">
      <t>ゴウ</t>
    </rPh>
    <rPh sb="3" eb="5">
      <t>コウタク</t>
    </rPh>
    <phoneticPr fontId="3"/>
  </si>
  <si>
    <t xml:space="preserve">1
1
1
</t>
    <phoneticPr fontId="3"/>
  </si>
  <si>
    <t>S53
S53
S54</t>
    <phoneticPr fontId="3"/>
  </si>
  <si>
    <t>59.35
59.35
59.35</t>
    <phoneticPr fontId="3"/>
  </si>
  <si>
    <t>58共3-10号公宅
60共27-34号公宅</t>
    <rPh sb="2" eb="3">
      <t>トモ</t>
    </rPh>
    <rPh sb="7" eb="8">
      <t>ゴウ</t>
    </rPh>
    <rPh sb="8" eb="10">
      <t>コウタク</t>
    </rPh>
    <phoneticPr fontId="3"/>
  </si>
  <si>
    <t>8
8</t>
    <phoneticPr fontId="3"/>
  </si>
  <si>
    <t>S58
S60</t>
    <phoneticPr fontId="3"/>
  </si>
  <si>
    <t>48共37号公宅
49共47号公宅
50公共48号公宅
50公共49号公宅</t>
    <rPh sb="2" eb="3">
      <t>キョウ</t>
    </rPh>
    <rPh sb="5" eb="6">
      <t>ゴウ</t>
    </rPh>
    <rPh sb="6" eb="8">
      <t>コウタク</t>
    </rPh>
    <phoneticPr fontId="3"/>
  </si>
  <si>
    <t>1
1
1
1</t>
    <phoneticPr fontId="3"/>
  </si>
  <si>
    <t>S48
S49
S50
S50</t>
    <phoneticPr fontId="3"/>
  </si>
  <si>
    <t>61.25
61.25
61.25
61.25</t>
    <phoneticPr fontId="3"/>
  </si>
  <si>
    <t>2
2
2
2
2</t>
    <phoneticPr fontId="3"/>
  </si>
  <si>
    <t>CB
CB
CB
CB
CB</t>
    <phoneticPr fontId="3"/>
  </si>
  <si>
    <t>48－51号公宅
52－55号公宅
56－59号公宅</t>
    <rPh sb="5" eb="6">
      <t>ゴウ</t>
    </rPh>
    <rPh sb="6" eb="8">
      <t>コウタク</t>
    </rPh>
    <phoneticPr fontId="3"/>
  </si>
  <si>
    <t>4
4
4</t>
    <phoneticPr fontId="3"/>
  </si>
  <si>
    <t>S58
S60
S61</t>
    <phoneticPr fontId="3"/>
  </si>
  <si>
    <t>RC
RC
RC</t>
    <phoneticPr fontId="3"/>
  </si>
  <si>
    <t>稲美公宅Ａ
稲美公宅Ｂ
稲美公宅Ｃ
校長公宅
教頭公宅</t>
    <rPh sb="0" eb="1">
      <t>イネ</t>
    </rPh>
    <rPh sb="1" eb="2">
      <t>ビ</t>
    </rPh>
    <rPh sb="2" eb="4">
      <t>コウタク</t>
    </rPh>
    <phoneticPr fontId="3"/>
  </si>
  <si>
    <t>8
4
4
1
1</t>
    <phoneticPr fontId="3"/>
  </si>
  <si>
    <t>S52
S54
S57
S52
S53</t>
    <phoneticPr fontId="3"/>
  </si>
  <si>
    <t>60.90
60.20
61.75
84.15
72.90</t>
    <phoneticPr fontId="3"/>
  </si>
  <si>
    <t>CB
RC</t>
    <phoneticPr fontId="3"/>
  </si>
  <si>
    <t>13-14号
15-16号
17-18号</t>
    <rPh sb="5" eb="6">
      <t>ゴウ</t>
    </rPh>
    <rPh sb="12" eb="13">
      <t>ゴウ</t>
    </rPh>
    <rPh sb="19" eb="20">
      <t>ゴウ</t>
    </rPh>
    <phoneticPr fontId="3"/>
  </si>
  <si>
    <t>S56
S58
S58</t>
    <phoneticPr fontId="3"/>
  </si>
  <si>
    <t>61.20
61.20
61.20
56.30</t>
    <phoneticPr fontId="3"/>
  </si>
  <si>
    <t>1
1
1
2</t>
    <phoneticPr fontId="3"/>
  </si>
  <si>
    <t>S47
S49
S49
S50</t>
    <phoneticPr fontId="3"/>
  </si>
  <si>
    <t>2
2
2
1</t>
    <phoneticPr fontId="3"/>
  </si>
  <si>
    <t>47共公宅
49共1号公宅
49共2号公宅
50公共公宅</t>
    <rPh sb="2" eb="3">
      <t>キョウ</t>
    </rPh>
    <rPh sb="3" eb="5">
      <t>コウタク</t>
    </rPh>
    <phoneticPr fontId="3"/>
  </si>
  <si>
    <t>4
4
4
4</t>
    <phoneticPr fontId="3"/>
  </si>
  <si>
    <t>50公共3号公宅
50公共4号公宅
53共17号共同公宅
55共1-2号公宅</t>
    <rPh sb="2" eb="4">
      <t>コウキョウ</t>
    </rPh>
    <rPh sb="5" eb="6">
      <t>ゴウ</t>
    </rPh>
    <rPh sb="6" eb="8">
      <t>コウタク</t>
    </rPh>
    <phoneticPr fontId="3"/>
  </si>
  <si>
    <t>1
1
8
2</t>
    <phoneticPr fontId="3"/>
  </si>
  <si>
    <t>S50
S50
S53
S55</t>
    <phoneticPr fontId="3"/>
  </si>
  <si>
    <t>88号公宅
105号公宅
107号公宅
108号公宅</t>
    <rPh sb="2" eb="3">
      <t>ゴウ</t>
    </rPh>
    <rPh sb="3" eb="5">
      <t>コウタク</t>
    </rPh>
    <rPh sb="9" eb="10">
      <t>ゴウ</t>
    </rPh>
    <rPh sb="10" eb="12">
      <t>コウタク</t>
    </rPh>
    <rPh sb="16" eb="17">
      <t>ゴウ</t>
    </rPh>
    <rPh sb="17" eb="19">
      <t>コウタク</t>
    </rPh>
    <rPh sb="23" eb="24">
      <t>ゴウ</t>
    </rPh>
    <rPh sb="24" eb="26">
      <t>コウタク</t>
    </rPh>
    <phoneticPr fontId="3"/>
  </si>
  <si>
    <t>32
8
16
16</t>
    <phoneticPr fontId="3"/>
  </si>
  <si>
    <t>RC
RC
RC
RC</t>
    <phoneticPr fontId="3"/>
  </si>
  <si>
    <t xml:space="preserve">望陽寮
48共1-2号公宅
48共5-6号公宅
48共9-10号公宅
49公共11-12号公宅
49公共13-14号公宅
</t>
    <rPh sb="0" eb="1">
      <t>ボウ</t>
    </rPh>
    <rPh sb="1" eb="2">
      <t>ヨウ</t>
    </rPh>
    <rPh sb="2" eb="3">
      <t>リョウ</t>
    </rPh>
    <phoneticPr fontId="3"/>
  </si>
  <si>
    <t>30
2
2
2
2
2</t>
    <phoneticPr fontId="3"/>
  </si>
  <si>
    <t>S59
S48
S48
S48
S49
S49</t>
    <phoneticPr fontId="3"/>
  </si>
  <si>
    <t>CB
CB
CB
CB
CB
CB</t>
    <phoneticPr fontId="3"/>
  </si>
  <si>
    <t>2
1
1
1
1
1</t>
    <phoneticPr fontId="3"/>
  </si>
  <si>
    <t>14.94
61.25
61.25
61.25
61.25
61.25</t>
    <phoneticPr fontId="3"/>
  </si>
  <si>
    <t>函館市女那川町349-3
函館市女那川町349-5</t>
    <phoneticPr fontId="3"/>
  </si>
  <si>
    <t>(3372)女那川1-2号
(3371)女那川3-4号</t>
    <rPh sb="6" eb="7">
      <t>オンナ</t>
    </rPh>
    <rPh sb="7" eb="8">
      <t>ナ</t>
    </rPh>
    <rPh sb="8" eb="9">
      <t>カワ</t>
    </rPh>
    <rPh sb="12" eb="13">
      <t>ゴウ</t>
    </rPh>
    <rPh sb="20" eb="23">
      <t>メナガワ</t>
    </rPh>
    <rPh sb="26" eb="27">
      <t>ゴウ</t>
    </rPh>
    <phoneticPr fontId="3"/>
  </si>
  <si>
    <t>H5
H5</t>
    <phoneticPr fontId="3"/>
  </si>
  <si>
    <t>122.50
151.33</t>
    <phoneticPr fontId="3"/>
  </si>
  <si>
    <t>留萌市沖見町3丁目203
留萌市沖見町3丁目204</t>
    <phoneticPr fontId="3"/>
  </si>
  <si>
    <t>(3594)留萌市沖見町A公宅
(4112)旧留萌市沖見町C公宅</t>
    <phoneticPr fontId="3"/>
  </si>
  <si>
    <t>長沼町錦町南2丁目2-1</t>
    <rPh sb="0" eb="3">
      <t>ナガヌマチョウ</t>
    </rPh>
    <rPh sb="3" eb="5">
      <t>ニシキマチ</t>
    </rPh>
    <rPh sb="5" eb="6">
      <t>ミナミ</t>
    </rPh>
    <rPh sb="7" eb="9">
      <t>チョウメ</t>
    </rPh>
    <phoneticPr fontId="3"/>
  </si>
  <si>
    <t>SB-1号公宅
H8共済2号公宅</t>
    <rPh sb="4" eb="5">
      <t>ゴウ</t>
    </rPh>
    <rPh sb="5" eb="7">
      <t>コウタク</t>
    </rPh>
    <rPh sb="10" eb="12">
      <t>キョウサイ</t>
    </rPh>
    <rPh sb="13" eb="14">
      <t>ゴウ</t>
    </rPh>
    <rPh sb="14" eb="16">
      <t>コウタク</t>
    </rPh>
    <phoneticPr fontId="3"/>
  </si>
  <si>
    <t>H7
H8</t>
    <phoneticPr fontId="3"/>
  </si>
  <si>
    <t>B
B</t>
    <phoneticPr fontId="3"/>
  </si>
  <si>
    <t>真駒内曙４丁目公宅Ｂ</t>
    <rPh sb="0" eb="3">
      <t>マコマナイ</t>
    </rPh>
    <rPh sb="3" eb="4">
      <t>アケボノ</t>
    </rPh>
    <rPh sb="5" eb="7">
      <t>チョウメ</t>
    </rPh>
    <rPh sb="7" eb="9">
      <t>コウタク</t>
    </rPh>
    <phoneticPr fontId="3"/>
  </si>
  <si>
    <t>65.34
65.34</t>
    <phoneticPr fontId="3"/>
  </si>
  <si>
    <t>釧路市花園町８－４</t>
    <rPh sb="0" eb="2">
      <t>クシロ</t>
    </rPh>
    <rPh sb="2" eb="3">
      <t>シ</t>
    </rPh>
    <rPh sb="3" eb="5">
      <t>ハナゾノ</t>
    </rPh>
    <rPh sb="5" eb="6">
      <t>マチ</t>
    </rPh>
    <phoneticPr fontId="3"/>
  </si>
  <si>
    <t>北24条教職員アパート</t>
    <rPh sb="0" eb="1">
      <t>キタ</t>
    </rPh>
    <rPh sb="3" eb="4">
      <t>ジョウ</t>
    </rPh>
    <rPh sb="4" eb="7">
      <t>キョウショクイン</t>
    </rPh>
    <phoneticPr fontId="3"/>
  </si>
  <si>
    <t>札幌市北区北24条西6丁目22番123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5" eb="16">
      <t>バン</t>
    </rPh>
    <phoneticPr fontId="3"/>
  </si>
  <si>
    <t>北24条アパート</t>
    <rPh sb="0" eb="1">
      <t>キタ</t>
    </rPh>
    <rPh sb="3" eb="4">
      <t>ジョウ</t>
    </rPh>
    <phoneticPr fontId="3"/>
  </si>
  <si>
    <t>16戸</t>
    <rPh sb="2" eb="3">
      <t>コ</t>
    </rPh>
    <phoneticPr fontId="3"/>
  </si>
  <si>
    <t>S46</t>
    <phoneticPr fontId="3"/>
  </si>
  <si>
    <t>北郷教職員アパート</t>
    <rPh sb="0" eb="2">
      <t>キタゴウ</t>
    </rPh>
    <rPh sb="2" eb="5">
      <t>キョウショクイン</t>
    </rPh>
    <phoneticPr fontId="3"/>
  </si>
  <si>
    <t>留萌高等学校見晴町公宅</t>
    <rPh sb="0" eb="2">
      <t>ルモイ</t>
    </rPh>
    <rPh sb="2" eb="4">
      <t>コウトウ</t>
    </rPh>
    <rPh sb="4" eb="6">
      <t>ガッコウ</t>
    </rPh>
    <rPh sb="6" eb="9">
      <t>ミハラシチョウ</t>
    </rPh>
    <rPh sb="9" eb="11">
      <t>コウタク</t>
    </rPh>
    <phoneticPr fontId="3"/>
  </si>
  <si>
    <t>釧路江南高等学校愛国公宅Ｃ</t>
    <rPh sb="0" eb="2">
      <t>クシロ</t>
    </rPh>
    <rPh sb="2" eb="4">
      <t>コウナン</t>
    </rPh>
    <rPh sb="4" eb="6">
      <t>コウトウ</t>
    </rPh>
    <rPh sb="6" eb="8">
      <t>ガッコウ</t>
    </rPh>
    <rPh sb="8" eb="10">
      <t>アイコク</t>
    </rPh>
    <rPh sb="10" eb="12">
      <t>コウタク</t>
    </rPh>
    <phoneticPr fontId="3"/>
  </si>
  <si>
    <t>旧上川農業試験場庁舎
旭川農業高校実習地</t>
    <phoneticPr fontId="3"/>
  </si>
  <si>
    <t>小泉団地</t>
    <rPh sb="0" eb="2">
      <t>コイズミ</t>
    </rPh>
    <rPh sb="2" eb="4">
      <t>ダンチ</t>
    </rPh>
    <phoneticPr fontId="3"/>
  </si>
  <si>
    <t>北見市春光町６丁目976番６</t>
    <rPh sb="0" eb="3">
      <t>キタミシ</t>
    </rPh>
    <rPh sb="3" eb="6">
      <t>シュンコウチョウ</t>
    </rPh>
    <rPh sb="7" eb="9">
      <t>チョウメ</t>
    </rPh>
    <rPh sb="12" eb="13">
      <t>バン</t>
    </rPh>
    <phoneticPr fontId="3"/>
  </si>
  <si>
    <t>大沢町団地</t>
    <rPh sb="0" eb="3">
      <t>オオサワチョウ</t>
    </rPh>
    <rPh sb="3" eb="5">
      <t>ダンチ</t>
    </rPh>
    <phoneticPr fontId="3"/>
  </si>
  <si>
    <t>室蘭市大沢町２丁目25番１</t>
    <rPh sb="0" eb="3">
      <t>ムロランシ</t>
    </rPh>
    <rPh sb="3" eb="6">
      <t>オオサワチョウ</t>
    </rPh>
    <rPh sb="7" eb="9">
      <t>チョウメ</t>
    </rPh>
    <rPh sb="11" eb="12">
      <t>バン</t>
    </rPh>
    <phoneticPr fontId="3"/>
  </si>
  <si>
    <t>247.00/1093.00</t>
    <phoneticPr fontId="3"/>
  </si>
  <si>
    <t>旭川市永山北３条10丁目6番1､6番9</t>
    <rPh sb="5" eb="6">
      <t>キタ</t>
    </rPh>
    <rPh sb="7" eb="8">
      <t>ジョウ</t>
    </rPh>
    <phoneticPr fontId="3"/>
  </si>
  <si>
    <t>旧旭川農業高校永山橋公宅</t>
    <rPh sb="0" eb="1">
      <t>キュウ</t>
    </rPh>
    <phoneticPr fontId="3"/>
  </si>
  <si>
    <t>石狩市浜益区浜益334-1、334-2</t>
    <rPh sb="0" eb="3">
      <t>イシカリシ</t>
    </rPh>
    <rPh sb="3" eb="5">
      <t>ハママス</t>
    </rPh>
    <rPh sb="5" eb="6">
      <t>ク</t>
    </rPh>
    <rPh sb="6" eb="8">
      <t>ハママス</t>
    </rPh>
    <phoneticPr fontId="3"/>
  </si>
  <si>
    <t>岩見沢市朝日町50-23</t>
    <phoneticPr fontId="3"/>
  </si>
  <si>
    <t>釧路市白樺台3丁目219-311</t>
    <phoneticPr fontId="3"/>
  </si>
  <si>
    <t>真駒内17-97（KZE･KZF）公宅</t>
    <rPh sb="0" eb="3">
      <t>マコマナイ</t>
    </rPh>
    <rPh sb="17" eb="19">
      <t>コウタク</t>
    </rPh>
    <phoneticPr fontId="2"/>
  </si>
  <si>
    <t>札幌市南区真駒内東町１丁目17番97</t>
    <rPh sb="0" eb="3">
      <t>サッポロシ</t>
    </rPh>
    <rPh sb="3" eb="5">
      <t>ミナミク</t>
    </rPh>
    <rPh sb="5" eb="8">
      <t>マコマナイ</t>
    </rPh>
    <rPh sb="8" eb="10">
      <t>ヒガシマチ</t>
    </rPh>
    <rPh sb="11" eb="13">
      <t>チョウメ</t>
    </rPh>
    <rPh sb="15" eb="16">
      <t>バン</t>
    </rPh>
    <phoneticPr fontId="2"/>
  </si>
  <si>
    <t>千歳市春日町２丁目９番２</t>
    <rPh sb="0" eb="3">
      <t>チトセシ</t>
    </rPh>
    <rPh sb="3" eb="6">
      <t>カスガチョウ</t>
    </rPh>
    <rPh sb="7" eb="9">
      <t>チョウメ</t>
    </rPh>
    <rPh sb="10" eb="11">
      <t>バン</t>
    </rPh>
    <phoneticPr fontId="3"/>
  </si>
  <si>
    <t>4条東17公宅</t>
    <rPh sb="1" eb="2">
      <t>ジョウ</t>
    </rPh>
    <rPh sb="2" eb="3">
      <t>ヒガシ</t>
    </rPh>
    <rPh sb="5" eb="7">
      <t>コウタク</t>
    </rPh>
    <phoneticPr fontId="3"/>
  </si>
  <si>
    <t>苫小牧市字糸井149番44</t>
    <rPh sb="0" eb="4">
      <t>トマコマイシ</t>
    </rPh>
    <rPh sb="4" eb="5">
      <t>アザ</t>
    </rPh>
    <rPh sb="5" eb="7">
      <t>イトイ</t>
    </rPh>
    <rPh sb="10" eb="11">
      <t>バン</t>
    </rPh>
    <phoneticPr fontId="2"/>
  </si>
  <si>
    <t>興津2-27公宅</t>
    <rPh sb="0" eb="2">
      <t>コウツ</t>
    </rPh>
    <rPh sb="6" eb="8">
      <t>コウタク</t>
    </rPh>
    <phoneticPr fontId="3"/>
  </si>
  <si>
    <t>釧路市興津２丁目103番76</t>
    <phoneticPr fontId="2"/>
  </si>
  <si>
    <t>丸山通北6公宅</t>
    <rPh sb="0" eb="2">
      <t>マルヤマ</t>
    </rPh>
    <rPh sb="2" eb="3">
      <t>トオ</t>
    </rPh>
    <rPh sb="3" eb="4">
      <t>キタ</t>
    </rPh>
    <rPh sb="5" eb="7">
      <t>コウタク</t>
    </rPh>
    <phoneticPr fontId="3"/>
  </si>
  <si>
    <t>白樺通北1公宅</t>
    <rPh sb="0" eb="2">
      <t>シラカバ</t>
    </rPh>
    <rPh sb="2" eb="3">
      <t>トオ</t>
    </rPh>
    <rPh sb="3" eb="4">
      <t>キタ</t>
    </rPh>
    <rPh sb="5" eb="7">
      <t>コウタク</t>
    </rPh>
    <phoneticPr fontId="3"/>
  </si>
  <si>
    <t>春光町5丁目公宅</t>
    <rPh sb="0" eb="3">
      <t>シュンコウチョウ</t>
    </rPh>
    <rPh sb="4" eb="6">
      <t>チョウメ</t>
    </rPh>
    <rPh sb="6" eb="8">
      <t>コウタク</t>
    </rPh>
    <phoneticPr fontId="3"/>
  </si>
  <si>
    <t>北見市春光町５丁目971番235、971番236</t>
    <rPh sb="0" eb="3">
      <t>キタミシ</t>
    </rPh>
    <rPh sb="3" eb="6">
      <t>シュンコウチョウ</t>
    </rPh>
    <rPh sb="7" eb="9">
      <t>チョウメ</t>
    </rPh>
    <rPh sb="12" eb="13">
      <t>バン</t>
    </rPh>
    <rPh sb="20" eb="21">
      <t>バン</t>
    </rPh>
    <phoneticPr fontId="2"/>
  </si>
  <si>
    <t>若葉3丁目公宅</t>
    <rPh sb="0" eb="2">
      <t>ワカバ</t>
    </rPh>
    <rPh sb="3" eb="5">
      <t>チョウメ</t>
    </rPh>
    <rPh sb="5" eb="7">
      <t>コウタク</t>
    </rPh>
    <phoneticPr fontId="3"/>
  </si>
  <si>
    <t>中ノ島3丁目公宅</t>
    <rPh sb="0" eb="1">
      <t>ナカ</t>
    </rPh>
    <rPh sb="2" eb="3">
      <t>シマ</t>
    </rPh>
    <rPh sb="4" eb="6">
      <t>チョウメ</t>
    </rPh>
    <rPh sb="6" eb="8">
      <t>コウタク</t>
    </rPh>
    <phoneticPr fontId="3"/>
  </si>
  <si>
    <t>北見市中ノ島町３丁目３番14</t>
    <rPh sb="0" eb="3">
      <t>キタミシ</t>
    </rPh>
    <rPh sb="3" eb="4">
      <t>ナカ</t>
    </rPh>
    <rPh sb="5" eb="6">
      <t>シマ</t>
    </rPh>
    <rPh sb="6" eb="7">
      <t>マチ</t>
    </rPh>
    <rPh sb="8" eb="10">
      <t>チョウメ</t>
    </rPh>
    <rPh sb="11" eb="12">
      <t>バン</t>
    </rPh>
    <phoneticPr fontId="2"/>
  </si>
  <si>
    <t>北見市若葉町３丁目５番１</t>
    <rPh sb="0" eb="3">
      <t>キタミシ</t>
    </rPh>
    <rPh sb="3" eb="6">
      <t>ワカバチョウ</t>
    </rPh>
    <rPh sb="7" eb="9">
      <t>チョウメ</t>
    </rPh>
    <rPh sb="10" eb="11">
      <t>バン</t>
    </rPh>
    <phoneticPr fontId="2"/>
  </si>
  <si>
    <t>KE公宅</t>
    <rPh sb="2" eb="4">
      <t>コウタク</t>
    </rPh>
    <phoneticPr fontId="3"/>
  </si>
  <si>
    <t>224.28/448.56</t>
    <phoneticPr fontId="3"/>
  </si>
  <si>
    <t>6号共同公宅</t>
    <rPh sb="1" eb="2">
      <t>ゴウ</t>
    </rPh>
    <rPh sb="2" eb="6">
      <t>キョウドウコウタク</t>
    </rPh>
    <phoneticPr fontId="3"/>
  </si>
  <si>
    <t>14号共同公宅</t>
    <rPh sb="2" eb="3">
      <t>ゴウ</t>
    </rPh>
    <rPh sb="3" eb="7">
      <t>キョウドウコウタク</t>
    </rPh>
    <phoneticPr fontId="3"/>
  </si>
  <si>
    <t>219.19/435.91</t>
    <phoneticPr fontId="3"/>
  </si>
  <si>
    <t>永山公宅</t>
    <rPh sb="0" eb="2">
      <t>ナガヤマ</t>
    </rPh>
    <rPh sb="2" eb="4">
      <t>コウタク</t>
    </rPh>
    <phoneticPr fontId="3"/>
  </si>
  <si>
    <t>KA公宅
KB公宅</t>
    <rPh sb="2" eb="4">
      <t>コウタク</t>
    </rPh>
    <rPh sb="7" eb="9">
      <t>コウタク</t>
    </rPh>
    <phoneticPr fontId="3"/>
  </si>
  <si>
    <t>12
12</t>
    <phoneticPr fontId="3"/>
  </si>
  <si>
    <t>3
3</t>
    <phoneticPr fontId="3"/>
  </si>
  <si>
    <t>281.85/846.92
281.85/846.92</t>
    <phoneticPr fontId="3"/>
  </si>
  <si>
    <t>K8-A公宅
K8-B公宅
K8C公宅</t>
    <rPh sb="4" eb="6">
      <t>コウタク</t>
    </rPh>
    <rPh sb="11" eb="13">
      <t>コウタク</t>
    </rPh>
    <rPh sb="17" eb="19">
      <t>コウタク</t>
    </rPh>
    <phoneticPr fontId="3"/>
  </si>
  <si>
    <t>8
8
4</t>
    <phoneticPr fontId="3"/>
  </si>
  <si>
    <t>S51
S52
S53</t>
    <phoneticPr fontId="3"/>
  </si>
  <si>
    <t>K9-A公宅
K9-B公宅</t>
    <rPh sb="4" eb="6">
      <t>コウタク</t>
    </rPh>
    <rPh sb="11" eb="13">
      <t>コウタク</t>
    </rPh>
    <phoneticPr fontId="3"/>
  </si>
  <si>
    <t>S54
S56</t>
    <phoneticPr fontId="3"/>
  </si>
  <si>
    <t>2
4</t>
    <phoneticPr fontId="3"/>
  </si>
  <si>
    <t>8
16</t>
    <phoneticPr fontId="3"/>
  </si>
  <si>
    <t>229.01/458.02
247.60/990.40</t>
    <phoneticPr fontId="3"/>
  </si>
  <si>
    <t>24-25号公宅</t>
    <rPh sb="5" eb="6">
      <t>ゴウ</t>
    </rPh>
    <rPh sb="6" eb="8">
      <t>コウタク</t>
    </rPh>
    <phoneticPr fontId="3"/>
  </si>
  <si>
    <t>60.48/120.96</t>
    <phoneticPr fontId="3"/>
  </si>
  <si>
    <t>26-27号公宅</t>
    <rPh sb="5" eb="6">
      <t>ゴウ</t>
    </rPh>
    <rPh sb="6" eb="8">
      <t>コウタク</t>
    </rPh>
    <phoneticPr fontId="3"/>
  </si>
  <si>
    <t>60.37/120.74</t>
    <phoneticPr fontId="3"/>
  </si>
  <si>
    <t>247.60/990.4</t>
    <phoneticPr fontId="3"/>
  </si>
  <si>
    <t>140.83/281.66</t>
    <phoneticPr fontId="3"/>
  </si>
  <si>
    <t>61.59/84.99
65.59/85.01</t>
    <phoneticPr fontId="3"/>
  </si>
  <si>
    <t>109.33/218.66</t>
    <phoneticPr fontId="3"/>
  </si>
  <si>
    <t>81.01/125.05</t>
    <phoneticPr fontId="3"/>
  </si>
  <si>
    <t>363.59/727.18
121.19/242.38
121.19/242.39</t>
    <phoneticPr fontId="3"/>
  </si>
  <si>
    <t>123.62/244.82
72.90</t>
    <phoneticPr fontId="3"/>
  </si>
  <si>
    <t>第20-23号公宅
第24号公宅</t>
    <rPh sb="0" eb="1">
      <t>ダイ</t>
    </rPh>
    <rPh sb="6" eb="7">
      <t>ゴウ</t>
    </rPh>
    <rPh sb="7" eb="9">
      <t>コウタク</t>
    </rPh>
    <rPh sb="10" eb="11">
      <t>ダイ</t>
    </rPh>
    <phoneticPr fontId="3"/>
  </si>
  <si>
    <t>61.59/83.89</t>
    <phoneticPr fontId="3"/>
  </si>
  <si>
    <t>61.59/84.94
61.59/84.94</t>
    <phoneticPr fontId="3"/>
  </si>
  <si>
    <t>61.59/84.94</t>
    <phoneticPr fontId="3"/>
  </si>
  <si>
    <t>121.95/243.90
121.95/243.90
140.85/281.70</t>
    <phoneticPr fontId="3"/>
  </si>
  <si>
    <t>122.50</t>
    <phoneticPr fontId="3"/>
  </si>
  <si>
    <t>121.22/242.44</t>
    <phoneticPr fontId="3"/>
  </si>
  <si>
    <t>120.32
120.01</t>
    <phoneticPr fontId="3"/>
  </si>
  <si>
    <t>床面積(建/延)
（㎡）</t>
    <rPh sb="0" eb="1">
      <t>ユカ</t>
    </rPh>
    <rPh sb="1" eb="3">
      <t>メンセキ</t>
    </rPh>
    <rPh sb="4" eb="5">
      <t>タツル</t>
    </rPh>
    <rPh sb="6" eb="7">
      <t>ノブ</t>
    </rPh>
    <phoneticPr fontId="3"/>
  </si>
  <si>
    <t>61.59/83.89
61.59/83.89
242.39/484.78
122.50</t>
    <phoneticPr fontId="3"/>
  </si>
  <si>
    <t>378.60/1541.40
108.53/434.12
189.30/757.20
189.30/757.20</t>
    <phoneticPr fontId="3"/>
  </si>
  <si>
    <t>122.30/244.60</t>
    <phoneticPr fontId="3"/>
  </si>
  <si>
    <t>61.25
61.25
151.33</t>
    <phoneticPr fontId="3"/>
  </si>
  <si>
    <t>49公共3号公宅
52共４号公宅
2共公宅2</t>
    <rPh sb="2" eb="4">
      <t>コウキョウ</t>
    </rPh>
    <rPh sb="5" eb="6">
      <t>ゴウ</t>
    </rPh>
    <rPh sb="6" eb="8">
      <t>コウタク</t>
    </rPh>
    <rPh sb="18" eb="19">
      <t>キョウ</t>
    </rPh>
    <rPh sb="19" eb="21">
      <t>コウタク</t>
    </rPh>
    <phoneticPr fontId="3"/>
  </si>
  <si>
    <t>122.50
122.50</t>
    <phoneticPr fontId="3"/>
  </si>
  <si>
    <t>留萌市見晴町1丁目33番２</t>
    <rPh sb="0" eb="3">
      <t>ルモイシ</t>
    </rPh>
    <rPh sb="3" eb="5">
      <t>ミハル</t>
    </rPh>
    <rPh sb="5" eb="6">
      <t>マチ</t>
    </rPh>
    <rPh sb="11" eb="12">
      <t>バン</t>
    </rPh>
    <phoneticPr fontId="3"/>
  </si>
  <si>
    <t>岩見沢市4条東17丁目66番地</t>
    <rPh sb="0" eb="4">
      <t>イワミザワシ</t>
    </rPh>
    <rPh sb="5" eb="6">
      <t>ジョウ</t>
    </rPh>
    <rPh sb="6" eb="7">
      <t>ヒガシ</t>
    </rPh>
    <rPh sb="9" eb="11">
      <t>チョウメ</t>
    </rPh>
    <rPh sb="13" eb="15">
      <t>バンチ</t>
    </rPh>
    <phoneticPr fontId="2"/>
  </si>
  <si>
    <t>苫小牧市川沿町１丁目4-4</t>
    <rPh sb="0" eb="4">
      <t>トマコマイシ</t>
    </rPh>
    <rPh sb="4" eb="7">
      <t>カワゾエチョウ</t>
    </rPh>
    <rPh sb="8" eb="10">
      <t>チョウメ</t>
    </rPh>
    <phoneticPr fontId="2"/>
  </si>
  <si>
    <t>広尾町丸山通北６丁目116番１</t>
    <rPh sb="0" eb="3">
      <t>ヒロオチョウ</t>
    </rPh>
    <rPh sb="3" eb="5">
      <t>マルヤマ</t>
    </rPh>
    <rPh sb="5" eb="6">
      <t>ドオ</t>
    </rPh>
    <rPh sb="6" eb="7">
      <t>キタ</t>
    </rPh>
    <rPh sb="8" eb="10">
      <t>チョウメ</t>
    </rPh>
    <rPh sb="13" eb="14">
      <t>バン</t>
    </rPh>
    <phoneticPr fontId="2"/>
  </si>
  <si>
    <t>広尾町白樺通北１丁目３番4</t>
    <rPh sb="0" eb="3">
      <t>ヒロオチョウ</t>
    </rPh>
    <rPh sb="3" eb="5">
      <t>シラカバ</t>
    </rPh>
    <rPh sb="5" eb="6">
      <t>ドオ</t>
    </rPh>
    <rPh sb="6" eb="7">
      <t>キタ</t>
    </rPh>
    <rPh sb="8" eb="10">
      <t>チョウメ</t>
    </rPh>
    <rPh sb="11" eb="12">
      <t>バン</t>
    </rPh>
    <phoneticPr fontId="2"/>
  </si>
  <si>
    <t>室蘭市１号公宅</t>
    <rPh sb="0" eb="3">
      <t>ムロランシ</t>
    </rPh>
    <rPh sb="4" eb="5">
      <t>ゴウ</t>
    </rPh>
    <rPh sb="5" eb="7">
      <t>コウタク</t>
    </rPh>
    <phoneticPr fontId="3"/>
  </si>
  <si>
    <t>室蘭市母恋町４丁目32番140</t>
    <rPh sb="0" eb="3">
      <t>ムロランシ</t>
    </rPh>
    <rPh sb="3" eb="5">
      <t>ボコイ</t>
    </rPh>
    <rPh sb="5" eb="6">
      <t>マチ</t>
    </rPh>
    <rPh sb="7" eb="9">
      <t>チョウメ</t>
    </rPh>
    <rPh sb="11" eb="12">
      <t>バン</t>
    </rPh>
    <phoneticPr fontId="3"/>
  </si>
  <si>
    <t>5共1号公宅</t>
    <rPh sb="1" eb="2">
      <t>キョウ</t>
    </rPh>
    <rPh sb="3" eb="4">
      <t>ゴウ</t>
    </rPh>
    <rPh sb="4" eb="6">
      <t>コウタク</t>
    </rPh>
    <phoneticPr fontId="3"/>
  </si>
  <si>
    <t>B</t>
    <phoneticPr fontId="3"/>
  </si>
  <si>
    <t>64.29/95.48</t>
    <phoneticPr fontId="3"/>
  </si>
  <si>
    <t>72.90
72.03/144.06</t>
    <phoneticPr fontId="3"/>
  </si>
  <si>
    <t>189.3/378.6</t>
    <phoneticPr fontId="3"/>
  </si>
  <si>
    <t>124.73/247.03</t>
    <phoneticPr fontId="3"/>
  </si>
  <si>
    <t>56.70/84.15
68.04</t>
    <phoneticPr fontId="3"/>
  </si>
  <si>
    <t>242.39/484.78</t>
    <phoneticPr fontId="3"/>
  </si>
  <si>
    <t>55共1号棟</t>
    <rPh sb="2" eb="3">
      <t>キョウ</t>
    </rPh>
    <rPh sb="4" eb="5">
      <t>ゴウ</t>
    </rPh>
    <rPh sb="5" eb="6">
      <t>トウ</t>
    </rPh>
    <phoneticPr fontId="3"/>
  </si>
  <si>
    <t>121.83/243.66</t>
    <phoneticPr fontId="3"/>
  </si>
  <si>
    <t>121.19/242.38</t>
    <phoneticPr fontId="3"/>
  </si>
  <si>
    <t>65.34</t>
    <phoneticPr fontId="3"/>
  </si>
  <si>
    <t>63.47/91.91
63.47/91.91</t>
    <phoneticPr fontId="3"/>
  </si>
  <si>
    <t>374.83/727.34</t>
    <phoneticPr fontId="3"/>
  </si>
  <si>
    <t>141.61</t>
    <phoneticPr fontId="3"/>
  </si>
  <si>
    <t>182.31/364.62</t>
    <phoneticPr fontId="3"/>
  </si>
  <si>
    <t>108.60</t>
    <phoneticPr fontId="3"/>
  </si>
  <si>
    <t>125.00/247.30</t>
    <phoneticPr fontId="3"/>
  </si>
  <si>
    <t>122.50
122.50
122.50</t>
    <phoneticPr fontId="3"/>
  </si>
  <si>
    <t>181.35/305.56</t>
    <phoneticPr fontId="3"/>
  </si>
  <si>
    <t>55.22/70.27</t>
    <phoneticPr fontId="3"/>
  </si>
  <si>
    <t>123.62/244.81</t>
    <phoneticPr fontId="3"/>
  </si>
  <si>
    <t>123.62/244.82</t>
    <phoneticPr fontId="3"/>
  </si>
  <si>
    <t>80.06/109.04</t>
    <phoneticPr fontId="3"/>
  </si>
  <si>
    <t>57.25/114.50</t>
    <phoneticPr fontId="3"/>
  </si>
  <si>
    <t>56.70/84.15
72.90</t>
    <phoneticPr fontId="3"/>
  </si>
  <si>
    <t>143.53/284.36</t>
    <phoneticPr fontId="3"/>
  </si>
  <si>
    <t>63.30/126.60
63.30/126.60</t>
    <phoneticPr fontId="3"/>
  </si>
  <si>
    <t>130.68
130.68
143.53/284.36</t>
    <phoneticPr fontId="3"/>
  </si>
  <si>
    <t>132.29</t>
    <phoneticPr fontId="3"/>
  </si>
  <si>
    <t>92.98/137.02</t>
    <phoneticPr fontId="3"/>
  </si>
  <si>
    <t>121.19/242.38
118.71</t>
    <phoneticPr fontId="3"/>
  </si>
  <si>
    <t>118.71</t>
    <phoneticPr fontId="3"/>
  </si>
  <si>
    <t>145.80</t>
    <phoneticPr fontId="3"/>
  </si>
  <si>
    <t>札幌市南区真駒内曙町４丁目７番１、７番４</t>
    <rPh sb="0" eb="3">
      <t>サッポロシ</t>
    </rPh>
    <rPh sb="3" eb="5">
      <t>ミナミク</t>
    </rPh>
    <rPh sb="5" eb="8">
      <t>マコマナイ</t>
    </rPh>
    <rPh sb="8" eb="10">
      <t>アケボノチョウ</t>
    </rPh>
    <rPh sb="11" eb="13">
      <t>チョウメ</t>
    </rPh>
    <phoneticPr fontId="3"/>
  </si>
  <si>
    <t>62共ＡＰ
曙町第５ＡＰ
曙町第６ＡＰ
曙町第７ＡＰ
63共第３ＡＰ
63共第４ＡＰ</t>
    <rPh sb="2" eb="3">
      <t>キョウ</t>
    </rPh>
    <rPh sb="6" eb="8">
      <t>アケボノチョウ</t>
    </rPh>
    <rPh sb="8" eb="9">
      <t>ダイ</t>
    </rPh>
    <rPh sb="13" eb="15">
      <t>アケボノチョウ</t>
    </rPh>
    <rPh sb="15" eb="16">
      <t>ダイ</t>
    </rPh>
    <rPh sb="20" eb="22">
      <t>アケボノチョウ</t>
    </rPh>
    <rPh sb="22" eb="23">
      <t>ダイ</t>
    </rPh>
    <rPh sb="29" eb="30">
      <t>キョウ</t>
    </rPh>
    <rPh sb="30" eb="31">
      <t>ダイ</t>
    </rPh>
    <rPh sb="37" eb="38">
      <t>キョウ</t>
    </rPh>
    <rPh sb="38" eb="39">
      <t>ダイ</t>
    </rPh>
    <phoneticPr fontId="3"/>
  </si>
  <si>
    <t>4
4
4
4
4
4</t>
    <phoneticPr fontId="3"/>
  </si>
  <si>
    <t>S62
H7
H5
H5
S63
S63</t>
    <phoneticPr fontId="3"/>
  </si>
  <si>
    <t>RC
RC
RC
RC
RC
RC</t>
    <phoneticPr fontId="3"/>
  </si>
  <si>
    <t>2
2
2
2
2
2</t>
    <phoneticPr fontId="3"/>
  </si>
  <si>
    <t>140.92/281.84
140.92/281.41
140.92/281.84
140.92/281.84
140.92/281.84
140.92/281.84</t>
    <phoneticPr fontId="3"/>
  </si>
  <si>
    <t>木古内町字木古内31番4、31番7、31番8</t>
    <rPh sb="15" eb="16">
      <t>バン</t>
    </rPh>
    <rPh sb="20" eb="21">
      <t>バン</t>
    </rPh>
    <phoneticPr fontId="3"/>
  </si>
  <si>
    <t>庁舎、宿泊棟、屋内体育館、他</t>
    <rPh sb="0" eb="2">
      <t>チョウシャ</t>
    </rPh>
    <rPh sb="3" eb="6">
      <t>シュクハクトウ</t>
    </rPh>
    <rPh sb="7" eb="9">
      <t>オクナイ</t>
    </rPh>
    <rPh sb="9" eb="12">
      <t>タイイクカン</t>
    </rPh>
    <rPh sb="13" eb="14">
      <t>ホカ</t>
    </rPh>
    <phoneticPr fontId="3"/>
  </si>
  <si>
    <t>総務部（職員厚生課）
経済部（函館高等技術専門学院）</t>
    <rPh sb="4" eb="6">
      <t>ショクイン</t>
    </rPh>
    <rPh sb="6" eb="9">
      <t>コウセイカ</t>
    </rPh>
    <phoneticPr fontId="3"/>
  </si>
  <si>
    <t>総務部（職員厚生課）
総務部</t>
    <rPh sb="4" eb="6">
      <t>ショクイン</t>
    </rPh>
    <rPh sb="6" eb="9">
      <t>コウセイカ</t>
    </rPh>
    <rPh sb="11" eb="14">
      <t>ソウムブ</t>
    </rPh>
    <phoneticPr fontId="3"/>
  </si>
  <si>
    <t>北見市春光町４丁目133番234</t>
    <rPh sb="0" eb="3">
      <t>キタミシ</t>
    </rPh>
    <rPh sb="3" eb="6">
      <t>シュンコウチョウ</t>
    </rPh>
    <rPh sb="7" eb="9">
      <t>チョウメ</t>
    </rPh>
    <rPh sb="12" eb="13">
      <t>バン</t>
    </rPh>
    <phoneticPr fontId="3"/>
  </si>
  <si>
    <t>岩見沢市９条東８丁目4-12</t>
    <rPh sb="0" eb="4">
      <t>イワミザワシ</t>
    </rPh>
    <rPh sb="5" eb="6">
      <t>ジョウ</t>
    </rPh>
    <rPh sb="6" eb="7">
      <t>ヒガシ</t>
    </rPh>
    <rPh sb="8" eb="10">
      <t>チョウメ</t>
    </rPh>
    <phoneticPr fontId="3"/>
  </si>
  <si>
    <t>15-16公宅</t>
    <rPh sb="5" eb="7">
      <t>コウタク</t>
    </rPh>
    <phoneticPr fontId="3"/>
  </si>
  <si>
    <t>H4</t>
    <phoneticPr fontId="3"/>
  </si>
  <si>
    <t>70.78/141.56</t>
    <phoneticPr fontId="3"/>
  </si>
  <si>
    <t>鳩が丘公宅Ａ</t>
    <rPh sb="0" eb="1">
      <t>ハト</t>
    </rPh>
    <rPh sb="2" eb="3">
      <t>オカ</t>
    </rPh>
    <rPh sb="3" eb="5">
      <t>コウタク</t>
    </rPh>
    <phoneticPr fontId="2"/>
  </si>
  <si>
    <t>岩見沢市鳩が丘４丁目180-１</t>
    <rPh sb="0" eb="4">
      <t>イワミザワシ</t>
    </rPh>
    <rPh sb="4" eb="5">
      <t>ハト</t>
    </rPh>
    <rPh sb="6" eb="7">
      <t>オカ</t>
    </rPh>
    <rPh sb="8" eb="10">
      <t>チョウメ</t>
    </rPh>
    <phoneticPr fontId="2"/>
  </si>
  <si>
    <t>19～22号公宅</t>
    <rPh sb="5" eb="6">
      <t>ゴウ</t>
    </rPh>
    <rPh sb="6" eb="8">
      <t>コウタク</t>
    </rPh>
    <phoneticPr fontId="3"/>
  </si>
  <si>
    <t>H8</t>
    <phoneticPr fontId="3"/>
  </si>
  <si>
    <t>156.07/312.14</t>
    <phoneticPr fontId="3"/>
  </si>
  <si>
    <t>春日町公宅</t>
    <rPh sb="0" eb="3">
      <t>カスガチョウ</t>
    </rPh>
    <rPh sb="3" eb="5">
      <t>コウタク</t>
    </rPh>
    <phoneticPr fontId="2"/>
  </si>
  <si>
    <t>滝川工業高校朝日町公宅</t>
    <phoneticPr fontId="3"/>
  </si>
  <si>
    <t>79道41-42号公宅
82道43-44号公宅</t>
    <rPh sb="2" eb="3">
      <t>ドウ</t>
    </rPh>
    <rPh sb="8" eb="9">
      <t>ゴウ</t>
    </rPh>
    <rPh sb="9" eb="11">
      <t>コウタク</t>
    </rPh>
    <rPh sb="14" eb="15">
      <t>ドウ</t>
    </rPh>
    <rPh sb="20" eb="21">
      <t>ゴウ</t>
    </rPh>
    <rPh sb="21" eb="23">
      <t>コウタク</t>
    </rPh>
    <phoneticPr fontId="3"/>
  </si>
  <si>
    <t>S54
S57</t>
    <phoneticPr fontId="3"/>
  </si>
  <si>
    <t>118.71/118.71
130.68/130.68</t>
    <phoneticPr fontId="3"/>
  </si>
  <si>
    <t>北海道深川東高等学校北光町公宅A</t>
    <rPh sb="0" eb="3">
      <t>ホッカイドウ</t>
    </rPh>
    <rPh sb="3" eb="5">
      <t>フカガワ</t>
    </rPh>
    <rPh sb="5" eb="6">
      <t>ヒガシ</t>
    </rPh>
    <rPh sb="6" eb="8">
      <t>コウトウ</t>
    </rPh>
    <rPh sb="8" eb="10">
      <t>ガッコウ</t>
    </rPh>
    <rPh sb="10" eb="13">
      <t>ホッコウチョウ</t>
    </rPh>
    <rPh sb="13" eb="15">
      <t>コウタク</t>
    </rPh>
    <phoneticPr fontId="3"/>
  </si>
  <si>
    <t>道28-29号公宅</t>
    <rPh sb="0" eb="1">
      <t>ドウ</t>
    </rPh>
    <rPh sb="6" eb="7">
      <t>ゴウ</t>
    </rPh>
    <rPh sb="7" eb="9">
      <t>コウタク</t>
    </rPh>
    <phoneticPr fontId="3"/>
  </si>
  <si>
    <t>深川市北光町２丁目1842番15</t>
  </si>
  <si>
    <t>新十津川農業高校実習地Ｂ</t>
    <phoneticPr fontId="3"/>
  </si>
  <si>
    <t>新十津川町字弥生15番３</t>
  </si>
  <si>
    <t>室蘭栄高等学校寿町公宅Ａ</t>
    <rPh sb="0" eb="2">
      <t>ムロラン</t>
    </rPh>
    <rPh sb="2" eb="3">
      <t>サカエ</t>
    </rPh>
    <rPh sb="3" eb="5">
      <t>コウトウ</t>
    </rPh>
    <rPh sb="5" eb="7">
      <t>ガッコウ</t>
    </rPh>
    <rPh sb="7" eb="9">
      <t>コトブキチョウ</t>
    </rPh>
    <rPh sb="9" eb="11">
      <t>コウタク</t>
    </rPh>
    <phoneticPr fontId="2"/>
  </si>
  <si>
    <t>10号公宅
11号公宅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</si>
  <si>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１
１</t>
    <phoneticPr fontId="3"/>
  </si>
  <si>
    <t>72.90/72.90
72.90/72.90</t>
    <phoneticPr fontId="3"/>
  </si>
  <si>
    <t>七重浜公宅</t>
    <rPh sb="0" eb="3">
      <t>ナナエハマ</t>
    </rPh>
    <rPh sb="3" eb="5">
      <t>コウタク</t>
    </rPh>
    <phoneticPr fontId="2"/>
  </si>
  <si>
    <t>北斗市七重浜２丁目333－５</t>
    <rPh sb="0" eb="3">
      <t>ホクトシ</t>
    </rPh>
    <rPh sb="3" eb="6">
      <t>ナナエハマ</t>
    </rPh>
    <rPh sb="7" eb="9">
      <t>チョウメ</t>
    </rPh>
    <phoneticPr fontId="2"/>
  </si>
  <si>
    <t>渡島教育七重浜公宅</t>
    <rPh sb="0" eb="2">
      <t>オシマ</t>
    </rPh>
    <rPh sb="2" eb="4">
      <t>キョウイク</t>
    </rPh>
    <rPh sb="4" eb="7">
      <t>ナナエハマ</t>
    </rPh>
    <rPh sb="7" eb="9">
      <t>コウタク</t>
    </rPh>
    <phoneticPr fontId="3"/>
  </si>
  <si>
    <t>373.40/1,487.60</t>
    <phoneticPr fontId="3"/>
  </si>
  <si>
    <t>落石公宅Ａ</t>
    <rPh sb="0" eb="2">
      <t>オチイシ</t>
    </rPh>
    <rPh sb="2" eb="4">
      <t>コウタク</t>
    </rPh>
    <phoneticPr fontId="2"/>
  </si>
  <si>
    <t>帯広柏葉高等学校公宅Ａ</t>
    <rPh sb="0" eb="2">
      <t>オビヒロ</t>
    </rPh>
    <rPh sb="2" eb="4">
      <t>カシワバ</t>
    </rPh>
    <rPh sb="4" eb="6">
      <t>コウトウ</t>
    </rPh>
    <rPh sb="6" eb="8">
      <t>ガッコウ</t>
    </rPh>
    <rPh sb="8" eb="10">
      <t>コウタク</t>
    </rPh>
    <phoneticPr fontId="3"/>
  </si>
  <si>
    <t>第2号公宅
第3号公宅
第4号号宅
第5号公宅
第6号公宅
第7号公宅
第8号公宅
第10号公宅</t>
    <rPh sb="0" eb="1">
      <t>ダイ</t>
    </rPh>
    <rPh sb="2" eb="3">
      <t>ゴウ</t>
    </rPh>
    <rPh sb="3" eb="5">
      <t>コウタク</t>
    </rPh>
    <rPh sb="6" eb="7">
      <t>ダイ</t>
    </rPh>
    <rPh sb="8" eb="9">
      <t>ゴウ</t>
    </rPh>
    <rPh sb="9" eb="11">
      <t>コウタク</t>
    </rPh>
    <rPh sb="12" eb="13">
      <t>ダイ</t>
    </rPh>
    <rPh sb="14" eb="15">
      <t>ゴウ</t>
    </rPh>
    <rPh sb="15" eb="16">
      <t>ゴウ</t>
    </rPh>
    <rPh sb="16" eb="17">
      <t>タク</t>
    </rPh>
    <rPh sb="18" eb="19">
      <t>ダイ</t>
    </rPh>
    <rPh sb="20" eb="21">
      <t>ゴウ</t>
    </rPh>
    <rPh sb="21" eb="23">
      <t>コウタク</t>
    </rPh>
    <rPh sb="24" eb="25">
      <t>ダイ</t>
    </rPh>
    <rPh sb="26" eb="27">
      <t>ゴウ</t>
    </rPh>
    <rPh sb="27" eb="29">
      <t>コウタク</t>
    </rPh>
    <rPh sb="30" eb="31">
      <t>ダイ</t>
    </rPh>
    <rPh sb="32" eb="33">
      <t>ゴウ</t>
    </rPh>
    <rPh sb="33" eb="35">
      <t>コウタク</t>
    </rPh>
    <rPh sb="36" eb="37">
      <t>ダイ</t>
    </rPh>
    <rPh sb="38" eb="39">
      <t>ゴウ</t>
    </rPh>
    <rPh sb="39" eb="41">
      <t>コウタク</t>
    </rPh>
    <rPh sb="42" eb="43">
      <t>ダイ</t>
    </rPh>
    <rPh sb="45" eb="46">
      <t>ゴウ</t>
    </rPh>
    <rPh sb="46" eb="48">
      <t>コウタク</t>
    </rPh>
    <phoneticPr fontId="3"/>
  </si>
  <si>
    <t>4
4
1
4
4
1
1
2</t>
    <phoneticPr fontId="3"/>
  </si>
  <si>
    <t>S52
S53
S55
S55
S56
S56
S61
S58</t>
    <phoneticPr fontId="3"/>
  </si>
  <si>
    <t>CB
CB
CB
CB
CB
CB
CB
CB</t>
    <phoneticPr fontId="3"/>
  </si>
  <si>
    <t>121.19/242.38
121.19/242.38
56.70/84.15
122.30/244.60
122.30/244.60
68.04/68.04
68.04/68.04
120.96/120.96</t>
    <phoneticPr fontId="3"/>
  </si>
  <si>
    <t>53道4号公宅
59道6号公宅</t>
    <rPh sb="2" eb="3">
      <t>ドウ</t>
    </rPh>
    <rPh sb="4" eb="5">
      <t>ゴウ</t>
    </rPh>
    <rPh sb="5" eb="7">
      <t>コウタク</t>
    </rPh>
    <rPh sb="10" eb="11">
      <t>ドウ</t>
    </rPh>
    <rPh sb="12" eb="13">
      <t>ゴウ</t>
    </rPh>
    <rPh sb="13" eb="15">
      <t>コウタク</t>
    </rPh>
    <phoneticPr fontId="3"/>
  </si>
  <si>
    <t>8
4</t>
    <phoneticPr fontId="3"/>
  </si>
  <si>
    <t>S53
S59</t>
    <phoneticPr fontId="3"/>
  </si>
  <si>
    <t>242.39/484.79
122.30/244.60</t>
    <phoneticPr fontId="3"/>
  </si>
  <si>
    <t>湯浜町共同公宅</t>
    <rPh sb="0" eb="3">
      <t>ユノハマチョウ</t>
    </rPh>
    <rPh sb="3" eb="5">
      <t>キョウドウ</t>
    </rPh>
    <rPh sb="5" eb="7">
      <t>コウタク</t>
    </rPh>
    <phoneticPr fontId="3"/>
  </si>
  <si>
    <t>函館市湯浜町16番1</t>
    <rPh sb="0" eb="3">
      <t>ハコダテシ</t>
    </rPh>
    <rPh sb="3" eb="6">
      <t>ユノハマチョウ</t>
    </rPh>
    <rPh sb="8" eb="9">
      <t>バン</t>
    </rPh>
    <phoneticPr fontId="3"/>
  </si>
  <si>
    <t>滝川市朝日町西３丁目142番225</t>
    <rPh sb="13" eb="14">
      <t>バン</t>
    </rPh>
    <phoneticPr fontId="3"/>
  </si>
  <si>
    <t>145.80/145.80</t>
    <phoneticPr fontId="3"/>
  </si>
  <si>
    <t>釧路市愛国西2丁目９番１、９番８（の一部）</t>
    <rPh sb="0" eb="3">
      <t>クシロシ</t>
    </rPh>
    <rPh sb="3" eb="5">
      <t>アイコク</t>
    </rPh>
    <rPh sb="5" eb="6">
      <t>ニシ</t>
    </rPh>
    <rPh sb="7" eb="9">
      <t>チョウメ</t>
    </rPh>
    <rPh sb="10" eb="11">
      <t>バン</t>
    </rPh>
    <rPh sb="14" eb="15">
      <t>バン</t>
    </rPh>
    <rPh sb="18" eb="20">
      <t>イチブ</t>
    </rPh>
    <phoneticPr fontId="3"/>
  </si>
  <si>
    <t>2
2
2
2
2
1
1
1</t>
    <phoneticPr fontId="3"/>
  </si>
  <si>
    <t>室蘭市寿町１丁目18－11のうち</t>
    <rPh sb="0" eb="3">
      <t>ムロランシ</t>
    </rPh>
    <rPh sb="3" eb="5">
      <t>コトブキチョウ</t>
    </rPh>
    <rPh sb="6" eb="8">
      <t>チョウメ</t>
    </rPh>
    <phoneticPr fontId="2"/>
  </si>
  <si>
    <t>標茶町常盤６丁目７番</t>
    <phoneticPr fontId="3"/>
  </si>
  <si>
    <t>遠軽町岩見通北10丁目1番2</t>
    <rPh sb="3" eb="5">
      <t>イワミ</t>
    </rPh>
    <rPh sb="5" eb="6">
      <t>ドオ</t>
    </rPh>
    <rPh sb="6" eb="7">
      <t>キタ</t>
    </rPh>
    <rPh sb="9" eb="11">
      <t>チョウメ</t>
    </rPh>
    <rPh sb="12" eb="13">
      <t>バン</t>
    </rPh>
    <phoneticPr fontId="3"/>
  </si>
  <si>
    <t>教育（施設課）</t>
    <rPh sb="0" eb="2">
      <t>キョウイク</t>
    </rPh>
    <rPh sb="3" eb="6">
      <t>シセツカ</t>
    </rPh>
    <phoneticPr fontId="3"/>
  </si>
  <si>
    <t>教育（留萌高等学校）</t>
    <rPh sb="3" eb="5">
      <t>ルモイ</t>
    </rPh>
    <rPh sb="5" eb="7">
      <t>コウトウ</t>
    </rPh>
    <rPh sb="7" eb="9">
      <t>ガッコウ</t>
    </rPh>
    <phoneticPr fontId="3"/>
  </si>
  <si>
    <t>2
2
2
2</t>
    <phoneticPr fontId="3"/>
  </si>
  <si>
    <t>釧路町</t>
    <rPh sb="0" eb="3">
      <t>クシロチョウ</t>
    </rPh>
    <phoneticPr fontId="3"/>
  </si>
  <si>
    <t>CB
CB</t>
  </si>
  <si>
    <t>1
1</t>
  </si>
  <si>
    <t>岩見沢東高等学校　9公宅B</t>
    <rPh sb="0" eb="13">
      <t>コウタク</t>
    </rPh>
    <phoneticPr fontId="3"/>
  </si>
  <si>
    <t>小樽未来創造高等学校　最上団地</t>
    <phoneticPr fontId="3"/>
  </si>
  <si>
    <t>小樽未来創造高等学校　松ヶ枝公宅Ｂ</t>
    <phoneticPr fontId="3"/>
  </si>
  <si>
    <t>糸井１４９公宅</t>
    <phoneticPr fontId="3"/>
  </si>
  <si>
    <t>斜里高等学校　公宅Ａ団地</t>
    <phoneticPr fontId="3"/>
  </si>
  <si>
    <t>釧路地区防災資機材備蓄センター</t>
    <phoneticPr fontId="3"/>
  </si>
  <si>
    <t>316.0</t>
    <phoneticPr fontId="3"/>
  </si>
  <si>
    <t>北斗市大野本町公宅</t>
    <rPh sb="0" eb="3">
      <t>ホクトシ</t>
    </rPh>
    <rPh sb="3" eb="5">
      <t>オオノ</t>
    </rPh>
    <rPh sb="5" eb="7">
      <t>ホンチョウ</t>
    </rPh>
    <rPh sb="7" eb="9">
      <t>コウタク</t>
    </rPh>
    <phoneticPr fontId="3"/>
  </si>
  <si>
    <t>北斗市本町838－２、842－２</t>
    <rPh sb="0" eb="3">
      <t>ホクトシ</t>
    </rPh>
    <rPh sb="3" eb="5">
      <t>ホンチョウ</t>
    </rPh>
    <phoneticPr fontId="3"/>
  </si>
  <si>
    <t>美深町西２条南４丁目３番17</t>
    <rPh sb="0" eb="3">
      <t>ビフカチョウ</t>
    </rPh>
    <rPh sb="3" eb="4">
      <t>ニシ</t>
    </rPh>
    <rPh sb="5" eb="6">
      <t>ジョウ</t>
    </rPh>
    <rPh sb="6" eb="7">
      <t>ミナミ</t>
    </rPh>
    <rPh sb="8" eb="10">
      <t>チョウメ</t>
    </rPh>
    <rPh sb="11" eb="12">
      <t>バン</t>
    </rPh>
    <phoneticPr fontId="3"/>
  </si>
  <si>
    <t>51公共公宅</t>
    <rPh sb="2" eb="4">
      <t>コウキョウ</t>
    </rPh>
    <rPh sb="4" eb="6">
      <t>コウタク</t>
    </rPh>
    <phoneticPr fontId="3"/>
  </si>
  <si>
    <t>61.25</t>
    <phoneticPr fontId="3"/>
  </si>
  <si>
    <t>北見市三楽町169番</t>
    <rPh sb="0" eb="3">
      <t>キタミシ</t>
    </rPh>
    <rPh sb="3" eb="6">
      <t>サンラクチョウ</t>
    </rPh>
    <rPh sb="9" eb="10">
      <t>バン</t>
    </rPh>
    <phoneticPr fontId="3"/>
  </si>
  <si>
    <t>北見市三楽町職員公宅</t>
    <rPh sb="0" eb="3">
      <t>キタミシ</t>
    </rPh>
    <rPh sb="3" eb="6">
      <t>サンラクチョウ</t>
    </rPh>
    <rPh sb="6" eb="8">
      <t>ショクイン</t>
    </rPh>
    <rPh sb="8" eb="10">
      <t>コウタク</t>
    </rPh>
    <phoneticPr fontId="3"/>
  </si>
  <si>
    <t>62公宅
63公宅
64公宅</t>
    <rPh sb="2" eb="4">
      <t>コウタク</t>
    </rPh>
    <rPh sb="7" eb="9">
      <t>コウタク</t>
    </rPh>
    <rPh sb="12" eb="14">
      <t>コウタク</t>
    </rPh>
    <phoneticPr fontId="3"/>
  </si>
  <si>
    <t>1
1
1</t>
  </si>
  <si>
    <t>S51
S52
S52</t>
    <phoneticPr fontId="3"/>
  </si>
  <si>
    <t>B
B
B</t>
    <phoneticPr fontId="3"/>
  </si>
  <si>
    <t>遠軽町２条北５丁目公宅</t>
    <rPh sb="0" eb="3">
      <t>エンガルチョウ</t>
    </rPh>
    <rPh sb="4" eb="5">
      <t>ジョウ</t>
    </rPh>
    <rPh sb="5" eb="6">
      <t>キタ</t>
    </rPh>
    <rPh sb="7" eb="9">
      <t>チョウメ</t>
    </rPh>
    <rPh sb="9" eb="11">
      <t>コウタク</t>
    </rPh>
    <phoneticPr fontId="3"/>
  </si>
  <si>
    <t>遠軽町２条通北５丁目２番74</t>
    <rPh sb="0" eb="3">
      <t>エンガルチョウ</t>
    </rPh>
    <rPh sb="4" eb="5">
      <t>ジョウ</t>
    </rPh>
    <rPh sb="5" eb="6">
      <t>ドオ</t>
    </rPh>
    <rPh sb="6" eb="7">
      <t>キタ</t>
    </rPh>
    <rPh sb="8" eb="10">
      <t>チョウメ</t>
    </rPh>
    <rPh sb="11" eb="12">
      <t>バン</t>
    </rPh>
    <phoneticPr fontId="3"/>
  </si>
  <si>
    <t>242.39/484.78
121.19/242.38</t>
    <phoneticPr fontId="3"/>
  </si>
  <si>
    <t>新得町新得支所共済７･10・11号公宅</t>
    <rPh sb="0" eb="3">
      <t>シントクチョウ</t>
    </rPh>
    <rPh sb="3" eb="5">
      <t>シントク</t>
    </rPh>
    <rPh sb="5" eb="7">
      <t>シショ</t>
    </rPh>
    <rPh sb="7" eb="9">
      <t>キョウサイ</t>
    </rPh>
    <rPh sb="16" eb="17">
      <t>ゴウ</t>
    </rPh>
    <rPh sb="17" eb="19">
      <t>コウタク</t>
    </rPh>
    <phoneticPr fontId="3"/>
  </si>
  <si>
    <t>S58
S59</t>
    <phoneticPr fontId="3"/>
  </si>
  <si>
    <t>61.59/84.94
122.50</t>
    <phoneticPr fontId="3"/>
  </si>
  <si>
    <t>浦幌町桜町第２職員公宅</t>
    <rPh sb="0" eb="3">
      <t>ウラホロチョウ</t>
    </rPh>
    <rPh sb="3" eb="5">
      <t>サクラマチ</t>
    </rPh>
    <rPh sb="5" eb="6">
      <t>ダイ</t>
    </rPh>
    <rPh sb="7" eb="9">
      <t>ショクイン</t>
    </rPh>
    <rPh sb="9" eb="11">
      <t>コウタク</t>
    </rPh>
    <phoneticPr fontId="3"/>
  </si>
  <si>
    <t>浦幌町字桜町17番２</t>
    <rPh sb="0" eb="3">
      <t>ウラホロチョウ</t>
    </rPh>
    <rPh sb="3" eb="4">
      <t>アザ</t>
    </rPh>
    <rPh sb="4" eb="6">
      <t>サクラマチ</t>
    </rPh>
    <rPh sb="8" eb="9">
      <t>バン</t>
    </rPh>
    <phoneticPr fontId="3"/>
  </si>
  <si>
    <t>55号公宅</t>
    <rPh sb="2" eb="3">
      <t>ゴウ</t>
    </rPh>
    <rPh sb="3" eb="5">
      <t>コウタク</t>
    </rPh>
    <phoneticPr fontId="3"/>
  </si>
  <si>
    <t>66.61</t>
    <phoneticPr fontId="3"/>
  </si>
  <si>
    <t>釧路市米町職員公宅</t>
    <rPh sb="0" eb="3">
      <t>クシロシ</t>
    </rPh>
    <rPh sb="3" eb="5">
      <t>ヨネマチ</t>
    </rPh>
    <rPh sb="5" eb="7">
      <t>ショクイン</t>
    </rPh>
    <rPh sb="7" eb="9">
      <t>コウタク</t>
    </rPh>
    <phoneticPr fontId="3"/>
  </si>
  <si>
    <t>釧路市米町４丁目16番３、４</t>
    <rPh sb="0" eb="3">
      <t>クシロシ</t>
    </rPh>
    <rPh sb="3" eb="5">
      <t>ヨネマチ</t>
    </rPh>
    <rPh sb="6" eb="8">
      <t>チョウメ</t>
    </rPh>
    <rPh sb="10" eb="11">
      <t>バン</t>
    </rPh>
    <phoneticPr fontId="3"/>
  </si>
  <si>
    <t>51共16号共同公宅</t>
    <rPh sb="2" eb="3">
      <t>キョウ</t>
    </rPh>
    <rPh sb="5" eb="6">
      <t>ゴウ</t>
    </rPh>
    <rPh sb="6" eb="8">
      <t>キョウドウ</t>
    </rPh>
    <rPh sb="8" eb="10">
      <t>コウタク</t>
    </rPh>
    <phoneticPr fontId="3"/>
  </si>
  <si>
    <t>厚岸町梅香第３職員公宅</t>
    <rPh sb="0" eb="3">
      <t>アッケシチョウ</t>
    </rPh>
    <rPh sb="3" eb="5">
      <t>バイカ</t>
    </rPh>
    <rPh sb="5" eb="6">
      <t>ダイ</t>
    </rPh>
    <rPh sb="7" eb="9">
      <t>ショクイン</t>
    </rPh>
    <rPh sb="9" eb="11">
      <t>コウタク</t>
    </rPh>
    <phoneticPr fontId="3"/>
  </si>
  <si>
    <t>厚岸町梅香１丁目108番、109番、110番</t>
    <rPh sb="0" eb="3">
      <t>アッケシチョウ</t>
    </rPh>
    <rPh sb="3" eb="5">
      <t>バイカ</t>
    </rPh>
    <rPh sb="6" eb="8">
      <t>チョウメ</t>
    </rPh>
    <rPh sb="11" eb="12">
      <t>バン</t>
    </rPh>
    <rPh sb="16" eb="17">
      <t>バン</t>
    </rPh>
    <rPh sb="21" eb="22">
      <t>バン</t>
    </rPh>
    <phoneticPr fontId="3"/>
  </si>
  <si>
    <t>東６南１公宅</t>
    <rPh sb="0" eb="1">
      <t>ヒガシ</t>
    </rPh>
    <rPh sb="2" eb="3">
      <t>ミナミ</t>
    </rPh>
    <rPh sb="4" eb="6">
      <t>コウタク</t>
    </rPh>
    <phoneticPr fontId="3"/>
  </si>
  <si>
    <t>Ｋ２公宅
Ｋ４公宅
４共Ｋ５公宅</t>
    <rPh sb="2" eb="4">
      <t>コウタク</t>
    </rPh>
    <rPh sb="7" eb="9">
      <t>コウタク</t>
    </rPh>
    <rPh sb="11" eb="12">
      <t>キョウ</t>
    </rPh>
    <rPh sb="14" eb="16">
      <t>コウタク</t>
    </rPh>
    <phoneticPr fontId="3"/>
  </si>
  <si>
    <t>4
2
2</t>
    <phoneticPr fontId="3"/>
  </si>
  <si>
    <t>S50
S61
H4</t>
    <phoneticPr fontId="3"/>
  </si>
  <si>
    <t>109.33/218.66
70.11/140.22
70.11/140.22</t>
    <phoneticPr fontId="3"/>
  </si>
  <si>
    <t>東４南７公宅</t>
    <rPh sb="0" eb="1">
      <t>ヒガシ</t>
    </rPh>
    <rPh sb="2" eb="3">
      <t>ミナミ</t>
    </rPh>
    <rPh sb="4" eb="6">
      <t>コウタク</t>
    </rPh>
    <phoneticPr fontId="3"/>
  </si>
  <si>
    <t>美唄市東４条南７丁目79-1762</t>
    <rPh sb="0" eb="3">
      <t>ビバイシ</t>
    </rPh>
    <rPh sb="3" eb="4">
      <t>ヒガシ</t>
    </rPh>
    <rPh sb="5" eb="6">
      <t>ジョウ</t>
    </rPh>
    <rPh sb="6" eb="7">
      <t>ミナミ</t>
    </rPh>
    <rPh sb="8" eb="10">
      <t>チョウメ</t>
    </rPh>
    <phoneticPr fontId="3"/>
  </si>
  <si>
    <t>美唄市東６条南１丁目1451番400</t>
    <rPh sb="0" eb="3">
      <t>ビバイシ</t>
    </rPh>
    <rPh sb="3" eb="4">
      <t>ヒガシ</t>
    </rPh>
    <phoneticPr fontId="3"/>
  </si>
  <si>
    <t>Ｋ３公宅</t>
    <rPh sb="2" eb="4">
      <t>コウタク</t>
    </rPh>
    <phoneticPr fontId="3"/>
  </si>
  <si>
    <t>銭函２丁目612公宅</t>
    <rPh sb="0" eb="2">
      <t>ゼニバコ</t>
    </rPh>
    <rPh sb="3" eb="5">
      <t>チョウメ</t>
    </rPh>
    <rPh sb="8" eb="10">
      <t>コウタク</t>
    </rPh>
    <phoneticPr fontId="3"/>
  </si>
  <si>
    <t>小樽市銭函２丁目612-48</t>
    <rPh sb="0" eb="3">
      <t>オタルシ</t>
    </rPh>
    <rPh sb="3" eb="5">
      <t>ゼニバコ</t>
    </rPh>
    <rPh sb="6" eb="8">
      <t>チョウメ</t>
    </rPh>
    <phoneticPr fontId="3"/>
  </si>
  <si>
    <t>47-48号公宅</t>
    <rPh sb="5" eb="6">
      <t>ゴウ</t>
    </rPh>
    <rPh sb="6" eb="8">
      <t>コウタク</t>
    </rPh>
    <phoneticPr fontId="3"/>
  </si>
  <si>
    <t>S62</t>
    <phoneticPr fontId="3"/>
  </si>
  <si>
    <t>70.11/140.22</t>
    <phoneticPr fontId="3"/>
  </si>
  <si>
    <t>桜２丁目公宅</t>
    <rPh sb="0" eb="1">
      <t>サクラ</t>
    </rPh>
    <rPh sb="2" eb="4">
      <t>チョウメ</t>
    </rPh>
    <rPh sb="4" eb="6">
      <t>コウタク</t>
    </rPh>
    <phoneticPr fontId="3"/>
  </si>
  <si>
    <t>小樽市桜２丁目306-１</t>
    <rPh sb="0" eb="3">
      <t>オタルシ</t>
    </rPh>
    <rPh sb="3" eb="4">
      <t>サクラ</t>
    </rPh>
    <rPh sb="5" eb="7">
      <t>チョウメ</t>
    </rPh>
    <phoneticPr fontId="3"/>
  </si>
  <si>
    <t>２共49-50号公宅</t>
    <rPh sb="1" eb="2">
      <t>キョウ</t>
    </rPh>
    <rPh sb="7" eb="8">
      <t>ゴウ</t>
    </rPh>
    <rPh sb="8" eb="10">
      <t>コウタク</t>
    </rPh>
    <phoneticPr fontId="3"/>
  </si>
  <si>
    <t>母恋南町２丁目39-82公宅</t>
    <rPh sb="0" eb="2">
      <t>ボコイ</t>
    </rPh>
    <rPh sb="2" eb="4">
      <t>ミナミマチ</t>
    </rPh>
    <rPh sb="5" eb="7">
      <t>チョウメ</t>
    </rPh>
    <rPh sb="12" eb="14">
      <t>コウタク</t>
    </rPh>
    <phoneticPr fontId="3"/>
  </si>
  <si>
    <t>室蘭市母恋南町２丁目39番82</t>
    <rPh sb="0" eb="3">
      <t>ムロランシ</t>
    </rPh>
    <rPh sb="3" eb="5">
      <t>ボコイ</t>
    </rPh>
    <rPh sb="5" eb="7">
      <t>ミナミマチ</t>
    </rPh>
    <rPh sb="8" eb="10">
      <t>チョウメ</t>
    </rPh>
    <rPh sb="12" eb="13">
      <t>バン</t>
    </rPh>
    <phoneticPr fontId="3"/>
  </si>
  <si>
    <t>東町公宅</t>
    <rPh sb="0" eb="2">
      <t>ヒガシマチ</t>
    </rPh>
    <rPh sb="2" eb="4">
      <t>コウタク</t>
    </rPh>
    <phoneticPr fontId="3"/>
  </si>
  <si>
    <t>登別市登別東町４丁目23番２、23番３</t>
    <rPh sb="0" eb="3">
      <t>ノボリベツシ</t>
    </rPh>
    <rPh sb="3" eb="5">
      <t>ノボリベツ</t>
    </rPh>
    <rPh sb="5" eb="7">
      <t>ヒガシマチ</t>
    </rPh>
    <rPh sb="8" eb="10">
      <t>チョウメ</t>
    </rPh>
    <rPh sb="12" eb="13">
      <t>バン</t>
    </rPh>
    <rPh sb="17" eb="18">
      <t>バン</t>
    </rPh>
    <phoneticPr fontId="3"/>
  </si>
  <si>
    <t>140.23/280.46</t>
    <phoneticPr fontId="3"/>
  </si>
  <si>
    <t>苫小牧市川沿町２丁目1-1</t>
    <rPh sb="0" eb="4">
      <t>トマコマイシ</t>
    </rPh>
    <rPh sb="4" eb="7">
      <t>カワゾエチョウ</t>
    </rPh>
    <rPh sb="8" eb="10">
      <t>チョウメ</t>
    </rPh>
    <phoneticPr fontId="2"/>
  </si>
  <si>
    <t>15号公宅
16号公宅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</si>
  <si>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4
6</t>
    <phoneticPr fontId="3"/>
  </si>
  <si>
    <t>S59
S59</t>
    <phoneticPr fontId="3"/>
  </si>
  <si>
    <t>121.95/243.90
183.28/366.56</t>
    <phoneticPr fontId="3"/>
  </si>
  <si>
    <t>住吉町２丁目27-8公宅</t>
    <rPh sb="0" eb="3">
      <t>スミヨシチョウ</t>
    </rPh>
    <rPh sb="4" eb="6">
      <t>チョウメ</t>
    </rPh>
    <rPh sb="10" eb="12">
      <t>コウタク</t>
    </rPh>
    <phoneticPr fontId="3"/>
  </si>
  <si>
    <t>苫小牧市住吉町２丁目27-8、27-31</t>
    <rPh sb="0" eb="4">
      <t>トマコマイシ</t>
    </rPh>
    <rPh sb="4" eb="7">
      <t>スミヨシチョウ</t>
    </rPh>
    <rPh sb="8" eb="10">
      <t>チョウメ</t>
    </rPh>
    <phoneticPr fontId="3"/>
  </si>
  <si>
    <t>３共20号共同公宅</t>
    <rPh sb="1" eb="2">
      <t>キョウ</t>
    </rPh>
    <rPh sb="4" eb="5">
      <t>ゴウ</t>
    </rPh>
    <rPh sb="5" eb="7">
      <t>キョウドウ</t>
    </rPh>
    <rPh sb="7" eb="9">
      <t>コウタク</t>
    </rPh>
    <phoneticPr fontId="3"/>
  </si>
  <si>
    <t>港町21-22号公宅</t>
    <rPh sb="0" eb="2">
      <t>ミナトマチ</t>
    </rPh>
    <rPh sb="7" eb="8">
      <t>ゴウ</t>
    </rPh>
    <rPh sb="8" eb="10">
      <t>コウタク</t>
    </rPh>
    <phoneticPr fontId="3"/>
  </si>
  <si>
    <t>森町字港町210-2</t>
    <rPh sb="0" eb="2">
      <t>モリマチ</t>
    </rPh>
    <rPh sb="2" eb="3">
      <t>アザ</t>
    </rPh>
    <rPh sb="3" eb="5">
      <t>ミナトマチ</t>
    </rPh>
    <phoneticPr fontId="3"/>
  </si>
  <si>
    <t>春光５条１公宅</t>
    <rPh sb="0" eb="2">
      <t>シュンコウ</t>
    </rPh>
    <rPh sb="3" eb="4">
      <t>ジョウ</t>
    </rPh>
    <rPh sb="5" eb="7">
      <t>コウタク</t>
    </rPh>
    <phoneticPr fontId="3"/>
  </si>
  <si>
    <t>旭川市春光５条１丁目１番</t>
    <rPh sb="0" eb="3">
      <t>アサヒカワシ</t>
    </rPh>
    <rPh sb="3" eb="5">
      <t>シュンコウ</t>
    </rPh>
    <rPh sb="6" eb="7">
      <t>ジョウ</t>
    </rPh>
    <rPh sb="8" eb="10">
      <t>チョウメ</t>
    </rPh>
    <rPh sb="11" eb="12">
      <t>バン</t>
    </rPh>
    <phoneticPr fontId="3"/>
  </si>
  <si>
    <t>KA公宅</t>
    <rPh sb="2" eb="4">
      <t>コウタク</t>
    </rPh>
    <phoneticPr fontId="3"/>
  </si>
  <si>
    <t>146.71</t>
    <phoneticPr fontId="3"/>
  </si>
  <si>
    <t>平和台公宅</t>
    <rPh sb="0" eb="3">
      <t>ヘイワダイ</t>
    </rPh>
    <rPh sb="3" eb="5">
      <t>コウタク</t>
    </rPh>
    <phoneticPr fontId="3"/>
  </si>
  <si>
    <t>留萌市平和台１丁目44番</t>
    <rPh sb="0" eb="3">
      <t>ルモイシ</t>
    </rPh>
    <rPh sb="3" eb="6">
      <t>ヘイワダイ</t>
    </rPh>
    <rPh sb="7" eb="9">
      <t>チョウメ</t>
    </rPh>
    <rPh sb="11" eb="12">
      <t>バン</t>
    </rPh>
    <phoneticPr fontId="3"/>
  </si>
  <si>
    <t>本通南５公宅</t>
    <rPh sb="0" eb="2">
      <t>ホンドオ</t>
    </rPh>
    <rPh sb="2" eb="3">
      <t>ミナミ</t>
    </rPh>
    <rPh sb="4" eb="6">
      <t>コウタク</t>
    </rPh>
    <phoneticPr fontId="3"/>
  </si>
  <si>
    <t>新得町本通南５丁目13番１</t>
    <rPh sb="0" eb="3">
      <t>シントクチョウ</t>
    </rPh>
    <rPh sb="3" eb="5">
      <t>ホンドオリ</t>
    </rPh>
    <rPh sb="5" eb="6">
      <t>ミナミ</t>
    </rPh>
    <rPh sb="7" eb="9">
      <t>チョウメ</t>
    </rPh>
    <rPh sb="11" eb="12">
      <t>バン</t>
    </rPh>
    <phoneticPr fontId="3"/>
  </si>
  <si>
    <t>121.95/243.90</t>
    <phoneticPr fontId="3"/>
  </si>
  <si>
    <t>屈足緑町公宅</t>
    <rPh sb="0" eb="1">
      <t>クツ</t>
    </rPh>
    <rPh sb="1" eb="2">
      <t>アシ</t>
    </rPh>
    <rPh sb="2" eb="4">
      <t>ミドリマチ</t>
    </rPh>
    <rPh sb="4" eb="6">
      <t>コウタク</t>
    </rPh>
    <phoneticPr fontId="3"/>
  </si>
  <si>
    <t>新得町屈足緑町４丁目88番６</t>
    <rPh sb="0" eb="3">
      <t>シントクチョウ</t>
    </rPh>
    <rPh sb="3" eb="5">
      <t>クッタリ</t>
    </rPh>
    <rPh sb="5" eb="7">
      <t>ミドリマチ</t>
    </rPh>
    <rPh sb="8" eb="10">
      <t>チョウメ</t>
    </rPh>
    <rPh sb="12" eb="13">
      <t>バン</t>
    </rPh>
    <phoneticPr fontId="3"/>
  </si>
  <si>
    <t>S63</t>
  </si>
  <si>
    <t>南が丘町６丁目公宅</t>
    <rPh sb="0" eb="1">
      <t>ミナミ</t>
    </rPh>
    <rPh sb="2" eb="3">
      <t>オカ</t>
    </rPh>
    <rPh sb="3" eb="4">
      <t>マチ</t>
    </rPh>
    <rPh sb="5" eb="7">
      <t>チョウメ</t>
    </rPh>
    <rPh sb="7" eb="9">
      <t>コウタク</t>
    </rPh>
    <phoneticPr fontId="3"/>
  </si>
  <si>
    <t>紋別市南が丘町６丁目５番２、５番３</t>
    <rPh sb="0" eb="3">
      <t>モンベツシ</t>
    </rPh>
    <rPh sb="3" eb="4">
      <t>ミナミ</t>
    </rPh>
    <rPh sb="5" eb="6">
      <t>オカ</t>
    </rPh>
    <rPh sb="6" eb="7">
      <t>マチ</t>
    </rPh>
    <rPh sb="8" eb="10">
      <t>チョウメ</t>
    </rPh>
    <rPh sb="11" eb="12">
      <t>バン</t>
    </rPh>
    <rPh sb="15" eb="16">
      <t>バン</t>
    </rPh>
    <phoneticPr fontId="3"/>
  </si>
  <si>
    <t>1-2号公宅</t>
    <rPh sb="3" eb="4">
      <t>ゴウ</t>
    </rPh>
    <rPh sb="4" eb="6">
      <t>コウタク</t>
    </rPh>
    <phoneticPr fontId="3"/>
  </si>
  <si>
    <t>川沿町２丁目公宅</t>
    <rPh sb="0" eb="2">
      <t>カワゾエ</t>
    </rPh>
    <rPh sb="2" eb="3">
      <t>マチ</t>
    </rPh>
    <rPh sb="4" eb="6">
      <t>チョウメ</t>
    </rPh>
    <rPh sb="6" eb="8">
      <t>コウタク</t>
    </rPh>
    <phoneticPr fontId="3"/>
  </si>
  <si>
    <t>芦別高等学校　職員公宅Ｅ</t>
    <rPh sb="0" eb="6">
      <t>アシベツコウトウガッコウ</t>
    </rPh>
    <rPh sb="7" eb="9">
      <t>ショクイン</t>
    </rPh>
    <rPh sb="9" eb="11">
      <t>コウタク</t>
    </rPh>
    <phoneticPr fontId="2"/>
  </si>
  <si>
    <t>芦別市南２条東３丁目７番地９</t>
    <rPh sb="0" eb="3">
      <t>アシベツシ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</si>
  <si>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56道１号公宅
56道２号公宅</t>
    <rPh sb="2" eb="3">
      <t>ドウ</t>
    </rPh>
    <rPh sb="4" eb="5">
      <t>ゴウ</t>
    </rPh>
    <rPh sb="5" eb="7">
      <t>コウタク</t>
    </rPh>
    <rPh sb="10" eb="11">
      <t>ドウ</t>
    </rPh>
    <rPh sb="12" eb="13">
      <t>ゴウ</t>
    </rPh>
    <rPh sb="13" eb="15">
      <t>コウタク</t>
    </rPh>
    <phoneticPr fontId="3"/>
  </si>
  <si>
    <t>滝川高等学校 一の坂町公宅</t>
    <rPh sb="0" eb="2">
      <t>タキカワ</t>
    </rPh>
    <rPh sb="2" eb="4">
      <t>コウトウ</t>
    </rPh>
    <rPh sb="4" eb="6">
      <t>ガッコウ</t>
    </rPh>
    <rPh sb="7" eb="8">
      <t>イチ</t>
    </rPh>
    <rPh sb="9" eb="10">
      <t>サカ</t>
    </rPh>
    <rPh sb="10" eb="11">
      <t>マチ</t>
    </rPh>
    <rPh sb="11" eb="13">
      <t>コウタク</t>
    </rPh>
    <phoneticPr fontId="2"/>
  </si>
  <si>
    <t>滝川市一の坂町東一丁目32番地８</t>
    <rPh sb="0" eb="3">
      <t>タキカワシ</t>
    </rPh>
    <rPh sb="3" eb="4">
      <t>イチ</t>
    </rPh>
    <rPh sb="5" eb="6">
      <t>サカ</t>
    </rPh>
    <rPh sb="6" eb="7">
      <t>マチ</t>
    </rPh>
    <rPh sb="7" eb="8">
      <t>ヒガシ</t>
    </rPh>
    <rPh sb="8" eb="9">
      <t>イチ</t>
    </rPh>
    <rPh sb="9" eb="11">
      <t>チョウメ</t>
    </rPh>
    <rPh sb="13" eb="15">
      <t>バンチ</t>
    </rPh>
    <phoneticPr fontId="2"/>
  </si>
  <si>
    <t>59　4-7号公宅</t>
    <rPh sb="6" eb="7">
      <t>ゴウ</t>
    </rPh>
    <rPh sb="7" eb="9">
      <t>コウタク</t>
    </rPh>
    <phoneticPr fontId="3"/>
  </si>
  <si>
    <t>石山東教職員アパート</t>
    <rPh sb="0" eb="3">
      <t>イシヤマヒガシ</t>
    </rPh>
    <rPh sb="3" eb="6">
      <t>キョウショクイン</t>
    </rPh>
    <phoneticPr fontId="2"/>
  </si>
  <si>
    <t>札幌市南区石山東７丁目66-18</t>
    <rPh sb="0" eb="2">
      <t>サッポロ</t>
    </rPh>
    <rPh sb="2" eb="3">
      <t>シ</t>
    </rPh>
    <rPh sb="3" eb="4">
      <t>ミナミ</t>
    </rPh>
    <rPh sb="4" eb="5">
      <t>ク</t>
    </rPh>
    <rPh sb="5" eb="7">
      <t>イシヤマ</t>
    </rPh>
    <rPh sb="7" eb="8">
      <t>ヒガシ</t>
    </rPh>
    <rPh sb="9" eb="11">
      <t>チョウメ</t>
    </rPh>
    <phoneticPr fontId="2"/>
  </si>
  <si>
    <t>95共石山東教職員アパート</t>
    <rPh sb="2" eb="3">
      <t>キョウ</t>
    </rPh>
    <rPh sb="3" eb="5">
      <t>イシヤマ</t>
    </rPh>
    <rPh sb="5" eb="6">
      <t>ヒガシ</t>
    </rPh>
    <rPh sb="6" eb="8">
      <t>キョウショク</t>
    </rPh>
    <rPh sb="8" eb="9">
      <t>イン</t>
    </rPh>
    <phoneticPr fontId="3"/>
  </si>
  <si>
    <t>312.49/624.98</t>
    <phoneticPr fontId="3"/>
  </si>
  <si>
    <t>千歳高等学校栄町公宅</t>
    <rPh sb="0" eb="2">
      <t>チトセ</t>
    </rPh>
    <rPh sb="2" eb="4">
      <t>コウトウ</t>
    </rPh>
    <rPh sb="4" eb="6">
      <t>ガッコウ</t>
    </rPh>
    <rPh sb="6" eb="8">
      <t>サカエマチ</t>
    </rPh>
    <rPh sb="8" eb="10">
      <t>コウタク</t>
    </rPh>
    <phoneticPr fontId="2"/>
  </si>
  <si>
    <t>千歳市栄町３丁目17番２のうち</t>
    <rPh sb="0" eb="3">
      <t>チトセシ</t>
    </rPh>
    <rPh sb="3" eb="5">
      <t>サカエマチ</t>
    </rPh>
    <rPh sb="6" eb="8">
      <t>チョウメ</t>
    </rPh>
    <rPh sb="10" eb="11">
      <t>バン</t>
    </rPh>
    <phoneticPr fontId="2"/>
  </si>
  <si>
    <t>第38～41号公宅
第42号公宅</t>
    <rPh sb="0" eb="1">
      <t>ダイ</t>
    </rPh>
    <rPh sb="6" eb="7">
      <t>ゴウ</t>
    </rPh>
    <rPh sb="7" eb="9">
      <t>コウタク</t>
    </rPh>
    <rPh sb="10" eb="11">
      <t>ダイ</t>
    </rPh>
    <rPh sb="13" eb="14">
      <t>ゴウ</t>
    </rPh>
    <rPh sb="14" eb="16">
      <t>コウタク</t>
    </rPh>
    <phoneticPr fontId="3"/>
  </si>
  <si>
    <t>121.19/242.38
72.90</t>
    <phoneticPr fontId="3"/>
  </si>
  <si>
    <t>室蘭工業高等学校　宮の森町C公宅</t>
    <rPh sb="0" eb="2">
      <t>ムロラン</t>
    </rPh>
    <rPh sb="2" eb="4">
      <t>コウギョウ</t>
    </rPh>
    <rPh sb="4" eb="6">
      <t>コウトウ</t>
    </rPh>
    <rPh sb="6" eb="8">
      <t>ガッコウ</t>
    </rPh>
    <rPh sb="9" eb="10">
      <t>ミヤ</t>
    </rPh>
    <rPh sb="11" eb="12">
      <t>モリ</t>
    </rPh>
    <rPh sb="12" eb="13">
      <t>チョウ</t>
    </rPh>
    <rPh sb="14" eb="16">
      <t>コウタク</t>
    </rPh>
    <phoneticPr fontId="2"/>
  </si>
  <si>
    <t>室蘭市宮の森町２丁目100番116</t>
    <rPh sb="0" eb="3">
      <t>ムロランシ</t>
    </rPh>
    <rPh sb="3" eb="4">
      <t>ミヤ</t>
    </rPh>
    <rPh sb="5" eb="7">
      <t>モリチョウ</t>
    </rPh>
    <rPh sb="8" eb="10">
      <t>チョウメ</t>
    </rPh>
    <rPh sb="13" eb="14">
      <t>バン</t>
    </rPh>
    <phoneticPr fontId="2"/>
  </si>
  <si>
    <t>宮の森町C１号公宅</t>
    <rPh sb="0" eb="1">
      <t>ミヤ</t>
    </rPh>
    <rPh sb="2" eb="3">
      <t>モリ</t>
    </rPh>
    <rPh sb="3" eb="4">
      <t>マチ</t>
    </rPh>
    <rPh sb="6" eb="7">
      <t>ゴウ</t>
    </rPh>
    <rPh sb="7" eb="9">
      <t>コウタク</t>
    </rPh>
    <phoneticPr fontId="3"/>
  </si>
  <si>
    <t>浦河高等学校東町東公宅</t>
    <rPh sb="0" eb="2">
      <t>ウラカワ</t>
    </rPh>
    <rPh sb="2" eb="4">
      <t>コウトウ</t>
    </rPh>
    <rPh sb="4" eb="6">
      <t>ガッコウ</t>
    </rPh>
    <rPh sb="6" eb="8">
      <t>ヒガシマチ</t>
    </rPh>
    <rPh sb="8" eb="9">
      <t>ヒガシ</t>
    </rPh>
    <rPh sb="9" eb="11">
      <t>コウタク</t>
    </rPh>
    <phoneticPr fontId="2"/>
  </si>
  <si>
    <t>浦河町東町かしわ４丁目316番３</t>
    <rPh sb="0" eb="3">
      <t>ウラカワチョウ</t>
    </rPh>
    <rPh sb="3" eb="5">
      <t>ヒガシマチ</t>
    </rPh>
    <rPh sb="9" eb="11">
      <t>チョウメ</t>
    </rPh>
    <rPh sb="14" eb="15">
      <t>バン</t>
    </rPh>
    <phoneticPr fontId="2"/>
  </si>
  <si>
    <t>第25号公宅
第27号公宅</t>
    <rPh sb="0" eb="1">
      <t>ダイ</t>
    </rPh>
    <rPh sb="3" eb="4">
      <t>ゴウ</t>
    </rPh>
    <rPh sb="4" eb="6">
      <t>コウタク</t>
    </rPh>
    <rPh sb="7" eb="8">
      <t>ダイ</t>
    </rPh>
    <rPh sb="10" eb="11">
      <t>ゴウ</t>
    </rPh>
    <rPh sb="11" eb="13">
      <t>コウタク</t>
    </rPh>
    <phoneticPr fontId="3"/>
  </si>
  <si>
    <t>教育（松前高等学校）</t>
  </si>
  <si>
    <t>松前高等学校　大磯公宅</t>
    <rPh sb="7" eb="9">
      <t>オオイソ</t>
    </rPh>
    <rPh sb="9" eb="11">
      <t>コウタク</t>
    </rPh>
    <phoneticPr fontId="2"/>
  </si>
  <si>
    <t>48道1～2号公宅</t>
    <rPh sb="2" eb="3">
      <t>ドウ</t>
    </rPh>
    <rPh sb="6" eb="7">
      <t>ゴウ</t>
    </rPh>
    <rPh sb="7" eb="9">
      <t>コウタク</t>
    </rPh>
    <phoneticPr fontId="3"/>
  </si>
  <si>
    <t>114.20</t>
    <phoneticPr fontId="3"/>
  </si>
  <si>
    <t>松前高等学校　福山公宅</t>
    <rPh sb="7" eb="9">
      <t>フクヤマ</t>
    </rPh>
    <rPh sb="9" eb="11">
      <t>コウタク</t>
    </rPh>
    <phoneticPr fontId="2"/>
  </si>
  <si>
    <t>松前町字大磯221番５</t>
    <rPh sb="4" eb="6">
      <t>オオイソ</t>
    </rPh>
    <phoneticPr fontId="2"/>
  </si>
  <si>
    <t>松前町字福山249番２</t>
    <rPh sb="4" eb="6">
      <t>フクヤマ</t>
    </rPh>
    <phoneticPr fontId="2"/>
  </si>
  <si>
    <t>54道17号公宅</t>
    <rPh sb="2" eb="3">
      <t>ドウ</t>
    </rPh>
    <rPh sb="5" eb="6">
      <t>ゴウ</t>
    </rPh>
    <rPh sb="6" eb="8">
      <t>コウタク</t>
    </rPh>
    <phoneticPr fontId="3"/>
  </si>
  <si>
    <t>59.35</t>
    <phoneticPr fontId="3"/>
  </si>
  <si>
    <t>上川高等学校　南公宅</t>
    <rPh sb="0" eb="2">
      <t>カミカワ</t>
    </rPh>
    <rPh sb="2" eb="4">
      <t>コウトウ</t>
    </rPh>
    <rPh sb="4" eb="6">
      <t>ガッコウ</t>
    </rPh>
    <rPh sb="7" eb="8">
      <t>ミナミ</t>
    </rPh>
    <rPh sb="8" eb="10">
      <t>コウタク</t>
    </rPh>
    <phoneticPr fontId="2"/>
  </si>
  <si>
    <t>稚内市潮見２丁目21番13</t>
    <rPh sb="0" eb="3">
      <t>ワッカナイシ</t>
    </rPh>
    <rPh sb="3" eb="5">
      <t>シオミ</t>
    </rPh>
    <rPh sb="6" eb="8">
      <t>チョウメ</t>
    </rPh>
    <rPh sb="10" eb="11">
      <t>バン</t>
    </rPh>
    <phoneticPr fontId="2"/>
  </si>
  <si>
    <t>80-83号公宅</t>
    <rPh sb="5" eb="6">
      <t>ゴウ</t>
    </rPh>
    <rPh sb="6" eb="8">
      <t>コウタク</t>
    </rPh>
    <phoneticPr fontId="3"/>
  </si>
  <si>
    <t>124.73/247.03</t>
  </si>
  <si>
    <t>中頓別町</t>
    <rPh sb="0" eb="4">
      <t>ナカトンベツチョウ</t>
    </rPh>
    <phoneticPr fontId="3"/>
  </si>
  <si>
    <t>中頓別D公宅</t>
    <rPh sb="0" eb="3">
      <t>ナカトンベツ</t>
    </rPh>
    <rPh sb="4" eb="6">
      <t>コウタク</t>
    </rPh>
    <phoneticPr fontId="2"/>
  </si>
  <si>
    <t>中頓別町字上駒７番地１のうち</t>
    <rPh sb="0" eb="4">
      <t>ナカトンベツチョウ</t>
    </rPh>
    <rPh sb="4" eb="5">
      <t>アザ</t>
    </rPh>
    <rPh sb="5" eb="6">
      <t>ウワ</t>
    </rPh>
    <rPh sb="6" eb="7">
      <t>コマ</t>
    </rPh>
    <rPh sb="8" eb="10">
      <t>バンチ</t>
    </rPh>
    <phoneticPr fontId="2"/>
  </si>
  <si>
    <t>98道21-22号公宅</t>
    <rPh sb="2" eb="3">
      <t>ドウ</t>
    </rPh>
    <rPh sb="8" eb="9">
      <t>ゴウ</t>
    </rPh>
    <rPh sb="9" eb="11">
      <t>コウタク</t>
    </rPh>
    <phoneticPr fontId="3"/>
  </si>
  <si>
    <t>H10</t>
    <phoneticPr fontId="3"/>
  </si>
  <si>
    <t>北見工業高等学校　東公宅A</t>
    <rPh sb="0" eb="8">
      <t>キタミコウギョウコウトウガッコウ</t>
    </rPh>
    <rPh sb="9" eb="10">
      <t>ヒガシ</t>
    </rPh>
    <rPh sb="10" eb="12">
      <t>コウタク</t>
    </rPh>
    <phoneticPr fontId="2"/>
  </si>
  <si>
    <t>池田高等学校 西3条公宅</t>
    <rPh sb="0" eb="2">
      <t>イケダ</t>
    </rPh>
    <rPh sb="2" eb="6">
      <t>コウトウガッコウ</t>
    </rPh>
    <rPh sb="7" eb="8">
      <t>ニシ</t>
    </rPh>
    <rPh sb="9" eb="10">
      <t>ジョウ</t>
    </rPh>
    <rPh sb="10" eb="12">
      <t>コウタク</t>
    </rPh>
    <phoneticPr fontId="2"/>
  </si>
  <si>
    <t>池田町字西３条８丁目75番地１</t>
    <rPh sb="0" eb="2">
      <t>イケダ</t>
    </rPh>
    <rPh sb="2" eb="3">
      <t>チョウ</t>
    </rPh>
    <rPh sb="3" eb="4">
      <t>アザ</t>
    </rPh>
    <rPh sb="4" eb="5">
      <t>ニシ</t>
    </rPh>
    <rPh sb="6" eb="7">
      <t>ジョウ</t>
    </rPh>
    <rPh sb="8" eb="10">
      <t>チョウメ</t>
    </rPh>
    <rPh sb="12" eb="14">
      <t>バンチ</t>
    </rPh>
    <phoneticPr fontId="2"/>
  </si>
  <si>
    <t>釧路市内道立学校東共同公宅</t>
    <rPh sb="0" eb="2">
      <t>クシロ</t>
    </rPh>
    <rPh sb="2" eb="4">
      <t>シナイ</t>
    </rPh>
    <rPh sb="4" eb="6">
      <t>ドウリツ</t>
    </rPh>
    <rPh sb="6" eb="8">
      <t>ガッコウ</t>
    </rPh>
    <rPh sb="8" eb="9">
      <t>ヒガシ</t>
    </rPh>
    <rPh sb="9" eb="11">
      <t>キョウドウ</t>
    </rPh>
    <rPh sb="11" eb="13">
      <t>コウタク</t>
    </rPh>
    <phoneticPr fontId="2"/>
  </si>
  <si>
    <t>教育（施設課）</t>
  </si>
  <si>
    <t>旧留萌高等学校校舎</t>
    <rPh sb="0" eb="1">
      <t>キュウ</t>
    </rPh>
    <rPh sb="1" eb="3">
      <t>ルモイ</t>
    </rPh>
    <rPh sb="3" eb="5">
      <t>コウトウ</t>
    </rPh>
    <rPh sb="5" eb="7">
      <t>ガッコウ</t>
    </rPh>
    <rPh sb="7" eb="9">
      <t>コウシャ</t>
    </rPh>
    <phoneticPr fontId="2"/>
  </si>
  <si>
    <t>留萌市東雲町１丁目84番地１</t>
    <rPh sb="0" eb="3">
      <t>ルモイシ</t>
    </rPh>
    <rPh sb="3" eb="5">
      <t>シノノメ</t>
    </rPh>
    <rPh sb="5" eb="6">
      <t>チョウ</t>
    </rPh>
    <rPh sb="7" eb="9">
      <t>チョウメ</t>
    </rPh>
    <rPh sb="11" eb="13">
      <t>バンチ</t>
    </rPh>
    <phoneticPr fontId="2"/>
  </si>
  <si>
    <t>校舎棟</t>
    <rPh sb="0" eb="3">
      <t>コウシャトウ</t>
    </rPh>
    <phoneticPr fontId="3"/>
  </si>
  <si>
    <t>2,103.64/6,406.36</t>
    <phoneticPr fontId="3"/>
  </si>
  <si>
    <t>123.62/244.81
123.62/244.81</t>
    <phoneticPr fontId="3"/>
  </si>
  <si>
    <t>室蘭市常盤町138番、134番３</t>
    <rPh sb="0" eb="3">
      <t>ムロランシ</t>
    </rPh>
    <rPh sb="3" eb="6">
      <t>トキワチョウ</t>
    </rPh>
    <rPh sb="9" eb="10">
      <t>バン</t>
    </rPh>
    <rPh sb="14" eb="15">
      <t>バン</t>
    </rPh>
    <phoneticPr fontId="3"/>
  </si>
  <si>
    <t>4号職員アパート
48公共5号アパート</t>
    <rPh sb="1" eb="2">
      <t>ゴウ</t>
    </rPh>
    <rPh sb="2" eb="4">
      <t>ショクイン</t>
    </rPh>
    <rPh sb="11" eb="13">
      <t>コウキョウ</t>
    </rPh>
    <rPh sb="14" eb="15">
      <t>ゴウ</t>
    </rPh>
    <phoneticPr fontId="3"/>
  </si>
  <si>
    <t>RC
CB</t>
    <phoneticPr fontId="3"/>
  </si>
  <si>
    <t>24
16</t>
    <phoneticPr fontId="3"/>
  </si>
  <si>
    <t>50共５号公宅</t>
    <rPh sb="2" eb="3">
      <t>キョウ</t>
    </rPh>
    <rPh sb="4" eb="5">
      <t>ゴウ</t>
    </rPh>
    <rPh sb="5" eb="7">
      <t>コウタク</t>
    </rPh>
    <phoneticPr fontId="3"/>
  </si>
  <si>
    <t>新得町３条南６丁目２番５、２番９</t>
    <rPh sb="0" eb="3">
      <t>シントクチョウ</t>
    </rPh>
    <rPh sb="4" eb="5">
      <t>ジョウ</t>
    </rPh>
    <rPh sb="5" eb="6">
      <t>ミナミ</t>
    </rPh>
    <rPh sb="7" eb="9">
      <t>チョウメ</t>
    </rPh>
    <rPh sb="10" eb="11">
      <t>バン</t>
    </rPh>
    <rPh sb="14" eb="15">
      <t>バン</t>
    </rPh>
    <phoneticPr fontId="3"/>
  </si>
  <si>
    <t>新得支所58公共7号公宅
59共10-11号公宅</t>
    <rPh sb="0" eb="2">
      <t>シントク</t>
    </rPh>
    <rPh sb="2" eb="4">
      <t>シショ</t>
    </rPh>
    <rPh sb="6" eb="8">
      <t>コウキョウ</t>
    </rPh>
    <rPh sb="9" eb="10">
      <t>ゴウ</t>
    </rPh>
    <rPh sb="10" eb="12">
      <t>コウタク</t>
    </rPh>
    <rPh sb="15" eb="16">
      <t>キョウ</t>
    </rPh>
    <rPh sb="21" eb="22">
      <t>ゴウ</t>
    </rPh>
    <rPh sb="22" eb="24">
      <t>コウタク</t>
    </rPh>
    <phoneticPr fontId="3"/>
  </si>
  <si>
    <t>春日町２丁目９－２公宅</t>
    <rPh sb="0" eb="3">
      <t>カスガチョウ</t>
    </rPh>
    <rPh sb="4" eb="6">
      <t>チョウメ</t>
    </rPh>
    <rPh sb="9" eb="11">
      <t>コウタク</t>
    </rPh>
    <phoneticPr fontId="3"/>
  </si>
  <si>
    <t>川沿町１丁目公宅</t>
    <rPh sb="0" eb="2">
      <t>カワゾ</t>
    </rPh>
    <rPh sb="2" eb="3">
      <t>マチ</t>
    </rPh>
    <rPh sb="4" eb="6">
      <t>チョウメ</t>
    </rPh>
    <rPh sb="6" eb="8">
      <t>コウタク</t>
    </rPh>
    <phoneticPr fontId="3"/>
  </si>
  <si>
    <t>音更雄飛ヶ丘公宅</t>
    <rPh sb="0" eb="2">
      <t>オトフケ</t>
    </rPh>
    <rPh sb="2" eb="4">
      <t>ユウト</t>
    </rPh>
    <rPh sb="5" eb="6">
      <t>オカ</t>
    </rPh>
    <rPh sb="6" eb="8">
      <t>コウタク</t>
    </rPh>
    <phoneticPr fontId="3"/>
  </si>
  <si>
    <t>名寄市字緑丘39番59、89、90</t>
    <rPh sb="0" eb="3">
      <t>ナヨロシ</t>
    </rPh>
    <rPh sb="3" eb="4">
      <t>アザ</t>
    </rPh>
    <rPh sb="4" eb="5">
      <t>ミドリ</t>
    </rPh>
    <rPh sb="5" eb="6">
      <t>オカ</t>
    </rPh>
    <rPh sb="8" eb="9">
      <t>バン</t>
    </rPh>
    <phoneticPr fontId="3"/>
  </si>
  <si>
    <t>網走市向陽ヶ丘5丁目40番87、92、95</t>
    <rPh sb="0" eb="3">
      <t>アバシリシ</t>
    </rPh>
    <rPh sb="3" eb="7">
      <t>コウヨウガオカ</t>
    </rPh>
    <rPh sb="8" eb="10">
      <t>チョウメ</t>
    </rPh>
    <rPh sb="12" eb="13">
      <t>バン</t>
    </rPh>
    <phoneticPr fontId="3"/>
  </si>
  <si>
    <t>96-97号公宅</t>
    <rPh sb="5" eb="6">
      <t>ゴウ</t>
    </rPh>
    <rPh sb="6" eb="8">
      <t>コウタク</t>
    </rPh>
    <phoneticPr fontId="3"/>
  </si>
  <si>
    <t>189.30/757.20</t>
    <phoneticPr fontId="3"/>
  </si>
  <si>
    <t>115-118号公宅</t>
    <rPh sb="7" eb="8">
      <t>ゴウ</t>
    </rPh>
    <rPh sb="8" eb="10">
      <t>コウタク</t>
    </rPh>
    <phoneticPr fontId="3"/>
  </si>
  <si>
    <t>H3
H3</t>
  </si>
  <si>
    <t>101-102号公宅</t>
    <rPh sb="7" eb="8">
      <t>ゴウ</t>
    </rPh>
    <rPh sb="8" eb="10">
      <t>コウタク</t>
    </rPh>
    <phoneticPr fontId="3"/>
  </si>
  <si>
    <t>229.01/458.02
229.01/458.02
114.50/229.00</t>
  </si>
  <si>
    <t>81.01/125.05</t>
  </si>
  <si>
    <t>57.25/114.50</t>
  </si>
  <si>
    <t>243.90/487.80</t>
  </si>
  <si>
    <t>35-38号公宅</t>
    <rPh sb="5" eb="6">
      <t>ゴウ</t>
    </rPh>
    <rPh sb="6" eb="8">
      <t>コウタク</t>
    </rPh>
    <phoneticPr fontId="3"/>
  </si>
  <si>
    <t>39-40号公宅</t>
    <rPh sb="5" eb="6">
      <t>ゴウ</t>
    </rPh>
    <rPh sb="6" eb="8">
      <t>コウタク</t>
    </rPh>
    <phoneticPr fontId="3"/>
  </si>
  <si>
    <t>S46
S49
S50
S51</t>
  </si>
  <si>
    <t>旧砂川市晴見2条北7丁目公宅</t>
    <rPh sb="0" eb="1">
      <t>キュウ</t>
    </rPh>
    <rPh sb="1" eb="4">
      <t>スナガワシ</t>
    </rPh>
    <rPh sb="4" eb="5">
      <t>ハレバレ</t>
    </rPh>
    <rPh sb="5" eb="6">
      <t>ミ</t>
    </rPh>
    <rPh sb="7" eb="8">
      <t>ジョウ</t>
    </rPh>
    <rPh sb="8" eb="9">
      <t>キタ</t>
    </rPh>
    <rPh sb="10" eb="12">
      <t>チョウメ</t>
    </rPh>
    <rPh sb="12" eb="14">
      <t>コウタク</t>
    </rPh>
    <phoneticPr fontId="3"/>
  </si>
  <si>
    <t>旧苫小牧市明徳町公宅</t>
    <rPh sb="0" eb="1">
      <t>キュウ</t>
    </rPh>
    <rPh sb="1" eb="5">
      <t>トマコマイシ</t>
    </rPh>
    <phoneticPr fontId="3"/>
  </si>
  <si>
    <t>旧函館市女那川町1-2号公宅
旧函館市女那川町3-4号公宅</t>
    <rPh sb="0" eb="1">
      <t>キュウ</t>
    </rPh>
    <rPh sb="15" eb="16">
      <t>キュウ</t>
    </rPh>
    <phoneticPr fontId="3"/>
  </si>
  <si>
    <t>(4355)旧函館市桔梗町公宅B
(4001)旧寄宿舎跡地</t>
    <phoneticPr fontId="3"/>
  </si>
  <si>
    <t>旧美深町西町公宅</t>
    <rPh sb="0" eb="1">
      <t>キュウ</t>
    </rPh>
    <rPh sb="1" eb="4">
      <t>ビフカチョウ</t>
    </rPh>
    <rPh sb="4" eb="6">
      <t>ニシマチ</t>
    </rPh>
    <rPh sb="6" eb="8">
      <t>コウタク</t>
    </rPh>
    <phoneticPr fontId="3"/>
  </si>
  <si>
    <t>厚岸町梅香2丁目130番１</t>
  </si>
  <si>
    <t>S44
S49</t>
  </si>
  <si>
    <t>382.38/1,692.88
242.39/969.56</t>
  </si>
  <si>
    <t>66.61
66.61
66.61</t>
  </si>
  <si>
    <t>51共AP
52公共AP</t>
    <rPh sb="2" eb="3">
      <t>キョウ</t>
    </rPh>
    <rPh sb="8" eb="9">
      <t>コウ</t>
    </rPh>
    <rPh sb="9" eb="10">
      <t>キョウ</t>
    </rPh>
    <phoneticPr fontId="3"/>
  </si>
  <si>
    <t>18号公宅
19号公宅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</si>
  <si>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S46
S46</t>
  </si>
  <si>
    <t>66.66
66.66</t>
  </si>
  <si>
    <t>旧滝川地域保健室55共済1号公宅</t>
    <rPh sb="0" eb="1">
      <t>キュウ</t>
    </rPh>
    <phoneticPr fontId="3"/>
  </si>
  <si>
    <t>旧長沼町中央長沼公宅１</t>
    <rPh sb="0" eb="1">
      <t>キュウ</t>
    </rPh>
    <rPh sb="1" eb="4">
      <t>ナガヌマチョウ</t>
    </rPh>
    <rPh sb="4" eb="6">
      <t>チュウオウ</t>
    </rPh>
    <rPh sb="6" eb="8">
      <t>ナガヌマ</t>
    </rPh>
    <rPh sb="8" eb="10">
      <t>コウタク</t>
    </rPh>
    <phoneticPr fontId="3"/>
  </si>
  <si>
    <t>旧長沼町職員住宅</t>
    <rPh sb="0" eb="1">
      <t>キュウ</t>
    </rPh>
    <phoneticPr fontId="3"/>
  </si>
  <si>
    <t>旧栗山町職員公宅</t>
    <rPh sb="0" eb="1">
      <t>キュウ</t>
    </rPh>
    <rPh sb="1" eb="4">
      <t>クリヤマチョウ</t>
    </rPh>
    <rPh sb="4" eb="6">
      <t>ショクイン</t>
    </rPh>
    <rPh sb="6" eb="8">
      <t>コウタク</t>
    </rPh>
    <phoneticPr fontId="3"/>
  </si>
  <si>
    <t>旧小樽市勝納町共済公宅</t>
    <rPh sb="0" eb="1">
      <t>キュウ</t>
    </rPh>
    <phoneticPr fontId="3"/>
  </si>
  <si>
    <t>旧室蘭市常盤町公宅</t>
    <rPh sb="0" eb="1">
      <t>キュウ</t>
    </rPh>
    <rPh sb="1" eb="4">
      <t>ムロランシ</t>
    </rPh>
    <rPh sb="4" eb="7">
      <t>トキワチョウ</t>
    </rPh>
    <rPh sb="7" eb="9">
      <t>コウタク</t>
    </rPh>
    <phoneticPr fontId="3"/>
  </si>
  <si>
    <r>
      <t xml:space="preserve">新川1・12公宅
新川13-16公宅
</t>
    </r>
    <r>
      <rPr>
        <sz val="9"/>
        <rFont val="HGｺﾞｼｯｸM"/>
        <family val="3"/>
        <charset val="128"/>
      </rPr>
      <t>新川17-20号アパート</t>
    </r>
    <rPh sb="0" eb="2">
      <t>シンカワ</t>
    </rPh>
    <rPh sb="6" eb="8">
      <t>コウタク</t>
    </rPh>
    <phoneticPr fontId="3"/>
  </si>
  <si>
    <t>旧函館市川汲町第3-4号公宅</t>
    <rPh sb="0" eb="1">
      <t>キュウ</t>
    </rPh>
    <phoneticPr fontId="3"/>
  </si>
  <si>
    <t>旭川市永山3条20丁目235番3、4、251番1</t>
    <rPh sb="0" eb="3">
      <t>アサヒカワシ</t>
    </rPh>
    <rPh sb="3" eb="5">
      <t>ナガヤマ</t>
    </rPh>
    <rPh sb="6" eb="7">
      <t>ジョウ</t>
    </rPh>
    <rPh sb="9" eb="11">
      <t>チョウメ</t>
    </rPh>
    <rPh sb="14" eb="15">
      <t>バン</t>
    </rPh>
    <rPh sb="22" eb="23">
      <t>バン</t>
    </rPh>
    <phoneticPr fontId="2"/>
  </si>
  <si>
    <t>支庁長公宅
57共所長公宅
58公立共済公宅
59公立共済公宅</t>
    <rPh sb="0" eb="3">
      <t>シチョウチョウ</t>
    </rPh>
    <rPh sb="3" eb="5">
      <t>コウタク</t>
    </rPh>
    <rPh sb="8" eb="9">
      <t>キョウ</t>
    </rPh>
    <rPh sb="9" eb="11">
      <t>ショチョウ</t>
    </rPh>
    <rPh sb="11" eb="13">
      <t>コウタク</t>
    </rPh>
    <phoneticPr fontId="3"/>
  </si>
  <si>
    <t>H10
S57
S58
S59</t>
    <phoneticPr fontId="3"/>
  </si>
  <si>
    <t>W
CB
CB
CB</t>
    <phoneticPr fontId="3"/>
  </si>
  <si>
    <t>74.66/100.53
61.59/84.99
61.59/84.99
61.59/84.99</t>
    <phoneticPr fontId="3"/>
  </si>
  <si>
    <t>旧石狩農業改良普及センター江別分室</t>
    <rPh sb="0" eb="1">
      <t>キュウ</t>
    </rPh>
    <rPh sb="1" eb="3">
      <t>イシカリ</t>
    </rPh>
    <rPh sb="3" eb="5">
      <t>ノウギョウ</t>
    </rPh>
    <rPh sb="5" eb="7">
      <t>カイリョウ</t>
    </rPh>
    <rPh sb="7" eb="9">
      <t>フキュウ</t>
    </rPh>
    <rPh sb="13" eb="15">
      <t>エベツ</t>
    </rPh>
    <rPh sb="15" eb="17">
      <t>ブンシツ</t>
    </rPh>
    <phoneticPr fontId="3"/>
  </si>
  <si>
    <t>深川市納内町北3323番29</t>
    <rPh sb="0" eb="2">
      <t>フカガワ</t>
    </rPh>
    <rPh sb="2" eb="3">
      <t>シ</t>
    </rPh>
    <rPh sb="3" eb="5">
      <t>オサムナイ</t>
    </rPh>
    <rPh sb="5" eb="6">
      <t>マチ</t>
    </rPh>
    <rPh sb="6" eb="7">
      <t>キタ</t>
    </rPh>
    <rPh sb="11" eb="12">
      <t>バン</t>
    </rPh>
    <phoneticPr fontId="3"/>
  </si>
  <si>
    <t>旧函館市鍛神交番</t>
    <rPh sb="0" eb="1">
      <t>キュウ</t>
    </rPh>
    <rPh sb="1" eb="4">
      <t>ハコダテシ</t>
    </rPh>
    <rPh sb="4" eb="5">
      <t>キタエ</t>
    </rPh>
    <rPh sb="5" eb="6">
      <t>カミ</t>
    </rPh>
    <rPh sb="6" eb="8">
      <t>コウバン</t>
    </rPh>
    <phoneticPr fontId="3"/>
  </si>
  <si>
    <t>総務部</t>
  </si>
  <si>
    <t>函館市川汲町1576番3､1577番8､9,10､11</t>
    <rPh sb="10" eb="11">
      <t>バン</t>
    </rPh>
    <rPh sb="17" eb="18">
      <t>バン</t>
    </rPh>
    <phoneticPr fontId="3"/>
  </si>
  <si>
    <t>教育（石狩教育局）</t>
    <rPh sb="3" eb="5">
      <t>イシカリ</t>
    </rPh>
    <rPh sb="5" eb="8">
      <t>キョウイクキョク</t>
    </rPh>
    <phoneticPr fontId="3"/>
  </si>
  <si>
    <t>教育（札幌東高等学校）</t>
    <rPh sb="3" eb="5">
      <t>サッポロ</t>
    </rPh>
    <rPh sb="5" eb="6">
      <t>ヒガシ</t>
    </rPh>
    <rPh sb="6" eb="8">
      <t>コウトウ</t>
    </rPh>
    <rPh sb="8" eb="10">
      <t>ガッコウ</t>
    </rPh>
    <phoneticPr fontId="3"/>
  </si>
  <si>
    <t>教育（札幌東高等高校）</t>
    <rPh sb="3" eb="5">
      <t>サッポロ</t>
    </rPh>
    <rPh sb="5" eb="6">
      <t>ヒガシ</t>
    </rPh>
    <rPh sb="6" eb="8">
      <t>コウトウ</t>
    </rPh>
    <rPh sb="8" eb="10">
      <t>コウコウ</t>
    </rPh>
    <phoneticPr fontId="3"/>
  </si>
  <si>
    <t>教育（施設課）</t>
    <rPh sb="3" eb="5">
      <t>シセツ</t>
    </rPh>
    <rPh sb="5" eb="6">
      <t>カ</t>
    </rPh>
    <phoneticPr fontId="2"/>
  </si>
  <si>
    <t>教育（夕張高等養護学校）</t>
  </si>
  <si>
    <t>教育（岩見沢東高校）</t>
    <rPh sb="3" eb="6">
      <t>イワミザワ</t>
    </rPh>
    <rPh sb="6" eb="7">
      <t>ヒガシ</t>
    </rPh>
    <rPh sb="7" eb="9">
      <t>コウコウ</t>
    </rPh>
    <phoneticPr fontId="3"/>
  </si>
  <si>
    <t>教育（美唄尚栄高校）</t>
    <rPh sb="3" eb="5">
      <t>ビバイ</t>
    </rPh>
    <rPh sb="5" eb="6">
      <t>ナオ</t>
    </rPh>
    <rPh sb="6" eb="7">
      <t>エイ</t>
    </rPh>
    <rPh sb="7" eb="9">
      <t>コウコウ</t>
    </rPh>
    <phoneticPr fontId="3"/>
  </si>
  <si>
    <t>教育（空知教育局）</t>
    <rPh sb="3" eb="5">
      <t>ソラチ</t>
    </rPh>
    <rPh sb="5" eb="8">
      <t>キョウイクキョク</t>
    </rPh>
    <phoneticPr fontId="3"/>
  </si>
  <si>
    <t>教育（美唄養護学校）</t>
  </si>
  <si>
    <t>教育（芦別高等学校）</t>
  </si>
  <si>
    <t>教育（芦別高等学校）</t>
    <rPh sb="3" eb="5">
      <t>アシベツ</t>
    </rPh>
    <rPh sb="5" eb="7">
      <t>コウトウ</t>
    </rPh>
    <rPh sb="7" eb="9">
      <t>ガッコウ</t>
    </rPh>
    <phoneticPr fontId="3"/>
  </si>
  <si>
    <t>教育（滝川工業高等学校）</t>
    <rPh sb="3" eb="5">
      <t>タキカワ</t>
    </rPh>
    <rPh sb="5" eb="7">
      <t>コウギョウ</t>
    </rPh>
    <rPh sb="7" eb="9">
      <t>コウトウ</t>
    </rPh>
    <rPh sb="9" eb="11">
      <t>ガッコウ</t>
    </rPh>
    <phoneticPr fontId="3"/>
  </si>
  <si>
    <t>教育（滝川高等学校）</t>
    <rPh sb="3" eb="5">
      <t>タキカワ</t>
    </rPh>
    <rPh sb="5" eb="7">
      <t>コウトウ</t>
    </rPh>
    <rPh sb="7" eb="9">
      <t>ガッコウ</t>
    </rPh>
    <phoneticPr fontId="3"/>
  </si>
  <si>
    <t>教育（砂川高等学校）</t>
    <rPh sb="3" eb="5">
      <t>スナガワ</t>
    </rPh>
    <rPh sb="5" eb="7">
      <t>コウトウ</t>
    </rPh>
    <rPh sb="7" eb="9">
      <t>ガッコウ</t>
    </rPh>
    <phoneticPr fontId="3"/>
  </si>
  <si>
    <t>教育（施設課）</t>
    <rPh sb="3" eb="5">
      <t>シセツ</t>
    </rPh>
    <rPh sb="5" eb="6">
      <t>カ</t>
    </rPh>
    <phoneticPr fontId="3"/>
  </si>
  <si>
    <t>教育（深川東高等学校）</t>
  </si>
  <si>
    <t>教育（深川西高等学校）</t>
  </si>
  <si>
    <t>教育（深川西高等学校）</t>
    <rPh sb="3" eb="5">
      <t>フカガワ</t>
    </rPh>
    <rPh sb="5" eb="6">
      <t>ニシ</t>
    </rPh>
    <rPh sb="6" eb="8">
      <t>コウトウ</t>
    </rPh>
    <rPh sb="8" eb="10">
      <t>ガッコウ</t>
    </rPh>
    <phoneticPr fontId="3"/>
  </si>
  <si>
    <t>教育（深川東高等学校）</t>
    <rPh sb="3" eb="5">
      <t>フカガワ</t>
    </rPh>
    <rPh sb="5" eb="6">
      <t>ヒガシ</t>
    </rPh>
    <rPh sb="6" eb="8">
      <t>コウトウ</t>
    </rPh>
    <rPh sb="8" eb="10">
      <t>ガッコウ</t>
    </rPh>
    <phoneticPr fontId="3"/>
  </si>
  <si>
    <t>教育（新十津川農業高等学校）</t>
    <rPh sb="3" eb="7">
      <t>シントツカワ</t>
    </rPh>
    <rPh sb="7" eb="9">
      <t>ノウギョウ</t>
    </rPh>
    <rPh sb="9" eb="11">
      <t>コウトウ</t>
    </rPh>
    <rPh sb="11" eb="13">
      <t>ガッコウ</t>
    </rPh>
    <phoneticPr fontId="3"/>
  </si>
  <si>
    <t>教育（千歳高等学校）</t>
    <rPh sb="3" eb="5">
      <t>チトセ</t>
    </rPh>
    <rPh sb="5" eb="7">
      <t>コウトウ</t>
    </rPh>
    <rPh sb="7" eb="9">
      <t>ガッコウ</t>
    </rPh>
    <phoneticPr fontId="3"/>
  </si>
  <si>
    <t>教育（当別高等学校）</t>
  </si>
  <si>
    <t>教育（小樽商業高等学校）</t>
  </si>
  <si>
    <t>教育（小樽桜陽高等学校）</t>
    <rPh sb="3" eb="5">
      <t>オタル</t>
    </rPh>
    <rPh sb="5" eb="6">
      <t>サクラ</t>
    </rPh>
    <rPh sb="6" eb="7">
      <t>ヨウ</t>
    </rPh>
    <rPh sb="7" eb="9">
      <t>コウトウ</t>
    </rPh>
    <rPh sb="9" eb="11">
      <t>ガッコウ</t>
    </rPh>
    <phoneticPr fontId="3"/>
  </si>
  <si>
    <t>教育（小樽工業高等学校）</t>
  </si>
  <si>
    <t>教育（寿都高等学校）</t>
    <rPh sb="3" eb="5">
      <t>スッツ</t>
    </rPh>
    <rPh sb="5" eb="7">
      <t>コウトウ</t>
    </rPh>
    <rPh sb="7" eb="9">
      <t>ガッコウ</t>
    </rPh>
    <phoneticPr fontId="3"/>
  </si>
  <si>
    <t>教育（倶知安高等学校）</t>
  </si>
  <si>
    <t>教育（余市紅志高等学校）</t>
    <rPh sb="3" eb="5">
      <t>ヨイチ</t>
    </rPh>
    <rPh sb="5" eb="6">
      <t>ベニ</t>
    </rPh>
    <rPh sb="6" eb="7">
      <t>ココロザシ</t>
    </rPh>
    <rPh sb="7" eb="9">
      <t>コウトウ</t>
    </rPh>
    <rPh sb="9" eb="11">
      <t>ガッコウ</t>
    </rPh>
    <phoneticPr fontId="3"/>
  </si>
  <si>
    <t>教育（室蘭清水丘高等学校）</t>
    <rPh sb="3" eb="5">
      <t>ムロラン</t>
    </rPh>
    <rPh sb="5" eb="7">
      <t>シミズ</t>
    </rPh>
    <rPh sb="7" eb="8">
      <t>オカ</t>
    </rPh>
    <rPh sb="8" eb="10">
      <t>コウトウ</t>
    </rPh>
    <rPh sb="10" eb="12">
      <t>ガッコウ</t>
    </rPh>
    <phoneticPr fontId="2"/>
  </si>
  <si>
    <t>教育（室蘭工業高等学校）</t>
  </si>
  <si>
    <t>教育（胆振教育局）</t>
    <rPh sb="3" eb="5">
      <t>イブリ</t>
    </rPh>
    <rPh sb="5" eb="7">
      <t>キョウイク</t>
    </rPh>
    <rPh sb="7" eb="8">
      <t>キョク</t>
    </rPh>
    <phoneticPr fontId="3"/>
  </si>
  <si>
    <t>教育（室蘭栄高等学校）</t>
    <rPh sb="3" eb="5">
      <t>ムロラン</t>
    </rPh>
    <rPh sb="5" eb="6">
      <t>サカエ</t>
    </rPh>
    <rPh sb="6" eb="8">
      <t>コウトウ</t>
    </rPh>
    <rPh sb="8" eb="10">
      <t>ガッコウ</t>
    </rPh>
    <phoneticPr fontId="3"/>
  </si>
  <si>
    <t>教育（室蘭工業高等学校）</t>
    <rPh sb="3" eb="5">
      <t>ムロラン</t>
    </rPh>
    <rPh sb="5" eb="7">
      <t>コウギョウ</t>
    </rPh>
    <rPh sb="7" eb="9">
      <t>コウトウ</t>
    </rPh>
    <rPh sb="9" eb="11">
      <t>ガッコウ</t>
    </rPh>
    <phoneticPr fontId="3"/>
  </si>
  <si>
    <t>教育（胆振教育局）</t>
    <rPh sb="3" eb="5">
      <t>イブリ</t>
    </rPh>
    <rPh sb="5" eb="8">
      <t>キョウイクキョク</t>
    </rPh>
    <phoneticPr fontId="3"/>
  </si>
  <si>
    <t>教育（虻田高等学校）</t>
    <rPh sb="3" eb="5">
      <t>アブタ</t>
    </rPh>
    <rPh sb="5" eb="7">
      <t>コウトウ</t>
    </rPh>
    <rPh sb="7" eb="9">
      <t>ガッコウ</t>
    </rPh>
    <phoneticPr fontId="3"/>
  </si>
  <si>
    <t>教育（追分高等学校）</t>
  </si>
  <si>
    <t>教育（富川高等学校）</t>
    <rPh sb="3" eb="5">
      <t>トミカワ</t>
    </rPh>
    <rPh sb="5" eb="7">
      <t>コウトウ</t>
    </rPh>
    <rPh sb="7" eb="9">
      <t>ガッコウ</t>
    </rPh>
    <phoneticPr fontId="3"/>
  </si>
  <si>
    <t>教育（浦河高等学校）</t>
    <rPh sb="3" eb="5">
      <t>ウラカワ</t>
    </rPh>
    <rPh sb="5" eb="7">
      <t>コウトウ</t>
    </rPh>
    <rPh sb="7" eb="9">
      <t>ガッコウ</t>
    </rPh>
    <phoneticPr fontId="3"/>
  </si>
  <si>
    <t>教育（南茅部高等学校）</t>
    <rPh sb="3" eb="6">
      <t>ミナミカヤベ</t>
    </rPh>
    <rPh sb="6" eb="8">
      <t>コウトウ</t>
    </rPh>
    <rPh sb="8" eb="10">
      <t>ガッコウ</t>
    </rPh>
    <phoneticPr fontId="2"/>
  </si>
  <si>
    <t>教育（南茅部高等学校）</t>
    <rPh sb="3" eb="6">
      <t>ミナミカヤベ</t>
    </rPh>
    <rPh sb="6" eb="8">
      <t>コウトウ</t>
    </rPh>
    <rPh sb="8" eb="10">
      <t>ガッコウ</t>
    </rPh>
    <phoneticPr fontId="3"/>
  </si>
  <si>
    <t>教育（渡島教育局）</t>
    <rPh sb="3" eb="5">
      <t>オシマ</t>
    </rPh>
    <rPh sb="5" eb="8">
      <t>キョウイクキョク</t>
    </rPh>
    <phoneticPr fontId="2"/>
  </si>
  <si>
    <t>教育（渡島教育局）</t>
    <rPh sb="3" eb="5">
      <t>オシマ</t>
    </rPh>
    <rPh sb="5" eb="8">
      <t>キョウイクキョク</t>
    </rPh>
    <phoneticPr fontId="3"/>
  </si>
  <si>
    <t>教育（江差高等学校）</t>
  </si>
  <si>
    <t>教育（江差高等学校）</t>
    <rPh sb="3" eb="5">
      <t>エサシ</t>
    </rPh>
    <rPh sb="5" eb="7">
      <t>コウトウ</t>
    </rPh>
    <rPh sb="7" eb="9">
      <t>ガッコウ</t>
    </rPh>
    <phoneticPr fontId="3"/>
  </si>
  <si>
    <t>教育（檜山北高等学校）</t>
    <rPh sb="3" eb="5">
      <t>ヒヤマ</t>
    </rPh>
    <rPh sb="5" eb="6">
      <t>キタ</t>
    </rPh>
    <rPh sb="6" eb="8">
      <t>コウトウ</t>
    </rPh>
    <rPh sb="8" eb="10">
      <t>ガッコウ</t>
    </rPh>
    <phoneticPr fontId="3"/>
  </si>
  <si>
    <t>教育（旭川農業高等学校）</t>
  </si>
  <si>
    <t>教育（士別翔雲高等学校）</t>
    <rPh sb="3" eb="5">
      <t>シベツ</t>
    </rPh>
    <rPh sb="5" eb="7">
      <t>ショウウン</t>
    </rPh>
    <rPh sb="7" eb="9">
      <t>コウトウ</t>
    </rPh>
    <rPh sb="9" eb="11">
      <t>ガッコウ</t>
    </rPh>
    <phoneticPr fontId="3"/>
  </si>
  <si>
    <t>教育（名寄高等学校）</t>
    <rPh sb="3" eb="5">
      <t>ナヨロ</t>
    </rPh>
    <rPh sb="5" eb="7">
      <t>コウトウ</t>
    </rPh>
    <rPh sb="7" eb="9">
      <t>ガッコウ</t>
    </rPh>
    <phoneticPr fontId="3"/>
  </si>
  <si>
    <t>教育（美深高等養護学校あいべつ校）</t>
    <rPh sb="3" eb="5">
      <t>ビフカ</t>
    </rPh>
    <rPh sb="5" eb="7">
      <t>コウトウ</t>
    </rPh>
    <rPh sb="7" eb="9">
      <t>ヨウゴ</t>
    </rPh>
    <rPh sb="9" eb="11">
      <t>ガッコウ</t>
    </rPh>
    <rPh sb="15" eb="16">
      <t>コウ</t>
    </rPh>
    <phoneticPr fontId="3"/>
  </si>
  <si>
    <t>教育（上川高等学校）</t>
    <rPh sb="3" eb="5">
      <t>カミカワ</t>
    </rPh>
    <rPh sb="5" eb="7">
      <t>コウトウ</t>
    </rPh>
    <rPh sb="7" eb="9">
      <t>ガッコウ</t>
    </rPh>
    <phoneticPr fontId="3"/>
  </si>
  <si>
    <t>教育（上富良野高等学校）</t>
    <rPh sb="3" eb="7">
      <t>カミフラノ</t>
    </rPh>
    <rPh sb="7" eb="9">
      <t>コウトウ</t>
    </rPh>
    <rPh sb="9" eb="11">
      <t>ガッコウ</t>
    </rPh>
    <phoneticPr fontId="3"/>
  </si>
  <si>
    <t>教育（上富良野高校）</t>
    <rPh sb="3" eb="7">
      <t>カミフラノ</t>
    </rPh>
    <rPh sb="7" eb="9">
      <t>コウコウ</t>
    </rPh>
    <phoneticPr fontId="3"/>
  </si>
  <si>
    <t>教育（美深高等学校）</t>
    <rPh sb="3" eb="5">
      <t>ビフカ</t>
    </rPh>
    <rPh sb="5" eb="7">
      <t>コウトウ</t>
    </rPh>
    <rPh sb="7" eb="9">
      <t>ガッコウ</t>
    </rPh>
    <phoneticPr fontId="3"/>
  </si>
  <si>
    <t>教育（施設課）</t>
    <rPh sb="3" eb="6">
      <t>シセツカ</t>
    </rPh>
    <phoneticPr fontId="3"/>
  </si>
  <si>
    <t>教育（羽幌高等学校）</t>
  </si>
  <si>
    <t>教育（天塩高等学校）</t>
  </si>
  <si>
    <t>教育（稚内高等学校）</t>
    <rPh sb="3" eb="5">
      <t>ワッカナイ</t>
    </rPh>
    <rPh sb="5" eb="7">
      <t>コウトウ</t>
    </rPh>
    <rPh sb="7" eb="9">
      <t>ガッコウ</t>
    </rPh>
    <phoneticPr fontId="3"/>
  </si>
  <si>
    <t>教育（浜頓別高等学校）</t>
    <rPh sb="3" eb="6">
      <t>ハマトンベツ</t>
    </rPh>
    <rPh sb="6" eb="8">
      <t>コウトウ</t>
    </rPh>
    <rPh sb="8" eb="10">
      <t>ガッコウ</t>
    </rPh>
    <phoneticPr fontId="3"/>
  </si>
  <si>
    <t>教育（枝幸高等学校）</t>
    <rPh sb="3" eb="5">
      <t>エサシ</t>
    </rPh>
    <rPh sb="5" eb="7">
      <t>コウトウ</t>
    </rPh>
    <rPh sb="7" eb="9">
      <t>ガッコウ</t>
    </rPh>
    <phoneticPr fontId="3"/>
  </si>
  <si>
    <t>教育（豊富高等学校）</t>
    <rPh sb="3" eb="5">
      <t>トヨトミ</t>
    </rPh>
    <rPh sb="5" eb="7">
      <t>コウトウ</t>
    </rPh>
    <rPh sb="7" eb="9">
      <t>ガッコウ</t>
    </rPh>
    <phoneticPr fontId="3"/>
  </si>
  <si>
    <t>教育（留辺蘂高等学校）</t>
    <rPh sb="3" eb="6">
      <t>ルベシベ</t>
    </rPh>
    <rPh sb="6" eb="8">
      <t>コウトウ</t>
    </rPh>
    <rPh sb="8" eb="10">
      <t>ガッコウ</t>
    </rPh>
    <phoneticPr fontId="3"/>
  </si>
  <si>
    <t>教育（北見工業高等学校）</t>
    <rPh sb="3" eb="5">
      <t>キタミ</t>
    </rPh>
    <rPh sb="5" eb="7">
      <t>コウギョウ</t>
    </rPh>
    <rPh sb="7" eb="9">
      <t>コウトウ</t>
    </rPh>
    <rPh sb="9" eb="11">
      <t>ガッコウ</t>
    </rPh>
    <phoneticPr fontId="3"/>
  </si>
  <si>
    <t>教育（紋別養護学校）</t>
  </si>
  <si>
    <t>教育（紋別高等学校）</t>
    <rPh sb="3" eb="5">
      <t>モンベツ</t>
    </rPh>
    <rPh sb="5" eb="7">
      <t>コウトウ</t>
    </rPh>
    <rPh sb="7" eb="9">
      <t>ガッコウ</t>
    </rPh>
    <phoneticPr fontId="3"/>
  </si>
  <si>
    <t>教育（美幌高等学校）</t>
    <rPh sb="3" eb="5">
      <t>ビホロ</t>
    </rPh>
    <rPh sb="5" eb="7">
      <t>コウトウ</t>
    </rPh>
    <rPh sb="7" eb="9">
      <t>ガッコウ</t>
    </rPh>
    <phoneticPr fontId="3"/>
  </si>
  <si>
    <t>教育（津別高等学校）</t>
    <rPh sb="3" eb="5">
      <t>ツベツ</t>
    </rPh>
    <rPh sb="5" eb="7">
      <t>コウトウ</t>
    </rPh>
    <rPh sb="7" eb="9">
      <t>ガッコウ</t>
    </rPh>
    <phoneticPr fontId="3"/>
  </si>
  <si>
    <t>教育（斜里高等学校）</t>
    <rPh sb="3" eb="5">
      <t>シャリ</t>
    </rPh>
    <rPh sb="5" eb="7">
      <t>コウトウ</t>
    </rPh>
    <rPh sb="7" eb="9">
      <t>ガッコウ</t>
    </rPh>
    <phoneticPr fontId="3"/>
  </si>
  <si>
    <t>教育（訓子府高等学校）</t>
  </si>
  <si>
    <t>教育（置戸高等学校）</t>
    <rPh sb="3" eb="5">
      <t>オケト</t>
    </rPh>
    <rPh sb="5" eb="7">
      <t>コウトウ</t>
    </rPh>
    <rPh sb="7" eb="9">
      <t>ガッコウ</t>
    </rPh>
    <phoneticPr fontId="3"/>
  </si>
  <si>
    <t>教育（興部高等学校）</t>
    <rPh sb="3" eb="5">
      <t>オコッペ</t>
    </rPh>
    <rPh sb="5" eb="7">
      <t>コウトウ</t>
    </rPh>
    <rPh sb="7" eb="9">
      <t>ガッコウ</t>
    </rPh>
    <phoneticPr fontId="3"/>
  </si>
  <si>
    <t>教育（帯広柏葉高等学校）</t>
    <rPh sb="3" eb="5">
      <t>オビヒロ</t>
    </rPh>
    <rPh sb="5" eb="7">
      <t>カシワバ</t>
    </rPh>
    <rPh sb="7" eb="9">
      <t>コウトウ</t>
    </rPh>
    <rPh sb="9" eb="11">
      <t>ガッコウ</t>
    </rPh>
    <phoneticPr fontId="3"/>
  </si>
  <si>
    <t>教育（帯広工業高等学校）</t>
    <rPh sb="3" eb="5">
      <t>オビヒロ</t>
    </rPh>
    <rPh sb="5" eb="7">
      <t>コウギョウ</t>
    </rPh>
    <rPh sb="7" eb="9">
      <t>コウトウ</t>
    </rPh>
    <rPh sb="9" eb="11">
      <t>ガッコウ</t>
    </rPh>
    <phoneticPr fontId="3"/>
  </si>
  <si>
    <t>教育（鹿追高等学校）</t>
    <rPh sb="3" eb="5">
      <t>シカオイ</t>
    </rPh>
    <rPh sb="5" eb="7">
      <t>コウトウ</t>
    </rPh>
    <rPh sb="7" eb="9">
      <t>ガッコウ</t>
    </rPh>
    <phoneticPr fontId="3"/>
  </si>
  <si>
    <t>教育（池田高等学校）</t>
    <rPh sb="3" eb="5">
      <t>イケダ</t>
    </rPh>
    <rPh sb="5" eb="7">
      <t>コウトウ</t>
    </rPh>
    <rPh sb="7" eb="9">
      <t>ガッコウ</t>
    </rPh>
    <phoneticPr fontId="3"/>
  </si>
  <si>
    <t>教育（十勝教育局）</t>
    <rPh sb="3" eb="5">
      <t>ジュウショウ</t>
    </rPh>
    <rPh sb="5" eb="8">
      <t>キョウイクキョク</t>
    </rPh>
    <phoneticPr fontId="2"/>
  </si>
  <si>
    <t>教育（釧路江南高等学校）</t>
    <rPh sb="3" eb="5">
      <t>クシロ</t>
    </rPh>
    <rPh sb="5" eb="7">
      <t>コウナン</t>
    </rPh>
    <rPh sb="7" eb="9">
      <t>コウトウ</t>
    </rPh>
    <rPh sb="9" eb="11">
      <t>ガッコウ</t>
    </rPh>
    <phoneticPr fontId="3"/>
  </si>
  <si>
    <t>教育（釧路教育局）</t>
    <rPh sb="3" eb="5">
      <t>クシロ</t>
    </rPh>
    <rPh sb="5" eb="8">
      <t>キョウイクキョク</t>
    </rPh>
    <phoneticPr fontId="3"/>
  </si>
  <si>
    <t>教育（弟子屈高等学校）</t>
    <rPh sb="3" eb="6">
      <t>テシカガ</t>
    </rPh>
    <rPh sb="6" eb="8">
      <t>コウトウ</t>
    </rPh>
    <rPh sb="8" eb="10">
      <t>ガッコウ</t>
    </rPh>
    <phoneticPr fontId="3"/>
  </si>
  <si>
    <t>農政部（中央農業試験場遺伝資源部）</t>
    <rPh sb="4" eb="6">
      <t>チュウオウ</t>
    </rPh>
    <rPh sb="6" eb="8">
      <t>ノウギョウ</t>
    </rPh>
    <rPh sb="8" eb="11">
      <t>シケンジョウ</t>
    </rPh>
    <rPh sb="11" eb="13">
      <t>イデン</t>
    </rPh>
    <rPh sb="13" eb="15">
      <t>シゲン</t>
    </rPh>
    <rPh sb="15" eb="16">
      <t>ブ</t>
    </rPh>
    <phoneticPr fontId="3"/>
  </si>
  <si>
    <t>農政部（北見農業試験場庁舎）</t>
    <rPh sb="4" eb="6">
      <t>キタミ</t>
    </rPh>
    <rPh sb="6" eb="8">
      <t>ノウギョウ</t>
    </rPh>
    <rPh sb="8" eb="11">
      <t>シケンジョウ</t>
    </rPh>
    <rPh sb="11" eb="13">
      <t>チョウシャ</t>
    </rPh>
    <phoneticPr fontId="3"/>
  </si>
  <si>
    <t>農政部（北見農業試験場水稲試験地）</t>
    <rPh sb="4" eb="6">
      <t>キタミ</t>
    </rPh>
    <rPh sb="6" eb="8">
      <t>ノウギョウ</t>
    </rPh>
    <rPh sb="8" eb="11">
      <t>シケンジョウ</t>
    </rPh>
    <rPh sb="11" eb="13">
      <t>スイトウ</t>
    </rPh>
    <rPh sb="13" eb="16">
      <t>シケンチ</t>
    </rPh>
    <phoneticPr fontId="3"/>
  </si>
  <si>
    <t>農政部（畜産試験場庁舎）</t>
    <rPh sb="4" eb="6">
      <t>チクサン</t>
    </rPh>
    <rPh sb="6" eb="9">
      <t>シケンジョウ</t>
    </rPh>
    <rPh sb="9" eb="11">
      <t>チョウシャ</t>
    </rPh>
    <phoneticPr fontId="3"/>
  </si>
  <si>
    <t>農政部（旧十勝農業試験場畑作試験地２）</t>
    <rPh sb="4" eb="5">
      <t>キュウ</t>
    </rPh>
    <rPh sb="5" eb="7">
      <t>トカチ</t>
    </rPh>
    <rPh sb="7" eb="9">
      <t>ノウギョウ</t>
    </rPh>
    <rPh sb="9" eb="12">
      <t>シケンジョウ</t>
    </rPh>
    <rPh sb="12" eb="14">
      <t>ハタサク</t>
    </rPh>
    <rPh sb="14" eb="17">
      <t>シケンチ</t>
    </rPh>
    <phoneticPr fontId="3"/>
  </si>
  <si>
    <t>経済部（旭川高等技術専門学院稚内分校）</t>
  </si>
  <si>
    <t>総務部（職員厚生課）</t>
    <rPh sb="4" eb="6">
      <t>ショクイン</t>
    </rPh>
    <rPh sb="6" eb="9">
      <t>コウセイカ</t>
    </rPh>
    <phoneticPr fontId="3"/>
  </si>
  <si>
    <t>警察（栗山警察署）</t>
    <rPh sb="3" eb="5">
      <t>クリヤマ</t>
    </rPh>
    <rPh sb="5" eb="8">
      <t>ケイサツショ</t>
    </rPh>
    <phoneticPr fontId="3"/>
  </si>
  <si>
    <t>警察（岩見沢警察署）</t>
    <rPh sb="3" eb="6">
      <t>イワミザワ</t>
    </rPh>
    <rPh sb="6" eb="9">
      <t>ケイサツショ</t>
    </rPh>
    <phoneticPr fontId="3"/>
  </si>
  <si>
    <t>警察（滝川警察署）</t>
    <rPh sb="3" eb="5">
      <t>タキカワ</t>
    </rPh>
    <rPh sb="5" eb="8">
      <t>ケイサツショ</t>
    </rPh>
    <phoneticPr fontId="3"/>
  </si>
  <si>
    <t>警察（千歳警察署）</t>
    <rPh sb="3" eb="5">
      <t>チトセ</t>
    </rPh>
    <rPh sb="5" eb="8">
      <t>ケイサツショ</t>
    </rPh>
    <phoneticPr fontId="3"/>
  </si>
  <si>
    <t>警察（小樽警察署）</t>
    <rPh sb="3" eb="5">
      <t>オタル</t>
    </rPh>
    <rPh sb="5" eb="8">
      <t>ケイサツショ</t>
    </rPh>
    <phoneticPr fontId="3"/>
  </si>
  <si>
    <t>警察（室蘭警察署）</t>
    <rPh sb="3" eb="5">
      <t>ムロラン</t>
    </rPh>
    <rPh sb="5" eb="8">
      <t>ケイサツショ</t>
    </rPh>
    <phoneticPr fontId="3"/>
  </si>
  <si>
    <t>警察（苫小牧警察署）</t>
    <rPh sb="3" eb="6">
      <t>トマコマイ</t>
    </rPh>
    <rPh sb="6" eb="9">
      <t>ケイサツショ</t>
    </rPh>
    <phoneticPr fontId="3"/>
  </si>
  <si>
    <t>警察（伊達警察署）</t>
    <rPh sb="3" eb="5">
      <t>ダテ</t>
    </rPh>
    <rPh sb="5" eb="8">
      <t>ケイサツショ</t>
    </rPh>
    <phoneticPr fontId="3"/>
  </si>
  <si>
    <t>警察（函館方面本部）</t>
    <rPh sb="3" eb="5">
      <t>ハコダテ</t>
    </rPh>
    <rPh sb="5" eb="7">
      <t>ホウメン</t>
    </rPh>
    <rPh sb="7" eb="9">
      <t>ホンブ</t>
    </rPh>
    <phoneticPr fontId="3"/>
  </si>
  <si>
    <t>警察（森警察署）</t>
    <rPh sb="3" eb="4">
      <t>モリ</t>
    </rPh>
    <rPh sb="4" eb="7">
      <t>ケイサツショ</t>
    </rPh>
    <phoneticPr fontId="3"/>
  </si>
  <si>
    <t>警察（江差警察署）</t>
    <rPh sb="3" eb="5">
      <t>エサシ</t>
    </rPh>
    <rPh sb="5" eb="8">
      <t>ケイサツショ</t>
    </rPh>
    <phoneticPr fontId="3"/>
  </si>
  <si>
    <t>警察（旭川方面本部）</t>
    <rPh sb="3" eb="5">
      <t>アサヒカワ</t>
    </rPh>
    <rPh sb="5" eb="7">
      <t>ホウメン</t>
    </rPh>
    <rPh sb="7" eb="9">
      <t>ホンブ</t>
    </rPh>
    <phoneticPr fontId="3"/>
  </si>
  <si>
    <t>警察（士別警察署）</t>
    <rPh sb="3" eb="5">
      <t>シベツ</t>
    </rPh>
    <rPh sb="5" eb="8">
      <t>ケイサツショ</t>
    </rPh>
    <phoneticPr fontId="2"/>
  </si>
  <si>
    <t>警察（名寄警察署）</t>
    <rPh sb="3" eb="5">
      <t>ナヨロ</t>
    </rPh>
    <rPh sb="5" eb="8">
      <t>ケイサツショ</t>
    </rPh>
    <phoneticPr fontId="3"/>
  </si>
  <si>
    <t>警察（留萌警察署）</t>
    <rPh sb="3" eb="5">
      <t>ルモイ</t>
    </rPh>
    <rPh sb="5" eb="8">
      <t>ケイサツショ</t>
    </rPh>
    <phoneticPr fontId="3"/>
  </si>
  <si>
    <t>警察（北見方面本部）</t>
    <rPh sb="3" eb="5">
      <t>キタミ</t>
    </rPh>
    <rPh sb="5" eb="7">
      <t>ホウメン</t>
    </rPh>
    <rPh sb="7" eb="9">
      <t>ホンブ</t>
    </rPh>
    <phoneticPr fontId="3"/>
  </si>
  <si>
    <t>警察（網走警察署）</t>
    <rPh sb="3" eb="5">
      <t>アバシリ</t>
    </rPh>
    <rPh sb="5" eb="8">
      <t>ケイサツショ</t>
    </rPh>
    <phoneticPr fontId="3"/>
  </si>
  <si>
    <t>警察（美幌警察署）</t>
    <rPh sb="3" eb="5">
      <t>ビホロ</t>
    </rPh>
    <rPh sb="5" eb="8">
      <t>ケイサツショ</t>
    </rPh>
    <phoneticPr fontId="3"/>
  </si>
  <si>
    <t>警察（帯広警察署）</t>
    <rPh sb="3" eb="5">
      <t>オビヒロ</t>
    </rPh>
    <rPh sb="5" eb="8">
      <t>ケイサツショ</t>
    </rPh>
    <phoneticPr fontId="3"/>
  </si>
  <si>
    <t>警察（新得警察署）</t>
    <rPh sb="3" eb="5">
      <t>シントク</t>
    </rPh>
    <rPh sb="5" eb="8">
      <t>ケイサツショ</t>
    </rPh>
    <phoneticPr fontId="3"/>
  </si>
  <si>
    <t>警察（広尾警察署）</t>
    <rPh sb="3" eb="5">
      <t>ヒロオ</t>
    </rPh>
    <rPh sb="5" eb="8">
      <t>ケイサツショ</t>
    </rPh>
    <phoneticPr fontId="3"/>
  </si>
  <si>
    <t>警察（釧路警察署）</t>
  </si>
  <si>
    <t>警察（釧路方面本部）</t>
    <rPh sb="3" eb="5">
      <t>クシロ</t>
    </rPh>
    <rPh sb="5" eb="7">
      <t>ホウメン</t>
    </rPh>
    <rPh sb="7" eb="9">
      <t>ホンブ</t>
    </rPh>
    <phoneticPr fontId="3"/>
  </si>
  <si>
    <t>留萌振興局（留萌建設管理部）</t>
    <rPh sb="0" eb="2">
      <t>ルモイ</t>
    </rPh>
    <rPh sb="2" eb="4">
      <t>シンコウ</t>
    </rPh>
    <rPh sb="4" eb="5">
      <t>キョク</t>
    </rPh>
    <rPh sb="6" eb="13">
      <t>ルモイケンセツカンリブ</t>
    </rPh>
    <phoneticPr fontId="2"/>
  </si>
  <si>
    <t>札幌市南区真駒内上町4丁目1番、2番、3番</t>
    <rPh sb="0" eb="3">
      <t>サッポロシ</t>
    </rPh>
    <rPh sb="3" eb="5">
      <t>ミナミク</t>
    </rPh>
    <rPh sb="5" eb="8">
      <t>マコマナイ</t>
    </rPh>
    <rPh sb="8" eb="10">
      <t>ウエマチ</t>
    </rPh>
    <rPh sb="11" eb="13">
      <t>チョウメ</t>
    </rPh>
    <rPh sb="14" eb="15">
      <t>バン</t>
    </rPh>
    <rPh sb="17" eb="18">
      <t>バン</t>
    </rPh>
    <rPh sb="20" eb="21">
      <t>バン</t>
    </rPh>
    <phoneticPr fontId="1"/>
  </si>
  <si>
    <t>札幌市南区真駒内緑町2丁目6番</t>
    <rPh sb="0" eb="3">
      <t>サッポロシ</t>
    </rPh>
    <rPh sb="3" eb="5">
      <t>ミナミク</t>
    </rPh>
    <rPh sb="5" eb="8">
      <t>マコマナイ</t>
    </rPh>
    <rPh sb="8" eb="9">
      <t>ミドリ</t>
    </rPh>
    <rPh sb="9" eb="10">
      <t>マチ</t>
    </rPh>
    <rPh sb="11" eb="13">
      <t>チョウメ</t>
    </rPh>
    <rPh sb="14" eb="15">
      <t>バン</t>
    </rPh>
    <phoneticPr fontId="1"/>
  </si>
  <si>
    <t>真駒内A団地</t>
    <rPh sb="0" eb="3">
      <t>マコマナイ</t>
    </rPh>
    <rPh sb="4" eb="6">
      <t>ダンチ</t>
    </rPh>
    <phoneticPr fontId="1"/>
  </si>
  <si>
    <t>真駒内D団地</t>
    <rPh sb="0" eb="3">
      <t>マコマナイ</t>
    </rPh>
    <rPh sb="4" eb="6">
      <t>ダンチ</t>
    </rPh>
    <phoneticPr fontId="1"/>
  </si>
  <si>
    <t>南20条公宅</t>
    <phoneticPr fontId="3"/>
  </si>
  <si>
    <t>札幌市中央区南20条西7丁目1070番地1</t>
    <phoneticPr fontId="3"/>
  </si>
  <si>
    <t>13-14号公宅</t>
    <rPh sb="5" eb="6">
      <t>ゴウ</t>
    </rPh>
    <rPh sb="6" eb="8">
      <t>コウタク</t>
    </rPh>
    <phoneticPr fontId="2"/>
  </si>
  <si>
    <t>56共1-2号公宅</t>
    <rPh sb="2" eb="3">
      <t>キョウ</t>
    </rPh>
    <rPh sb="6" eb="7">
      <t>ゴウ</t>
    </rPh>
    <rPh sb="7" eb="9">
      <t>コウタク</t>
    </rPh>
    <phoneticPr fontId="2"/>
  </si>
  <si>
    <t>伊達市</t>
    <rPh sb="0" eb="3">
      <t>ダテシ</t>
    </rPh>
    <phoneticPr fontId="2"/>
  </si>
  <si>
    <t>教育（施設課）</t>
    <rPh sb="0" eb="2">
      <t>キョウイク</t>
    </rPh>
    <rPh sb="3" eb="6">
      <t>シセツカ</t>
    </rPh>
    <phoneticPr fontId="2"/>
  </si>
  <si>
    <t>旧伊達緑丘高等学校校舎</t>
    <rPh sb="0" eb="1">
      <t>キュウ</t>
    </rPh>
    <rPh sb="1" eb="3">
      <t>ダテ</t>
    </rPh>
    <rPh sb="3" eb="5">
      <t>ミドリオカ</t>
    </rPh>
    <rPh sb="5" eb="7">
      <t>コウトウ</t>
    </rPh>
    <rPh sb="7" eb="9">
      <t>ガッコウ</t>
    </rPh>
    <rPh sb="9" eb="11">
      <t>コウシャ</t>
    </rPh>
    <phoneticPr fontId="2"/>
  </si>
  <si>
    <t>伊達市南稀府町180番４</t>
    <rPh sb="0" eb="3">
      <t>ダテシ</t>
    </rPh>
    <rPh sb="3" eb="4">
      <t>ミナミ</t>
    </rPh>
    <rPh sb="4" eb="6">
      <t>マレップ</t>
    </rPh>
    <rPh sb="6" eb="7">
      <t>チョウ</t>
    </rPh>
    <rPh sb="10" eb="11">
      <t>バン</t>
    </rPh>
    <phoneticPr fontId="2"/>
  </si>
  <si>
    <t>新ひだか町</t>
    <rPh sb="0" eb="1">
      <t>シン</t>
    </rPh>
    <rPh sb="4" eb="5">
      <t>チョウ</t>
    </rPh>
    <phoneticPr fontId="2"/>
  </si>
  <si>
    <t>教育（平取養護学校）</t>
    <rPh sb="0" eb="2">
      <t>キョウイク</t>
    </rPh>
    <rPh sb="3" eb="5">
      <t>ヒラトリ</t>
    </rPh>
    <rPh sb="5" eb="7">
      <t>ヨウゴ</t>
    </rPh>
    <rPh sb="7" eb="9">
      <t>ガッコウ</t>
    </rPh>
    <phoneticPr fontId="2"/>
  </si>
  <si>
    <t>平取養護学校　ペテカリ分校公宅</t>
    <rPh sb="0" eb="2">
      <t>ビラトリ</t>
    </rPh>
    <rPh sb="2" eb="4">
      <t>ヨウゴ</t>
    </rPh>
    <rPh sb="4" eb="6">
      <t>ガッコウ</t>
    </rPh>
    <rPh sb="11" eb="13">
      <t>ブンコウ</t>
    </rPh>
    <rPh sb="13" eb="15">
      <t>コウタク</t>
    </rPh>
    <phoneticPr fontId="2"/>
  </si>
  <si>
    <t>教育（北海道留萌高等学校）</t>
    <rPh sb="0" eb="2">
      <t>キョウイク</t>
    </rPh>
    <rPh sb="3" eb="6">
      <t>ホッカイドウ</t>
    </rPh>
    <rPh sb="6" eb="8">
      <t>ルモイ</t>
    </rPh>
    <rPh sb="8" eb="10">
      <t>コウトウ</t>
    </rPh>
    <rPh sb="10" eb="12">
      <t>ガッコウ</t>
    </rPh>
    <phoneticPr fontId="2"/>
  </si>
  <si>
    <t>留萌高等学校南町公宅</t>
    <rPh sb="0" eb="2">
      <t>ルモイ</t>
    </rPh>
    <rPh sb="2" eb="4">
      <t>コウトウ</t>
    </rPh>
    <rPh sb="4" eb="6">
      <t>ガッコウ</t>
    </rPh>
    <rPh sb="6" eb="8">
      <t>ミナミマチ</t>
    </rPh>
    <rPh sb="8" eb="10">
      <t>コウタク</t>
    </rPh>
    <phoneticPr fontId="2"/>
  </si>
  <si>
    <t>55道有１号公宅</t>
    <rPh sb="2" eb="4">
      <t>ドウユウ</t>
    </rPh>
    <rPh sb="5" eb="6">
      <t>ゴウ</t>
    </rPh>
    <rPh sb="6" eb="8">
      <t>コウタク</t>
    </rPh>
    <phoneticPr fontId="2"/>
  </si>
  <si>
    <t>S55</t>
    <phoneticPr fontId="2"/>
  </si>
  <si>
    <t>教育（留萌教育局）</t>
    <rPh sb="0" eb="2">
      <t>キョウイク</t>
    </rPh>
    <rPh sb="3" eb="5">
      <t>ルモイ</t>
    </rPh>
    <rPh sb="5" eb="8">
      <t>キョウイクキョク</t>
    </rPh>
    <phoneticPr fontId="2"/>
  </si>
  <si>
    <t>南永寿町１丁目公宅</t>
    <rPh sb="0" eb="1">
      <t>ミナミ</t>
    </rPh>
    <rPh sb="1" eb="4">
      <t>エイジュチョウ</t>
    </rPh>
    <rPh sb="5" eb="7">
      <t>チョウメ</t>
    </rPh>
    <rPh sb="7" eb="9">
      <t>コウタク</t>
    </rPh>
    <phoneticPr fontId="1"/>
  </si>
  <si>
    <t>増毛小学校前公宅</t>
    <rPh sb="0" eb="2">
      <t>マシケ</t>
    </rPh>
    <rPh sb="2" eb="5">
      <t>ショウガッコウ</t>
    </rPh>
    <rPh sb="5" eb="6">
      <t>マエ</t>
    </rPh>
    <rPh sb="6" eb="8">
      <t>コウタク</t>
    </rPh>
    <phoneticPr fontId="1"/>
  </si>
  <si>
    <t>増毛町南永寿町１丁目317番４</t>
    <rPh sb="0" eb="3">
      <t>マシケチョウ</t>
    </rPh>
    <rPh sb="3" eb="4">
      <t>ミナミ</t>
    </rPh>
    <rPh sb="4" eb="6">
      <t>エイジュ</t>
    </rPh>
    <rPh sb="6" eb="7">
      <t>マチ</t>
    </rPh>
    <rPh sb="8" eb="10">
      <t>チョウメ</t>
    </rPh>
    <rPh sb="13" eb="14">
      <t>バン</t>
    </rPh>
    <phoneticPr fontId="1"/>
  </si>
  <si>
    <t>増毛町南暑寒町２丁目37番９</t>
    <rPh sb="0" eb="3">
      <t>マシケチョウ</t>
    </rPh>
    <rPh sb="3" eb="4">
      <t>ミナミ</t>
    </rPh>
    <rPh sb="4" eb="5">
      <t>アツ</t>
    </rPh>
    <rPh sb="5" eb="6">
      <t>サム</t>
    </rPh>
    <rPh sb="6" eb="7">
      <t>マチ</t>
    </rPh>
    <rPh sb="8" eb="10">
      <t>チョウメ</t>
    </rPh>
    <rPh sb="12" eb="13">
      <t>バン</t>
    </rPh>
    <phoneticPr fontId="1"/>
  </si>
  <si>
    <t>H10</t>
    <phoneticPr fontId="2"/>
  </si>
  <si>
    <t>H14</t>
    <phoneticPr fontId="2"/>
  </si>
  <si>
    <t>枝幸町三笠町1614番23</t>
    <rPh sb="0" eb="3">
      <t>エサシチョウ</t>
    </rPh>
    <rPh sb="3" eb="5">
      <t>ミカサ</t>
    </rPh>
    <rPh sb="5" eb="6">
      <t>マチ</t>
    </rPh>
    <rPh sb="10" eb="11">
      <t>バン</t>
    </rPh>
    <phoneticPr fontId="3"/>
  </si>
  <si>
    <t>10号公宅</t>
    <rPh sb="2" eb="3">
      <t>ゴウ</t>
    </rPh>
    <rPh sb="3" eb="5">
      <t>コウタク</t>
    </rPh>
    <phoneticPr fontId="2"/>
  </si>
  <si>
    <t>S54</t>
    <phoneticPr fontId="2"/>
  </si>
  <si>
    <t>CB</t>
    <phoneticPr fontId="2"/>
  </si>
  <si>
    <t>72.9/72.9</t>
    <phoneticPr fontId="2"/>
  </si>
  <si>
    <t>教育（北海道北見商業高等学校）</t>
    <rPh sb="0" eb="2">
      <t>キョウイク</t>
    </rPh>
    <rPh sb="3" eb="6">
      <t>ホッカイドウ</t>
    </rPh>
    <rPh sb="6" eb="8">
      <t>キタミ</t>
    </rPh>
    <rPh sb="8" eb="10">
      <t>ショウギョウ</t>
    </rPh>
    <rPh sb="10" eb="12">
      <t>コウトウ</t>
    </rPh>
    <rPh sb="12" eb="14">
      <t>ガッコウ</t>
    </rPh>
    <phoneticPr fontId="2"/>
  </si>
  <si>
    <t>北見商業高校公宅B</t>
    <rPh sb="0" eb="2">
      <t>キタミ</t>
    </rPh>
    <rPh sb="2" eb="4">
      <t>ショウギョウ</t>
    </rPh>
    <rPh sb="4" eb="6">
      <t>コウコウ</t>
    </rPh>
    <rPh sb="6" eb="8">
      <t>コウタク</t>
    </rPh>
    <phoneticPr fontId="2"/>
  </si>
  <si>
    <t>北見市並木町528-20</t>
    <rPh sb="0" eb="3">
      <t>キタミシ</t>
    </rPh>
    <rPh sb="3" eb="6">
      <t>ナミキマチ</t>
    </rPh>
    <phoneticPr fontId="2"/>
  </si>
  <si>
    <t>S57</t>
    <phoneticPr fontId="2"/>
  </si>
  <si>
    <t>標茶町</t>
    <rPh sb="0" eb="3">
      <t>シベチャチョウ</t>
    </rPh>
    <phoneticPr fontId="2"/>
  </si>
  <si>
    <t>教育（標茶町高等学校）</t>
    <rPh sb="0" eb="2">
      <t>キョウイク</t>
    </rPh>
    <rPh sb="3" eb="6">
      <t>シベチャチョウ</t>
    </rPh>
    <rPh sb="6" eb="8">
      <t>コウトウ</t>
    </rPh>
    <rPh sb="8" eb="10">
      <t>ガッコウ</t>
    </rPh>
    <phoneticPr fontId="2"/>
  </si>
  <si>
    <t>標茶高等学校東公宅</t>
    <rPh sb="0" eb="2">
      <t>シベチャ</t>
    </rPh>
    <rPh sb="2" eb="4">
      <t>コウトウ</t>
    </rPh>
    <rPh sb="4" eb="6">
      <t>ガッコウ</t>
    </rPh>
    <rPh sb="6" eb="7">
      <t>ヒガシ</t>
    </rPh>
    <rPh sb="7" eb="9">
      <t>コウタク</t>
    </rPh>
    <phoneticPr fontId="2"/>
  </si>
  <si>
    <t>CB
CB</t>
    <phoneticPr fontId="2"/>
  </si>
  <si>
    <t>弟子屈町</t>
    <rPh sb="0" eb="4">
      <t>テシカガチョウ</t>
    </rPh>
    <phoneticPr fontId="2"/>
  </si>
  <si>
    <t>泉ヶ丘公宅A</t>
    <rPh sb="0" eb="3">
      <t>イズミガオカ</t>
    </rPh>
    <rPh sb="3" eb="5">
      <t>コウタク</t>
    </rPh>
    <phoneticPr fontId="2"/>
  </si>
  <si>
    <t>弟子屈町泉２丁目418-57の一部</t>
    <rPh sb="0" eb="4">
      <t>テシカガチョウ</t>
    </rPh>
    <rPh sb="4" eb="5">
      <t>イズミ</t>
    </rPh>
    <rPh sb="6" eb="8">
      <t>チョウメ</t>
    </rPh>
    <rPh sb="15" eb="17">
      <t>イチブ</t>
    </rPh>
    <phoneticPr fontId="1"/>
  </si>
  <si>
    <t>56道6号公宅</t>
    <rPh sb="2" eb="3">
      <t>ドウ</t>
    </rPh>
    <rPh sb="4" eb="5">
      <t>ゴウ</t>
    </rPh>
    <rPh sb="5" eb="7">
      <t>コウタク</t>
    </rPh>
    <phoneticPr fontId="2"/>
  </si>
  <si>
    <t>S56</t>
    <phoneticPr fontId="2"/>
  </si>
  <si>
    <t>6-9号公宅
12・13号公宅</t>
    <rPh sb="3" eb="4">
      <t>ゴウ</t>
    </rPh>
    <rPh sb="4" eb="6">
      <t>コウタク</t>
    </rPh>
    <rPh sb="12" eb="13">
      <t>ゴウ</t>
    </rPh>
    <rPh sb="13" eb="15">
      <t>コウタク</t>
    </rPh>
    <phoneticPr fontId="3"/>
  </si>
  <si>
    <t>S52
S53</t>
    <phoneticPr fontId="3"/>
  </si>
  <si>
    <t>121.19/242.39
118.71</t>
    <phoneticPr fontId="3"/>
  </si>
  <si>
    <t>29-32号公宅</t>
    <phoneticPr fontId="3"/>
  </si>
  <si>
    <t>北見市東相内町17番46、48</t>
    <rPh sb="0" eb="3">
      <t>キタミシ</t>
    </rPh>
    <rPh sb="3" eb="7">
      <t>ヒガシアイノナイチョウ</t>
    </rPh>
    <rPh sb="9" eb="10">
      <t>バン</t>
    </rPh>
    <phoneticPr fontId="2"/>
  </si>
  <si>
    <t>62東A32号公宅
62東A33号公宅
62東A34号公宅</t>
    <rPh sb="2" eb="3">
      <t>ヒガシ</t>
    </rPh>
    <rPh sb="6" eb="7">
      <t>ゴウ</t>
    </rPh>
    <rPh sb="7" eb="9">
      <t>コウタク</t>
    </rPh>
    <phoneticPr fontId="3"/>
  </si>
  <si>
    <t>1
1
1</t>
    <phoneticPr fontId="2"/>
  </si>
  <si>
    <t>S62
S62
S62</t>
    <phoneticPr fontId="3"/>
  </si>
  <si>
    <t>紋別市落石町3丁目17番76のうち</t>
    <rPh sb="0" eb="3">
      <t>モンベツシ</t>
    </rPh>
    <rPh sb="3" eb="6">
      <t>オチイシチョウ</t>
    </rPh>
    <rPh sb="7" eb="9">
      <t>チョウメ</t>
    </rPh>
    <rPh sb="11" eb="12">
      <t>バン</t>
    </rPh>
    <phoneticPr fontId="2"/>
  </si>
  <si>
    <t>帯広市西15条南35丁目24番３、24番37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4" eb="15">
      <t>バン</t>
    </rPh>
    <rPh sb="19" eb="20">
      <t>バン</t>
    </rPh>
    <phoneticPr fontId="3"/>
  </si>
  <si>
    <t>札幌市豊平区</t>
    <rPh sb="0" eb="3">
      <t>サッポロシ</t>
    </rPh>
    <rPh sb="3" eb="6">
      <t>トヨヒラク</t>
    </rPh>
    <phoneticPr fontId="2"/>
  </si>
  <si>
    <t>道警（本部）</t>
    <rPh sb="0" eb="2">
      <t>ドウケイ</t>
    </rPh>
    <rPh sb="3" eb="5">
      <t>ホンブ</t>
    </rPh>
    <phoneticPr fontId="2"/>
  </si>
  <si>
    <t>中の島2-8公宅</t>
    <phoneticPr fontId="2"/>
  </si>
  <si>
    <t>札幌市豊平区中の島2条8丁目5-9</t>
    <phoneticPr fontId="2"/>
  </si>
  <si>
    <t>中の島KA公宅
中の島KB公宅</t>
    <rPh sb="0" eb="1">
      <t>ナカ</t>
    </rPh>
    <rPh sb="2" eb="3">
      <t>シマ</t>
    </rPh>
    <rPh sb="5" eb="7">
      <t>コウタク</t>
    </rPh>
    <rPh sb="8" eb="9">
      <t>ナカ</t>
    </rPh>
    <rPh sb="10" eb="11">
      <t>シマ</t>
    </rPh>
    <rPh sb="13" eb="15">
      <t>コウタク</t>
    </rPh>
    <phoneticPr fontId="2"/>
  </si>
  <si>
    <t>6
4</t>
    <phoneticPr fontId="2"/>
  </si>
  <si>
    <t>S58
S59</t>
    <phoneticPr fontId="2"/>
  </si>
  <si>
    <t>2
2</t>
    <phoneticPr fontId="2"/>
  </si>
  <si>
    <t>182.31/364.62
121.83/243.66</t>
    <phoneticPr fontId="2"/>
  </si>
  <si>
    <t>RC
RC</t>
    <phoneticPr fontId="2"/>
  </si>
  <si>
    <t>道警（千歳警察署）</t>
    <rPh sb="0" eb="2">
      <t>ドウケイ</t>
    </rPh>
    <rPh sb="3" eb="5">
      <t>チトセ</t>
    </rPh>
    <rPh sb="5" eb="8">
      <t>ケイサツショ</t>
    </rPh>
    <phoneticPr fontId="2"/>
  </si>
  <si>
    <t>新富町1丁目公宅</t>
    <rPh sb="0" eb="2">
      <t>シントミ</t>
    </rPh>
    <rPh sb="2" eb="3">
      <t>チョウ</t>
    </rPh>
    <rPh sb="4" eb="6">
      <t>チョウメ</t>
    </rPh>
    <rPh sb="6" eb="8">
      <t>コウタク</t>
    </rPh>
    <phoneticPr fontId="1"/>
  </si>
  <si>
    <t>稲穂公宅</t>
    <rPh sb="0" eb="2">
      <t>イナホ</t>
    </rPh>
    <rPh sb="2" eb="4">
      <t>コウタク</t>
    </rPh>
    <phoneticPr fontId="1"/>
  </si>
  <si>
    <t>千歳市新富1丁目746番180</t>
    <rPh sb="0" eb="3">
      <t>チトセシ</t>
    </rPh>
    <rPh sb="3" eb="5">
      <t>シントミ</t>
    </rPh>
    <rPh sb="6" eb="8">
      <t>チョウメ</t>
    </rPh>
    <rPh sb="11" eb="12">
      <t>バン</t>
    </rPh>
    <phoneticPr fontId="1"/>
  </si>
  <si>
    <t>千歳市稲穂1丁目7番13</t>
    <rPh sb="0" eb="3">
      <t>チトセシ</t>
    </rPh>
    <rPh sb="3" eb="5">
      <t>イナホ</t>
    </rPh>
    <rPh sb="6" eb="8">
      <t>チョウメ</t>
    </rPh>
    <rPh sb="9" eb="10">
      <t>バン</t>
    </rPh>
    <phoneticPr fontId="1"/>
  </si>
  <si>
    <t>57-60号公宅
61-64号公宅</t>
    <rPh sb="5" eb="6">
      <t>ゴウ</t>
    </rPh>
    <rPh sb="6" eb="8">
      <t>コウタク</t>
    </rPh>
    <rPh sb="14" eb="15">
      <t>ゴウ</t>
    </rPh>
    <rPh sb="15" eb="17">
      <t>コウタク</t>
    </rPh>
    <phoneticPr fontId="2"/>
  </si>
  <si>
    <t>4
4</t>
    <phoneticPr fontId="2"/>
  </si>
  <si>
    <t>S60
S60</t>
    <phoneticPr fontId="2"/>
  </si>
  <si>
    <t>121.95/243.90
121.95/243.90</t>
    <phoneticPr fontId="2"/>
  </si>
  <si>
    <t>65-68号公宅</t>
    <rPh sb="5" eb="6">
      <t>ゴウ</t>
    </rPh>
    <rPh sb="6" eb="8">
      <t>コウタク</t>
    </rPh>
    <phoneticPr fontId="2"/>
  </si>
  <si>
    <t>S61</t>
    <phoneticPr fontId="2"/>
  </si>
  <si>
    <t>RC</t>
    <phoneticPr fontId="2"/>
  </si>
  <si>
    <t>140.85/281.70</t>
    <phoneticPr fontId="2"/>
  </si>
  <si>
    <t>道警（函館方面本部）</t>
    <rPh sb="0" eb="2">
      <t>ドウケイ</t>
    </rPh>
    <rPh sb="3" eb="5">
      <t>ハコダテ</t>
    </rPh>
    <rPh sb="5" eb="7">
      <t>ホウメン</t>
    </rPh>
    <rPh sb="7" eb="9">
      <t>ホンブ</t>
    </rPh>
    <phoneticPr fontId="2"/>
  </si>
  <si>
    <t>旭川市</t>
    <rPh sb="0" eb="3">
      <t>アサヒカワシ</t>
    </rPh>
    <phoneticPr fontId="2"/>
  </si>
  <si>
    <t>道警（旭川東警察署）</t>
    <rPh sb="0" eb="2">
      <t>ドウケイ</t>
    </rPh>
    <rPh sb="3" eb="5">
      <t>アサヒカワ</t>
    </rPh>
    <rPh sb="5" eb="6">
      <t>ヒガシ</t>
    </rPh>
    <rPh sb="6" eb="9">
      <t>ケイサツショ</t>
    </rPh>
    <phoneticPr fontId="2"/>
  </si>
  <si>
    <t>豊岡６条２丁目公宅</t>
    <rPh sb="0" eb="2">
      <t>トヨオカ</t>
    </rPh>
    <rPh sb="3" eb="4">
      <t>ジョウ</t>
    </rPh>
    <rPh sb="5" eb="7">
      <t>チョウメ</t>
    </rPh>
    <rPh sb="7" eb="9">
      <t>コウタク</t>
    </rPh>
    <phoneticPr fontId="1"/>
  </si>
  <si>
    <t>旭川市豊岡６条２丁目６番16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phoneticPr fontId="1"/>
  </si>
  <si>
    <t>１号公宅</t>
    <rPh sb="1" eb="2">
      <t>ゴウ</t>
    </rPh>
    <rPh sb="2" eb="4">
      <t>コウタク</t>
    </rPh>
    <phoneticPr fontId="2"/>
  </si>
  <si>
    <t>62.26/89.80</t>
    <phoneticPr fontId="2"/>
  </si>
  <si>
    <t>深川市</t>
    <rPh sb="0" eb="3">
      <t>フカガワシ</t>
    </rPh>
    <phoneticPr fontId="2"/>
  </si>
  <si>
    <t>道警（深川警察署）</t>
    <rPh sb="0" eb="2">
      <t>ドウケイ</t>
    </rPh>
    <rPh sb="3" eb="5">
      <t>フカガワ</t>
    </rPh>
    <rPh sb="5" eb="8">
      <t>ケイサツショ</t>
    </rPh>
    <phoneticPr fontId="2"/>
  </si>
  <si>
    <t>あけぼの町公宅</t>
    <rPh sb="4" eb="5">
      <t>マチ</t>
    </rPh>
    <rPh sb="5" eb="7">
      <t>コウタク</t>
    </rPh>
    <phoneticPr fontId="1"/>
  </si>
  <si>
    <t>深川市あけぼの町2079番23,25</t>
    <rPh sb="0" eb="3">
      <t>フカガワシ</t>
    </rPh>
    <rPh sb="7" eb="8">
      <t>チョウ</t>
    </rPh>
    <rPh sb="12" eb="13">
      <t>バン</t>
    </rPh>
    <phoneticPr fontId="1"/>
  </si>
  <si>
    <t>3-10号公宅</t>
    <rPh sb="4" eb="5">
      <t>ゴウ</t>
    </rPh>
    <rPh sb="5" eb="7">
      <t>コウタク</t>
    </rPh>
    <phoneticPr fontId="2"/>
  </si>
  <si>
    <t xml:space="preserve">S57 </t>
    <phoneticPr fontId="2"/>
  </si>
  <si>
    <t>224.28/448.56</t>
    <phoneticPr fontId="2"/>
  </si>
  <si>
    <t>道警（留萌警察署）</t>
    <rPh sb="0" eb="2">
      <t>ドウケイ</t>
    </rPh>
    <rPh sb="3" eb="5">
      <t>ルモイ</t>
    </rPh>
    <rPh sb="5" eb="8">
      <t>ケイサツショ</t>
    </rPh>
    <phoneticPr fontId="2"/>
  </si>
  <si>
    <t>千鳥町公宅</t>
    <rPh sb="0" eb="3">
      <t>チドリチョウ</t>
    </rPh>
    <rPh sb="3" eb="5">
      <t>コウタク</t>
    </rPh>
    <phoneticPr fontId="1"/>
  </si>
  <si>
    <t>留萌市千鳥町４丁目２番１</t>
    <rPh sb="0" eb="3">
      <t>ルモイシ</t>
    </rPh>
    <rPh sb="3" eb="6">
      <t>チドリチョウ</t>
    </rPh>
    <rPh sb="7" eb="9">
      <t>チョウメ</t>
    </rPh>
    <rPh sb="10" eb="11">
      <t>バン</t>
    </rPh>
    <phoneticPr fontId="1"/>
  </si>
  <si>
    <t>1-4号公宅
5-8号公宅</t>
    <rPh sb="3" eb="4">
      <t>ゴウ</t>
    </rPh>
    <rPh sb="4" eb="6">
      <t>コウタク</t>
    </rPh>
    <rPh sb="10" eb="11">
      <t>ゴウ</t>
    </rPh>
    <rPh sb="11" eb="13">
      <t>コウタク</t>
    </rPh>
    <phoneticPr fontId="2"/>
  </si>
  <si>
    <t xml:space="preserve">S56
S57 </t>
    <phoneticPr fontId="3"/>
  </si>
  <si>
    <t>121.95/ 243.90
121.95/ 243.90</t>
    <phoneticPr fontId="2"/>
  </si>
  <si>
    <t>西17南４公宅</t>
    <rPh sb="0" eb="1">
      <t>ニシ</t>
    </rPh>
    <rPh sb="3" eb="4">
      <t>ミナミ</t>
    </rPh>
    <rPh sb="5" eb="7">
      <t>コウタク</t>
    </rPh>
    <phoneticPr fontId="2"/>
  </si>
  <si>
    <t>帯広市西17条南４丁目37番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phoneticPr fontId="1"/>
  </si>
  <si>
    <t>66号公宅
67号公宅</t>
    <rPh sb="2" eb="3">
      <t>ゴウ</t>
    </rPh>
    <rPh sb="3" eb="5">
      <t>コウタク</t>
    </rPh>
    <rPh sb="8" eb="9">
      <t>ゴウ</t>
    </rPh>
    <rPh sb="9" eb="11">
      <t>コウタク</t>
    </rPh>
    <phoneticPr fontId="2"/>
  </si>
  <si>
    <t>16
16</t>
    <phoneticPr fontId="2"/>
  </si>
  <si>
    <t xml:space="preserve">S62
S62 </t>
    <phoneticPr fontId="2"/>
  </si>
  <si>
    <t>281.85/1128.77
281.85/1128.77</t>
    <phoneticPr fontId="2"/>
  </si>
  <si>
    <t>道警（岩見沢警察署）</t>
    <rPh sb="0" eb="2">
      <t>ドウケイ</t>
    </rPh>
    <rPh sb="3" eb="6">
      <t>イワミザワ</t>
    </rPh>
    <rPh sb="6" eb="9">
      <t>ケイサツショ</t>
    </rPh>
    <phoneticPr fontId="2"/>
  </si>
  <si>
    <t>宮下連絡所</t>
    <rPh sb="0" eb="2">
      <t>ミヤシタ</t>
    </rPh>
    <rPh sb="2" eb="5">
      <t>レンラクショ</t>
    </rPh>
    <phoneticPr fontId="2"/>
  </si>
  <si>
    <t>岩見沢市12条東１丁目13－5</t>
    <rPh sb="0" eb="4">
      <t>イワミザワシ</t>
    </rPh>
    <rPh sb="6" eb="7">
      <t>ジョウ</t>
    </rPh>
    <rPh sb="7" eb="8">
      <t>ヒガシ</t>
    </rPh>
    <rPh sb="9" eb="11">
      <t>チョウメ</t>
    </rPh>
    <phoneticPr fontId="2"/>
  </si>
  <si>
    <t xml:space="preserve">S59 </t>
    <phoneticPr fontId="2"/>
  </si>
  <si>
    <t>49.60/49.60</t>
    <phoneticPr fontId="2"/>
  </si>
  <si>
    <t>釧路市</t>
    <rPh sb="0" eb="3">
      <t>クシロシ</t>
    </rPh>
    <phoneticPr fontId="2"/>
  </si>
  <si>
    <t>東釧路連絡所</t>
    <phoneticPr fontId="2"/>
  </si>
  <si>
    <t>道警（釧路警察署）</t>
    <rPh sb="0" eb="2">
      <t>ドウケイ</t>
    </rPh>
    <rPh sb="3" eb="5">
      <t>クシロ</t>
    </rPh>
    <rPh sb="5" eb="8">
      <t>ケイサツショ</t>
    </rPh>
    <phoneticPr fontId="2"/>
  </si>
  <si>
    <t>釧路市材木町199番</t>
    <rPh sb="0" eb="3">
      <t>クシロシ</t>
    </rPh>
    <rPh sb="3" eb="6">
      <t>ザイモクチョウ</t>
    </rPh>
    <rPh sb="9" eb="10">
      <t>バン</t>
    </rPh>
    <phoneticPr fontId="2"/>
  </si>
  <si>
    <t>庁舎</t>
    <rPh sb="0" eb="2">
      <t>チョウシャ</t>
    </rPh>
    <phoneticPr fontId="2"/>
  </si>
  <si>
    <t>H1</t>
    <phoneticPr fontId="2"/>
  </si>
  <si>
    <t>木造</t>
    <rPh sb="0" eb="2">
      <t>モクゾウ</t>
    </rPh>
    <phoneticPr fontId="2"/>
  </si>
  <si>
    <t>釧路総合振興局（森林室音別事務所）</t>
    <rPh sb="0" eb="2">
      <t>クシロ</t>
    </rPh>
    <rPh sb="2" eb="4">
      <t>ソウゴウ</t>
    </rPh>
    <rPh sb="4" eb="7">
      <t>シンコウキョク</t>
    </rPh>
    <rPh sb="8" eb="10">
      <t>シンリン</t>
    </rPh>
    <rPh sb="10" eb="11">
      <t>シツ</t>
    </rPh>
    <rPh sb="11" eb="13">
      <t>オンベツ</t>
    </rPh>
    <rPh sb="13" eb="16">
      <t>ジムショ</t>
    </rPh>
    <phoneticPr fontId="2"/>
  </si>
  <si>
    <t>釧路総合振興局森林室音別事務所庁舎</t>
    <rPh sb="0" eb="15">
      <t>クシロソウゴウシンコウキョクシンリンシツオンベツジムショ</t>
    </rPh>
    <rPh sb="15" eb="17">
      <t>チョウシャ</t>
    </rPh>
    <phoneticPr fontId="1"/>
  </si>
  <si>
    <t>釧路市川東1丁目11-1</t>
    <rPh sb="0" eb="3">
      <t>クシロシ</t>
    </rPh>
    <rPh sb="3" eb="5">
      <t>カワヒガシ</t>
    </rPh>
    <rPh sb="6" eb="8">
      <t>チョウメ</t>
    </rPh>
    <phoneticPr fontId="1"/>
  </si>
  <si>
    <t>S50</t>
    <phoneticPr fontId="2"/>
  </si>
  <si>
    <t>132.49/165.61</t>
    <phoneticPr fontId="2"/>
  </si>
  <si>
    <t>総務部（職員厚生課）</t>
    <rPh sb="0" eb="3">
      <t>ソウムブ</t>
    </rPh>
    <rPh sb="4" eb="6">
      <t>ショクイン</t>
    </rPh>
    <rPh sb="6" eb="9">
      <t>コウセイカ</t>
    </rPh>
    <phoneticPr fontId="2"/>
  </si>
  <si>
    <t>函館市</t>
    <rPh sb="0" eb="3">
      <t>ハコダテシ</t>
    </rPh>
    <phoneticPr fontId="2"/>
  </si>
  <si>
    <t>函館市桔梗公宅</t>
    <rPh sb="0" eb="3">
      <t>ハコダテシ</t>
    </rPh>
    <rPh sb="3" eb="5">
      <t>キキョウ</t>
    </rPh>
    <rPh sb="5" eb="7">
      <t>コウタク</t>
    </rPh>
    <phoneticPr fontId="1"/>
  </si>
  <si>
    <t>函館市田家町団地</t>
    <rPh sb="0" eb="3">
      <t>ハコダテシ</t>
    </rPh>
    <rPh sb="3" eb="6">
      <t>タヤチョウ</t>
    </rPh>
    <rPh sb="6" eb="8">
      <t>ダンチ</t>
    </rPh>
    <phoneticPr fontId="1"/>
  </si>
  <si>
    <t>函館市日吉町公宅</t>
    <rPh sb="0" eb="3">
      <t>ハコダテシ</t>
    </rPh>
    <rPh sb="3" eb="6">
      <t>ヒヨシチョウ</t>
    </rPh>
    <rPh sb="6" eb="8">
      <t>コウタク</t>
    </rPh>
    <phoneticPr fontId="1"/>
  </si>
  <si>
    <t>函館市本通1号AP</t>
    <rPh sb="0" eb="3">
      <t>ハコダテシ</t>
    </rPh>
    <rPh sb="3" eb="5">
      <t>ホンドオリ</t>
    </rPh>
    <rPh sb="6" eb="7">
      <t>ゴウ</t>
    </rPh>
    <phoneticPr fontId="1"/>
  </si>
  <si>
    <t>函館市桔梗町372－276</t>
    <rPh sb="0" eb="3">
      <t>ハコダテシ</t>
    </rPh>
    <rPh sb="3" eb="6">
      <t>キキョウチョウ</t>
    </rPh>
    <phoneticPr fontId="1"/>
  </si>
  <si>
    <t>函館市日吉町1丁目2番22</t>
    <rPh sb="0" eb="3">
      <t>ハコダテシ</t>
    </rPh>
    <rPh sb="3" eb="6">
      <t>ヒヨシチョウ</t>
    </rPh>
    <rPh sb="7" eb="9">
      <t>チョウメ</t>
    </rPh>
    <rPh sb="10" eb="11">
      <t>バン</t>
    </rPh>
    <phoneticPr fontId="1"/>
  </si>
  <si>
    <t>函館市本通2丁目232番９</t>
    <rPh sb="0" eb="3">
      <t>ハコダテシ</t>
    </rPh>
    <rPh sb="3" eb="5">
      <t>ホンドオリ</t>
    </rPh>
    <rPh sb="6" eb="8">
      <t>チョウメ</t>
    </rPh>
    <rPh sb="11" eb="12">
      <t>バン</t>
    </rPh>
    <phoneticPr fontId="1"/>
  </si>
  <si>
    <t>函館市田家町63番2</t>
    <rPh sb="0" eb="3">
      <t>ハコダテシ</t>
    </rPh>
    <rPh sb="3" eb="6">
      <t>タヤチョウ</t>
    </rPh>
    <rPh sb="8" eb="9">
      <t>バン</t>
    </rPh>
    <phoneticPr fontId="1"/>
  </si>
  <si>
    <t>49公共１号公宅</t>
    <rPh sb="2" eb="4">
      <t>コウキョウ</t>
    </rPh>
    <rPh sb="5" eb="6">
      <t>ゴウ</t>
    </rPh>
    <rPh sb="6" eb="8">
      <t>コウタク</t>
    </rPh>
    <phoneticPr fontId="2"/>
  </si>
  <si>
    <t>61.25/61.25</t>
    <phoneticPr fontId="2"/>
  </si>
  <si>
    <t>S49</t>
    <phoneticPr fontId="2"/>
  </si>
  <si>
    <t>03共第4号アパート
03共第5号アパート</t>
    <rPh sb="2" eb="3">
      <t>キョウ</t>
    </rPh>
    <rPh sb="3" eb="4">
      <t>ダイ</t>
    </rPh>
    <rPh sb="5" eb="6">
      <t>ゴウ</t>
    </rPh>
    <rPh sb="13" eb="14">
      <t>キョウ</t>
    </rPh>
    <rPh sb="14" eb="15">
      <t>ダイ</t>
    </rPh>
    <rPh sb="16" eb="17">
      <t>ゴウ</t>
    </rPh>
    <phoneticPr fontId="2"/>
  </si>
  <si>
    <t>16
18</t>
    <phoneticPr fontId="2"/>
  </si>
  <si>
    <t>H3
H3</t>
    <phoneticPr fontId="2"/>
  </si>
  <si>
    <t>4
3</t>
    <phoneticPr fontId="2"/>
  </si>
  <si>
    <t>8共18号公宅
日吉H9公宅</t>
    <rPh sb="1" eb="2">
      <t>キョウ</t>
    </rPh>
    <rPh sb="4" eb="5">
      <t>ゴウ</t>
    </rPh>
    <rPh sb="5" eb="7">
      <t>コウタク</t>
    </rPh>
    <rPh sb="8" eb="10">
      <t>ヒヨシ</t>
    </rPh>
    <rPh sb="12" eb="14">
      <t>コウタク</t>
    </rPh>
    <phoneticPr fontId="2"/>
  </si>
  <si>
    <t>H8
H9</t>
    <phoneticPr fontId="3"/>
  </si>
  <si>
    <t>B
B</t>
    <phoneticPr fontId="2"/>
  </si>
  <si>
    <t>１
2</t>
    <phoneticPr fontId="2"/>
  </si>
  <si>
    <t>2
1</t>
    <phoneticPr fontId="2"/>
  </si>
  <si>
    <t>64.77/92.65
169.63/169.63</t>
    <phoneticPr fontId="2"/>
  </si>
  <si>
    <t>61共1号アパート</t>
    <rPh sb="2" eb="3">
      <t>キョウ</t>
    </rPh>
    <rPh sb="4" eb="5">
      <t>ゴウ</t>
    </rPh>
    <phoneticPr fontId="2"/>
  </si>
  <si>
    <t>281.85/846.92</t>
    <phoneticPr fontId="3"/>
  </si>
  <si>
    <t>八雲町熊石公宅</t>
    <rPh sb="0" eb="3">
      <t>ヤクモチョウ</t>
    </rPh>
    <rPh sb="3" eb="5">
      <t>クマイシ</t>
    </rPh>
    <rPh sb="5" eb="7">
      <t>コウタク</t>
    </rPh>
    <phoneticPr fontId="1"/>
  </si>
  <si>
    <t>二海郡八雲町鮎川町89番1</t>
    <rPh sb="0" eb="3">
      <t>ニカイグン</t>
    </rPh>
    <rPh sb="3" eb="6">
      <t>ヤクモチョウ</t>
    </rPh>
    <rPh sb="6" eb="8">
      <t>アユカワ</t>
    </rPh>
    <rPh sb="8" eb="9">
      <t>チョウ</t>
    </rPh>
    <rPh sb="11" eb="12">
      <t>バン</t>
    </rPh>
    <phoneticPr fontId="1"/>
  </si>
  <si>
    <t>S58
S58
S61</t>
    <phoneticPr fontId="2"/>
  </si>
  <si>
    <t>B
B
RC</t>
    <phoneticPr fontId="2"/>
  </si>
  <si>
    <t>天塩町</t>
    <rPh sb="0" eb="3">
      <t>テシオチョウ</t>
    </rPh>
    <phoneticPr fontId="2"/>
  </si>
  <si>
    <t>天塩町天塩支所1号公宅</t>
    <rPh sb="0" eb="3">
      <t>テシオチョウ</t>
    </rPh>
    <rPh sb="3" eb="5">
      <t>テシオ</t>
    </rPh>
    <rPh sb="5" eb="7">
      <t>シショ</t>
    </rPh>
    <rPh sb="8" eb="9">
      <t>ゴウ</t>
    </rPh>
    <rPh sb="9" eb="11">
      <t>コウタク</t>
    </rPh>
    <phoneticPr fontId="1"/>
  </si>
  <si>
    <t>天塩町天塩支所10－11号公宅</t>
    <rPh sb="0" eb="3">
      <t>テシオチョウ</t>
    </rPh>
    <rPh sb="3" eb="5">
      <t>テシオ</t>
    </rPh>
    <rPh sb="5" eb="7">
      <t>シショ</t>
    </rPh>
    <rPh sb="12" eb="13">
      <t>ゴウ</t>
    </rPh>
    <rPh sb="13" eb="15">
      <t>コウタク</t>
    </rPh>
    <phoneticPr fontId="1"/>
  </si>
  <si>
    <t>天塩郡天塩町新栄通9丁目1466番139</t>
    <rPh sb="0" eb="3">
      <t>テシオグン</t>
    </rPh>
    <rPh sb="3" eb="6">
      <t>テシオチョウ</t>
    </rPh>
    <rPh sb="6" eb="9">
      <t>シンエイドオリ</t>
    </rPh>
    <rPh sb="10" eb="12">
      <t>チョウメ</t>
    </rPh>
    <rPh sb="16" eb="17">
      <t>バン</t>
    </rPh>
    <phoneticPr fontId="1"/>
  </si>
  <si>
    <t>天塩郡天塩町山手裏通10丁目1466番88</t>
    <rPh sb="0" eb="3">
      <t>テシオグン</t>
    </rPh>
    <rPh sb="3" eb="6">
      <t>テシオチョウ</t>
    </rPh>
    <rPh sb="6" eb="8">
      <t>ヤマテ</t>
    </rPh>
    <rPh sb="8" eb="9">
      <t>ウラ</t>
    </rPh>
    <rPh sb="9" eb="10">
      <t>ドオ</t>
    </rPh>
    <rPh sb="12" eb="14">
      <t>チョウメ</t>
    </rPh>
    <rPh sb="18" eb="19">
      <t>バン</t>
    </rPh>
    <phoneticPr fontId="1"/>
  </si>
  <si>
    <t>62共天塩支所１号公宅</t>
    <rPh sb="2" eb="3">
      <t>キョウ</t>
    </rPh>
    <rPh sb="3" eb="5">
      <t>テシオ</t>
    </rPh>
    <rPh sb="5" eb="7">
      <t>シショ</t>
    </rPh>
    <rPh sb="8" eb="9">
      <t>ゴウ</t>
    </rPh>
    <rPh sb="9" eb="11">
      <t>コウタク</t>
    </rPh>
    <phoneticPr fontId="2"/>
  </si>
  <si>
    <t>S62</t>
    <phoneticPr fontId="2"/>
  </si>
  <si>
    <t>BC</t>
    <phoneticPr fontId="2"/>
  </si>
  <si>
    <t>66.92/92.46</t>
    <phoneticPr fontId="2"/>
  </si>
  <si>
    <t>61共天塩支所2－3号公宅</t>
    <rPh sb="2" eb="3">
      <t>キョウ</t>
    </rPh>
    <rPh sb="3" eb="5">
      <t>テシオ</t>
    </rPh>
    <rPh sb="5" eb="7">
      <t>シショ</t>
    </rPh>
    <rPh sb="10" eb="11">
      <t>ゴウ</t>
    </rPh>
    <rPh sb="11" eb="13">
      <t>コウタク</t>
    </rPh>
    <phoneticPr fontId="2"/>
  </si>
  <si>
    <t>151.33/151.33</t>
    <phoneticPr fontId="2"/>
  </si>
  <si>
    <t>豊富町上サロベツ共済公宅</t>
    <rPh sb="0" eb="3">
      <t>トヨトミチョウ</t>
    </rPh>
    <rPh sb="3" eb="4">
      <t>カミ</t>
    </rPh>
    <rPh sb="8" eb="10">
      <t>キョウサイ</t>
    </rPh>
    <rPh sb="10" eb="12">
      <t>コウタク</t>
    </rPh>
    <phoneticPr fontId="2"/>
  </si>
  <si>
    <t>57共公宅</t>
    <rPh sb="2" eb="3">
      <t>キョウ</t>
    </rPh>
    <rPh sb="3" eb="5">
      <t>コウタク</t>
    </rPh>
    <phoneticPr fontId="2"/>
  </si>
  <si>
    <t>122.50/122.50</t>
    <phoneticPr fontId="2"/>
  </si>
  <si>
    <t>238.19/1130.11
422.78/1270.29</t>
    <phoneticPr fontId="2"/>
  </si>
  <si>
    <t>58共1号公宅
58共2号公宅
61共３号公宅</t>
    <rPh sb="2" eb="3">
      <t>キョウ</t>
    </rPh>
    <rPh sb="4" eb="5">
      <t>ゴウ</t>
    </rPh>
    <rPh sb="5" eb="7">
      <t>コウタク</t>
    </rPh>
    <rPh sb="10" eb="11">
      <t>キョウ</t>
    </rPh>
    <rPh sb="12" eb="13">
      <t>ゴウ</t>
    </rPh>
    <rPh sb="13" eb="15">
      <t>コウタク</t>
    </rPh>
    <rPh sb="18" eb="19">
      <t>キョウ</t>
    </rPh>
    <rPh sb="20" eb="21">
      <t>ゴウ</t>
    </rPh>
    <rPh sb="21" eb="23">
      <t>コウタク</t>
    </rPh>
    <phoneticPr fontId="2"/>
  </si>
  <si>
    <t>2
１
2</t>
    <phoneticPr fontId="2"/>
  </si>
  <si>
    <t>122.50/122.50
61.25/61.25
141.61/141.61</t>
    <phoneticPr fontId="2"/>
  </si>
  <si>
    <t>岩見沢市春日町2丁目67番１のうち</t>
    <rPh sb="0" eb="4">
      <t>イワミザワシ</t>
    </rPh>
    <rPh sb="4" eb="7">
      <t>カスガチョウ</t>
    </rPh>
    <rPh sb="8" eb="10">
      <t>チョウメ</t>
    </rPh>
    <rPh sb="12" eb="13">
      <t>バン</t>
    </rPh>
    <phoneticPr fontId="2"/>
  </si>
  <si>
    <t>日高郡新ひだか町山手町５丁目１-７</t>
    <rPh sb="0" eb="3">
      <t>ヒダカグン</t>
    </rPh>
    <rPh sb="3" eb="4">
      <t>シン</t>
    </rPh>
    <rPh sb="7" eb="8">
      <t>マチ</t>
    </rPh>
    <rPh sb="8" eb="11">
      <t>ヤマテチョウ</t>
    </rPh>
    <rPh sb="12" eb="14">
      <t>チョウメ</t>
    </rPh>
    <phoneticPr fontId="2"/>
  </si>
  <si>
    <t xml:space="preserve">61道2-5号職員住宅
62道6-9号職員住宅
</t>
    <phoneticPr fontId="2"/>
  </si>
  <si>
    <t>４
４</t>
    <phoneticPr fontId="2"/>
  </si>
  <si>
    <t>S61
S62</t>
    <phoneticPr fontId="3"/>
  </si>
  <si>
    <t>２
２</t>
    <phoneticPr fontId="2"/>
  </si>
  <si>
    <t>143.53/284.36
145.53/284.36</t>
    <phoneticPr fontId="2"/>
  </si>
  <si>
    <t>上川町本町405番のうち</t>
    <rPh sb="0" eb="2">
      <t>カミカワ</t>
    </rPh>
    <rPh sb="2" eb="3">
      <t>チョウ</t>
    </rPh>
    <rPh sb="3" eb="5">
      <t>ホンマチ</t>
    </rPh>
    <rPh sb="8" eb="9">
      <t>バン</t>
    </rPh>
    <phoneticPr fontId="2"/>
  </si>
  <si>
    <t>留萌市南町４丁目52番4</t>
    <rPh sb="0" eb="3">
      <t>ルモイシ</t>
    </rPh>
    <rPh sb="3" eb="5">
      <t>ミナミマチ</t>
    </rPh>
    <rPh sb="6" eb="8">
      <t>チョウメ</t>
    </rPh>
    <rPh sb="10" eb="11">
      <t>バン</t>
    </rPh>
    <phoneticPr fontId="2"/>
  </si>
  <si>
    <t>130.68/130.68</t>
    <phoneticPr fontId="2"/>
  </si>
  <si>
    <t>98道有22号公宅</t>
    <rPh sb="2" eb="4">
      <t>ドウユウ</t>
    </rPh>
    <rPh sb="6" eb="7">
      <t>ゴウ</t>
    </rPh>
    <rPh sb="7" eb="9">
      <t>コウタク</t>
    </rPh>
    <phoneticPr fontId="2"/>
  </si>
  <si>
    <t>84.16/84.16</t>
    <phoneticPr fontId="2"/>
  </si>
  <si>
    <t>24-27号公宅</t>
    <phoneticPr fontId="2"/>
  </si>
  <si>
    <t>158.77/314.84</t>
    <phoneticPr fontId="2"/>
  </si>
  <si>
    <t>72.90/244.13
72.90/244.13
72.90/244.13</t>
    <phoneticPr fontId="3"/>
  </si>
  <si>
    <t>54道1～4号公宅
55道5～8号公宅
56道9～12号公宅</t>
    <phoneticPr fontId="2"/>
  </si>
  <si>
    <t>１
１
１</t>
    <phoneticPr fontId="2"/>
  </si>
  <si>
    <t>S54
S55
S56</t>
    <phoneticPr fontId="2"/>
  </si>
  <si>
    <t>CB
CB
CB</t>
    <phoneticPr fontId="2"/>
  </si>
  <si>
    <t>２
２
２</t>
    <phoneticPr fontId="2"/>
  </si>
  <si>
    <t>121.19/242.39
122.30/244.60
122.30/244.60</t>
    <phoneticPr fontId="2"/>
  </si>
  <si>
    <t>65.34/65.34
121.19/242.39</t>
    <phoneticPr fontId="3"/>
  </si>
  <si>
    <t>標茶町常盤６丁目４、３（の一部）</t>
    <rPh sb="0" eb="2">
      <t>シベチャ</t>
    </rPh>
    <rPh sb="2" eb="3">
      <t>チョウ</t>
    </rPh>
    <rPh sb="3" eb="5">
      <t>トキワ</t>
    </rPh>
    <rPh sb="6" eb="8">
      <t>チョウメ</t>
    </rPh>
    <rPh sb="13" eb="15">
      <t>イチブ</t>
    </rPh>
    <phoneticPr fontId="2"/>
  </si>
  <si>
    <t>標茶町常盤７丁目８、９（の一部）</t>
    <rPh sb="0" eb="3">
      <t>シベチャチョウ</t>
    </rPh>
    <rPh sb="3" eb="5">
      <t>トキワ</t>
    </rPh>
    <rPh sb="6" eb="8">
      <t>チョウメ</t>
    </rPh>
    <rPh sb="13" eb="15">
      <t>イチブ</t>
    </rPh>
    <phoneticPr fontId="2"/>
  </si>
  <si>
    <t>25-26号公宅</t>
    <phoneticPr fontId="2"/>
  </si>
  <si>
    <t>40-41号公宅</t>
    <rPh sb="5" eb="6">
      <t>ゴウ</t>
    </rPh>
    <rPh sb="6" eb="8">
      <t>コウタク</t>
    </rPh>
    <phoneticPr fontId="2"/>
  </si>
  <si>
    <t>118.71/118.71</t>
    <phoneticPr fontId="2"/>
  </si>
  <si>
    <t>65.34/65.34</t>
    <phoneticPr fontId="2"/>
  </si>
  <si>
    <t>58共済　B1-4号</t>
    <rPh sb="2" eb="4">
      <t>キョウサイ</t>
    </rPh>
    <rPh sb="9" eb="10">
      <t>ゴウ</t>
    </rPh>
    <phoneticPr fontId="3"/>
  </si>
  <si>
    <t>校舎</t>
    <rPh sb="0" eb="2">
      <t>コウシャ</t>
    </rPh>
    <phoneticPr fontId="2"/>
  </si>
  <si>
    <t>日乃出町共同公宅</t>
    <rPh sb="0" eb="1">
      <t>ヒ</t>
    </rPh>
    <rPh sb="1" eb="2">
      <t>ノ</t>
    </rPh>
    <rPh sb="2" eb="4">
      <t>デチョウ</t>
    </rPh>
    <rPh sb="4" eb="6">
      <t>キョウドウ</t>
    </rPh>
    <rPh sb="6" eb="8">
      <t>コウタク</t>
    </rPh>
    <phoneticPr fontId="2"/>
  </si>
  <si>
    <t>函館市日乃出町26番２のうち</t>
    <rPh sb="0" eb="3">
      <t>ハコダテシ</t>
    </rPh>
    <rPh sb="3" eb="7">
      <t>ヒノデチョウ</t>
    </rPh>
    <rPh sb="9" eb="10">
      <t>バン</t>
    </rPh>
    <phoneticPr fontId="2"/>
  </si>
  <si>
    <t>共同公宅</t>
    <rPh sb="0" eb="2">
      <t>キョウドウ</t>
    </rPh>
    <rPh sb="2" eb="4">
      <t>コウタク</t>
    </rPh>
    <phoneticPr fontId="2"/>
  </si>
  <si>
    <t>189.30/757.20</t>
    <phoneticPr fontId="2"/>
  </si>
  <si>
    <t>旧中央農業試験場庁舎２</t>
    <rPh sb="0" eb="1">
      <t>キュウ</t>
    </rPh>
    <phoneticPr fontId="3"/>
  </si>
  <si>
    <t>建設部（石狩振興局（建築指導課））</t>
    <rPh sb="0" eb="3">
      <t>ケンセツブ</t>
    </rPh>
    <rPh sb="4" eb="6">
      <t>イシカリ</t>
    </rPh>
    <rPh sb="6" eb="9">
      <t>シンコウキョク</t>
    </rPh>
    <rPh sb="10" eb="12">
      <t>ケンチク</t>
    </rPh>
    <rPh sb="12" eb="15">
      <t>シドウカ</t>
    </rPh>
    <phoneticPr fontId="3"/>
  </si>
  <si>
    <t>釧路町国誉６丁目1-1、10-1、11-1</t>
    <rPh sb="0" eb="3">
      <t>クシロチョウ</t>
    </rPh>
    <rPh sb="3" eb="5">
      <t>コクヨ</t>
    </rPh>
    <rPh sb="6" eb="8">
      <t>チョウメ</t>
    </rPh>
    <phoneticPr fontId="2"/>
  </si>
  <si>
    <t>旧小樽商業高等学校　グラウンド</t>
    <rPh sb="0" eb="1">
      <t>キュウ</t>
    </rPh>
    <rPh sb="1" eb="3">
      <t>オタル</t>
    </rPh>
    <rPh sb="3" eb="5">
      <t>ショウギョウ</t>
    </rPh>
    <rPh sb="5" eb="7">
      <t>コウトウ</t>
    </rPh>
    <rPh sb="7" eb="9">
      <t>ガッコウ</t>
    </rPh>
    <phoneticPr fontId="2"/>
  </si>
  <si>
    <t>小樽市緑４丁目88番２</t>
    <rPh sb="0" eb="3">
      <t>オタルシ</t>
    </rPh>
    <rPh sb="3" eb="4">
      <t>ミドリ</t>
    </rPh>
    <rPh sb="5" eb="7">
      <t>チョウメ</t>
    </rPh>
    <rPh sb="9" eb="10">
      <t>バン</t>
    </rPh>
    <phoneticPr fontId="2"/>
  </si>
  <si>
    <t>グランド便所</t>
    <rPh sb="4" eb="6">
      <t>ベンジョ</t>
    </rPh>
    <phoneticPr fontId="2"/>
  </si>
  <si>
    <t>ー</t>
    <phoneticPr fontId="2"/>
  </si>
  <si>
    <t>18.60/18.60</t>
    <phoneticPr fontId="2"/>
  </si>
  <si>
    <t>10号公宅
15号公宅
14号公宅
道有4-5公宅</t>
    <rPh sb="2" eb="3">
      <t>ゴウ</t>
    </rPh>
    <rPh sb="3" eb="5">
      <t>コウタク</t>
    </rPh>
    <rPh sb="8" eb="9">
      <t>ゴウ</t>
    </rPh>
    <rPh sb="9" eb="10">
      <t>コウ</t>
    </rPh>
    <rPh sb="10" eb="11">
      <t>タク</t>
    </rPh>
    <rPh sb="14" eb="15">
      <t>ゴウ</t>
    </rPh>
    <rPh sb="15" eb="17">
      <t>コウタク</t>
    </rPh>
    <rPh sb="18" eb="20">
      <t>ドウユウ</t>
    </rPh>
    <rPh sb="23" eb="25">
      <t>コウタク</t>
    </rPh>
    <phoneticPr fontId="3"/>
  </si>
  <si>
    <t>8
4
4
2</t>
    <phoneticPr fontId="3"/>
  </si>
  <si>
    <t>S52
S54
S54
S55</t>
    <phoneticPr fontId="3"/>
  </si>
  <si>
    <t>242.39/484.79
121.19/242.39
121.19/242.39
120.96/120.96</t>
    <phoneticPr fontId="3"/>
  </si>
  <si>
    <t>中央農業試験場遺伝資源部庁舎</t>
    <rPh sb="12" eb="14">
      <t>チョウシャ</t>
    </rPh>
    <phoneticPr fontId="3"/>
  </si>
  <si>
    <t>留萌市見晴町1丁目22番､23番</t>
    <phoneticPr fontId="3"/>
  </si>
  <si>
    <t>242.45/484.9
281.85/563.7</t>
    <phoneticPr fontId="3"/>
  </si>
  <si>
    <t>網走市緑町18番15</t>
    <phoneticPr fontId="3"/>
  </si>
  <si>
    <t>沼田町南1条7丁目504-28､29</t>
    <phoneticPr fontId="3"/>
  </si>
  <si>
    <t>総務部</t>
    <rPh sb="0" eb="3">
      <t>ソウムブ</t>
    </rPh>
    <phoneticPr fontId="3"/>
  </si>
  <si>
    <t>白鳥台１丁目41-2公宅</t>
    <rPh sb="0" eb="3">
      <t>ハクチョウダイ</t>
    </rPh>
    <rPh sb="4" eb="6">
      <t>チョウメ</t>
    </rPh>
    <rPh sb="10" eb="12">
      <t>コウタク</t>
    </rPh>
    <phoneticPr fontId="3"/>
  </si>
  <si>
    <t>室蘭市白鳥台１丁目41番９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</si>
  <si>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243.90/487.80</t>
    <phoneticPr fontId="3"/>
  </si>
  <si>
    <t>旧深川文光町団地</t>
  </si>
  <si>
    <t>深川市文光町44番240</t>
  </si>
  <si>
    <t>7・8号公宅
9・10号公宅
11・12号公宅</t>
    <rPh sb="3" eb="4">
      <t>ゴウ</t>
    </rPh>
    <rPh sb="4" eb="6">
      <t>コウタク</t>
    </rPh>
    <rPh sb="11" eb="12">
      <t>ゴウ</t>
    </rPh>
    <rPh sb="12" eb="14">
      <t>コウタク</t>
    </rPh>
    <rPh sb="20" eb="21">
      <t>ゴウ</t>
    </rPh>
    <rPh sb="21" eb="23">
      <t>コウタク</t>
    </rPh>
    <phoneticPr fontId="3"/>
  </si>
  <si>
    <t>S56
S57
S59</t>
    <phoneticPr fontId="3"/>
  </si>
  <si>
    <t>130.68
130.68
130.68</t>
    <phoneticPr fontId="3"/>
  </si>
  <si>
    <t>滝川市扇町1丁目260番4</t>
    <phoneticPr fontId="3"/>
  </si>
  <si>
    <t>天塩郡豊富町字上サロベツ2553番21</t>
    <rPh sb="0" eb="3">
      <t>テシオグン</t>
    </rPh>
    <rPh sb="3" eb="6">
      <t>トヨトミチョウ</t>
    </rPh>
    <rPh sb="6" eb="7">
      <t>アザ</t>
    </rPh>
    <rPh sb="7" eb="8">
      <t>カミ</t>
    </rPh>
    <rPh sb="16" eb="17">
      <t>バン</t>
    </rPh>
    <phoneticPr fontId="2"/>
  </si>
  <si>
    <t>●</t>
    <phoneticPr fontId="3"/>
  </si>
  <si>
    <t>旧鱒浦町公宅</t>
    <phoneticPr fontId="3"/>
  </si>
  <si>
    <t>○　画像の表示方法について</t>
    <rPh sb="2" eb="4">
      <t>ガゾウ</t>
    </rPh>
    <rPh sb="5" eb="7">
      <t>ヒョウジ</t>
    </rPh>
    <rPh sb="7" eb="9">
      <t>ホウホウ</t>
    </rPh>
    <phoneticPr fontId="3"/>
  </si>
  <si>
    <t>・公開番号列に黄色で着色されている部分にカーソルを合わせると、</t>
    <rPh sb="1" eb="3">
      <t>コウカイ</t>
    </rPh>
    <rPh sb="3" eb="5">
      <t>バンゴウ</t>
    </rPh>
    <rPh sb="5" eb="6">
      <t>レツ</t>
    </rPh>
    <rPh sb="7" eb="9">
      <t>キイロ</t>
    </rPh>
    <rPh sb="10" eb="12">
      <t>チャクショク</t>
    </rPh>
    <rPh sb="17" eb="19">
      <t>ブブン</t>
    </rPh>
    <rPh sb="25" eb="26">
      <t>ア</t>
    </rPh>
    <phoneticPr fontId="3"/>
  </si>
  <si>
    <t>　現地画像及びＱＲコードが表示されます。</t>
    <rPh sb="1" eb="3">
      <t>ゲンチ</t>
    </rPh>
    <rPh sb="3" eb="5">
      <t>ガゾウ</t>
    </rPh>
    <rPh sb="5" eb="6">
      <t>オヨ</t>
    </rPh>
    <rPh sb="13" eb="15">
      <t>ヒョウジ</t>
    </rPh>
    <phoneticPr fontId="3"/>
  </si>
  <si>
    <t>○　ＱＲコードについて</t>
    <phoneticPr fontId="3"/>
  </si>
  <si>
    <t>・現地画像のＱＲコードは、googlemapにリンクしていますので、スマートフォン等で</t>
    <rPh sb="1" eb="3">
      <t>ゲンチ</t>
    </rPh>
    <rPh sb="3" eb="5">
      <t>ガゾウ</t>
    </rPh>
    <rPh sb="41" eb="42">
      <t>トウ</t>
    </rPh>
    <phoneticPr fontId="3"/>
  </si>
  <si>
    <t>　ＱＲコードを読み取り、参考にしてください</t>
    <rPh sb="7" eb="8">
      <t>ヨ</t>
    </rPh>
    <rPh sb="9" eb="10">
      <t>ト</t>
    </rPh>
    <rPh sb="12" eb="14">
      <t>サンコウ</t>
    </rPh>
    <phoneticPr fontId="3"/>
  </si>
  <si>
    <t>令和６年４月１日現在</t>
    <rPh sb="0" eb="2">
      <t>レイワ</t>
    </rPh>
    <rPh sb="3" eb="4">
      <t>ネン</t>
    </rPh>
    <rPh sb="5" eb="6">
      <t>ガツ</t>
    </rPh>
    <rPh sb="7" eb="8">
      <t>ヒ</t>
    </rPh>
    <rPh sb="8" eb="10">
      <t>ゲンザイ</t>
    </rPh>
    <phoneticPr fontId="3"/>
  </si>
  <si>
    <t>地図</t>
    <rPh sb="0" eb="2">
      <t>チズ</t>
    </rPh>
    <phoneticPr fontId="3"/>
  </si>
  <si>
    <t>地図</t>
    <rPh sb="0" eb="2">
      <t>チズ</t>
    </rPh>
    <phoneticPr fontId="3"/>
  </si>
  <si>
    <t>市町村</t>
    <rPh sb="0" eb="3">
      <t>シチョウソン</t>
    </rPh>
    <phoneticPr fontId="3"/>
  </si>
  <si>
    <t>地図</t>
    <rPh sb="0" eb="2">
      <t>チズ</t>
    </rPh>
    <phoneticPr fontId="3"/>
  </si>
  <si>
    <t>令和６年度(2024年度)未利用地一覧表</t>
    <rPh sb="0" eb="2">
      <t>レイワ</t>
    </rPh>
    <rPh sb="3" eb="5">
      <t>ネンド</t>
    </rPh>
    <rPh sb="10" eb="11">
      <t>ネン</t>
    </rPh>
    <rPh sb="11" eb="12">
      <t>ド</t>
    </rPh>
    <rPh sb="13" eb="16">
      <t>ミリヨウ</t>
    </rPh>
    <rPh sb="16" eb="17">
      <t>チ</t>
    </rPh>
    <rPh sb="17" eb="20">
      <t>イチランヒョウ</t>
    </rPh>
    <phoneticPr fontId="3"/>
  </si>
  <si>
    <t>南幌町</t>
    <rPh sb="0" eb="3">
      <t>ナンポロチョウ</t>
    </rPh>
    <phoneticPr fontId="3"/>
  </si>
  <si>
    <t>南幌高等学校校舎</t>
    <phoneticPr fontId="3"/>
  </si>
  <si>
    <t>空知郡南幌町元町３丁目889番3</t>
    <phoneticPr fontId="3"/>
  </si>
  <si>
    <t>札幌市西区</t>
    <rPh sb="0" eb="3">
      <t>サッポロシ</t>
    </rPh>
    <rPh sb="3" eb="5">
      <t>ニシク</t>
    </rPh>
    <phoneticPr fontId="3"/>
  </si>
  <si>
    <t>福井公宅(3026)
札幌西陵高等学校　職員公宅(3001)</t>
    <rPh sb="0" eb="2">
      <t>フクイ</t>
    </rPh>
    <rPh sb="2" eb="4">
      <t>コウタク</t>
    </rPh>
    <phoneticPr fontId="3"/>
  </si>
  <si>
    <t>札幌市西区福井2丁目480-1</t>
    <rPh sb="0" eb="3">
      <t>サッポロシ</t>
    </rPh>
    <rPh sb="3" eb="5">
      <t>ニシク</t>
    </rPh>
    <rPh sb="5" eb="7">
      <t>フクイ</t>
    </rPh>
    <rPh sb="8" eb="10">
      <t>チョウメ</t>
    </rPh>
    <phoneticPr fontId="3"/>
  </si>
  <si>
    <t>（福井）
54A1-4号公宅
（西陵）
54B1-4号公宅
54C1-4号公宅
53道有1-4号公宅
53道有5-8号公宅</t>
    <rPh sb="1" eb="3">
      <t>フクイ</t>
    </rPh>
    <rPh sb="11" eb="12">
      <t>ゴウ</t>
    </rPh>
    <rPh sb="12" eb="14">
      <t>コウタク</t>
    </rPh>
    <rPh sb="16" eb="18">
      <t>セイリョウ</t>
    </rPh>
    <phoneticPr fontId="3"/>
  </si>
  <si>
    <t>（福井）
4
（西陵）
4
4
4
4</t>
    <rPh sb="1" eb="3">
      <t>フクイ</t>
    </rPh>
    <rPh sb="8" eb="10">
      <t>セイリョウ</t>
    </rPh>
    <phoneticPr fontId="3"/>
  </si>
  <si>
    <t>（福井）
S54
（西陵）
S54
S54
S53
S53</t>
    <rPh sb="1" eb="3">
      <t>フクイ</t>
    </rPh>
    <rPh sb="10" eb="12">
      <t>セイリョウ</t>
    </rPh>
    <phoneticPr fontId="3"/>
  </si>
  <si>
    <t>（福井）
CB
（西陵）
CB
CB
CB
CB</t>
    <rPh sb="1" eb="3">
      <t>フクイ</t>
    </rPh>
    <rPh sb="9" eb="11">
      <t>セイリョウ</t>
    </rPh>
    <phoneticPr fontId="3"/>
  </si>
  <si>
    <t>（福井）
2
（西陵）
2
2
2
2</t>
    <rPh sb="1" eb="3">
      <t>フクイ</t>
    </rPh>
    <rPh sb="8" eb="10">
      <t>セイリョウ</t>
    </rPh>
    <phoneticPr fontId="3"/>
  </si>
  <si>
    <t>（福井）
121.19/242.38
（西陵）
121.19/242.38
121.19/242.38
120.06/240.12
120.06/240.12</t>
    <rPh sb="1" eb="3">
      <t>フクイ</t>
    </rPh>
    <rPh sb="20" eb="22">
      <t>セイリョウ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</si>
</sst>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¥&quot;#,##0;[Red]&quot;¥&quot;\-#,##0"/>
    <numFmt numFmtId="176" formatCode="#,##0.00_);[Red]\(#,##0.00\)"/>
    <numFmt numFmtId="177" formatCode="#,##0.00_ "/>
    <numFmt numFmtId="178" formatCode="[$-411]ggge&quot;年&quot;m&quot;月&quot;d&quot;日&quot;;@"/>
  </numFmts>
  <fonts count="24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color theme="1"/>
      <name val="HGｺﾞｼｯｸM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HGｺﾞｼｯｸM"/>
      <family val="3"/>
      <charset val="128"/>
    </font>
    <font>
      <sz val="12"/>
      <name val="HG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b/>
      <sz val="11"/>
      <name val="HGｺﾞｼｯｸM"/>
      <family val="3"/>
      <charset val="128"/>
    </font>
    <font>
      <sz val="10"/>
      <name val="HGｺﾞｼｯｸM"/>
      <family val="3"/>
      <charset val="128"/>
    </font>
    <font>
      <sz val="9"/>
      <name val="HGｺﾞｼｯｸM"/>
      <family val="3"/>
      <charset val="128"/>
    </font>
    <font>
      <b/>
      <sz val="11"/>
      <name val="HGPｺﾞｼｯｸM"/>
      <family val="3"/>
      <charset val="128"/>
    </font>
    <font>
      <sz val="11"/>
      <color theme="1"/>
      <name val="ＤＦ特太ゴシック体"/>
      <family val="3"/>
      <charset val="128"/>
    </font>
    <font>
      <sz val="11"/>
      <color theme="1"/>
      <name val="AR丸ゴシック体M"/>
      <family val="3"/>
      <charset val="128"/>
    </font>
    <font>
      <b/>
      <sz val="22"/>
      <name val="HG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trike/>
      <sz val="11"/>
      <color rgb="FFFF0000"/>
      <name val="HGｺﾞｼｯｸM"/>
      <family val="3"/>
      <charset val="128"/>
    </font>
    <font>
      <strike/>
      <u/>
      <sz val="11"/>
      <color rgb="FFFF0000"/>
      <name val="ＭＳ Ｐゴシック"/>
      <family val="2"/>
      <charset val="128"/>
      <scheme val="minor"/>
    </font>
    <font>
      <strike/>
      <sz val="11"/>
      <color rgb="FFFF0000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38" fontId="4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6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26">
    <xf numFmtId="0" fontId="0" fillId="0" borderId="0" xfId="0">
      <alignment vertical="center"/>
    </xf>
    <xf numFmtId="0" fontId="11" fillId="0" borderId="0" xfId="0" applyFont="1" applyFill="1">
      <alignment vertical="center"/>
    </xf>
    <xf numFmtId="0" fontId="9" fillId="0" borderId="1" xfId="10" applyFont="1" applyFill="1" applyBorder="1" applyAlignment="1">
      <alignment horizontal="left" vertical="center" shrinkToFit="1"/>
    </xf>
    <xf numFmtId="0" fontId="9" fillId="0" borderId="1" xfId="10" applyFont="1" applyFill="1" applyBorder="1" applyAlignment="1">
      <alignment vertical="center" shrinkToFit="1"/>
    </xf>
    <xf numFmtId="0" fontId="9" fillId="0" borderId="1" xfId="9" applyFont="1" applyFill="1" applyBorder="1" applyAlignment="1">
      <alignment horizontal="left" vertical="center" shrinkToFit="1"/>
    </xf>
    <xf numFmtId="0" fontId="9" fillId="0" borderId="2" xfId="10" applyFont="1" applyFill="1" applyBorder="1" applyAlignment="1">
      <alignment horizontal="center" vertical="center"/>
    </xf>
    <xf numFmtId="0" fontId="9" fillId="0" borderId="1" xfId="10" applyFont="1" applyFill="1" applyBorder="1" applyAlignment="1">
      <alignment horizontal="center" vertical="center"/>
    </xf>
    <xf numFmtId="0" fontId="9" fillId="0" borderId="5" xfId="10" applyFont="1" applyFill="1" applyBorder="1" applyAlignment="1">
      <alignment horizontal="center" vertical="center"/>
    </xf>
    <xf numFmtId="0" fontId="9" fillId="0" borderId="1" xfId="10" applyFont="1" applyFill="1" applyBorder="1" applyAlignment="1">
      <alignment horizontal="center" vertical="center" shrinkToFit="1"/>
    </xf>
    <xf numFmtId="0" fontId="9" fillId="0" borderId="2" xfId="10" applyFont="1" applyFill="1" applyBorder="1" applyAlignment="1">
      <alignment horizontal="center" vertical="center" shrinkToFit="1"/>
    </xf>
    <xf numFmtId="0" fontId="9" fillId="0" borderId="1" xfId="10" applyFont="1" applyFill="1" applyBorder="1" applyAlignment="1">
      <alignment vertical="center" wrapText="1"/>
    </xf>
    <xf numFmtId="176" fontId="9" fillId="0" borderId="1" xfId="3" applyNumberFormat="1" applyFont="1" applyFill="1" applyBorder="1" applyAlignment="1">
      <alignment horizontal="right" vertical="center"/>
    </xf>
    <xf numFmtId="0" fontId="9" fillId="0" borderId="1" xfId="9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left" vertical="center" shrinkToFit="1"/>
    </xf>
    <xf numFmtId="0" fontId="9" fillId="0" borderId="1" xfId="9" applyFont="1" applyFill="1" applyBorder="1" applyAlignment="1">
      <alignment horizontal="center" vertical="center" wrapText="1"/>
    </xf>
    <xf numFmtId="0" fontId="9" fillId="0" borderId="1" xfId="1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shrinkToFit="1"/>
    </xf>
    <xf numFmtId="0" fontId="11" fillId="0" borderId="0" xfId="0" applyFont="1">
      <alignment vertical="center"/>
    </xf>
    <xf numFmtId="176" fontId="11" fillId="0" borderId="0" xfId="0" applyNumberFormat="1" applyFont="1">
      <alignment vertical="center"/>
    </xf>
    <xf numFmtId="0" fontId="9" fillId="0" borderId="1" xfId="10" applyFont="1" applyFill="1" applyBorder="1" applyAlignment="1">
      <alignment vertical="center" wrapText="1" shrinkToFit="1"/>
    </xf>
    <xf numFmtId="0" fontId="9" fillId="0" borderId="1" xfId="9" applyFont="1" applyFill="1" applyBorder="1" applyAlignment="1">
      <alignment vertical="center"/>
    </xf>
    <xf numFmtId="0" fontId="9" fillId="0" borderId="4" xfId="10" applyFont="1" applyFill="1" applyBorder="1" applyAlignment="1">
      <alignment vertical="center" shrinkToFit="1"/>
    </xf>
    <xf numFmtId="176" fontId="9" fillId="0" borderId="1" xfId="3" applyNumberFormat="1" applyFont="1" applyFill="1" applyBorder="1" applyAlignment="1">
      <alignment vertical="center"/>
    </xf>
    <xf numFmtId="0" fontId="9" fillId="0" borderId="4" xfId="9" applyFont="1" applyFill="1" applyBorder="1" applyAlignment="1">
      <alignment horizontal="center" vertical="center" shrinkToFit="1"/>
    </xf>
    <xf numFmtId="0" fontId="9" fillId="0" borderId="1" xfId="9" applyFont="1" applyFill="1" applyBorder="1">
      <alignment vertical="center"/>
    </xf>
    <xf numFmtId="0" fontId="9" fillId="0" borderId="1" xfId="2" applyFont="1" applyFill="1" applyBorder="1" applyAlignment="1">
      <alignment vertical="center"/>
    </xf>
    <xf numFmtId="0" fontId="9" fillId="0" borderId="1" xfId="10" applyFont="1" applyFill="1" applyBorder="1" applyAlignment="1">
      <alignment horizontal="left" vertical="center" wrapText="1" shrinkToFit="1"/>
    </xf>
    <xf numFmtId="0" fontId="9" fillId="0" borderId="1" xfId="2" applyFont="1" applyFill="1" applyBorder="1" applyAlignment="1">
      <alignment horizontal="left" vertical="center"/>
    </xf>
    <xf numFmtId="0" fontId="9" fillId="0" borderId="1" xfId="2" applyFont="1" applyFill="1" applyBorder="1" applyAlignment="1">
      <alignment vertical="center" shrinkToFit="1"/>
    </xf>
    <xf numFmtId="0" fontId="9" fillId="0" borderId="1" xfId="9" applyFont="1" applyFill="1" applyBorder="1" applyAlignment="1">
      <alignment horizontal="left" vertical="center"/>
    </xf>
    <xf numFmtId="0" fontId="9" fillId="0" borderId="1" xfId="9" applyFont="1" applyFill="1" applyBorder="1" applyAlignment="1">
      <alignment horizontal="center" vertical="center" shrinkToFit="1"/>
    </xf>
    <xf numFmtId="0" fontId="9" fillId="0" borderId="1" xfId="2" applyFont="1" applyFill="1" applyBorder="1" applyAlignment="1">
      <alignment horizontal="center" vertical="center"/>
    </xf>
    <xf numFmtId="0" fontId="9" fillId="0" borderId="1" xfId="9" applyFont="1" applyFill="1" applyBorder="1" applyAlignment="1">
      <alignment horizontal="center" vertical="center" wrapText="1" shrinkToFit="1"/>
    </xf>
    <xf numFmtId="176" fontId="9" fillId="0" borderId="1" xfId="3" applyNumberFormat="1" applyFont="1" applyFill="1" applyBorder="1" applyAlignment="1">
      <alignment horizontal="right" vertical="center" shrinkToFit="1"/>
    </xf>
    <xf numFmtId="0" fontId="9" fillId="0" borderId="1" xfId="2" applyFont="1" applyFill="1" applyBorder="1" applyAlignment="1">
      <alignment vertical="center" wrapText="1"/>
    </xf>
    <xf numFmtId="0" fontId="9" fillId="0" borderId="1" xfId="9" applyNumberFormat="1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 wrapText="1" shrinkToFit="1"/>
    </xf>
    <xf numFmtId="177" fontId="9" fillId="0" borderId="0" xfId="0" applyNumberFormat="1" applyFont="1" applyAlignment="1">
      <alignment vertical="center" shrinkToFit="1"/>
    </xf>
    <xf numFmtId="177" fontId="11" fillId="0" borderId="0" xfId="0" applyNumberFormat="1" applyFont="1">
      <alignment vertical="center"/>
    </xf>
    <xf numFmtId="176" fontId="9" fillId="0" borderId="1" xfId="3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8" fontId="9" fillId="0" borderId="1" xfId="9" applyNumberFormat="1" applyFont="1" applyFill="1" applyBorder="1" applyAlignment="1">
      <alignment horizontal="center" vertical="center" wrapText="1" shrinkToFit="1"/>
    </xf>
    <xf numFmtId="0" fontId="9" fillId="0" borderId="1" xfId="2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vertical="center"/>
    </xf>
    <xf numFmtId="49" fontId="9" fillId="0" borderId="1" xfId="9" applyNumberFormat="1" applyFont="1" applyFill="1" applyBorder="1" applyAlignment="1">
      <alignment horizontal="center" vertical="center" wrapText="1"/>
    </xf>
    <xf numFmtId="49" fontId="9" fillId="0" borderId="2" xfId="9" applyNumberFormat="1" applyFont="1" applyFill="1" applyBorder="1" applyAlignment="1">
      <alignment horizontal="center" vertical="center" wrapText="1"/>
    </xf>
    <xf numFmtId="49" fontId="9" fillId="0" borderId="1" xfId="9" applyNumberFormat="1" applyFont="1" applyFill="1" applyBorder="1" applyAlignment="1">
      <alignment horizontal="center" vertical="center"/>
    </xf>
    <xf numFmtId="49" fontId="9" fillId="0" borderId="2" xfId="9" applyNumberFormat="1" applyFont="1" applyFill="1" applyBorder="1" applyAlignment="1">
      <alignment horizontal="center" vertical="center"/>
    </xf>
    <xf numFmtId="0" fontId="10" fillId="2" borderId="1" xfId="9" applyFont="1" applyFill="1" applyBorder="1" applyAlignment="1">
      <alignment horizontal="center" vertical="center" wrapText="1"/>
    </xf>
    <xf numFmtId="0" fontId="6" fillId="0" borderId="1" xfId="10" applyFont="1" applyFill="1" applyBorder="1" applyAlignment="1">
      <alignment vertical="center" shrinkToFit="1"/>
    </xf>
    <xf numFmtId="0" fontId="9" fillId="0" borderId="0" xfId="9" applyFont="1" applyFill="1" applyBorder="1" applyAlignment="1">
      <alignment horizontal="center" vertical="center"/>
    </xf>
    <xf numFmtId="6" fontId="9" fillId="0" borderId="1" xfId="15" applyFont="1" applyFill="1" applyBorder="1" applyAlignment="1">
      <alignment horizontal="left" vertical="center" shrinkToFit="1"/>
    </xf>
    <xf numFmtId="6" fontId="9" fillId="0" borderId="1" xfId="15" applyFont="1" applyFill="1" applyBorder="1" applyAlignment="1">
      <alignment horizontal="center" vertical="center"/>
    </xf>
    <xf numFmtId="6" fontId="9" fillId="0" borderId="1" xfId="15" applyFont="1" applyFill="1" applyBorder="1" applyAlignment="1">
      <alignment horizontal="center" vertical="center" shrinkToFit="1"/>
    </xf>
    <xf numFmtId="6" fontId="9" fillId="0" borderId="1" xfId="15" applyFont="1" applyFill="1" applyBorder="1" applyAlignment="1">
      <alignment vertical="center" shrinkToFit="1"/>
    </xf>
    <xf numFmtId="6" fontId="11" fillId="0" borderId="0" xfId="15" applyFont="1" applyFill="1">
      <alignment vertical="center"/>
    </xf>
    <xf numFmtId="40" fontId="9" fillId="0" borderId="1" xfId="3" applyNumberFormat="1" applyFont="1" applyFill="1" applyBorder="1" applyAlignment="1">
      <alignment horizontal="right" vertical="center"/>
    </xf>
    <xf numFmtId="0" fontId="9" fillId="0" borderId="1" xfId="9" applyFont="1" applyFill="1" applyBorder="1" applyAlignment="1">
      <alignment vertical="center" shrinkToFit="1"/>
    </xf>
    <xf numFmtId="0" fontId="9" fillId="0" borderId="4" xfId="0" applyFont="1" applyFill="1" applyBorder="1" applyAlignment="1">
      <alignment vertical="center" shrinkToFit="1"/>
    </xf>
    <xf numFmtId="0" fontId="9" fillId="0" borderId="1" xfId="0" applyFont="1" applyFill="1" applyBorder="1" applyAlignment="1">
      <alignment vertical="center" wrapText="1" shrinkToFi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76" fontId="9" fillId="0" borderId="1" xfId="3" applyNumberFormat="1" applyFont="1" applyFill="1" applyBorder="1" applyAlignment="1">
      <alignment horizontal="right" vertical="center" wrapText="1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 vertical="center"/>
    </xf>
    <xf numFmtId="0" fontId="10" fillId="2" borderId="1" xfId="10" applyFont="1" applyFill="1" applyBorder="1" applyAlignment="1">
      <alignment horizontal="center" vertical="center" shrinkToFit="1"/>
    </xf>
    <xf numFmtId="0" fontId="19" fillId="0" borderId="0" xfId="9" applyFont="1" applyFill="1" applyBorder="1" applyAlignment="1">
      <alignment horizontal="center" vertical="center"/>
    </xf>
    <xf numFmtId="0" fontId="20" fillId="0" borderId="1" xfId="16" applyFill="1" applyBorder="1" applyAlignment="1">
      <alignment horizontal="center" vertical="center"/>
    </xf>
    <xf numFmtId="0" fontId="20" fillId="0" borderId="2" xfId="16" applyFill="1" applyBorder="1" applyAlignment="1">
      <alignment horizontal="center" vertical="center"/>
    </xf>
    <xf numFmtId="0" fontId="10" fillId="2" borderId="1" xfId="9" applyFont="1" applyFill="1" applyBorder="1" applyAlignment="1">
      <alignment horizontal="center" vertical="center"/>
    </xf>
    <xf numFmtId="0" fontId="10" fillId="2" borderId="1" xfId="9" applyFont="1" applyFill="1" applyBorder="1" applyAlignment="1">
      <alignment horizontal="center" vertical="center" shrinkToFit="1"/>
    </xf>
    <xf numFmtId="176" fontId="10" fillId="2" borderId="9" xfId="9" applyNumberFormat="1" applyFont="1" applyFill="1" applyBorder="1" applyAlignment="1">
      <alignment horizontal="center" vertical="center" wrapText="1"/>
    </xf>
    <xf numFmtId="49" fontId="9" fillId="0" borderId="9" xfId="9" applyNumberFormat="1" applyFont="1" applyFill="1" applyBorder="1" applyAlignment="1">
      <alignment horizontal="center" vertical="center"/>
    </xf>
    <xf numFmtId="49" fontId="9" fillId="0" borderId="9" xfId="9" applyNumberFormat="1" applyFont="1" applyFill="1" applyBorder="1" applyAlignment="1">
      <alignment horizontal="center" vertical="center" wrapText="1"/>
    </xf>
    <xf numFmtId="176" fontId="10" fillId="2" borderId="2" xfId="9" applyNumberFormat="1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 shrinkToFit="1"/>
    </xf>
    <xf numFmtId="6" fontId="9" fillId="0" borderId="2" xfId="15" applyFont="1" applyFill="1" applyBorder="1" applyAlignment="1">
      <alignment horizontal="center" vertical="center"/>
    </xf>
    <xf numFmtId="0" fontId="15" fillId="0" borderId="1" xfId="9" applyFont="1" applyFill="1" applyBorder="1" applyAlignment="1">
      <alignment horizontal="center" vertical="center" wrapText="1" shrinkToFit="1"/>
    </xf>
    <xf numFmtId="0" fontId="13" fillId="0" borderId="1" xfId="9" applyFont="1" applyFill="1" applyBorder="1" applyAlignment="1">
      <alignment horizontal="center" vertical="center" shrinkToFit="1"/>
    </xf>
    <xf numFmtId="49" fontId="13" fillId="0" borderId="2" xfId="9" applyNumberFormat="1" applyFont="1" applyFill="1" applyBorder="1" applyAlignment="1">
      <alignment horizontal="center" vertical="center"/>
    </xf>
    <xf numFmtId="0" fontId="9" fillId="0" borderId="4" xfId="9" applyFont="1" applyFill="1" applyBorder="1" applyAlignment="1">
      <alignment horizontal="center" vertical="center" wrapText="1" shrinkToFit="1"/>
    </xf>
    <xf numFmtId="49" fontId="9" fillId="0" borderId="2" xfId="3" applyNumberFormat="1" applyFont="1" applyFill="1" applyBorder="1" applyAlignment="1">
      <alignment horizontal="center" vertical="center"/>
    </xf>
    <xf numFmtId="0" fontId="9" fillId="0" borderId="1" xfId="9" applyFont="1" applyFill="1" applyBorder="1" applyAlignment="1">
      <alignment vertical="center" wrapText="1" shrinkToFit="1"/>
    </xf>
    <xf numFmtId="176" fontId="9" fillId="0" borderId="2" xfId="9" applyNumberFormat="1" applyFont="1" applyFill="1" applyBorder="1" applyAlignment="1">
      <alignment horizontal="center" vertical="center"/>
    </xf>
    <xf numFmtId="0" fontId="9" fillId="0" borderId="2" xfId="9" applyFont="1" applyFill="1" applyBorder="1" applyAlignment="1">
      <alignment horizontal="center" vertical="center" wrapText="1" shrinkToFit="1"/>
    </xf>
    <xf numFmtId="49" fontId="9" fillId="0" borderId="3" xfId="9" applyNumberFormat="1" applyFont="1" applyFill="1" applyBorder="1" applyAlignment="1">
      <alignment horizontal="center" vertical="center"/>
    </xf>
    <xf numFmtId="49" fontId="9" fillId="0" borderId="1" xfId="2" applyNumberFormat="1" applyFont="1" applyFill="1" applyBorder="1" applyAlignment="1">
      <alignment vertical="center" wrapText="1"/>
    </xf>
    <xf numFmtId="49" fontId="9" fillId="0" borderId="3" xfId="9" applyNumberFormat="1" applyFont="1" applyFill="1" applyBorder="1" applyAlignment="1">
      <alignment horizontal="center" vertical="center" wrapText="1"/>
    </xf>
    <xf numFmtId="0" fontId="10" fillId="2" borderId="6" xfId="10" applyFont="1" applyFill="1" applyBorder="1" applyAlignment="1">
      <alignment horizontal="center" vertical="center" wrapText="1" shrinkToFit="1"/>
    </xf>
    <xf numFmtId="0" fontId="10" fillId="2" borderId="7" xfId="10" applyFont="1" applyFill="1" applyBorder="1" applyAlignment="1">
      <alignment horizontal="center" vertical="center" wrapText="1" shrinkToFit="1"/>
    </xf>
    <xf numFmtId="0" fontId="10" fillId="2" borderId="8" xfId="10" applyFont="1" applyFill="1" applyBorder="1" applyAlignment="1">
      <alignment horizontal="center" vertical="center" wrapText="1" shrinkToFit="1"/>
    </xf>
    <xf numFmtId="0" fontId="10" fillId="2" borderId="1" xfId="10" applyFont="1" applyFill="1" applyBorder="1" applyAlignment="1">
      <alignment horizontal="center" vertical="center" shrinkToFit="1"/>
    </xf>
    <xf numFmtId="0" fontId="19" fillId="0" borderId="0" xfId="9" applyFont="1" applyFill="1" applyBorder="1" applyAlignment="1">
      <alignment horizontal="center" vertical="center"/>
    </xf>
    <xf numFmtId="0" fontId="10" fillId="2" borderId="1" xfId="9" applyFont="1" applyFill="1" applyBorder="1" applyAlignment="1">
      <alignment horizontal="center" vertical="center"/>
    </xf>
    <xf numFmtId="0" fontId="10" fillId="2" borderId="4" xfId="9" applyFont="1" applyFill="1" applyBorder="1" applyAlignment="1">
      <alignment horizontal="center" vertical="center" shrinkToFit="1"/>
    </xf>
    <xf numFmtId="0" fontId="10" fillId="2" borderId="3" xfId="9" applyFont="1" applyFill="1" applyBorder="1" applyAlignment="1">
      <alignment horizontal="center" vertical="center" shrinkToFit="1"/>
    </xf>
    <xf numFmtId="0" fontId="10" fillId="2" borderId="2" xfId="9" applyFont="1" applyFill="1" applyBorder="1" applyAlignment="1">
      <alignment horizontal="center" vertical="center" shrinkToFit="1"/>
    </xf>
    <xf numFmtId="176" fontId="10" fillId="2" borderId="1" xfId="10" applyNumberFormat="1" applyFont="1" applyFill="1" applyBorder="1" applyAlignment="1">
      <alignment horizontal="center" vertical="center"/>
    </xf>
    <xf numFmtId="0" fontId="10" fillId="2" borderId="6" xfId="10" applyFont="1" applyFill="1" applyBorder="1" applyAlignment="1">
      <alignment horizontal="center" vertical="center" shrinkToFit="1"/>
    </xf>
    <xf numFmtId="0" fontId="10" fillId="2" borderId="7" xfId="10" applyFont="1" applyFill="1" applyBorder="1" applyAlignment="1">
      <alignment horizontal="center" vertical="center" shrinkToFit="1"/>
    </xf>
    <xf numFmtId="0" fontId="10" fillId="2" borderId="8" xfId="10" applyFont="1" applyFill="1" applyBorder="1" applyAlignment="1">
      <alignment horizontal="center" vertical="center" shrinkToFit="1"/>
    </xf>
    <xf numFmtId="0" fontId="10" fillId="2" borderId="1" xfId="10" applyFont="1" applyFill="1" applyBorder="1" applyAlignment="1">
      <alignment horizontal="center" vertical="center" wrapText="1" shrinkToFit="1"/>
    </xf>
    <xf numFmtId="0" fontId="10" fillId="2" borderId="9" xfId="9" applyFont="1" applyFill="1" applyBorder="1" applyAlignment="1">
      <alignment horizontal="center" vertical="center" shrinkToFit="1"/>
    </xf>
    <xf numFmtId="0" fontId="21" fillId="0" borderId="1" xfId="10" applyFont="1" applyFill="1" applyBorder="1" applyAlignment="1">
      <alignment horizontal="center" vertical="center"/>
    </xf>
    <xf numFmtId="0" fontId="22" fillId="0" borderId="2" xfId="16" applyFont="1" applyFill="1" applyBorder="1" applyAlignment="1">
      <alignment horizontal="center" vertical="center"/>
    </xf>
    <xf numFmtId="0" fontId="21" fillId="0" borderId="2" xfId="10" applyFont="1" applyFill="1" applyBorder="1" applyAlignment="1">
      <alignment horizontal="center" vertical="center"/>
    </xf>
    <xf numFmtId="0" fontId="21" fillId="0" borderId="1" xfId="10" applyFont="1" applyFill="1" applyBorder="1" applyAlignment="1">
      <alignment horizontal="left" vertical="center" shrinkToFit="1"/>
    </xf>
    <xf numFmtId="0" fontId="21" fillId="0" borderId="1" xfId="10" applyFont="1" applyFill="1" applyBorder="1" applyAlignment="1">
      <alignment vertical="center" shrinkToFit="1"/>
    </xf>
    <xf numFmtId="176" fontId="21" fillId="0" borderId="1" xfId="3" applyNumberFormat="1" applyFont="1" applyFill="1" applyBorder="1" applyAlignment="1">
      <alignment horizontal="right" vertical="center"/>
    </xf>
    <xf numFmtId="0" fontId="21" fillId="0" borderId="1" xfId="9" applyFont="1" applyFill="1" applyBorder="1" applyAlignment="1">
      <alignment horizontal="center" vertical="center"/>
    </xf>
    <xf numFmtId="0" fontId="21" fillId="0" borderId="1" xfId="9" applyFont="1" applyFill="1" applyBorder="1" applyAlignment="1">
      <alignment horizontal="center" vertical="center" shrinkToFit="1"/>
    </xf>
    <xf numFmtId="49" fontId="21" fillId="0" borderId="2" xfId="3" applyNumberFormat="1" applyFont="1" applyFill="1" applyBorder="1" applyAlignment="1">
      <alignment horizontal="center" vertical="center"/>
    </xf>
    <xf numFmtId="0" fontId="23" fillId="0" borderId="0" xfId="0" applyFont="1" applyFill="1">
      <alignment vertical="center"/>
    </xf>
    <xf numFmtId="0" fontId="22" fillId="0" borderId="1" xfId="16" applyFont="1" applyFill="1" applyBorder="1" applyAlignment="1">
      <alignment horizontal="center" vertical="center"/>
    </xf>
    <xf numFmtId="176" fontId="21" fillId="0" borderId="1" xfId="3" applyNumberFormat="1" applyFont="1" applyFill="1" applyBorder="1" applyAlignment="1">
      <alignment vertical="center"/>
    </xf>
    <xf numFmtId="0" fontId="21" fillId="0" borderId="1" xfId="9" applyFont="1" applyFill="1" applyBorder="1" applyAlignment="1">
      <alignment horizontal="center" vertical="center" wrapText="1" shrinkToFit="1"/>
    </xf>
    <xf numFmtId="0" fontId="21" fillId="0" borderId="1" xfId="9" applyFont="1" applyFill="1" applyBorder="1" applyAlignment="1">
      <alignment horizontal="center" vertical="center" wrapText="1"/>
    </xf>
    <xf numFmtId="49" fontId="21" fillId="0" borderId="9" xfId="9" applyNumberFormat="1" applyFont="1" applyFill="1" applyBorder="1" applyAlignment="1">
      <alignment horizontal="center" vertical="center" wrapText="1"/>
    </xf>
    <xf numFmtId="49" fontId="21" fillId="0" borderId="2" xfId="9" applyNumberFormat="1" applyFont="1" applyFill="1" applyBorder="1" applyAlignment="1">
      <alignment horizontal="center" vertical="center"/>
    </xf>
    <xf numFmtId="49" fontId="21" fillId="0" borderId="2" xfId="9" applyNumberFormat="1" applyFont="1" applyFill="1" applyBorder="1" applyAlignment="1">
      <alignment horizontal="center" vertical="center" wrapText="1"/>
    </xf>
  </cellXfs>
  <cellStyles count="17">
    <cellStyle name="ハイパーリンク" xfId="16" builtinId="8"/>
    <cellStyle name="桁区切り" xfId="3" builtinId="6"/>
    <cellStyle name="桁区切り 2" xfId="4"/>
    <cellStyle name="桁区切り 2 2" xfId="11"/>
    <cellStyle name="桁区切り 3" xfId="14"/>
    <cellStyle name="通貨" xfId="15" builtinId="7"/>
    <cellStyle name="通貨 2" xfId="8"/>
    <cellStyle name="標準" xfId="0" builtinId="0"/>
    <cellStyle name="標準 2" xfId="1"/>
    <cellStyle name="標準 2 2" xfId="2"/>
    <cellStyle name="標準 2 2 2" xfId="10"/>
    <cellStyle name="標準 2 3" xfId="7"/>
    <cellStyle name="標準 2 4" xfId="9"/>
    <cellStyle name="標準 2 5" xfId="12"/>
    <cellStyle name="標準 3" xfId="5"/>
    <cellStyle name="標準 4" xfId="13"/>
    <cellStyle name="標準 47" xfId="6"/>
  </cellStyles>
  <dxfs count="0"/>
  <tableStyles count="0" defaultTableStyle="TableStyleMedium9" defaultPivotStyle="PivotStyleLight16"/>
  <colors>
    <mruColors>
      <color rgb="FFFFCC00"/>
      <color rgb="FFFFC000"/>
      <color rgb="FFD9D9D9"/>
      <color rgb="FF66FFFF"/>
      <color rgb="FFE6B8B7"/>
      <color rgb="FF95B3D7"/>
      <color rgb="FFFEFAB4"/>
      <color rgb="FFFFFF00"/>
      <color rgb="FF00FF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8</xdr:row>
      <xdr:rowOff>67237</xdr:rowOff>
    </xdr:from>
    <xdr:to>
      <xdr:col>9</xdr:col>
      <xdr:colOff>499907</xdr:colOff>
      <xdr:row>26</xdr:row>
      <xdr:rowOff>22412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15" t="20583" r="29985" b="17508"/>
        <a:stretch/>
      </xdr:blipFill>
      <xdr:spPr>
        <a:xfrm>
          <a:off x="67235" y="1400737"/>
          <a:ext cx="5919072" cy="2926975"/>
        </a:xfrm>
        <a:prstGeom prst="rect">
          <a:avLst/>
        </a:prstGeom>
      </xdr:spPr>
    </xdr:pic>
    <xdr:clientData/>
  </xdr:twoCellAnchor>
  <xdr:twoCellAnchor>
    <xdr:from>
      <xdr:col>0</xdr:col>
      <xdr:colOff>373737</xdr:colOff>
      <xdr:row>19</xdr:row>
      <xdr:rowOff>73827</xdr:rowOff>
    </xdr:from>
    <xdr:to>
      <xdr:col>2</xdr:col>
      <xdr:colOff>489366</xdr:colOff>
      <xdr:row>25</xdr:row>
      <xdr:rowOff>14062</xdr:rowOff>
    </xdr:to>
    <xdr:sp macro="" textlink="">
      <xdr:nvSpPr>
        <xdr:cNvPr id="3" name="下矢印 2"/>
        <xdr:cNvSpPr/>
      </xdr:nvSpPr>
      <xdr:spPr>
        <a:xfrm rot="7002966">
          <a:off x="575734" y="3021430"/>
          <a:ext cx="930835" cy="1334829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64122</xdr:colOff>
      <xdr:row>27</xdr:row>
      <xdr:rowOff>82177</xdr:rowOff>
    </xdr:from>
    <xdr:to>
      <xdr:col>9</xdr:col>
      <xdr:colOff>570254</xdr:colOff>
      <xdr:row>47</xdr:row>
      <xdr:rowOff>141941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477" t="20509" r="29537" b="9041"/>
        <a:stretch/>
      </xdr:blipFill>
      <xdr:spPr>
        <a:xfrm>
          <a:off x="64122" y="4552577"/>
          <a:ext cx="5992532" cy="3361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7"/>
  <sheetViews>
    <sheetView view="pageBreakPreview" zoomScale="85" zoomScaleNormal="85" zoomScaleSheetLayoutView="85" workbookViewId="0">
      <selection activeCell="A8" sqref="A8"/>
    </sheetView>
  </sheetViews>
  <sheetFormatPr defaultRowHeight="13.5" x14ac:dyDescent="0.2"/>
  <cols>
    <col min="1" max="16384" width="8.7265625" style="68"/>
  </cols>
  <sheetData>
    <row r="1" spans="1:1" x14ac:dyDescent="0.2">
      <c r="A1" s="67" t="s">
        <v>1646</v>
      </c>
    </row>
    <row r="2" spans="1:1" x14ac:dyDescent="0.2">
      <c r="A2" s="68" t="s">
        <v>1647</v>
      </c>
    </row>
    <row r="3" spans="1:1" x14ac:dyDescent="0.2">
      <c r="A3" s="68" t="s">
        <v>1648</v>
      </c>
    </row>
    <row r="5" spans="1:1" x14ac:dyDescent="0.2">
      <c r="A5" s="67" t="s">
        <v>1649</v>
      </c>
    </row>
    <row r="6" spans="1:1" x14ac:dyDescent="0.2">
      <c r="A6" s="68" t="s">
        <v>1650</v>
      </c>
    </row>
    <row r="7" spans="1:1" x14ac:dyDescent="0.2">
      <c r="A7" s="68" t="s">
        <v>1651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view="pageBreakPreview" zoomScaleNormal="100" zoomScaleSheetLayoutView="100" workbookViewId="0">
      <pane ySplit="5" topLeftCell="A34" activePane="bottomLeft" state="frozen"/>
      <selection sqref="A1:M1"/>
      <selection pane="bottomLeft" activeCell="D48" sqref="D48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1655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51.75" customHeight="1" x14ac:dyDescent="0.2">
      <c r="A7" s="6">
        <v>206</v>
      </c>
      <c r="B7" s="73" t="str">
        <f>HYPERLINK("https://www.google.co.jp/maps/place/"&amp;F7,"Map")</f>
        <v>Map</v>
      </c>
      <c r="C7" s="6" t="s">
        <v>109</v>
      </c>
      <c r="D7" s="3" t="s">
        <v>1402</v>
      </c>
      <c r="E7" s="3" t="s">
        <v>977</v>
      </c>
      <c r="F7" s="2" t="s">
        <v>1296</v>
      </c>
      <c r="G7" s="22">
        <v>3535.71</v>
      </c>
      <c r="H7" s="12" t="s">
        <v>127</v>
      </c>
      <c r="I7" s="32" t="s">
        <v>978</v>
      </c>
      <c r="J7" s="14" t="s">
        <v>979</v>
      </c>
      <c r="K7" s="14" t="s">
        <v>1266</v>
      </c>
      <c r="L7" s="14" t="s">
        <v>857</v>
      </c>
      <c r="M7" s="14" t="s">
        <v>980</v>
      </c>
      <c r="N7" s="48" t="s">
        <v>981</v>
      </c>
    </row>
    <row r="8" spans="1:14" s="1" customFormat="1" ht="93.75" customHeight="1" x14ac:dyDescent="0.2">
      <c r="A8" s="6">
        <v>207</v>
      </c>
      <c r="B8" s="73" t="str">
        <f t="shared" ref="B8:B38" si="0">HYPERLINK("https://www.google.co.jp/maps/place/"&amp;F8,"Map")</f>
        <v>Map</v>
      </c>
      <c r="C8" s="6" t="s">
        <v>35</v>
      </c>
      <c r="D8" s="2" t="s">
        <v>97</v>
      </c>
      <c r="E8" s="19" t="s">
        <v>946</v>
      </c>
      <c r="F8" s="19" t="s">
        <v>716</v>
      </c>
      <c r="G8" s="11">
        <f>4464+6997+3965+11710+4238+13903+6639</f>
        <v>51916</v>
      </c>
      <c r="H8" s="12"/>
      <c r="I8" s="30"/>
      <c r="J8" s="12"/>
      <c r="K8" s="12"/>
      <c r="L8" s="12"/>
      <c r="M8" s="12"/>
      <c r="N8" s="50"/>
    </row>
    <row r="9" spans="1:14" s="1" customFormat="1" ht="90.75" customHeight="1" x14ac:dyDescent="0.2">
      <c r="A9" s="6">
        <v>208</v>
      </c>
      <c r="B9" s="73" t="str">
        <f t="shared" si="0"/>
        <v>Map</v>
      </c>
      <c r="C9" s="6" t="s">
        <v>35</v>
      </c>
      <c r="D9" s="2" t="s">
        <v>1351</v>
      </c>
      <c r="E9" s="3" t="s">
        <v>953</v>
      </c>
      <c r="F9" s="3" t="s">
        <v>952</v>
      </c>
      <c r="G9" s="11">
        <v>2137.14</v>
      </c>
      <c r="H9" s="12"/>
      <c r="I9" s="30"/>
      <c r="J9" s="12"/>
      <c r="K9" s="12"/>
      <c r="L9" s="12"/>
      <c r="M9" s="12"/>
      <c r="N9" s="50"/>
    </row>
    <row r="10" spans="1:14" s="1" customFormat="1" ht="86.25" customHeight="1" x14ac:dyDescent="0.2">
      <c r="A10" s="6">
        <v>209</v>
      </c>
      <c r="B10" s="73" t="str">
        <f t="shared" si="0"/>
        <v>Map</v>
      </c>
      <c r="C10" s="6" t="s">
        <v>35</v>
      </c>
      <c r="D10" s="2" t="s">
        <v>1390</v>
      </c>
      <c r="E10" s="3" t="s">
        <v>599</v>
      </c>
      <c r="F10" s="19" t="s">
        <v>813</v>
      </c>
      <c r="G10" s="22">
        <v>10671.75</v>
      </c>
      <c r="H10" s="12"/>
      <c r="I10" s="42"/>
      <c r="J10" s="12"/>
      <c r="K10" s="12"/>
      <c r="L10" s="12"/>
      <c r="M10" s="12"/>
      <c r="N10" s="50"/>
    </row>
    <row r="11" spans="1:14" s="1" customFormat="1" ht="92.25" customHeight="1" x14ac:dyDescent="0.2">
      <c r="A11" s="6">
        <v>210</v>
      </c>
      <c r="B11" s="73" t="str">
        <f t="shared" si="0"/>
        <v>Map</v>
      </c>
      <c r="C11" s="6" t="s">
        <v>35</v>
      </c>
      <c r="D11" s="2" t="s">
        <v>550</v>
      </c>
      <c r="E11" s="3" t="s">
        <v>548</v>
      </c>
      <c r="F11" s="3" t="s">
        <v>512</v>
      </c>
      <c r="G11" s="11">
        <v>401.65</v>
      </c>
      <c r="H11" s="12" t="s">
        <v>127</v>
      </c>
      <c r="I11" s="30" t="s">
        <v>555</v>
      </c>
      <c r="J11" s="12">
        <v>1</v>
      </c>
      <c r="K11" s="12" t="s">
        <v>479</v>
      </c>
      <c r="L11" s="12" t="s">
        <v>452</v>
      </c>
      <c r="M11" s="12">
        <v>2</v>
      </c>
      <c r="N11" s="50" t="s">
        <v>1002</v>
      </c>
    </row>
    <row r="12" spans="1:14" s="1" customFormat="1" ht="228.5" customHeight="1" x14ac:dyDescent="0.2">
      <c r="A12" s="6">
        <v>211</v>
      </c>
      <c r="B12" s="73" t="str">
        <f t="shared" si="0"/>
        <v>Map</v>
      </c>
      <c r="C12" s="6" t="s">
        <v>35</v>
      </c>
      <c r="D12" s="2" t="s">
        <v>1390</v>
      </c>
      <c r="E12" s="3" t="s">
        <v>229</v>
      </c>
      <c r="F12" s="2" t="s">
        <v>603</v>
      </c>
      <c r="G12" s="22">
        <v>9487.83</v>
      </c>
      <c r="H12" s="12" t="s">
        <v>127</v>
      </c>
      <c r="I12" s="83" t="s">
        <v>864</v>
      </c>
      <c r="J12" s="14" t="s">
        <v>826</v>
      </c>
      <c r="K12" s="14" t="s">
        <v>865</v>
      </c>
      <c r="L12" s="14" t="s">
        <v>825</v>
      </c>
      <c r="M12" s="14" t="s">
        <v>823</v>
      </c>
      <c r="N12" s="48" t="s">
        <v>1003</v>
      </c>
    </row>
    <row r="13" spans="1:14" s="1" customFormat="1" ht="221.5" customHeight="1" x14ac:dyDescent="0.2">
      <c r="A13" s="6">
        <v>212</v>
      </c>
      <c r="B13" s="73" t="str">
        <f t="shared" si="0"/>
        <v>Map</v>
      </c>
      <c r="C13" s="6" t="s">
        <v>35</v>
      </c>
      <c r="D13" s="2" t="s">
        <v>1390</v>
      </c>
      <c r="E13" s="3" t="s">
        <v>230</v>
      </c>
      <c r="F13" s="3" t="s">
        <v>604</v>
      </c>
      <c r="G13" s="11">
        <v>6313.02</v>
      </c>
      <c r="H13" s="12"/>
      <c r="I13" s="30"/>
      <c r="J13" s="12"/>
      <c r="K13" s="12"/>
      <c r="L13" s="12"/>
      <c r="M13" s="12"/>
      <c r="N13" s="50"/>
    </row>
    <row r="14" spans="1:14" s="1" customFormat="1" ht="122.5" customHeight="1" x14ac:dyDescent="0.2">
      <c r="A14" s="6">
        <v>213</v>
      </c>
      <c r="B14" s="73" t="str">
        <f t="shared" si="0"/>
        <v>Map</v>
      </c>
      <c r="C14" s="6" t="s">
        <v>109</v>
      </c>
      <c r="D14" s="26" t="s">
        <v>749</v>
      </c>
      <c r="E14" s="2" t="s">
        <v>747</v>
      </c>
      <c r="F14" s="3" t="s">
        <v>748</v>
      </c>
      <c r="G14" s="11">
        <v>5523.62</v>
      </c>
      <c r="H14" s="12"/>
      <c r="I14" s="30"/>
      <c r="J14" s="12"/>
      <c r="K14" s="12"/>
      <c r="L14" s="12"/>
      <c r="M14" s="12"/>
      <c r="N14" s="50"/>
    </row>
    <row r="15" spans="1:14" s="1" customFormat="1" ht="90" customHeight="1" x14ac:dyDescent="0.2">
      <c r="A15" s="6">
        <v>214</v>
      </c>
      <c r="B15" s="73" t="str">
        <f t="shared" si="0"/>
        <v>Map</v>
      </c>
      <c r="C15" s="6" t="s">
        <v>35</v>
      </c>
      <c r="D15" s="2" t="s">
        <v>97</v>
      </c>
      <c r="E15" s="3" t="s">
        <v>231</v>
      </c>
      <c r="F15" s="3" t="s">
        <v>346</v>
      </c>
      <c r="G15" s="11">
        <v>6357.49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215</v>
      </c>
      <c r="B16" s="73" t="str">
        <f t="shared" si="0"/>
        <v>Map</v>
      </c>
      <c r="C16" s="6" t="s">
        <v>109</v>
      </c>
      <c r="D16" s="2" t="s">
        <v>1390</v>
      </c>
      <c r="E16" s="3" t="s">
        <v>397</v>
      </c>
      <c r="F16" s="3" t="s">
        <v>398</v>
      </c>
      <c r="G16" s="11">
        <v>267.77999999999997</v>
      </c>
      <c r="H16" s="12" t="s">
        <v>127</v>
      </c>
      <c r="I16" s="30" t="s">
        <v>570</v>
      </c>
      <c r="J16" s="12">
        <v>1</v>
      </c>
      <c r="K16" s="12" t="s">
        <v>464</v>
      </c>
      <c r="L16" s="12" t="s">
        <v>452</v>
      </c>
      <c r="M16" s="12">
        <v>2</v>
      </c>
      <c r="N16" s="50" t="s">
        <v>1004</v>
      </c>
    </row>
    <row r="17" spans="1:14" s="1" customFormat="1" ht="33.75" customHeight="1" x14ac:dyDescent="0.2">
      <c r="A17" s="6">
        <v>216</v>
      </c>
      <c r="B17" s="73" t="str">
        <f t="shared" si="0"/>
        <v>Map</v>
      </c>
      <c r="C17" s="6" t="s">
        <v>35</v>
      </c>
      <c r="D17" s="2" t="s">
        <v>1402</v>
      </c>
      <c r="E17" s="3" t="s">
        <v>1187</v>
      </c>
      <c r="F17" s="3" t="s">
        <v>1188</v>
      </c>
      <c r="G17" s="11">
        <v>400.95</v>
      </c>
      <c r="H17" s="12" t="s">
        <v>127</v>
      </c>
      <c r="I17" s="32" t="s">
        <v>1189</v>
      </c>
      <c r="J17" s="12">
        <v>2</v>
      </c>
      <c r="K17" s="12" t="s">
        <v>1198</v>
      </c>
      <c r="L17" s="12" t="s">
        <v>461</v>
      </c>
      <c r="M17" s="12">
        <v>1</v>
      </c>
      <c r="N17" s="50" t="s">
        <v>1190</v>
      </c>
    </row>
    <row r="18" spans="1:14" s="1" customFormat="1" ht="33.75" customHeight="1" x14ac:dyDescent="0.2">
      <c r="A18" s="6">
        <v>217</v>
      </c>
      <c r="B18" s="73" t="str">
        <f t="shared" si="0"/>
        <v>Map</v>
      </c>
      <c r="C18" s="6" t="s">
        <v>1493</v>
      </c>
      <c r="D18" s="2" t="s">
        <v>1494</v>
      </c>
      <c r="E18" s="3" t="s">
        <v>1495</v>
      </c>
      <c r="F18" s="3" t="s">
        <v>1496</v>
      </c>
      <c r="G18" s="11">
        <v>343.15</v>
      </c>
      <c r="H18" s="12" t="s">
        <v>129</v>
      </c>
      <c r="I18" s="32" t="s">
        <v>1497</v>
      </c>
      <c r="J18" s="14">
        <v>1</v>
      </c>
      <c r="K18" s="12" t="s">
        <v>465</v>
      </c>
      <c r="L18" s="12" t="s">
        <v>1444</v>
      </c>
      <c r="M18" s="12">
        <v>2</v>
      </c>
      <c r="N18" s="50" t="s">
        <v>1498</v>
      </c>
    </row>
    <row r="19" spans="1:14" s="1" customFormat="1" ht="33.75" customHeight="1" x14ac:dyDescent="0.2">
      <c r="A19" s="6">
        <v>218</v>
      </c>
      <c r="B19" s="73" t="str">
        <f t="shared" si="0"/>
        <v>Map</v>
      </c>
      <c r="C19" s="6" t="s">
        <v>617</v>
      </c>
      <c r="D19" s="2" t="s">
        <v>97</v>
      </c>
      <c r="E19" s="3" t="s">
        <v>618</v>
      </c>
      <c r="F19" s="3" t="s">
        <v>619</v>
      </c>
      <c r="G19" s="11">
        <v>247.27</v>
      </c>
      <c r="H19" s="12"/>
      <c r="I19" s="30"/>
      <c r="J19" s="12"/>
      <c r="K19" s="12"/>
      <c r="L19" s="12"/>
      <c r="M19" s="12"/>
      <c r="N19" s="50"/>
    </row>
    <row r="20" spans="1:14" s="1" customFormat="1" ht="33.75" customHeight="1" x14ac:dyDescent="0.2">
      <c r="A20" s="6">
        <v>219</v>
      </c>
      <c r="B20" s="73" t="str">
        <f t="shared" si="0"/>
        <v>Map</v>
      </c>
      <c r="C20" s="6" t="s">
        <v>617</v>
      </c>
      <c r="D20" s="2" t="s">
        <v>1352</v>
      </c>
      <c r="E20" s="2" t="s">
        <v>791</v>
      </c>
      <c r="F20" s="3" t="s">
        <v>792</v>
      </c>
      <c r="G20" s="22">
        <v>665.58</v>
      </c>
      <c r="H20" s="12" t="s">
        <v>127</v>
      </c>
      <c r="I20" s="32" t="s">
        <v>866</v>
      </c>
      <c r="J20" s="14" t="s">
        <v>826</v>
      </c>
      <c r="K20" s="14" t="s">
        <v>867</v>
      </c>
      <c r="L20" s="14" t="s">
        <v>825</v>
      </c>
      <c r="M20" s="14" t="s">
        <v>833</v>
      </c>
      <c r="N20" s="48" t="s">
        <v>1048</v>
      </c>
    </row>
    <row r="21" spans="1:14" s="1" customFormat="1" ht="33.75" customHeight="1" x14ac:dyDescent="0.2">
      <c r="A21" s="6">
        <v>220</v>
      </c>
      <c r="B21" s="73" t="str">
        <f t="shared" si="0"/>
        <v>Map</v>
      </c>
      <c r="C21" s="6" t="s">
        <v>54</v>
      </c>
      <c r="D21" s="2" t="s">
        <v>1390</v>
      </c>
      <c r="E21" s="3" t="s">
        <v>601</v>
      </c>
      <c r="F21" s="3" t="s">
        <v>600</v>
      </c>
      <c r="G21" s="11">
        <v>535.58000000000004</v>
      </c>
      <c r="H21" s="12"/>
      <c r="I21" s="30"/>
      <c r="J21" s="12"/>
      <c r="K21" s="12"/>
      <c r="L21" s="12"/>
      <c r="M21" s="12"/>
      <c r="N21" s="50"/>
    </row>
    <row r="22" spans="1:14" s="1" customFormat="1" ht="33.75" customHeight="1" x14ac:dyDescent="0.2">
      <c r="A22" s="6">
        <v>221</v>
      </c>
      <c r="B22" s="73" t="str">
        <f t="shared" si="0"/>
        <v>Map</v>
      </c>
      <c r="C22" s="8" t="s">
        <v>617</v>
      </c>
      <c r="D22" s="3" t="s">
        <v>1403</v>
      </c>
      <c r="E22" s="3" t="s">
        <v>769</v>
      </c>
      <c r="F22" s="3" t="s">
        <v>770</v>
      </c>
      <c r="G22" s="22">
        <v>804.64</v>
      </c>
      <c r="H22" s="12" t="s">
        <v>127</v>
      </c>
      <c r="I22" s="30" t="s">
        <v>803</v>
      </c>
      <c r="J22" s="12">
        <v>6</v>
      </c>
      <c r="K22" s="12" t="s">
        <v>458</v>
      </c>
      <c r="L22" s="12" t="s">
        <v>461</v>
      </c>
      <c r="M22" s="12">
        <v>2</v>
      </c>
      <c r="N22" s="50" t="s">
        <v>1038</v>
      </c>
    </row>
    <row r="23" spans="1:14" s="1" customFormat="1" ht="33.75" customHeight="1" x14ac:dyDescent="0.2">
      <c r="A23" s="6">
        <v>222</v>
      </c>
      <c r="B23" s="73" t="str">
        <f t="shared" si="0"/>
        <v>Map</v>
      </c>
      <c r="C23" s="8" t="s">
        <v>617</v>
      </c>
      <c r="D23" s="3" t="s">
        <v>1403</v>
      </c>
      <c r="E23" s="3" t="s">
        <v>769</v>
      </c>
      <c r="F23" s="3" t="s">
        <v>771</v>
      </c>
      <c r="G23" s="22">
        <v>659.78</v>
      </c>
      <c r="H23" s="12" t="s">
        <v>127</v>
      </c>
      <c r="I23" s="30" t="s">
        <v>804</v>
      </c>
      <c r="J23" s="12">
        <v>6</v>
      </c>
      <c r="K23" s="12" t="s">
        <v>456</v>
      </c>
      <c r="L23" s="12" t="s">
        <v>461</v>
      </c>
      <c r="M23" s="12">
        <v>2</v>
      </c>
      <c r="N23" s="50" t="s">
        <v>1038</v>
      </c>
    </row>
    <row r="24" spans="1:14" s="1" customFormat="1" ht="33.75" customHeight="1" x14ac:dyDescent="0.2">
      <c r="A24" s="6">
        <v>223</v>
      </c>
      <c r="B24" s="73" t="str">
        <f t="shared" si="0"/>
        <v>Map</v>
      </c>
      <c r="C24" s="8" t="s">
        <v>687</v>
      </c>
      <c r="D24" s="2" t="s">
        <v>1390</v>
      </c>
      <c r="E24" s="19" t="s">
        <v>768</v>
      </c>
      <c r="F24" s="3" t="s">
        <v>743</v>
      </c>
      <c r="G24" s="22">
        <v>408.23</v>
      </c>
      <c r="H24" s="12" t="s">
        <v>127</v>
      </c>
      <c r="I24" s="30" t="s">
        <v>744</v>
      </c>
      <c r="J24" s="12">
        <v>1</v>
      </c>
      <c r="K24" s="12" t="s">
        <v>458</v>
      </c>
      <c r="L24" s="12" t="s">
        <v>452</v>
      </c>
      <c r="M24" s="12">
        <v>2</v>
      </c>
      <c r="N24" s="50" t="s">
        <v>1004</v>
      </c>
    </row>
    <row r="25" spans="1:14" s="1" customFormat="1" ht="33.75" customHeight="1" x14ac:dyDescent="0.2">
      <c r="A25" s="6">
        <v>224</v>
      </c>
      <c r="B25" s="73" t="str">
        <f t="shared" si="0"/>
        <v>Map</v>
      </c>
      <c r="C25" s="8" t="s">
        <v>687</v>
      </c>
      <c r="D25" s="3" t="s">
        <v>1404</v>
      </c>
      <c r="E25" s="3" t="s">
        <v>772</v>
      </c>
      <c r="F25" s="3" t="s">
        <v>1261</v>
      </c>
      <c r="G25" s="22">
        <v>653.29999999999995</v>
      </c>
      <c r="H25" s="12" t="s">
        <v>127</v>
      </c>
      <c r="I25" s="30" t="s">
        <v>805</v>
      </c>
      <c r="J25" s="12">
        <v>4</v>
      </c>
      <c r="K25" s="12" t="s">
        <v>455</v>
      </c>
      <c r="L25" s="12" t="s">
        <v>461</v>
      </c>
      <c r="M25" s="12">
        <v>2</v>
      </c>
      <c r="N25" s="50" t="s">
        <v>997</v>
      </c>
    </row>
    <row r="26" spans="1:14" s="1" customFormat="1" ht="33.75" customHeight="1" x14ac:dyDescent="0.2">
      <c r="A26" s="6">
        <v>225</v>
      </c>
      <c r="B26" s="73" t="str">
        <f t="shared" si="0"/>
        <v>Map</v>
      </c>
      <c r="C26" s="6" t="s">
        <v>53</v>
      </c>
      <c r="D26" s="2" t="s">
        <v>408</v>
      </c>
      <c r="E26" s="3" t="s">
        <v>660</v>
      </c>
      <c r="F26" s="3" t="s">
        <v>348</v>
      </c>
      <c r="G26" s="11">
        <v>18970.900000000001</v>
      </c>
      <c r="H26" s="12"/>
      <c r="I26" s="30"/>
      <c r="J26" s="12"/>
      <c r="K26" s="12"/>
      <c r="L26" s="12"/>
      <c r="M26" s="12"/>
      <c r="N26" s="50"/>
    </row>
    <row r="27" spans="1:14" s="1" customFormat="1" ht="33.75" customHeight="1" x14ac:dyDescent="0.2">
      <c r="A27" s="6">
        <v>226</v>
      </c>
      <c r="B27" s="73" t="str">
        <f t="shared" si="0"/>
        <v>Map</v>
      </c>
      <c r="C27" s="6" t="s">
        <v>53</v>
      </c>
      <c r="D27" s="2" t="s">
        <v>408</v>
      </c>
      <c r="E27" s="3" t="s">
        <v>406</v>
      </c>
      <c r="F27" s="3" t="s">
        <v>407</v>
      </c>
      <c r="G27" s="11">
        <v>495.92</v>
      </c>
      <c r="H27" s="12" t="s">
        <v>127</v>
      </c>
      <c r="I27" s="30" t="s">
        <v>489</v>
      </c>
      <c r="J27" s="12">
        <v>1</v>
      </c>
      <c r="K27" s="12" t="s">
        <v>464</v>
      </c>
      <c r="L27" s="12" t="s">
        <v>452</v>
      </c>
      <c r="M27" s="12">
        <v>2</v>
      </c>
      <c r="N27" s="50" t="s">
        <v>821</v>
      </c>
    </row>
    <row r="28" spans="1:14" s="1" customFormat="1" ht="34.5" customHeight="1" x14ac:dyDescent="0.2">
      <c r="A28" s="6">
        <v>227</v>
      </c>
      <c r="B28" s="73" t="str">
        <f t="shared" si="0"/>
        <v>Map</v>
      </c>
      <c r="C28" s="8" t="s">
        <v>687</v>
      </c>
      <c r="D28" s="3" t="s">
        <v>1353</v>
      </c>
      <c r="E28" s="2" t="s">
        <v>688</v>
      </c>
      <c r="F28" s="2" t="s">
        <v>689</v>
      </c>
      <c r="G28" s="11">
        <v>958.01700000000005</v>
      </c>
      <c r="H28" s="12" t="s">
        <v>127</v>
      </c>
      <c r="I28" s="30" t="s">
        <v>701</v>
      </c>
      <c r="J28" s="12">
        <v>4</v>
      </c>
      <c r="K28" s="12" t="s">
        <v>702</v>
      </c>
      <c r="L28" s="12" t="s">
        <v>452</v>
      </c>
      <c r="M28" s="12">
        <v>2</v>
      </c>
      <c r="N28" s="50" t="s">
        <v>1049</v>
      </c>
    </row>
    <row r="29" spans="1:14" s="1" customFormat="1" ht="33.75" customHeight="1" x14ac:dyDescent="0.2">
      <c r="A29" s="6">
        <v>228</v>
      </c>
      <c r="B29" s="73" t="str">
        <f t="shared" si="0"/>
        <v>Map</v>
      </c>
      <c r="C29" s="6" t="s">
        <v>74</v>
      </c>
      <c r="D29" s="2" t="s">
        <v>1390</v>
      </c>
      <c r="E29" s="3" t="s">
        <v>549</v>
      </c>
      <c r="F29" s="3" t="s">
        <v>347</v>
      </c>
      <c r="G29" s="11">
        <v>3212.43</v>
      </c>
      <c r="H29" s="12" t="s">
        <v>127</v>
      </c>
      <c r="I29" s="30" t="s">
        <v>472</v>
      </c>
      <c r="J29" s="12">
        <v>2</v>
      </c>
      <c r="K29" s="12" t="s">
        <v>467</v>
      </c>
      <c r="L29" s="12" t="s">
        <v>452</v>
      </c>
      <c r="M29" s="12">
        <v>1</v>
      </c>
      <c r="N29" s="50" t="s">
        <v>1006</v>
      </c>
    </row>
    <row r="30" spans="1:14" s="1" customFormat="1" ht="71.25" customHeight="1" x14ac:dyDescent="0.2">
      <c r="A30" s="6">
        <v>229</v>
      </c>
      <c r="B30" s="73" t="str">
        <f t="shared" si="0"/>
        <v>Map</v>
      </c>
      <c r="C30" s="8" t="s">
        <v>527</v>
      </c>
      <c r="D30" s="15" t="s">
        <v>1354</v>
      </c>
      <c r="E30" s="19" t="s">
        <v>528</v>
      </c>
      <c r="F30" s="3" t="s">
        <v>539</v>
      </c>
      <c r="G30" s="11">
        <v>23314.62</v>
      </c>
      <c r="H30" s="12"/>
      <c r="I30" s="30"/>
      <c r="J30" s="12"/>
      <c r="K30" s="12"/>
      <c r="L30" s="12"/>
      <c r="M30" s="12"/>
      <c r="N30" s="50"/>
    </row>
    <row r="31" spans="1:14" s="1" customFormat="1" ht="33.75" customHeight="1" x14ac:dyDescent="0.2">
      <c r="A31" s="6">
        <v>230</v>
      </c>
      <c r="B31" s="73" t="str">
        <f t="shared" si="0"/>
        <v>Map</v>
      </c>
      <c r="C31" s="8" t="s">
        <v>95</v>
      </c>
      <c r="D31" s="15" t="s">
        <v>1354</v>
      </c>
      <c r="E31" s="26" t="s">
        <v>655</v>
      </c>
      <c r="F31" s="2" t="s">
        <v>656</v>
      </c>
      <c r="G31" s="11">
        <v>572.6</v>
      </c>
      <c r="H31" s="12" t="s">
        <v>127</v>
      </c>
      <c r="I31" s="32" t="s">
        <v>868</v>
      </c>
      <c r="J31" s="14" t="s">
        <v>823</v>
      </c>
      <c r="K31" s="14" t="s">
        <v>869</v>
      </c>
      <c r="L31" s="14" t="s">
        <v>825</v>
      </c>
      <c r="M31" s="14" t="s">
        <v>823</v>
      </c>
      <c r="N31" s="48" t="s">
        <v>1050</v>
      </c>
    </row>
    <row r="32" spans="1:14" s="1" customFormat="1" ht="90" customHeight="1" x14ac:dyDescent="0.2">
      <c r="A32" s="6">
        <v>231</v>
      </c>
      <c r="B32" s="73" t="str">
        <f t="shared" si="0"/>
        <v>Map</v>
      </c>
      <c r="C32" s="8" t="s">
        <v>793</v>
      </c>
      <c r="D32" s="15" t="s">
        <v>1355</v>
      </c>
      <c r="E32" s="26" t="s">
        <v>794</v>
      </c>
      <c r="F32" s="3" t="s">
        <v>795</v>
      </c>
      <c r="G32" s="22">
        <v>984.81</v>
      </c>
      <c r="H32" s="12"/>
      <c r="I32" s="32"/>
      <c r="J32" s="14"/>
      <c r="K32" s="14"/>
      <c r="L32" s="14"/>
      <c r="M32" s="14"/>
      <c r="N32" s="48"/>
    </row>
    <row r="33" spans="1:14" s="1" customFormat="1" ht="90" customHeight="1" x14ac:dyDescent="0.2">
      <c r="A33" s="6">
        <v>232</v>
      </c>
      <c r="B33" s="73" t="str">
        <f t="shared" si="0"/>
        <v>Map</v>
      </c>
      <c r="C33" s="8" t="s">
        <v>793</v>
      </c>
      <c r="D33" s="15" t="s">
        <v>1355</v>
      </c>
      <c r="E33" s="26" t="s">
        <v>1232</v>
      </c>
      <c r="F33" s="3" t="s">
        <v>1589</v>
      </c>
      <c r="G33" s="22">
        <v>1731.77</v>
      </c>
      <c r="H33" s="12" t="s">
        <v>131</v>
      </c>
      <c r="I33" s="32" t="s">
        <v>1639</v>
      </c>
      <c r="J33" s="14" t="s">
        <v>860</v>
      </c>
      <c r="K33" s="14" t="s">
        <v>1640</v>
      </c>
      <c r="L33" s="14" t="s">
        <v>733</v>
      </c>
      <c r="M33" s="14" t="s">
        <v>839</v>
      </c>
      <c r="N33" s="48" t="s">
        <v>1641</v>
      </c>
    </row>
    <row r="34" spans="1:14" s="1" customFormat="1" ht="33.75" customHeight="1" x14ac:dyDescent="0.2">
      <c r="A34" s="6">
        <v>233</v>
      </c>
      <c r="B34" s="73" t="str">
        <f t="shared" si="0"/>
        <v>Map</v>
      </c>
      <c r="C34" s="6" t="s">
        <v>102</v>
      </c>
      <c r="D34" s="2" t="s">
        <v>1356</v>
      </c>
      <c r="E34" s="3" t="s">
        <v>594</v>
      </c>
      <c r="F34" s="3" t="s">
        <v>427</v>
      </c>
      <c r="G34" s="11">
        <v>28344.560000000001</v>
      </c>
      <c r="H34" s="12"/>
      <c r="I34" s="30"/>
      <c r="J34" s="12"/>
      <c r="K34" s="12"/>
      <c r="L34" s="12"/>
      <c r="M34" s="12"/>
      <c r="N34" s="50"/>
    </row>
    <row r="35" spans="1:14" s="1" customFormat="1" ht="108" customHeight="1" x14ac:dyDescent="0.2">
      <c r="A35" s="6">
        <v>234</v>
      </c>
      <c r="B35" s="73" t="str">
        <f t="shared" si="0"/>
        <v>Map</v>
      </c>
      <c r="C35" s="6" t="s">
        <v>102</v>
      </c>
      <c r="D35" s="3" t="s">
        <v>1357</v>
      </c>
      <c r="E35" s="2" t="s">
        <v>638</v>
      </c>
      <c r="F35" s="2" t="s">
        <v>639</v>
      </c>
      <c r="G35" s="11">
        <v>2395.54</v>
      </c>
      <c r="H35" s="12" t="s">
        <v>127</v>
      </c>
      <c r="I35" s="32" t="s">
        <v>870</v>
      </c>
      <c r="J35" s="14" t="s">
        <v>855</v>
      </c>
      <c r="K35" s="14" t="s">
        <v>871</v>
      </c>
      <c r="L35" s="14" t="s">
        <v>733</v>
      </c>
      <c r="M35" s="14" t="s">
        <v>836</v>
      </c>
      <c r="N35" s="48" t="s">
        <v>1051</v>
      </c>
    </row>
    <row r="36" spans="1:14" s="1" customFormat="1" ht="91.5" customHeight="1" x14ac:dyDescent="0.2">
      <c r="A36" s="6">
        <v>235</v>
      </c>
      <c r="B36" s="73" t="str">
        <f t="shared" si="0"/>
        <v>Map</v>
      </c>
      <c r="C36" s="6" t="s">
        <v>152</v>
      </c>
      <c r="D36" s="2" t="s">
        <v>1390</v>
      </c>
      <c r="E36" s="3" t="s">
        <v>232</v>
      </c>
      <c r="F36" s="3" t="s">
        <v>428</v>
      </c>
      <c r="G36" s="11">
        <v>733.83</v>
      </c>
      <c r="H36" s="12" t="s">
        <v>127</v>
      </c>
      <c r="I36" s="30" t="s">
        <v>571</v>
      </c>
      <c r="J36" s="12">
        <v>2</v>
      </c>
      <c r="K36" s="12" t="s">
        <v>467</v>
      </c>
      <c r="L36" s="12" t="s">
        <v>452</v>
      </c>
      <c r="M36" s="12">
        <v>1</v>
      </c>
      <c r="N36" s="50" t="s">
        <v>1052</v>
      </c>
    </row>
    <row r="37" spans="1:14" s="1" customFormat="1" ht="91.5" customHeight="1" x14ac:dyDescent="0.2">
      <c r="A37" s="6">
        <v>236</v>
      </c>
      <c r="B37" s="73" t="str">
        <f t="shared" si="0"/>
        <v>Map</v>
      </c>
      <c r="C37" s="6" t="s">
        <v>152</v>
      </c>
      <c r="D37" s="2" t="s">
        <v>1390</v>
      </c>
      <c r="E37" s="3" t="s">
        <v>1279</v>
      </c>
      <c r="F37" s="3" t="s">
        <v>1131</v>
      </c>
      <c r="G37" s="11">
        <v>375.72</v>
      </c>
      <c r="H37" s="12" t="s">
        <v>127</v>
      </c>
      <c r="I37" s="32" t="s">
        <v>1132</v>
      </c>
      <c r="J37" s="14">
        <v>1</v>
      </c>
      <c r="K37" s="14" t="s">
        <v>463</v>
      </c>
      <c r="L37" s="14" t="s">
        <v>452</v>
      </c>
      <c r="M37" s="14">
        <v>1</v>
      </c>
      <c r="N37" s="48" t="s">
        <v>1133</v>
      </c>
    </row>
    <row r="38" spans="1:14" s="1" customFormat="1" ht="33.75" customHeight="1" x14ac:dyDescent="0.2">
      <c r="A38" s="6">
        <v>237</v>
      </c>
      <c r="B38" s="73" t="str">
        <f t="shared" si="0"/>
        <v>Map</v>
      </c>
      <c r="C38" s="6" t="s">
        <v>725</v>
      </c>
      <c r="D38" s="3" t="s">
        <v>1358</v>
      </c>
      <c r="E38" s="3" t="s">
        <v>727</v>
      </c>
      <c r="F38" s="3" t="s">
        <v>726</v>
      </c>
      <c r="G38" s="22">
        <v>1594.21</v>
      </c>
      <c r="H38" s="12" t="s">
        <v>127</v>
      </c>
      <c r="I38" s="32" t="s">
        <v>872</v>
      </c>
      <c r="J38" s="14" t="s">
        <v>828</v>
      </c>
      <c r="K38" s="14" t="s">
        <v>873</v>
      </c>
      <c r="L38" s="14" t="s">
        <v>825</v>
      </c>
      <c r="M38" s="14" t="s">
        <v>826</v>
      </c>
      <c r="N38" s="48" t="s">
        <v>874</v>
      </c>
    </row>
    <row r="40" spans="1:14" ht="22.5" customHeight="1" x14ac:dyDescent="0.2"/>
    <row r="41" spans="1:14" ht="24" customHeight="1" x14ac:dyDescent="0.2">
      <c r="G41" s="39"/>
    </row>
    <row r="46" spans="1:14" x14ac:dyDescent="0.2">
      <c r="G46" s="40"/>
    </row>
    <row r="47" spans="1:14" x14ac:dyDescent="0.2">
      <c r="G47" s="40"/>
    </row>
    <row r="48" spans="1:14" x14ac:dyDescent="0.2">
      <c r="G48" s="40"/>
    </row>
    <row r="49" spans="7:7" x14ac:dyDescent="0.2">
      <c r="G49" s="40"/>
    </row>
    <row r="50" spans="7:7" x14ac:dyDescent="0.2">
      <c r="G50" s="40"/>
    </row>
    <row r="51" spans="7:7" x14ac:dyDescent="0.2">
      <c r="G51" s="40"/>
    </row>
    <row r="52" spans="7:7" x14ac:dyDescent="0.2">
      <c r="G52" s="40"/>
    </row>
    <row r="53" spans="7:7" x14ac:dyDescent="0.2">
      <c r="G53" s="40"/>
    </row>
    <row r="57" spans="7:7" ht="13.5" customHeight="1" x14ac:dyDescent="0.2"/>
    <row r="58" spans="7:7" ht="13.5" customHeight="1" x14ac:dyDescent="0.2"/>
    <row r="77" ht="13.5" customHeight="1" x14ac:dyDescent="0.2"/>
    <row r="78" ht="13.5" customHeight="1" x14ac:dyDescent="0.2"/>
    <row r="79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</sheetData>
  <autoFilter ref="A6:N38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9"/>
  <sheetViews>
    <sheetView view="pageBreakPreview" zoomScaleNormal="100" zoomScaleSheetLayoutView="100" workbookViewId="0">
      <pane ySplit="5" topLeftCell="A34" activePane="bottomLeft" state="frozen"/>
      <selection sqref="A1:M1"/>
      <selection pane="bottomLeft" activeCell="E41" sqref="E41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6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71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33.75" customHeight="1" x14ac:dyDescent="0.2">
      <c r="A7" s="6">
        <v>238</v>
      </c>
      <c r="B7" s="73" t="str">
        <f>HYPERLINK("https://www.google.co.jp/maps/place/"&amp;F7,"Map")</f>
        <v>Map</v>
      </c>
      <c r="C7" s="6" t="s">
        <v>123</v>
      </c>
      <c r="D7" s="2" t="s">
        <v>1390</v>
      </c>
      <c r="E7" s="3" t="s">
        <v>233</v>
      </c>
      <c r="F7" s="3" t="s">
        <v>572</v>
      </c>
      <c r="G7" s="11">
        <v>475.5</v>
      </c>
      <c r="H7" s="36"/>
      <c r="I7" s="84"/>
      <c r="J7" s="36"/>
      <c r="K7" s="36"/>
      <c r="L7" s="36"/>
      <c r="M7" s="36"/>
      <c r="N7" s="85"/>
    </row>
    <row r="8" spans="1:14" s="1" customFormat="1" ht="33.75" customHeight="1" x14ac:dyDescent="0.2">
      <c r="A8" s="6">
        <v>239</v>
      </c>
      <c r="B8" s="73" t="str">
        <f t="shared" ref="B8:B39" si="0">HYPERLINK("https://www.google.co.jp/maps/place/"&amp;F8,"Map")</f>
        <v>Map</v>
      </c>
      <c r="C8" s="6" t="s">
        <v>36</v>
      </c>
      <c r="D8" s="2" t="s">
        <v>1390</v>
      </c>
      <c r="E8" s="28" t="s">
        <v>235</v>
      </c>
      <c r="F8" s="25" t="s">
        <v>349</v>
      </c>
      <c r="G8" s="11">
        <v>370.24</v>
      </c>
      <c r="H8" s="36"/>
      <c r="I8" s="37"/>
      <c r="J8" s="36"/>
      <c r="K8" s="36"/>
      <c r="L8" s="36"/>
      <c r="M8" s="36"/>
      <c r="N8" s="85"/>
    </row>
    <row r="9" spans="1:14" s="1" customFormat="1" ht="33.75" customHeight="1" x14ac:dyDescent="0.2">
      <c r="A9" s="6">
        <v>240</v>
      </c>
      <c r="B9" s="73" t="str">
        <f t="shared" si="0"/>
        <v>Map</v>
      </c>
      <c r="C9" s="6" t="s">
        <v>36</v>
      </c>
      <c r="D9" s="2" t="s">
        <v>1390</v>
      </c>
      <c r="E9" s="28" t="s">
        <v>234</v>
      </c>
      <c r="F9" s="25" t="s">
        <v>717</v>
      </c>
      <c r="G9" s="11">
        <v>469.23</v>
      </c>
      <c r="H9" s="36"/>
      <c r="I9" s="84"/>
      <c r="J9" s="36"/>
      <c r="K9" s="36"/>
      <c r="L9" s="36"/>
      <c r="M9" s="36"/>
      <c r="N9" s="85"/>
    </row>
    <row r="10" spans="1:14" s="1" customFormat="1" ht="33.75" customHeight="1" x14ac:dyDescent="0.2">
      <c r="A10" s="6">
        <v>241</v>
      </c>
      <c r="B10" s="73" t="str">
        <f t="shared" si="0"/>
        <v>Map</v>
      </c>
      <c r="C10" s="6" t="s">
        <v>36</v>
      </c>
      <c r="D10" s="26" t="s">
        <v>1067</v>
      </c>
      <c r="E10" s="10" t="s">
        <v>930</v>
      </c>
      <c r="F10" s="10" t="s">
        <v>929</v>
      </c>
      <c r="G10" s="22">
        <f>100.92+166.24</f>
        <v>267.16000000000003</v>
      </c>
      <c r="H10" s="12"/>
      <c r="I10" s="30"/>
      <c r="J10" s="12"/>
      <c r="K10" s="12"/>
      <c r="L10" s="12"/>
      <c r="M10" s="12"/>
      <c r="N10" s="50"/>
    </row>
    <row r="11" spans="1:14" s="1" customFormat="1" ht="33.75" customHeight="1" x14ac:dyDescent="0.2">
      <c r="A11" s="6">
        <v>242</v>
      </c>
      <c r="B11" s="73" t="str">
        <f t="shared" si="0"/>
        <v>Map</v>
      </c>
      <c r="C11" s="6" t="s">
        <v>36</v>
      </c>
      <c r="D11" s="2" t="s">
        <v>97</v>
      </c>
      <c r="E11" s="3" t="s">
        <v>238</v>
      </c>
      <c r="F11" s="3" t="s">
        <v>351</v>
      </c>
      <c r="G11" s="11">
        <v>2060.64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243</v>
      </c>
      <c r="B12" s="73" t="str">
        <f t="shared" si="0"/>
        <v>Map</v>
      </c>
      <c r="C12" s="8" t="s">
        <v>123</v>
      </c>
      <c r="D12" s="26" t="s">
        <v>719</v>
      </c>
      <c r="E12" s="3" t="s">
        <v>529</v>
      </c>
      <c r="F12" s="3" t="s">
        <v>540</v>
      </c>
      <c r="G12" s="11">
        <v>1598.92</v>
      </c>
      <c r="H12" s="12"/>
      <c r="I12" s="30"/>
      <c r="J12" s="12"/>
      <c r="K12" s="12"/>
      <c r="L12" s="12"/>
      <c r="M12" s="12"/>
      <c r="N12" s="50"/>
    </row>
    <row r="13" spans="1:14" s="1" customFormat="1" ht="33.75" customHeight="1" x14ac:dyDescent="0.2">
      <c r="A13" s="6">
        <v>244</v>
      </c>
      <c r="B13" s="73" t="str">
        <f t="shared" si="0"/>
        <v>Map</v>
      </c>
      <c r="C13" s="6" t="s">
        <v>36</v>
      </c>
      <c r="D13" s="2" t="s">
        <v>97</v>
      </c>
      <c r="E13" s="3" t="s">
        <v>236</v>
      </c>
      <c r="F13" s="10" t="s">
        <v>819</v>
      </c>
      <c r="G13" s="11">
        <v>6809.88</v>
      </c>
      <c r="H13" s="12"/>
      <c r="I13" s="30"/>
      <c r="J13" s="12"/>
      <c r="K13" s="12"/>
      <c r="L13" s="12"/>
      <c r="M13" s="12"/>
      <c r="N13" s="50"/>
    </row>
    <row r="14" spans="1:14" s="1" customFormat="1" ht="86.25" customHeight="1" x14ac:dyDescent="0.2">
      <c r="A14" s="6">
        <v>245</v>
      </c>
      <c r="B14" s="73" t="str">
        <f t="shared" si="0"/>
        <v>Map</v>
      </c>
      <c r="C14" s="8" t="s">
        <v>123</v>
      </c>
      <c r="D14" s="2" t="s">
        <v>97</v>
      </c>
      <c r="E14" s="3" t="s">
        <v>816</v>
      </c>
      <c r="F14" s="10" t="s">
        <v>541</v>
      </c>
      <c r="G14" s="11">
        <v>324</v>
      </c>
      <c r="H14" s="12"/>
      <c r="I14" s="30"/>
      <c r="J14" s="12"/>
      <c r="K14" s="12"/>
      <c r="L14" s="12"/>
      <c r="M14" s="12"/>
      <c r="N14" s="50"/>
    </row>
    <row r="15" spans="1:14" s="1" customFormat="1" ht="33.75" customHeight="1" x14ac:dyDescent="0.2">
      <c r="A15" s="6">
        <v>246</v>
      </c>
      <c r="B15" s="73" t="str">
        <f t="shared" si="0"/>
        <v>Map</v>
      </c>
      <c r="C15" s="6" t="s">
        <v>123</v>
      </c>
      <c r="D15" s="2" t="s">
        <v>1359</v>
      </c>
      <c r="E15" s="3" t="s">
        <v>728</v>
      </c>
      <c r="F15" s="10" t="s">
        <v>729</v>
      </c>
      <c r="G15" s="11">
        <v>528.91999999999996</v>
      </c>
      <c r="H15" s="12" t="s">
        <v>127</v>
      </c>
      <c r="I15" s="30" t="s">
        <v>730</v>
      </c>
      <c r="J15" s="12">
        <v>2</v>
      </c>
      <c r="K15" s="12" t="s">
        <v>455</v>
      </c>
      <c r="L15" s="12" t="s">
        <v>452</v>
      </c>
      <c r="M15" s="12">
        <v>1</v>
      </c>
      <c r="N15" s="50">
        <v>118.71</v>
      </c>
    </row>
    <row r="16" spans="1:14" s="1" customFormat="1" ht="33.75" customHeight="1" x14ac:dyDescent="0.2">
      <c r="A16" s="6">
        <v>247</v>
      </c>
      <c r="B16" s="73" t="str">
        <f t="shared" si="0"/>
        <v>Map</v>
      </c>
      <c r="C16" s="6" t="s">
        <v>36</v>
      </c>
      <c r="D16" s="2" t="s">
        <v>97</v>
      </c>
      <c r="E16" s="3" t="s">
        <v>237</v>
      </c>
      <c r="F16" s="3" t="s">
        <v>350</v>
      </c>
      <c r="G16" s="11">
        <v>2283.4</v>
      </c>
      <c r="H16" s="12"/>
      <c r="I16" s="30"/>
      <c r="J16" s="12"/>
      <c r="K16" s="12"/>
      <c r="L16" s="12"/>
      <c r="M16" s="12"/>
      <c r="N16" s="50"/>
    </row>
    <row r="17" spans="1:14" s="1" customFormat="1" ht="166.5" customHeight="1" x14ac:dyDescent="0.2">
      <c r="A17" s="6">
        <v>248</v>
      </c>
      <c r="B17" s="73" t="str">
        <f t="shared" si="0"/>
        <v>Map</v>
      </c>
      <c r="C17" s="6" t="s">
        <v>36</v>
      </c>
      <c r="D17" s="2" t="s">
        <v>1390</v>
      </c>
      <c r="E17" s="3" t="s">
        <v>240</v>
      </c>
      <c r="F17" s="3" t="s">
        <v>1629</v>
      </c>
      <c r="G17" s="11">
        <v>302.20999999999998</v>
      </c>
      <c r="H17" s="36"/>
      <c r="I17" s="84"/>
      <c r="J17" s="36"/>
      <c r="K17" s="36"/>
      <c r="L17" s="36"/>
      <c r="M17" s="36"/>
      <c r="N17" s="85"/>
    </row>
    <row r="18" spans="1:14" s="1" customFormat="1" ht="73.5" customHeight="1" x14ac:dyDescent="0.2">
      <c r="A18" s="6">
        <v>249</v>
      </c>
      <c r="B18" s="73" t="str">
        <f t="shared" si="0"/>
        <v>Map</v>
      </c>
      <c r="C18" s="6" t="s">
        <v>123</v>
      </c>
      <c r="D18" s="2" t="s">
        <v>1117</v>
      </c>
      <c r="E18" s="3" t="s">
        <v>944</v>
      </c>
      <c r="F18" s="3" t="s">
        <v>1016</v>
      </c>
      <c r="G18" s="11">
        <v>368.85</v>
      </c>
      <c r="H18" s="12" t="s">
        <v>127</v>
      </c>
      <c r="I18" s="30" t="s">
        <v>706</v>
      </c>
      <c r="J18" s="12">
        <v>1</v>
      </c>
      <c r="K18" s="12" t="s">
        <v>455</v>
      </c>
      <c r="L18" s="12" t="s">
        <v>452</v>
      </c>
      <c r="M18" s="12">
        <v>2</v>
      </c>
      <c r="N18" s="50" t="s">
        <v>821</v>
      </c>
    </row>
    <row r="19" spans="1:14" s="1" customFormat="1" ht="33.75" customHeight="1" x14ac:dyDescent="0.2">
      <c r="A19" s="6">
        <v>250</v>
      </c>
      <c r="B19" s="73" t="str">
        <f t="shared" si="0"/>
        <v>Map</v>
      </c>
      <c r="C19" s="6" t="s">
        <v>36</v>
      </c>
      <c r="D19" s="2" t="s">
        <v>556</v>
      </c>
      <c r="E19" s="3" t="s">
        <v>239</v>
      </c>
      <c r="F19" s="3" t="s">
        <v>352</v>
      </c>
      <c r="G19" s="11">
        <v>508.26</v>
      </c>
      <c r="H19" s="12"/>
      <c r="I19" s="30"/>
      <c r="J19" s="12"/>
      <c r="K19" s="12"/>
      <c r="L19" s="12"/>
      <c r="M19" s="12"/>
      <c r="N19" s="50"/>
    </row>
    <row r="20" spans="1:14" s="1" customFormat="1" ht="33.75" customHeight="1" x14ac:dyDescent="0.2">
      <c r="A20" s="6">
        <v>251</v>
      </c>
      <c r="B20" s="73" t="str">
        <f t="shared" si="0"/>
        <v>Map</v>
      </c>
      <c r="C20" s="6" t="s">
        <v>123</v>
      </c>
      <c r="D20" s="2" t="s">
        <v>1405</v>
      </c>
      <c r="E20" s="3" t="s">
        <v>775</v>
      </c>
      <c r="F20" s="3" t="s">
        <v>776</v>
      </c>
      <c r="G20" s="11">
        <v>508.26</v>
      </c>
      <c r="H20" s="12" t="s">
        <v>127</v>
      </c>
      <c r="I20" s="30" t="s">
        <v>498</v>
      </c>
      <c r="J20" s="12">
        <v>2</v>
      </c>
      <c r="K20" s="12" t="s">
        <v>454</v>
      </c>
      <c r="L20" s="12" t="s">
        <v>453</v>
      </c>
      <c r="M20" s="12">
        <v>2</v>
      </c>
      <c r="N20" s="50" t="s">
        <v>1053</v>
      </c>
    </row>
    <row r="21" spans="1:14" s="1" customFormat="1" ht="33.75" customHeight="1" x14ac:dyDescent="0.2">
      <c r="A21" s="6">
        <v>252</v>
      </c>
      <c r="B21" s="73" t="str">
        <f t="shared" si="0"/>
        <v>Map</v>
      </c>
      <c r="C21" s="6" t="s">
        <v>123</v>
      </c>
      <c r="D21" s="2" t="s">
        <v>1405</v>
      </c>
      <c r="E21" s="3" t="s">
        <v>773</v>
      </c>
      <c r="F21" s="3" t="s">
        <v>774</v>
      </c>
      <c r="G21" s="11">
        <v>493.64</v>
      </c>
      <c r="H21" s="12" t="s">
        <v>127</v>
      </c>
      <c r="I21" s="30" t="s">
        <v>806</v>
      </c>
      <c r="J21" s="12">
        <v>4</v>
      </c>
      <c r="K21" s="12" t="s">
        <v>479</v>
      </c>
      <c r="L21" s="12" t="s">
        <v>461</v>
      </c>
      <c r="M21" s="12">
        <v>2</v>
      </c>
      <c r="N21" s="50" t="s">
        <v>997</v>
      </c>
    </row>
    <row r="22" spans="1:14" s="1" customFormat="1" ht="33.75" customHeight="1" x14ac:dyDescent="0.2">
      <c r="A22" s="6">
        <v>253</v>
      </c>
      <c r="B22" s="73" t="str">
        <f t="shared" si="0"/>
        <v>Map</v>
      </c>
      <c r="C22" s="6" t="s">
        <v>36</v>
      </c>
      <c r="D22" s="2" t="s">
        <v>1245</v>
      </c>
      <c r="E22" s="3" t="s">
        <v>241</v>
      </c>
      <c r="F22" s="3" t="s">
        <v>353</v>
      </c>
      <c r="G22" s="11">
        <v>11335.53</v>
      </c>
      <c r="H22" s="12"/>
      <c r="I22" s="30"/>
      <c r="J22" s="12"/>
      <c r="K22" s="12"/>
      <c r="L22" s="12"/>
      <c r="M22" s="12"/>
      <c r="N22" s="50"/>
    </row>
    <row r="23" spans="1:14" s="1" customFormat="1" ht="33.75" customHeight="1" x14ac:dyDescent="0.2">
      <c r="A23" s="6">
        <v>254</v>
      </c>
      <c r="B23" s="73" t="str">
        <f t="shared" si="0"/>
        <v>Map</v>
      </c>
      <c r="C23" s="8" t="s">
        <v>123</v>
      </c>
      <c r="D23" s="2" t="s">
        <v>97</v>
      </c>
      <c r="E23" s="3" t="s">
        <v>815</v>
      </c>
      <c r="F23" s="10" t="s">
        <v>817</v>
      </c>
      <c r="G23" s="11">
        <v>254.87</v>
      </c>
      <c r="H23" s="12"/>
      <c r="I23" s="30"/>
      <c r="J23" s="12"/>
      <c r="K23" s="12"/>
      <c r="L23" s="12"/>
      <c r="M23" s="12"/>
      <c r="N23" s="50"/>
    </row>
    <row r="24" spans="1:14" s="1" customFormat="1" ht="33.75" customHeight="1" x14ac:dyDescent="0.2">
      <c r="A24" s="6">
        <v>255</v>
      </c>
      <c r="B24" s="73" t="str">
        <f t="shared" si="0"/>
        <v>Map</v>
      </c>
      <c r="C24" s="8" t="s">
        <v>123</v>
      </c>
      <c r="D24" s="2" t="s">
        <v>1405</v>
      </c>
      <c r="E24" s="3" t="s">
        <v>1191</v>
      </c>
      <c r="F24" s="10" t="s">
        <v>1192</v>
      </c>
      <c r="G24" s="11">
        <v>288</v>
      </c>
      <c r="H24" s="12" t="s">
        <v>127</v>
      </c>
      <c r="I24" s="30" t="s">
        <v>1267</v>
      </c>
      <c r="J24" s="12">
        <v>2</v>
      </c>
      <c r="K24" s="12" t="s">
        <v>459</v>
      </c>
      <c r="L24" s="12" t="s">
        <v>461</v>
      </c>
      <c r="M24" s="12">
        <v>2</v>
      </c>
      <c r="N24" s="50" t="s">
        <v>1072</v>
      </c>
    </row>
    <row r="25" spans="1:14" s="1" customFormat="1" ht="33.75" customHeight="1" x14ac:dyDescent="0.2">
      <c r="A25" s="6">
        <v>256</v>
      </c>
      <c r="B25" s="73" t="str">
        <f t="shared" si="0"/>
        <v>Map</v>
      </c>
      <c r="C25" s="8" t="s">
        <v>123</v>
      </c>
      <c r="D25" s="2" t="s">
        <v>1245</v>
      </c>
      <c r="E25" s="3" t="s">
        <v>1246</v>
      </c>
      <c r="F25" s="10" t="s">
        <v>1247</v>
      </c>
      <c r="G25" s="11">
        <v>52660.86</v>
      </c>
      <c r="H25" s="12" t="s">
        <v>127</v>
      </c>
      <c r="I25" s="30" t="s">
        <v>1248</v>
      </c>
      <c r="J25" s="12"/>
      <c r="K25" s="12" t="s">
        <v>494</v>
      </c>
      <c r="L25" s="12" t="s">
        <v>461</v>
      </c>
      <c r="M25" s="12">
        <v>4</v>
      </c>
      <c r="N25" s="50" t="s">
        <v>1249</v>
      </c>
    </row>
    <row r="26" spans="1:14" s="1" customFormat="1" ht="33.75" customHeight="1" x14ac:dyDescent="0.2">
      <c r="A26" s="6">
        <v>257</v>
      </c>
      <c r="B26" s="73" t="str">
        <f t="shared" si="0"/>
        <v>Map</v>
      </c>
      <c r="C26" s="8" t="s">
        <v>123</v>
      </c>
      <c r="D26" s="2" t="s">
        <v>1430</v>
      </c>
      <c r="E26" s="3" t="s">
        <v>1431</v>
      </c>
      <c r="F26" s="10" t="s">
        <v>1590</v>
      </c>
      <c r="G26" s="11">
        <v>395.44</v>
      </c>
      <c r="H26" s="12" t="s">
        <v>129</v>
      </c>
      <c r="I26" s="30" t="s">
        <v>1432</v>
      </c>
      <c r="J26" s="12">
        <v>2</v>
      </c>
      <c r="K26" s="12" t="s">
        <v>1433</v>
      </c>
      <c r="L26" s="12" t="s">
        <v>1444</v>
      </c>
      <c r="M26" s="12">
        <v>1</v>
      </c>
      <c r="N26" s="50" t="s">
        <v>1591</v>
      </c>
    </row>
    <row r="27" spans="1:14" s="1" customFormat="1" ht="47" customHeight="1" x14ac:dyDescent="0.2">
      <c r="A27" s="6">
        <v>258</v>
      </c>
      <c r="B27" s="73" t="str">
        <f t="shared" si="0"/>
        <v>Map</v>
      </c>
      <c r="C27" s="8" t="s">
        <v>123</v>
      </c>
      <c r="D27" s="2" t="s">
        <v>1506</v>
      </c>
      <c r="E27" s="3" t="s">
        <v>1507</v>
      </c>
      <c r="F27" s="10" t="s">
        <v>1508</v>
      </c>
      <c r="G27" s="11">
        <v>941.69</v>
      </c>
      <c r="H27" s="12" t="s">
        <v>129</v>
      </c>
      <c r="I27" s="32" t="s">
        <v>1509</v>
      </c>
      <c r="J27" s="14" t="s">
        <v>1485</v>
      </c>
      <c r="K27" s="14" t="s">
        <v>1510</v>
      </c>
      <c r="L27" s="14" t="s">
        <v>1478</v>
      </c>
      <c r="M27" s="14" t="s">
        <v>1476</v>
      </c>
      <c r="N27" s="48" t="s">
        <v>1511</v>
      </c>
    </row>
    <row r="28" spans="1:14" s="1" customFormat="1" ht="33.75" customHeight="1" x14ac:dyDescent="0.2">
      <c r="A28" s="6">
        <v>259</v>
      </c>
      <c r="B28" s="73" t="str">
        <f t="shared" si="0"/>
        <v>Map</v>
      </c>
      <c r="C28" s="6" t="s">
        <v>37</v>
      </c>
      <c r="D28" s="2" t="s">
        <v>32</v>
      </c>
      <c r="E28" s="25" t="s">
        <v>399</v>
      </c>
      <c r="F28" s="25" t="s">
        <v>354</v>
      </c>
      <c r="G28" s="11">
        <v>2146.7600000000002</v>
      </c>
      <c r="H28" s="12"/>
      <c r="I28" s="30"/>
      <c r="J28" s="12"/>
      <c r="K28" s="12"/>
      <c r="L28" s="12"/>
      <c r="M28" s="12"/>
      <c r="N28" s="50"/>
    </row>
    <row r="29" spans="1:14" s="1" customFormat="1" ht="46" customHeight="1" x14ac:dyDescent="0.2">
      <c r="A29" s="6">
        <v>260</v>
      </c>
      <c r="B29" s="73" t="str">
        <f t="shared" si="0"/>
        <v>Map</v>
      </c>
      <c r="C29" s="6" t="s">
        <v>37</v>
      </c>
      <c r="D29" s="3" t="s">
        <v>97</v>
      </c>
      <c r="E29" s="3" t="s">
        <v>242</v>
      </c>
      <c r="F29" s="2" t="s">
        <v>355</v>
      </c>
      <c r="G29" s="22">
        <v>793.27</v>
      </c>
      <c r="H29" s="12" t="s">
        <v>127</v>
      </c>
      <c r="I29" s="32" t="s">
        <v>875</v>
      </c>
      <c r="J29" s="14" t="s">
        <v>876</v>
      </c>
      <c r="K29" s="14" t="s">
        <v>877</v>
      </c>
      <c r="L29" s="14" t="s">
        <v>825</v>
      </c>
      <c r="M29" s="14" t="s">
        <v>833</v>
      </c>
      <c r="N29" s="48" t="s">
        <v>1054</v>
      </c>
    </row>
    <row r="30" spans="1:14" s="1" customFormat="1" ht="33.75" customHeight="1" x14ac:dyDescent="0.2">
      <c r="A30" s="6">
        <v>261</v>
      </c>
      <c r="B30" s="73" t="str">
        <f t="shared" si="0"/>
        <v>Map</v>
      </c>
      <c r="C30" s="6" t="s">
        <v>119</v>
      </c>
      <c r="D30" s="2" t="s">
        <v>97</v>
      </c>
      <c r="E30" s="3" t="s">
        <v>597</v>
      </c>
      <c r="F30" s="3" t="s">
        <v>356</v>
      </c>
      <c r="G30" s="11">
        <v>245.25</v>
      </c>
      <c r="H30" s="12"/>
      <c r="I30" s="30"/>
      <c r="J30" s="12"/>
      <c r="K30" s="12"/>
      <c r="L30" s="12"/>
      <c r="M30" s="12"/>
      <c r="N30" s="50"/>
    </row>
    <row r="31" spans="1:14" s="1" customFormat="1" ht="33.75" customHeight="1" x14ac:dyDescent="0.2">
      <c r="A31" s="6">
        <v>262</v>
      </c>
      <c r="B31" s="73" t="str">
        <f t="shared" si="0"/>
        <v>Map</v>
      </c>
      <c r="C31" s="12" t="s">
        <v>96</v>
      </c>
      <c r="D31" s="60" t="s">
        <v>98</v>
      </c>
      <c r="E31" s="20" t="s">
        <v>562</v>
      </c>
      <c r="F31" s="24" t="s">
        <v>445</v>
      </c>
      <c r="G31" s="11">
        <v>260.05</v>
      </c>
      <c r="H31" s="12"/>
      <c r="I31" s="23"/>
      <c r="J31" s="12"/>
      <c r="K31" s="12"/>
      <c r="L31" s="12"/>
      <c r="M31" s="12"/>
      <c r="N31" s="50"/>
    </row>
    <row r="32" spans="1:14" s="1" customFormat="1" ht="33.75" customHeight="1" x14ac:dyDescent="0.2">
      <c r="A32" s="6">
        <v>263</v>
      </c>
      <c r="B32" s="73" t="str">
        <f t="shared" si="0"/>
        <v>Map</v>
      </c>
      <c r="C32" s="12" t="s">
        <v>119</v>
      </c>
      <c r="D32" s="60" t="s">
        <v>1434</v>
      </c>
      <c r="E32" s="20" t="s">
        <v>1435</v>
      </c>
      <c r="F32" s="24" t="s">
        <v>1437</v>
      </c>
      <c r="G32" s="11">
        <v>527.45000000000005</v>
      </c>
      <c r="H32" s="12" t="s">
        <v>129</v>
      </c>
      <c r="I32" s="86" t="s">
        <v>1592</v>
      </c>
      <c r="J32" s="14">
        <v>1</v>
      </c>
      <c r="K32" s="12" t="s">
        <v>1439</v>
      </c>
      <c r="L32" s="14" t="s">
        <v>1444</v>
      </c>
      <c r="M32" s="14">
        <v>1</v>
      </c>
      <c r="N32" s="48" t="s">
        <v>1593</v>
      </c>
    </row>
    <row r="33" spans="1:14" s="1" customFormat="1" ht="33.75" customHeight="1" x14ac:dyDescent="0.2">
      <c r="A33" s="6">
        <v>264</v>
      </c>
      <c r="B33" s="73" t="str">
        <f t="shared" si="0"/>
        <v>Map</v>
      </c>
      <c r="C33" s="12" t="s">
        <v>96</v>
      </c>
      <c r="D33" s="60" t="s">
        <v>1434</v>
      </c>
      <c r="E33" s="20" t="s">
        <v>1436</v>
      </c>
      <c r="F33" s="24" t="s">
        <v>1438</v>
      </c>
      <c r="G33" s="11">
        <v>1029.22</v>
      </c>
      <c r="H33" s="12" t="s">
        <v>129</v>
      </c>
      <c r="I33" s="86" t="s">
        <v>1594</v>
      </c>
      <c r="J33" s="14">
        <v>4</v>
      </c>
      <c r="K33" s="12" t="s">
        <v>1440</v>
      </c>
      <c r="L33" s="14" t="s">
        <v>1444</v>
      </c>
      <c r="M33" s="14">
        <v>2</v>
      </c>
      <c r="N33" s="48" t="s">
        <v>1595</v>
      </c>
    </row>
    <row r="34" spans="1:14" s="1" customFormat="1" ht="164.25" customHeight="1" x14ac:dyDescent="0.2">
      <c r="A34" s="6">
        <v>265</v>
      </c>
      <c r="B34" s="73" t="str">
        <f t="shared" si="0"/>
        <v>Map</v>
      </c>
      <c r="C34" s="6" t="s">
        <v>613</v>
      </c>
      <c r="D34" s="2" t="s">
        <v>97</v>
      </c>
      <c r="E34" s="25" t="s">
        <v>818</v>
      </c>
      <c r="F34" s="25" t="s">
        <v>614</v>
      </c>
      <c r="G34" s="11">
        <v>232.32</v>
      </c>
      <c r="H34" s="12"/>
      <c r="I34" s="23"/>
      <c r="J34" s="12"/>
      <c r="K34" s="12"/>
      <c r="L34" s="30"/>
      <c r="M34" s="12"/>
      <c r="N34" s="50"/>
    </row>
    <row r="35" spans="1:14" s="1" customFormat="1" ht="33.75" customHeight="1" x14ac:dyDescent="0.2">
      <c r="A35" s="6">
        <v>266</v>
      </c>
      <c r="B35" s="73" t="str">
        <f>HYPERLINK("https://www.google.co.jp/maps/place/"&amp;F35,"Map")</f>
        <v>Map</v>
      </c>
      <c r="C35" s="6" t="s">
        <v>38</v>
      </c>
      <c r="D35" s="2" t="s">
        <v>1360</v>
      </c>
      <c r="E35" s="3" t="s">
        <v>244</v>
      </c>
      <c r="F35" s="3" t="s">
        <v>413</v>
      </c>
      <c r="G35" s="11">
        <v>248.87</v>
      </c>
      <c r="H35" s="12"/>
      <c r="I35" s="30"/>
      <c r="J35" s="12"/>
      <c r="K35" s="12"/>
      <c r="L35" s="12"/>
      <c r="M35" s="12"/>
      <c r="N35" s="50"/>
    </row>
    <row r="36" spans="1:14" s="1" customFormat="1" ht="33.75" customHeight="1" x14ac:dyDescent="0.2">
      <c r="A36" s="6">
        <v>267</v>
      </c>
      <c r="B36" s="73" t="str">
        <f t="shared" si="0"/>
        <v>Map</v>
      </c>
      <c r="C36" s="6" t="s">
        <v>38</v>
      </c>
      <c r="D36" s="45" t="s">
        <v>1414</v>
      </c>
      <c r="E36" s="3" t="s">
        <v>243</v>
      </c>
      <c r="F36" s="3" t="s">
        <v>357</v>
      </c>
      <c r="G36" s="11">
        <v>1409.26</v>
      </c>
      <c r="H36" s="12"/>
      <c r="I36" s="30"/>
      <c r="J36" s="12"/>
      <c r="K36" s="12"/>
      <c r="L36" s="12"/>
      <c r="M36" s="12"/>
      <c r="N36" s="50"/>
    </row>
    <row r="37" spans="1:14" s="1" customFormat="1" ht="33.75" customHeight="1" x14ac:dyDescent="0.2">
      <c r="A37" s="6">
        <v>268</v>
      </c>
      <c r="B37" s="73" t="str">
        <f t="shared" si="0"/>
        <v>Map</v>
      </c>
      <c r="C37" s="6" t="s">
        <v>75</v>
      </c>
      <c r="D37" s="2" t="s">
        <v>1361</v>
      </c>
      <c r="E37" s="3" t="s">
        <v>514</v>
      </c>
      <c r="F37" s="3" t="s">
        <v>358</v>
      </c>
      <c r="G37" s="11">
        <v>706.77</v>
      </c>
      <c r="H37" s="12" t="s">
        <v>127</v>
      </c>
      <c r="I37" s="30" t="s">
        <v>503</v>
      </c>
      <c r="J37" s="12">
        <v>2</v>
      </c>
      <c r="K37" s="12" t="s">
        <v>479</v>
      </c>
      <c r="L37" s="12" t="s">
        <v>452</v>
      </c>
      <c r="M37" s="12">
        <v>1</v>
      </c>
      <c r="N37" s="50" t="s">
        <v>1055</v>
      </c>
    </row>
    <row r="38" spans="1:14" s="1" customFormat="1" ht="33.75" customHeight="1" x14ac:dyDescent="0.2">
      <c r="A38" s="6">
        <v>269</v>
      </c>
      <c r="B38" s="73" t="str">
        <f t="shared" si="0"/>
        <v>Map</v>
      </c>
      <c r="C38" s="6" t="s">
        <v>1564</v>
      </c>
      <c r="D38" s="2" t="s">
        <v>1390</v>
      </c>
      <c r="E38" s="3" t="s">
        <v>1565</v>
      </c>
      <c r="F38" s="3" t="s">
        <v>1567</v>
      </c>
      <c r="G38" s="11">
        <v>380.7</v>
      </c>
      <c r="H38" s="12" t="s">
        <v>129</v>
      </c>
      <c r="I38" s="30" t="s">
        <v>1569</v>
      </c>
      <c r="J38" s="14">
        <v>1</v>
      </c>
      <c r="K38" s="12" t="s">
        <v>1570</v>
      </c>
      <c r="L38" s="12" t="s">
        <v>1571</v>
      </c>
      <c r="M38" s="12">
        <v>2</v>
      </c>
      <c r="N38" s="50" t="s">
        <v>1572</v>
      </c>
    </row>
    <row r="39" spans="1:14" s="1" customFormat="1" ht="33.75" customHeight="1" x14ac:dyDescent="0.2">
      <c r="A39" s="6">
        <v>270</v>
      </c>
      <c r="B39" s="73" t="str">
        <f t="shared" si="0"/>
        <v>Map</v>
      </c>
      <c r="C39" s="6" t="s">
        <v>1564</v>
      </c>
      <c r="D39" s="2" t="s">
        <v>1390</v>
      </c>
      <c r="E39" s="3" t="s">
        <v>1566</v>
      </c>
      <c r="F39" s="3" t="s">
        <v>1568</v>
      </c>
      <c r="G39" s="11">
        <v>642.28</v>
      </c>
      <c r="H39" s="12" t="s">
        <v>129</v>
      </c>
      <c r="I39" s="30" t="s">
        <v>1573</v>
      </c>
      <c r="J39" s="12">
        <v>2</v>
      </c>
      <c r="K39" s="12" t="s">
        <v>1489</v>
      </c>
      <c r="L39" s="12" t="s">
        <v>1490</v>
      </c>
      <c r="M39" s="12">
        <v>1</v>
      </c>
      <c r="N39" s="50" t="s">
        <v>1574</v>
      </c>
    </row>
    <row r="41" spans="1:14" ht="22.5" customHeight="1" x14ac:dyDescent="0.2"/>
    <row r="42" spans="1:14" ht="24" customHeight="1" x14ac:dyDescent="0.2">
      <c r="G42" s="39"/>
    </row>
    <row r="47" spans="1:14" x14ac:dyDescent="0.2">
      <c r="G47" s="40"/>
    </row>
    <row r="48" spans="1:14" x14ac:dyDescent="0.2">
      <c r="G48" s="40"/>
    </row>
    <row r="49" spans="7:7" x14ac:dyDescent="0.2">
      <c r="G49" s="40"/>
    </row>
    <row r="50" spans="7:7" x14ac:dyDescent="0.2">
      <c r="G50" s="40"/>
    </row>
    <row r="51" spans="7:7" x14ac:dyDescent="0.2">
      <c r="G51" s="40"/>
    </row>
    <row r="52" spans="7:7" x14ac:dyDescent="0.2">
      <c r="G52" s="40"/>
    </row>
    <row r="53" spans="7:7" x14ac:dyDescent="0.2">
      <c r="G53" s="40"/>
    </row>
    <row r="54" spans="7:7" x14ac:dyDescent="0.2">
      <c r="G54" s="40"/>
    </row>
    <row r="58" spans="7:7" ht="13.5" customHeight="1" x14ac:dyDescent="0.2"/>
    <row r="59" spans="7:7" ht="13.5" customHeight="1" x14ac:dyDescent="0.2"/>
    <row r="78" ht="13.5" customHeight="1" x14ac:dyDescent="0.2"/>
    <row r="79" ht="13.5" customHeight="1" x14ac:dyDescent="0.2"/>
    <row r="80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</sheetData>
  <autoFilter ref="A6:N39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5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8"/>
  <sheetViews>
    <sheetView view="pageBreakPreview" zoomScaleNormal="100" zoomScaleSheetLayoutView="100" workbookViewId="0">
      <pane ySplit="5" topLeftCell="A13" activePane="bottomLeft" state="frozen"/>
      <selection sqref="A1:M1"/>
      <selection pane="bottomLeft" activeCell="D21" sqref="D21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41" customHeight="1" x14ac:dyDescent="0.2">
      <c r="A7" s="6">
        <v>271</v>
      </c>
      <c r="B7" s="73" t="str">
        <f>HYPERLINK("https://www.google.co.jp/maps/place/"&amp;F7,"Map")</f>
        <v>Map</v>
      </c>
      <c r="C7" s="6" t="s">
        <v>76</v>
      </c>
      <c r="D7" s="2" t="s">
        <v>1390</v>
      </c>
      <c r="E7" s="3" t="s">
        <v>404</v>
      </c>
      <c r="F7" s="2" t="s">
        <v>429</v>
      </c>
      <c r="G7" s="22">
        <v>643.77</v>
      </c>
      <c r="H7" s="12"/>
      <c r="I7" s="81"/>
      <c r="J7" s="14"/>
      <c r="K7" s="14"/>
      <c r="L7" s="14"/>
      <c r="M7" s="14"/>
      <c r="N7" s="48"/>
    </row>
    <row r="8" spans="1:14" s="1" customFormat="1" ht="33.75" customHeight="1" x14ac:dyDescent="0.2">
      <c r="A8" s="6">
        <v>272</v>
      </c>
      <c r="B8" s="73" t="str">
        <f t="shared" ref="B8:B18" si="0">HYPERLINK("https://www.google.co.jp/maps/place/"&amp;F8,"Map")</f>
        <v>Map</v>
      </c>
      <c r="C8" s="31" t="s">
        <v>77</v>
      </c>
      <c r="D8" s="2" t="s">
        <v>1390</v>
      </c>
      <c r="E8" s="28" t="s">
        <v>403</v>
      </c>
      <c r="F8" s="25" t="s">
        <v>430</v>
      </c>
      <c r="G8" s="11">
        <v>595.04</v>
      </c>
      <c r="H8" s="12" t="s">
        <v>127</v>
      </c>
      <c r="I8" s="30" t="s">
        <v>473</v>
      </c>
      <c r="J8" s="12">
        <v>2</v>
      </c>
      <c r="K8" s="12" t="s">
        <v>460</v>
      </c>
      <c r="L8" s="12" t="s">
        <v>452</v>
      </c>
      <c r="M8" s="12">
        <v>1</v>
      </c>
      <c r="N8" s="50" t="s">
        <v>1006</v>
      </c>
    </row>
    <row r="9" spans="1:14" s="1" customFormat="1" ht="33.75" customHeight="1" x14ac:dyDescent="0.2">
      <c r="A9" s="6">
        <v>273</v>
      </c>
      <c r="B9" s="73" t="str">
        <f t="shared" si="0"/>
        <v>Map</v>
      </c>
      <c r="C9" s="6" t="s">
        <v>39</v>
      </c>
      <c r="D9" s="15" t="s">
        <v>1389</v>
      </c>
      <c r="E9" s="19" t="s">
        <v>598</v>
      </c>
      <c r="F9" s="3" t="s">
        <v>402</v>
      </c>
      <c r="G9" s="11">
        <v>32823.35</v>
      </c>
      <c r="H9" s="12"/>
      <c r="I9" s="30"/>
      <c r="J9" s="12"/>
      <c r="K9" s="12"/>
      <c r="L9" s="12"/>
      <c r="M9" s="12"/>
      <c r="N9" s="50"/>
    </row>
    <row r="10" spans="1:14" s="1" customFormat="1" ht="33.75" customHeight="1" x14ac:dyDescent="0.2">
      <c r="A10" s="6">
        <v>274</v>
      </c>
      <c r="B10" s="73" t="str">
        <f t="shared" si="0"/>
        <v>Map</v>
      </c>
      <c r="C10" s="8" t="s">
        <v>76</v>
      </c>
      <c r="D10" s="2" t="s">
        <v>1390</v>
      </c>
      <c r="E10" s="10" t="s">
        <v>401</v>
      </c>
      <c r="F10" s="2" t="s">
        <v>414</v>
      </c>
      <c r="G10" s="22">
        <v>5453.79</v>
      </c>
      <c r="H10" s="12"/>
      <c r="I10" s="30"/>
      <c r="J10" s="12"/>
      <c r="K10" s="12"/>
      <c r="L10" s="12"/>
      <c r="M10" s="12"/>
      <c r="N10" s="50"/>
    </row>
    <row r="11" spans="1:14" s="1" customFormat="1" ht="103.5" customHeight="1" x14ac:dyDescent="0.2">
      <c r="A11" s="6">
        <v>275</v>
      </c>
      <c r="B11" s="73" t="str">
        <f t="shared" si="0"/>
        <v>Map</v>
      </c>
      <c r="C11" s="6" t="s">
        <v>76</v>
      </c>
      <c r="D11" s="2" t="s">
        <v>1390</v>
      </c>
      <c r="E11" s="3" t="s">
        <v>684</v>
      </c>
      <c r="F11" s="3" t="s">
        <v>685</v>
      </c>
      <c r="G11" s="22">
        <v>2674.11</v>
      </c>
      <c r="H11" s="12" t="s">
        <v>127</v>
      </c>
      <c r="I11" s="32" t="s">
        <v>1297</v>
      </c>
      <c r="J11" s="14" t="s">
        <v>891</v>
      </c>
      <c r="K11" s="14" t="s">
        <v>1298</v>
      </c>
      <c r="L11" s="14" t="s">
        <v>1299</v>
      </c>
      <c r="M11" s="14" t="s">
        <v>1118</v>
      </c>
      <c r="N11" s="48" t="s">
        <v>1300</v>
      </c>
    </row>
    <row r="12" spans="1:14" s="1" customFormat="1" ht="33.75" customHeight="1" x14ac:dyDescent="0.2">
      <c r="A12" s="6">
        <v>276</v>
      </c>
      <c r="B12" s="73" t="str">
        <f t="shared" si="0"/>
        <v>Map</v>
      </c>
      <c r="C12" s="8" t="s">
        <v>76</v>
      </c>
      <c r="D12" s="3" t="s">
        <v>1362</v>
      </c>
      <c r="E12" s="2" t="s">
        <v>690</v>
      </c>
      <c r="F12" s="26" t="s">
        <v>1233</v>
      </c>
      <c r="G12" s="11">
        <v>508.29</v>
      </c>
      <c r="H12" s="12" t="s">
        <v>127</v>
      </c>
      <c r="I12" s="30" t="s">
        <v>1234</v>
      </c>
      <c r="J12" s="12">
        <v>4</v>
      </c>
      <c r="K12" s="12" t="s">
        <v>454</v>
      </c>
      <c r="L12" s="12" t="s">
        <v>452</v>
      </c>
      <c r="M12" s="12">
        <v>2</v>
      </c>
      <c r="N12" s="50" t="s">
        <v>1235</v>
      </c>
    </row>
    <row r="13" spans="1:14" s="1" customFormat="1" ht="57" customHeight="1" x14ac:dyDescent="0.2">
      <c r="A13" s="6">
        <v>277</v>
      </c>
      <c r="B13" s="73" t="str">
        <f t="shared" si="0"/>
        <v>Map</v>
      </c>
      <c r="C13" s="8" t="s">
        <v>1236</v>
      </c>
      <c r="D13" s="3" t="s">
        <v>1363</v>
      </c>
      <c r="E13" s="2" t="s">
        <v>1237</v>
      </c>
      <c r="F13" s="26" t="s">
        <v>1238</v>
      </c>
      <c r="G13" s="11">
        <v>659.2</v>
      </c>
      <c r="H13" s="12" t="s">
        <v>127</v>
      </c>
      <c r="I13" s="30" t="s">
        <v>1239</v>
      </c>
      <c r="J13" s="12">
        <v>2</v>
      </c>
      <c r="K13" s="12" t="s">
        <v>1240</v>
      </c>
      <c r="L13" s="12" t="s">
        <v>452</v>
      </c>
      <c r="M13" s="12">
        <v>2</v>
      </c>
      <c r="N13" s="50" t="s">
        <v>721</v>
      </c>
    </row>
    <row r="14" spans="1:14" s="1" customFormat="1" ht="80.5" customHeight="1" x14ac:dyDescent="0.2">
      <c r="A14" s="6">
        <v>278</v>
      </c>
      <c r="B14" s="73" t="str">
        <f t="shared" si="0"/>
        <v>Map</v>
      </c>
      <c r="C14" s="8" t="s">
        <v>151</v>
      </c>
      <c r="D14" s="2" t="s">
        <v>1390</v>
      </c>
      <c r="E14" s="3" t="s">
        <v>582</v>
      </c>
      <c r="F14" s="26" t="s">
        <v>577</v>
      </c>
      <c r="G14" s="22">
        <v>11809.41</v>
      </c>
      <c r="H14" s="12"/>
      <c r="I14" s="32"/>
      <c r="J14" s="14"/>
      <c r="K14" s="14"/>
      <c r="L14" s="14"/>
      <c r="M14" s="14"/>
      <c r="N14" s="48"/>
    </row>
    <row r="15" spans="1:14" s="1" customFormat="1" ht="33.75" customHeight="1" x14ac:dyDescent="0.2">
      <c r="A15" s="6">
        <v>279</v>
      </c>
      <c r="B15" s="73" t="str">
        <f t="shared" si="0"/>
        <v>Map</v>
      </c>
      <c r="C15" s="8" t="s">
        <v>151</v>
      </c>
      <c r="D15" s="2" t="s">
        <v>1364</v>
      </c>
      <c r="E15" s="19" t="s">
        <v>409</v>
      </c>
      <c r="F15" s="19" t="s">
        <v>1441</v>
      </c>
      <c r="G15" s="11">
        <v>1000.81</v>
      </c>
      <c r="H15" s="12" t="s">
        <v>129</v>
      </c>
      <c r="I15" s="30" t="s">
        <v>1442</v>
      </c>
      <c r="J15" s="12">
        <v>1</v>
      </c>
      <c r="K15" s="12" t="s">
        <v>1443</v>
      </c>
      <c r="L15" s="12" t="s">
        <v>1444</v>
      </c>
      <c r="M15" s="12">
        <v>1</v>
      </c>
      <c r="N15" s="50" t="s">
        <v>1445</v>
      </c>
    </row>
    <row r="16" spans="1:14" s="1" customFormat="1" ht="33.75" customHeight="1" x14ac:dyDescent="0.2">
      <c r="A16" s="6">
        <v>280</v>
      </c>
      <c r="B16" s="73" t="str">
        <f t="shared" si="0"/>
        <v>Map</v>
      </c>
      <c r="C16" s="8" t="s">
        <v>732</v>
      </c>
      <c r="D16" s="3" t="s">
        <v>1365</v>
      </c>
      <c r="E16" s="2" t="s">
        <v>694</v>
      </c>
      <c r="F16" s="26" t="s">
        <v>691</v>
      </c>
      <c r="G16" s="11">
        <v>403.52</v>
      </c>
      <c r="H16" s="12" t="s">
        <v>127</v>
      </c>
      <c r="I16" s="30" t="s">
        <v>703</v>
      </c>
      <c r="J16" s="12">
        <v>1</v>
      </c>
      <c r="K16" s="12" t="s">
        <v>454</v>
      </c>
      <c r="L16" s="12" t="s">
        <v>452</v>
      </c>
      <c r="M16" s="12">
        <v>1</v>
      </c>
      <c r="N16" s="50">
        <v>65.34</v>
      </c>
    </row>
    <row r="17" spans="1:14" s="1" customFormat="1" ht="33.75" customHeight="1" x14ac:dyDescent="0.2">
      <c r="A17" s="6">
        <v>281</v>
      </c>
      <c r="B17" s="73" t="str">
        <f t="shared" si="0"/>
        <v>Map</v>
      </c>
      <c r="C17" s="8" t="s">
        <v>732</v>
      </c>
      <c r="D17" s="3" t="s">
        <v>1365</v>
      </c>
      <c r="E17" s="2" t="s">
        <v>695</v>
      </c>
      <c r="F17" s="26" t="s">
        <v>692</v>
      </c>
      <c r="G17" s="11">
        <v>450.03</v>
      </c>
      <c r="H17" s="12" t="s">
        <v>127</v>
      </c>
      <c r="I17" s="30" t="s">
        <v>704</v>
      </c>
      <c r="J17" s="12">
        <v>2</v>
      </c>
      <c r="K17" s="12" t="s">
        <v>457</v>
      </c>
      <c r="L17" s="12" t="s">
        <v>452</v>
      </c>
      <c r="M17" s="12">
        <v>1</v>
      </c>
      <c r="N17" s="50" t="s">
        <v>1056</v>
      </c>
    </row>
    <row r="18" spans="1:14" s="1" customFormat="1" ht="33.75" customHeight="1" x14ac:dyDescent="0.2">
      <c r="A18" s="6">
        <v>282</v>
      </c>
      <c r="B18" s="73" t="str">
        <f t="shared" si="0"/>
        <v>Map</v>
      </c>
      <c r="C18" s="8" t="s">
        <v>732</v>
      </c>
      <c r="D18" s="3" t="s">
        <v>1535</v>
      </c>
      <c r="E18" s="2" t="s">
        <v>1575</v>
      </c>
      <c r="F18" s="26" t="s">
        <v>1643</v>
      </c>
      <c r="G18" s="11">
        <v>476.74</v>
      </c>
      <c r="H18" s="12" t="s">
        <v>129</v>
      </c>
      <c r="I18" s="30" t="s">
        <v>1576</v>
      </c>
      <c r="J18" s="12">
        <v>2</v>
      </c>
      <c r="K18" s="12" t="s">
        <v>1449</v>
      </c>
      <c r="L18" s="12" t="s">
        <v>1444</v>
      </c>
      <c r="M18" s="12">
        <v>1</v>
      </c>
      <c r="N18" s="50" t="s">
        <v>1577</v>
      </c>
    </row>
    <row r="20" spans="1:14" ht="22.5" customHeight="1" x14ac:dyDescent="0.2"/>
    <row r="21" spans="1:14" ht="24" customHeight="1" x14ac:dyDescent="0.2">
      <c r="G21" s="39"/>
    </row>
    <row r="26" spans="1:14" x14ac:dyDescent="0.2">
      <c r="G26" s="40"/>
    </row>
    <row r="27" spans="1:14" x14ac:dyDescent="0.2">
      <c r="G27" s="40"/>
    </row>
    <row r="28" spans="1:14" x14ac:dyDescent="0.2">
      <c r="G28" s="40"/>
    </row>
    <row r="29" spans="1:14" x14ac:dyDescent="0.2">
      <c r="G29" s="40"/>
    </row>
    <row r="30" spans="1:14" x14ac:dyDescent="0.2">
      <c r="G30" s="40"/>
    </row>
    <row r="31" spans="1:14" x14ac:dyDescent="0.2">
      <c r="G31" s="40"/>
    </row>
    <row r="32" spans="1:14" x14ac:dyDescent="0.2">
      <c r="G32" s="40"/>
    </row>
    <row r="33" spans="7:7" x14ac:dyDescent="0.2">
      <c r="G33" s="40"/>
    </row>
    <row r="37" spans="7:7" ht="13.5" customHeight="1" x14ac:dyDescent="0.2"/>
    <row r="38" spans="7:7" ht="13.5" customHeight="1" x14ac:dyDescent="0.2"/>
    <row r="57" ht="13.5" customHeight="1" x14ac:dyDescent="0.2"/>
    <row r="58" ht="13.5" customHeight="1" x14ac:dyDescent="0.2"/>
    <row r="59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</sheetData>
  <autoFilter ref="A6:N18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8" scale="56" fitToHeight="0" orientation="portrait" cellComments="asDisplayed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2"/>
  <sheetViews>
    <sheetView view="pageBreakPreview" zoomScaleNormal="100" zoomScaleSheetLayoutView="100" workbookViewId="0">
      <pane ySplit="5" topLeftCell="A25" activePane="bottomLeft" state="frozen"/>
      <selection sqref="A1:M1"/>
      <selection pane="bottomLeft" activeCell="E30" sqref="E30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6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71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71" customHeight="1" x14ac:dyDescent="0.2">
      <c r="A7" s="6">
        <v>283</v>
      </c>
      <c r="B7" s="73" t="str">
        <f>HYPERLINK("https://www.google.co.jp/maps/place/"&amp;F7,"Map")</f>
        <v>Map</v>
      </c>
      <c r="C7" s="6" t="s">
        <v>40</v>
      </c>
      <c r="D7" s="2" t="s">
        <v>1390</v>
      </c>
      <c r="E7" s="28" t="s">
        <v>513</v>
      </c>
      <c r="F7" s="27" t="s">
        <v>432</v>
      </c>
      <c r="G7" s="22">
        <v>1776.83</v>
      </c>
      <c r="H7" s="12"/>
      <c r="I7" s="30"/>
      <c r="J7" s="12"/>
      <c r="K7" s="12"/>
      <c r="L7" s="12"/>
      <c r="M7" s="12"/>
      <c r="N7" s="50"/>
    </row>
    <row r="8" spans="1:14" s="1" customFormat="1" ht="71" customHeight="1" x14ac:dyDescent="0.2">
      <c r="A8" s="6">
        <v>284</v>
      </c>
      <c r="B8" s="73" t="str">
        <f t="shared" ref="B8:B52" si="0">HYPERLINK("https://www.google.co.jp/maps/place/"&amp;F8,"Map")</f>
        <v>Map</v>
      </c>
      <c r="C8" s="6" t="s">
        <v>40</v>
      </c>
      <c r="D8" s="2" t="s">
        <v>1304</v>
      </c>
      <c r="E8" s="3" t="s">
        <v>475</v>
      </c>
      <c r="F8" s="3" t="s">
        <v>364</v>
      </c>
      <c r="G8" s="11">
        <v>1933.4</v>
      </c>
      <c r="H8" s="12"/>
      <c r="I8" s="30"/>
      <c r="J8" s="12"/>
      <c r="K8" s="12"/>
      <c r="L8" s="12"/>
      <c r="M8" s="12"/>
      <c r="N8" s="50"/>
    </row>
    <row r="9" spans="1:14" s="1" customFormat="1" ht="33.5" customHeight="1" x14ac:dyDescent="0.2">
      <c r="A9" s="6">
        <v>285</v>
      </c>
      <c r="B9" s="73" t="str">
        <f t="shared" si="0"/>
        <v>Map</v>
      </c>
      <c r="C9" s="6" t="s">
        <v>154</v>
      </c>
      <c r="D9" s="2" t="s">
        <v>97</v>
      </c>
      <c r="E9" s="3" t="s">
        <v>683</v>
      </c>
      <c r="F9" s="3" t="s">
        <v>393</v>
      </c>
      <c r="G9" s="11">
        <v>1958.16</v>
      </c>
      <c r="H9" s="12"/>
      <c r="I9" s="30"/>
      <c r="J9" s="12"/>
      <c r="K9" s="12"/>
      <c r="L9" s="12"/>
      <c r="M9" s="12"/>
      <c r="N9" s="50"/>
    </row>
    <row r="10" spans="1:14" s="1" customFormat="1" ht="74" customHeight="1" x14ac:dyDescent="0.2">
      <c r="A10" s="6">
        <v>286</v>
      </c>
      <c r="B10" s="73" t="str">
        <f t="shared" si="0"/>
        <v>Map</v>
      </c>
      <c r="C10" s="8" t="s">
        <v>154</v>
      </c>
      <c r="D10" s="3" t="s">
        <v>1406</v>
      </c>
      <c r="E10" s="2" t="s">
        <v>780</v>
      </c>
      <c r="F10" s="26" t="s">
        <v>781</v>
      </c>
      <c r="G10" s="11">
        <v>1380</v>
      </c>
      <c r="H10" s="12"/>
      <c r="I10" s="30"/>
      <c r="J10" s="12"/>
      <c r="K10" s="12"/>
      <c r="L10" s="12"/>
      <c r="M10" s="12"/>
      <c r="N10" s="50"/>
    </row>
    <row r="11" spans="1:14" s="1" customFormat="1" ht="51.75" customHeight="1" x14ac:dyDescent="0.2">
      <c r="A11" s="6">
        <v>287</v>
      </c>
      <c r="B11" s="73" t="str">
        <f t="shared" si="0"/>
        <v>Map</v>
      </c>
      <c r="C11" s="6" t="s">
        <v>154</v>
      </c>
      <c r="D11" s="15" t="s">
        <v>1406</v>
      </c>
      <c r="E11" s="3" t="s">
        <v>969</v>
      </c>
      <c r="F11" s="3" t="s">
        <v>970</v>
      </c>
      <c r="G11" s="11">
        <v>1978.28</v>
      </c>
      <c r="H11" s="12" t="s">
        <v>127</v>
      </c>
      <c r="I11" s="32" t="s">
        <v>982</v>
      </c>
      <c r="J11" s="14" t="s">
        <v>983</v>
      </c>
      <c r="K11" s="14" t="s">
        <v>984</v>
      </c>
      <c r="L11" s="14" t="s">
        <v>899</v>
      </c>
      <c r="M11" s="14" t="s">
        <v>860</v>
      </c>
      <c r="N11" s="48" t="s">
        <v>1268</v>
      </c>
    </row>
    <row r="12" spans="1:14" s="1" customFormat="1" ht="68" customHeight="1" x14ac:dyDescent="0.2">
      <c r="A12" s="6">
        <v>288</v>
      </c>
      <c r="B12" s="73" t="str">
        <f t="shared" si="0"/>
        <v>Map</v>
      </c>
      <c r="C12" s="6" t="s">
        <v>154</v>
      </c>
      <c r="D12" s="15" t="s">
        <v>1406</v>
      </c>
      <c r="E12" s="3" t="s">
        <v>968</v>
      </c>
      <c r="F12" s="3" t="s">
        <v>971</v>
      </c>
      <c r="G12" s="11">
        <v>2175.79</v>
      </c>
      <c r="H12" s="12" t="s">
        <v>127</v>
      </c>
      <c r="I12" s="32" t="s">
        <v>985</v>
      </c>
      <c r="J12" s="14" t="s">
        <v>988</v>
      </c>
      <c r="K12" s="14" t="s">
        <v>986</v>
      </c>
      <c r="L12" s="14" t="s">
        <v>857</v>
      </c>
      <c r="M12" s="14" t="s">
        <v>987</v>
      </c>
      <c r="N12" s="48" t="s">
        <v>989</v>
      </c>
    </row>
    <row r="13" spans="1:14" s="1" customFormat="1" ht="33.75" customHeight="1" x14ac:dyDescent="0.2">
      <c r="A13" s="6">
        <v>289</v>
      </c>
      <c r="B13" s="73" t="str">
        <f t="shared" si="0"/>
        <v>Map</v>
      </c>
      <c r="C13" s="6" t="s">
        <v>40</v>
      </c>
      <c r="D13" s="15" t="s">
        <v>41</v>
      </c>
      <c r="E13" s="3" t="s">
        <v>249</v>
      </c>
      <c r="F13" s="3" t="s">
        <v>363</v>
      </c>
      <c r="G13" s="11">
        <v>2581.21</v>
      </c>
      <c r="H13" s="12"/>
      <c r="I13" s="30"/>
      <c r="J13" s="12"/>
      <c r="K13" s="12"/>
      <c r="L13" s="12"/>
      <c r="M13" s="12"/>
      <c r="N13" s="50"/>
    </row>
    <row r="14" spans="1:14" s="1" customFormat="1" ht="33.75" customHeight="1" x14ac:dyDescent="0.2">
      <c r="A14" s="6">
        <v>290</v>
      </c>
      <c r="B14" s="73" t="str">
        <f t="shared" si="0"/>
        <v>Map</v>
      </c>
      <c r="C14" s="6" t="s">
        <v>40</v>
      </c>
      <c r="D14" s="15" t="s">
        <v>41</v>
      </c>
      <c r="E14" s="3" t="s">
        <v>659</v>
      </c>
      <c r="F14" s="3" t="s">
        <v>506</v>
      </c>
      <c r="G14" s="11">
        <v>13000</v>
      </c>
      <c r="H14" s="12"/>
      <c r="I14" s="30"/>
      <c r="J14" s="12"/>
      <c r="K14" s="12"/>
      <c r="L14" s="12"/>
      <c r="M14" s="12"/>
      <c r="N14" s="50"/>
    </row>
    <row r="15" spans="1:14" s="1" customFormat="1" ht="38" customHeight="1" x14ac:dyDescent="0.2">
      <c r="A15" s="6">
        <v>291</v>
      </c>
      <c r="B15" s="73" t="str">
        <f t="shared" si="0"/>
        <v>Map</v>
      </c>
      <c r="C15" s="6" t="s">
        <v>154</v>
      </c>
      <c r="D15" s="15" t="s">
        <v>1406</v>
      </c>
      <c r="E15" s="3" t="s">
        <v>966</v>
      </c>
      <c r="F15" s="3" t="s">
        <v>967</v>
      </c>
      <c r="G15" s="11">
        <v>2208.34</v>
      </c>
      <c r="H15" s="12"/>
      <c r="I15" s="30"/>
      <c r="J15" s="12"/>
      <c r="K15" s="12"/>
      <c r="L15" s="12"/>
      <c r="M15" s="12"/>
      <c r="N15" s="50"/>
    </row>
    <row r="16" spans="1:14" s="1" customFormat="1" ht="68.25" customHeight="1" x14ac:dyDescent="0.2">
      <c r="A16" s="6">
        <v>292</v>
      </c>
      <c r="B16" s="73" t="str">
        <f t="shared" si="0"/>
        <v>Map</v>
      </c>
      <c r="C16" s="6" t="s">
        <v>154</v>
      </c>
      <c r="D16" s="3" t="s">
        <v>536</v>
      </c>
      <c r="E16" s="3" t="s">
        <v>947</v>
      </c>
      <c r="F16" s="2" t="s">
        <v>948</v>
      </c>
      <c r="G16" s="22">
        <v>1949.83</v>
      </c>
      <c r="H16" s="12"/>
      <c r="I16" s="30"/>
      <c r="J16" s="12"/>
      <c r="K16" s="12"/>
      <c r="L16" s="12"/>
      <c r="M16" s="12"/>
      <c r="N16" s="49"/>
    </row>
    <row r="17" spans="1:14" s="1" customFormat="1" ht="38.25" customHeight="1" x14ac:dyDescent="0.2">
      <c r="A17" s="6">
        <v>293</v>
      </c>
      <c r="B17" s="73" t="str">
        <f t="shared" si="0"/>
        <v>Map</v>
      </c>
      <c r="C17" s="6" t="s">
        <v>154</v>
      </c>
      <c r="D17" s="2" t="s">
        <v>1366</v>
      </c>
      <c r="E17" s="3" t="s">
        <v>412</v>
      </c>
      <c r="F17" s="3" t="s">
        <v>433</v>
      </c>
      <c r="G17" s="11">
        <v>1400.02</v>
      </c>
      <c r="H17" s="12"/>
      <c r="I17" s="30"/>
      <c r="J17" s="12"/>
      <c r="K17" s="12"/>
      <c r="L17" s="12"/>
      <c r="M17" s="12"/>
      <c r="N17" s="50"/>
    </row>
    <row r="18" spans="1:14" s="1" customFormat="1" ht="87" customHeight="1" x14ac:dyDescent="0.2">
      <c r="A18" s="6">
        <v>294</v>
      </c>
      <c r="B18" s="73" t="str">
        <f t="shared" si="0"/>
        <v>Map</v>
      </c>
      <c r="C18" s="6" t="s">
        <v>154</v>
      </c>
      <c r="D18" s="3" t="s">
        <v>536</v>
      </c>
      <c r="E18" s="3" t="s">
        <v>947</v>
      </c>
      <c r="F18" s="3" t="s">
        <v>1068</v>
      </c>
      <c r="G18" s="22">
        <v>2061.92</v>
      </c>
      <c r="H18" s="12"/>
      <c r="I18" s="32"/>
      <c r="J18" s="14"/>
      <c r="K18" s="14"/>
      <c r="L18" s="14"/>
      <c r="M18" s="14"/>
      <c r="N18" s="48"/>
    </row>
    <row r="19" spans="1:14" s="1" customFormat="1" ht="69.75" customHeight="1" x14ac:dyDescent="0.2">
      <c r="A19" s="6">
        <v>295</v>
      </c>
      <c r="B19" s="73" t="str">
        <f t="shared" si="0"/>
        <v>Map</v>
      </c>
      <c r="C19" s="6" t="s">
        <v>154</v>
      </c>
      <c r="D19" s="3" t="s">
        <v>1390</v>
      </c>
      <c r="E19" s="3" t="s">
        <v>1135</v>
      </c>
      <c r="F19" s="3" t="s">
        <v>1134</v>
      </c>
      <c r="G19" s="22">
        <v>3758.75</v>
      </c>
      <c r="H19" s="12" t="s">
        <v>127</v>
      </c>
      <c r="I19" s="32" t="s">
        <v>1136</v>
      </c>
      <c r="J19" s="14" t="s">
        <v>839</v>
      </c>
      <c r="K19" s="14" t="s">
        <v>1138</v>
      </c>
      <c r="L19" s="14" t="s">
        <v>1139</v>
      </c>
      <c r="M19" s="14" t="s">
        <v>1137</v>
      </c>
      <c r="N19" s="48" t="s">
        <v>1283</v>
      </c>
    </row>
    <row r="20" spans="1:14" s="1" customFormat="1" ht="69.75" customHeight="1" x14ac:dyDescent="0.2">
      <c r="A20" s="6">
        <v>296</v>
      </c>
      <c r="B20" s="73" t="str">
        <f t="shared" si="0"/>
        <v>Map</v>
      </c>
      <c r="C20" s="6" t="s">
        <v>154</v>
      </c>
      <c r="D20" s="3" t="s">
        <v>1367</v>
      </c>
      <c r="E20" s="3" t="s">
        <v>1241</v>
      </c>
      <c r="F20" s="3" t="s">
        <v>1463</v>
      </c>
      <c r="G20" s="46">
        <v>732.39</v>
      </c>
      <c r="H20" s="12" t="s">
        <v>127</v>
      </c>
      <c r="I20" s="32" t="s">
        <v>1464</v>
      </c>
      <c r="J20" s="14" t="s">
        <v>1465</v>
      </c>
      <c r="K20" s="14" t="s">
        <v>1466</v>
      </c>
      <c r="L20" s="14" t="s">
        <v>733</v>
      </c>
      <c r="M20" s="14" t="s">
        <v>1465</v>
      </c>
      <c r="N20" s="48" t="s">
        <v>1596</v>
      </c>
    </row>
    <row r="21" spans="1:14" s="1" customFormat="1" ht="102.5" customHeight="1" x14ac:dyDescent="0.2">
      <c r="A21" s="6">
        <v>297</v>
      </c>
      <c r="B21" s="73" t="str">
        <f t="shared" si="0"/>
        <v>Map</v>
      </c>
      <c r="C21" s="6" t="s">
        <v>154</v>
      </c>
      <c r="D21" s="3" t="s">
        <v>1446</v>
      </c>
      <c r="E21" s="64" t="s">
        <v>1447</v>
      </c>
      <c r="F21" s="65" t="s">
        <v>1448</v>
      </c>
      <c r="G21" s="46">
        <v>2038.22</v>
      </c>
      <c r="H21" s="12" t="s">
        <v>129</v>
      </c>
      <c r="I21" s="32" t="s">
        <v>1597</v>
      </c>
      <c r="J21" s="14" t="s">
        <v>1598</v>
      </c>
      <c r="K21" s="14" t="s">
        <v>1599</v>
      </c>
      <c r="L21" s="14" t="s">
        <v>1600</v>
      </c>
      <c r="M21" s="14" t="s">
        <v>1601</v>
      </c>
      <c r="N21" s="48" t="s">
        <v>1602</v>
      </c>
    </row>
    <row r="22" spans="1:14" s="1" customFormat="1" ht="75" customHeight="1" x14ac:dyDescent="0.2">
      <c r="A22" s="6">
        <v>298</v>
      </c>
      <c r="B22" s="73" t="str">
        <f t="shared" si="0"/>
        <v>Map</v>
      </c>
      <c r="C22" s="6" t="s">
        <v>105</v>
      </c>
      <c r="D22" s="2" t="s">
        <v>97</v>
      </c>
      <c r="E22" s="3" t="s">
        <v>738</v>
      </c>
      <c r="F22" s="3" t="s">
        <v>605</v>
      </c>
      <c r="G22" s="11">
        <v>508.99</v>
      </c>
      <c r="H22" s="12"/>
      <c r="I22" s="30"/>
      <c r="J22" s="12"/>
      <c r="K22" s="12"/>
      <c r="L22" s="12"/>
      <c r="M22" s="12"/>
      <c r="N22" s="50"/>
    </row>
    <row r="23" spans="1:14" s="1" customFormat="1" ht="33.75" customHeight="1" x14ac:dyDescent="0.2">
      <c r="A23" s="6">
        <v>299</v>
      </c>
      <c r="B23" s="73" t="str">
        <f t="shared" si="0"/>
        <v>Map</v>
      </c>
      <c r="C23" s="6" t="s">
        <v>42</v>
      </c>
      <c r="D23" s="27" t="s">
        <v>98</v>
      </c>
      <c r="E23" s="3" t="s">
        <v>246</v>
      </c>
      <c r="F23" s="3" t="s">
        <v>359</v>
      </c>
      <c r="G23" s="11">
        <v>11323.33</v>
      </c>
      <c r="H23" s="12"/>
      <c r="I23" s="30"/>
      <c r="J23" s="12"/>
      <c r="K23" s="12"/>
      <c r="L23" s="12"/>
      <c r="M23" s="12"/>
      <c r="N23" s="50"/>
    </row>
    <row r="24" spans="1:14" s="1" customFormat="1" ht="90" customHeight="1" x14ac:dyDescent="0.2">
      <c r="A24" s="6">
        <v>300</v>
      </c>
      <c r="B24" s="73" t="str">
        <f t="shared" si="0"/>
        <v>Map</v>
      </c>
      <c r="C24" s="6" t="s">
        <v>42</v>
      </c>
      <c r="D24" s="2" t="s">
        <v>97</v>
      </c>
      <c r="E24" s="3" t="s">
        <v>1645</v>
      </c>
      <c r="F24" s="3" t="s">
        <v>360</v>
      </c>
      <c r="G24" s="11">
        <v>894.62</v>
      </c>
      <c r="H24" s="12"/>
      <c r="I24" s="30"/>
      <c r="J24" s="12"/>
      <c r="K24" s="12"/>
      <c r="L24" s="12"/>
      <c r="M24" s="12"/>
      <c r="N24" s="50"/>
    </row>
    <row r="25" spans="1:14" s="1" customFormat="1" ht="74" customHeight="1" x14ac:dyDescent="0.2">
      <c r="A25" s="6">
        <v>301</v>
      </c>
      <c r="B25" s="73" t="str">
        <f t="shared" si="0"/>
        <v>Map</v>
      </c>
      <c r="C25" s="6" t="s">
        <v>42</v>
      </c>
      <c r="D25" s="2" t="s">
        <v>1390</v>
      </c>
      <c r="E25" s="28" t="s">
        <v>245</v>
      </c>
      <c r="F25" s="25" t="s">
        <v>1631</v>
      </c>
      <c r="G25" s="11">
        <v>398.08</v>
      </c>
      <c r="H25" s="12" t="s">
        <v>127</v>
      </c>
      <c r="I25" s="30" t="s">
        <v>476</v>
      </c>
      <c r="J25" s="12">
        <v>2</v>
      </c>
      <c r="K25" s="12" t="s">
        <v>451</v>
      </c>
      <c r="L25" s="12" t="s">
        <v>452</v>
      </c>
      <c r="M25" s="12">
        <v>1</v>
      </c>
      <c r="N25" s="50">
        <v>122.5</v>
      </c>
    </row>
    <row r="26" spans="1:14" s="1" customFormat="1" ht="48" customHeight="1" x14ac:dyDescent="0.2">
      <c r="A26" s="6">
        <v>302</v>
      </c>
      <c r="B26" s="73" t="str">
        <f t="shared" si="0"/>
        <v>Map</v>
      </c>
      <c r="C26" s="6" t="s">
        <v>105</v>
      </c>
      <c r="D26" s="3" t="s">
        <v>1407</v>
      </c>
      <c r="E26" s="3" t="s">
        <v>782</v>
      </c>
      <c r="F26" s="3" t="s">
        <v>1262</v>
      </c>
      <c r="G26" s="22">
        <v>1677.17</v>
      </c>
      <c r="H26" s="12" t="s">
        <v>127</v>
      </c>
      <c r="I26" s="32" t="s">
        <v>896</v>
      </c>
      <c r="J26" s="14" t="s">
        <v>897</v>
      </c>
      <c r="K26" s="14" t="s">
        <v>898</v>
      </c>
      <c r="L26" s="14" t="s">
        <v>899</v>
      </c>
      <c r="M26" s="14" t="s">
        <v>860</v>
      </c>
      <c r="N26" s="48" t="s">
        <v>1005</v>
      </c>
    </row>
    <row r="27" spans="1:14" s="1" customFormat="1" ht="33.75" customHeight="1" x14ac:dyDescent="0.2">
      <c r="A27" s="6">
        <v>303</v>
      </c>
      <c r="B27" s="73" t="str">
        <f t="shared" si="0"/>
        <v>Map</v>
      </c>
      <c r="C27" s="6" t="s">
        <v>55</v>
      </c>
      <c r="D27" s="2" t="s">
        <v>78</v>
      </c>
      <c r="E27" s="3" t="s">
        <v>785</v>
      </c>
      <c r="F27" s="3" t="s">
        <v>786</v>
      </c>
      <c r="G27" s="11">
        <v>294.07</v>
      </c>
      <c r="H27" s="12" t="s">
        <v>127</v>
      </c>
      <c r="I27" s="30" t="s">
        <v>809</v>
      </c>
      <c r="J27" s="12">
        <v>2</v>
      </c>
      <c r="K27" s="12" t="s">
        <v>479</v>
      </c>
      <c r="L27" s="12" t="s">
        <v>453</v>
      </c>
      <c r="M27" s="12">
        <v>2</v>
      </c>
      <c r="N27" s="50" t="s">
        <v>1269</v>
      </c>
    </row>
    <row r="28" spans="1:14" s="1" customFormat="1" ht="52.5" customHeight="1" x14ac:dyDescent="0.2">
      <c r="A28" s="6">
        <v>304</v>
      </c>
      <c r="B28" s="73" t="str">
        <f t="shared" si="0"/>
        <v>Map</v>
      </c>
      <c r="C28" s="6" t="s">
        <v>55</v>
      </c>
      <c r="D28" s="2" t="s">
        <v>78</v>
      </c>
      <c r="E28" s="3" t="s">
        <v>247</v>
      </c>
      <c r="F28" s="3" t="s">
        <v>361</v>
      </c>
      <c r="G28" s="11">
        <v>460.39</v>
      </c>
      <c r="H28" s="12"/>
      <c r="I28" s="30"/>
      <c r="J28" s="12"/>
      <c r="K28" s="12"/>
      <c r="L28" s="12"/>
      <c r="M28" s="12"/>
      <c r="N28" s="50"/>
    </row>
    <row r="29" spans="1:14" s="118" customFormat="1" ht="33.75" customHeight="1" x14ac:dyDescent="0.2">
      <c r="A29" s="109">
        <v>305</v>
      </c>
      <c r="B29" s="119" t="str">
        <f t="shared" si="0"/>
        <v>Map</v>
      </c>
      <c r="C29" s="109" t="s">
        <v>55</v>
      </c>
      <c r="D29" s="112" t="s">
        <v>1368</v>
      </c>
      <c r="E29" s="113" t="s">
        <v>248</v>
      </c>
      <c r="F29" s="113" t="s">
        <v>362</v>
      </c>
      <c r="G29" s="114">
        <v>235.6</v>
      </c>
      <c r="H29" s="115"/>
      <c r="I29" s="116"/>
      <c r="J29" s="115"/>
      <c r="K29" s="115"/>
      <c r="L29" s="115"/>
      <c r="M29" s="115"/>
      <c r="N29" s="124"/>
    </row>
    <row r="30" spans="1:14" s="1" customFormat="1" ht="33.75" customHeight="1" x14ac:dyDescent="0.2">
      <c r="A30" s="6">
        <v>306</v>
      </c>
      <c r="B30" s="73" t="str">
        <f t="shared" si="0"/>
        <v>Map</v>
      </c>
      <c r="C30" s="6" t="s">
        <v>410</v>
      </c>
      <c r="D30" s="2" t="s">
        <v>1369</v>
      </c>
      <c r="E30" s="3" t="s">
        <v>411</v>
      </c>
      <c r="F30" s="3" t="s">
        <v>431</v>
      </c>
      <c r="G30" s="11">
        <v>1217.3399999999999</v>
      </c>
      <c r="H30" s="12" t="s">
        <v>127</v>
      </c>
      <c r="I30" s="30" t="s">
        <v>583</v>
      </c>
      <c r="J30" s="12">
        <v>8</v>
      </c>
      <c r="K30" s="12" t="s">
        <v>463</v>
      </c>
      <c r="L30" s="12" t="s">
        <v>452</v>
      </c>
      <c r="M30" s="12">
        <v>2</v>
      </c>
      <c r="N30" s="50">
        <v>56.35</v>
      </c>
    </row>
    <row r="31" spans="1:14" s="1" customFormat="1" ht="33.75" customHeight="1" x14ac:dyDescent="0.2">
      <c r="A31" s="6">
        <v>307</v>
      </c>
      <c r="B31" s="73" t="str">
        <f t="shared" si="0"/>
        <v>Map</v>
      </c>
      <c r="C31" s="6" t="s">
        <v>410</v>
      </c>
      <c r="D31" s="2" t="s">
        <v>1369</v>
      </c>
      <c r="E31" s="3" t="s">
        <v>1096</v>
      </c>
      <c r="F31" s="3" t="s">
        <v>1467</v>
      </c>
      <c r="G31" s="46">
        <v>305.45999999999998</v>
      </c>
      <c r="H31" s="12"/>
      <c r="I31" s="30"/>
      <c r="J31" s="12"/>
      <c r="K31" s="12"/>
      <c r="L31" s="12"/>
      <c r="M31" s="12"/>
      <c r="N31" s="50"/>
    </row>
    <row r="32" spans="1:14" s="1" customFormat="1" ht="33.75" customHeight="1" x14ac:dyDescent="0.2">
      <c r="A32" s="6">
        <v>308</v>
      </c>
      <c r="B32" s="73" t="str">
        <f t="shared" si="0"/>
        <v>Map</v>
      </c>
      <c r="C32" s="6" t="s">
        <v>55</v>
      </c>
      <c r="D32" s="2" t="s">
        <v>78</v>
      </c>
      <c r="E32" s="3" t="s">
        <v>1199</v>
      </c>
      <c r="F32" s="3" t="s">
        <v>1200</v>
      </c>
      <c r="G32" s="11">
        <v>667.34</v>
      </c>
      <c r="H32" s="12" t="s">
        <v>127</v>
      </c>
      <c r="I32" s="30" t="s">
        <v>1201</v>
      </c>
      <c r="J32" s="12">
        <v>2</v>
      </c>
      <c r="K32" s="12" t="s">
        <v>463</v>
      </c>
      <c r="L32" s="12" t="s">
        <v>452</v>
      </c>
      <c r="M32" s="12">
        <v>2</v>
      </c>
      <c r="N32" s="50" t="s">
        <v>998</v>
      </c>
    </row>
    <row r="33" spans="1:14" s="1" customFormat="1" ht="33.75" customHeight="1" x14ac:dyDescent="0.2">
      <c r="A33" s="6">
        <v>309</v>
      </c>
      <c r="B33" s="73" t="str">
        <f t="shared" si="0"/>
        <v>Map</v>
      </c>
      <c r="C33" s="6" t="s">
        <v>79</v>
      </c>
      <c r="D33" s="2" t="s">
        <v>97</v>
      </c>
      <c r="E33" s="3" t="s">
        <v>250</v>
      </c>
      <c r="F33" s="3" t="s">
        <v>365</v>
      </c>
      <c r="G33" s="11">
        <v>327.10000000000002</v>
      </c>
      <c r="H33" s="12"/>
      <c r="I33" s="30"/>
      <c r="J33" s="12"/>
      <c r="K33" s="12"/>
      <c r="L33" s="12"/>
      <c r="M33" s="12"/>
      <c r="N33" s="50"/>
    </row>
    <row r="34" spans="1:14" s="1" customFormat="1" ht="33.75" customHeight="1" x14ac:dyDescent="0.2">
      <c r="A34" s="6">
        <v>310</v>
      </c>
      <c r="B34" s="73" t="str">
        <f t="shared" si="0"/>
        <v>Map</v>
      </c>
      <c r="C34" s="6" t="s">
        <v>79</v>
      </c>
      <c r="D34" s="2" t="s">
        <v>1390</v>
      </c>
      <c r="E34" s="3" t="s">
        <v>252</v>
      </c>
      <c r="F34" s="3" t="s">
        <v>367</v>
      </c>
      <c r="G34" s="11">
        <v>337.76</v>
      </c>
      <c r="H34" s="12" t="s">
        <v>127</v>
      </c>
      <c r="I34" s="30" t="s">
        <v>573</v>
      </c>
      <c r="J34" s="12">
        <v>1</v>
      </c>
      <c r="K34" s="12" t="s">
        <v>464</v>
      </c>
      <c r="L34" s="12" t="s">
        <v>452</v>
      </c>
      <c r="M34" s="12">
        <v>2</v>
      </c>
      <c r="N34" s="50">
        <v>84.94</v>
      </c>
    </row>
    <row r="35" spans="1:14" s="1" customFormat="1" ht="59.25" customHeight="1" x14ac:dyDescent="0.2">
      <c r="A35" s="6">
        <v>311</v>
      </c>
      <c r="B35" s="73" t="str">
        <f t="shared" si="0"/>
        <v>Map</v>
      </c>
      <c r="C35" s="6" t="s">
        <v>640</v>
      </c>
      <c r="D35" s="2" t="s">
        <v>1370</v>
      </c>
      <c r="E35" s="3" t="s">
        <v>641</v>
      </c>
      <c r="F35" s="3" t="s">
        <v>642</v>
      </c>
      <c r="G35" s="11">
        <v>477.09</v>
      </c>
      <c r="H35" s="12" t="s">
        <v>127</v>
      </c>
      <c r="I35" s="30" t="s">
        <v>643</v>
      </c>
      <c r="J35" s="12">
        <v>1</v>
      </c>
      <c r="K35" s="12" t="s">
        <v>465</v>
      </c>
      <c r="L35" s="12" t="s">
        <v>452</v>
      </c>
      <c r="M35" s="12">
        <v>1</v>
      </c>
      <c r="N35" s="50">
        <v>65.34</v>
      </c>
    </row>
    <row r="36" spans="1:14" s="1" customFormat="1" ht="75.75" customHeight="1" x14ac:dyDescent="0.2">
      <c r="A36" s="6">
        <v>312</v>
      </c>
      <c r="B36" s="73" t="str">
        <f t="shared" si="0"/>
        <v>Map</v>
      </c>
      <c r="C36" s="6" t="s">
        <v>640</v>
      </c>
      <c r="D36" s="2" t="s">
        <v>1370</v>
      </c>
      <c r="E36" s="2" t="s">
        <v>644</v>
      </c>
      <c r="F36" s="2" t="s">
        <v>645</v>
      </c>
      <c r="G36" s="11">
        <v>2860</v>
      </c>
      <c r="H36" s="12" t="s">
        <v>127</v>
      </c>
      <c r="I36" s="32" t="s">
        <v>900</v>
      </c>
      <c r="J36" s="14" t="s">
        <v>901</v>
      </c>
      <c r="K36" s="14" t="s">
        <v>902</v>
      </c>
      <c r="L36" s="14" t="s">
        <v>895</v>
      </c>
      <c r="M36" s="14" t="s">
        <v>894</v>
      </c>
      <c r="N36" s="48" t="s">
        <v>903</v>
      </c>
    </row>
    <row r="37" spans="1:14" s="1" customFormat="1" ht="33.75" customHeight="1" x14ac:dyDescent="0.2">
      <c r="A37" s="6">
        <v>313</v>
      </c>
      <c r="B37" s="73" t="str">
        <f t="shared" si="0"/>
        <v>Map</v>
      </c>
      <c r="C37" s="6" t="s">
        <v>79</v>
      </c>
      <c r="D37" s="2" t="s">
        <v>97</v>
      </c>
      <c r="E37" s="3" t="s">
        <v>251</v>
      </c>
      <c r="F37" s="3" t="s">
        <v>366</v>
      </c>
      <c r="G37" s="11">
        <v>228.6</v>
      </c>
      <c r="H37" s="12"/>
      <c r="I37" s="30"/>
      <c r="J37" s="12"/>
      <c r="K37" s="12"/>
      <c r="L37" s="12"/>
      <c r="M37" s="12"/>
      <c r="N37" s="50"/>
    </row>
    <row r="38" spans="1:14" s="1" customFormat="1" ht="33.75" customHeight="1" x14ac:dyDescent="0.2">
      <c r="A38" s="6">
        <v>314</v>
      </c>
      <c r="B38" s="73" t="str">
        <f t="shared" si="0"/>
        <v>Map</v>
      </c>
      <c r="C38" s="6" t="s">
        <v>640</v>
      </c>
      <c r="D38" s="2" t="s">
        <v>1408</v>
      </c>
      <c r="E38" s="3" t="s">
        <v>784</v>
      </c>
      <c r="F38" s="3" t="s">
        <v>783</v>
      </c>
      <c r="G38" s="11">
        <v>416.01</v>
      </c>
      <c r="H38" s="12" t="s">
        <v>127</v>
      </c>
      <c r="I38" s="30" t="s">
        <v>808</v>
      </c>
      <c r="J38" s="12">
        <v>2</v>
      </c>
      <c r="K38" s="12" t="s">
        <v>466</v>
      </c>
      <c r="L38" s="12" t="s">
        <v>461</v>
      </c>
      <c r="M38" s="12">
        <v>2</v>
      </c>
      <c r="N38" s="50" t="s">
        <v>1270</v>
      </c>
    </row>
    <row r="39" spans="1:14" s="1" customFormat="1" ht="33.75" customHeight="1" x14ac:dyDescent="0.2">
      <c r="A39" s="6">
        <v>315</v>
      </c>
      <c r="B39" s="73" t="str">
        <f t="shared" si="0"/>
        <v>Map</v>
      </c>
      <c r="C39" s="6" t="s">
        <v>80</v>
      </c>
      <c r="D39" s="2" t="s">
        <v>1371</v>
      </c>
      <c r="E39" s="2" t="s">
        <v>253</v>
      </c>
      <c r="F39" s="2" t="s">
        <v>552</v>
      </c>
      <c r="G39" s="11">
        <v>1895.28</v>
      </c>
      <c r="H39" s="12" t="s">
        <v>127</v>
      </c>
      <c r="I39" s="32" t="s">
        <v>880</v>
      </c>
      <c r="J39" s="14" t="s">
        <v>881</v>
      </c>
      <c r="K39" s="14" t="s">
        <v>882</v>
      </c>
      <c r="L39" s="14" t="s">
        <v>825</v>
      </c>
      <c r="M39" s="14" t="s">
        <v>828</v>
      </c>
      <c r="N39" s="48" t="s">
        <v>1603</v>
      </c>
    </row>
    <row r="40" spans="1:14" s="1" customFormat="1" ht="33.75" customHeight="1" x14ac:dyDescent="0.2">
      <c r="A40" s="6">
        <v>316</v>
      </c>
      <c r="B40" s="73" t="str">
        <f t="shared" si="0"/>
        <v>Map</v>
      </c>
      <c r="C40" s="6" t="s">
        <v>80</v>
      </c>
      <c r="D40" s="2" t="s">
        <v>97</v>
      </c>
      <c r="E40" s="3" t="s">
        <v>254</v>
      </c>
      <c r="F40" s="3" t="s">
        <v>368</v>
      </c>
      <c r="G40" s="11">
        <v>1975.16</v>
      </c>
      <c r="H40" s="12"/>
      <c r="I40" s="30"/>
      <c r="J40" s="12"/>
      <c r="K40" s="12"/>
      <c r="L40" s="12"/>
      <c r="M40" s="12"/>
      <c r="N40" s="50"/>
    </row>
    <row r="41" spans="1:14" s="1" customFormat="1" ht="149.25" customHeight="1" x14ac:dyDescent="0.2">
      <c r="A41" s="6">
        <v>317</v>
      </c>
      <c r="B41" s="73" t="str">
        <f t="shared" si="0"/>
        <v>Map</v>
      </c>
      <c r="C41" s="8" t="s">
        <v>531</v>
      </c>
      <c r="D41" s="2" t="s">
        <v>1372</v>
      </c>
      <c r="E41" s="2" t="s">
        <v>1126</v>
      </c>
      <c r="F41" s="15" t="s">
        <v>544</v>
      </c>
      <c r="G41" s="22">
        <v>997.3</v>
      </c>
      <c r="H41" s="12" t="s">
        <v>127</v>
      </c>
      <c r="I41" s="32" t="s">
        <v>883</v>
      </c>
      <c r="J41" s="14" t="s">
        <v>884</v>
      </c>
      <c r="K41" s="14" t="s">
        <v>885</v>
      </c>
      <c r="L41" s="14" t="s">
        <v>733</v>
      </c>
      <c r="M41" s="14" t="s">
        <v>839</v>
      </c>
      <c r="N41" s="48" t="s">
        <v>886</v>
      </c>
    </row>
    <row r="42" spans="1:14" s="1" customFormat="1" ht="33.75" customHeight="1" x14ac:dyDescent="0.2">
      <c r="A42" s="6">
        <v>318</v>
      </c>
      <c r="B42" s="73" t="str">
        <f t="shared" si="0"/>
        <v>Map</v>
      </c>
      <c r="C42" s="6" t="s">
        <v>43</v>
      </c>
      <c r="D42" s="15" t="s">
        <v>1385</v>
      </c>
      <c r="E42" s="3" t="s">
        <v>255</v>
      </c>
      <c r="F42" s="3" t="s">
        <v>369</v>
      </c>
      <c r="G42" s="11">
        <v>925</v>
      </c>
      <c r="H42" s="12"/>
      <c r="I42" s="30"/>
      <c r="J42" s="12"/>
      <c r="K42" s="12"/>
      <c r="L42" s="12"/>
      <c r="M42" s="12"/>
      <c r="N42" s="50"/>
    </row>
    <row r="43" spans="1:14" s="1" customFormat="1" ht="33.75" customHeight="1" x14ac:dyDescent="0.2">
      <c r="A43" s="6">
        <v>319</v>
      </c>
      <c r="B43" s="73" t="str">
        <f t="shared" si="0"/>
        <v>Map</v>
      </c>
      <c r="C43" s="6" t="s">
        <v>43</v>
      </c>
      <c r="D43" s="15" t="s">
        <v>1386</v>
      </c>
      <c r="E43" s="3" t="s">
        <v>256</v>
      </c>
      <c r="F43" s="3" t="s">
        <v>370</v>
      </c>
      <c r="G43" s="11">
        <v>10261.26</v>
      </c>
      <c r="H43" s="12"/>
      <c r="I43" s="30"/>
      <c r="J43" s="12"/>
      <c r="K43" s="12"/>
      <c r="L43" s="12"/>
      <c r="M43" s="12"/>
      <c r="N43" s="50"/>
    </row>
    <row r="44" spans="1:14" s="1" customFormat="1" ht="33.75" customHeight="1" x14ac:dyDescent="0.2">
      <c r="A44" s="6">
        <v>320</v>
      </c>
      <c r="B44" s="73" t="str">
        <f t="shared" si="0"/>
        <v>Map</v>
      </c>
      <c r="C44" s="6" t="s">
        <v>43</v>
      </c>
      <c r="D44" s="2" t="s">
        <v>1373</v>
      </c>
      <c r="E44" s="3" t="s">
        <v>257</v>
      </c>
      <c r="F44" s="3" t="s">
        <v>657</v>
      </c>
      <c r="G44" s="11">
        <f>850.05-26.18</f>
        <v>823.87</v>
      </c>
      <c r="H44" s="12"/>
      <c r="I44" s="30"/>
      <c r="J44" s="12"/>
      <c r="K44" s="12"/>
      <c r="L44" s="12"/>
      <c r="M44" s="12"/>
      <c r="N44" s="50"/>
    </row>
    <row r="45" spans="1:14" s="1" customFormat="1" ht="33.75" customHeight="1" x14ac:dyDescent="0.2">
      <c r="A45" s="6">
        <v>321</v>
      </c>
      <c r="B45" s="73" t="str">
        <f t="shared" si="0"/>
        <v>Map</v>
      </c>
      <c r="C45" s="8" t="s">
        <v>693</v>
      </c>
      <c r="D45" s="3" t="s">
        <v>1374</v>
      </c>
      <c r="E45" s="2" t="s">
        <v>696</v>
      </c>
      <c r="F45" s="26" t="s">
        <v>697</v>
      </c>
      <c r="G45" s="11">
        <v>240.32</v>
      </c>
      <c r="H45" s="12" t="s">
        <v>127</v>
      </c>
      <c r="I45" s="30" t="s">
        <v>705</v>
      </c>
      <c r="J45" s="12">
        <v>1</v>
      </c>
      <c r="K45" s="12" t="s">
        <v>454</v>
      </c>
      <c r="L45" s="12" t="s">
        <v>452</v>
      </c>
      <c r="M45" s="12">
        <v>1</v>
      </c>
      <c r="N45" s="50">
        <v>65.34</v>
      </c>
    </row>
    <row r="46" spans="1:14" s="1" customFormat="1" ht="60" customHeight="1" x14ac:dyDescent="0.2">
      <c r="A46" s="6">
        <v>322</v>
      </c>
      <c r="B46" s="73" t="str">
        <f t="shared" si="0"/>
        <v>Map</v>
      </c>
      <c r="C46" s="6" t="s">
        <v>44</v>
      </c>
      <c r="D46" s="2" t="s">
        <v>1390</v>
      </c>
      <c r="E46" s="3" t="s">
        <v>258</v>
      </c>
      <c r="F46" s="2" t="s">
        <v>1115</v>
      </c>
      <c r="G46" s="22">
        <v>2813.7</v>
      </c>
      <c r="H46" s="12" t="s">
        <v>127</v>
      </c>
      <c r="I46" s="43" t="s">
        <v>911</v>
      </c>
      <c r="J46" s="14" t="s">
        <v>910</v>
      </c>
      <c r="K46" s="14" t="s">
        <v>909</v>
      </c>
      <c r="L46" s="14" t="s">
        <v>830</v>
      </c>
      <c r="M46" s="14" t="s">
        <v>908</v>
      </c>
      <c r="N46" s="48" t="s">
        <v>907</v>
      </c>
    </row>
    <row r="47" spans="1:14" s="1" customFormat="1" ht="33.75" customHeight="1" x14ac:dyDescent="0.2">
      <c r="A47" s="6">
        <v>323</v>
      </c>
      <c r="B47" s="73" t="str">
        <f t="shared" si="0"/>
        <v>Map</v>
      </c>
      <c r="C47" s="6" t="s">
        <v>44</v>
      </c>
      <c r="D47" s="2" t="s">
        <v>97</v>
      </c>
      <c r="E47" s="3" t="s">
        <v>259</v>
      </c>
      <c r="F47" s="3" t="s">
        <v>372</v>
      </c>
      <c r="G47" s="11">
        <v>472.07</v>
      </c>
      <c r="H47" s="12"/>
      <c r="I47" s="30"/>
      <c r="J47" s="12"/>
      <c r="K47" s="12"/>
      <c r="L47" s="12"/>
      <c r="M47" s="12"/>
      <c r="N47" s="50"/>
    </row>
    <row r="48" spans="1:14" s="1" customFormat="1" ht="33.75" customHeight="1" x14ac:dyDescent="0.2">
      <c r="A48" s="6">
        <v>324</v>
      </c>
      <c r="B48" s="73" t="str">
        <f t="shared" si="0"/>
        <v>Map</v>
      </c>
      <c r="C48" s="6" t="s">
        <v>150</v>
      </c>
      <c r="D48" s="2" t="s">
        <v>1390</v>
      </c>
      <c r="E48" s="3" t="s">
        <v>260</v>
      </c>
      <c r="F48" s="3" t="s">
        <v>434</v>
      </c>
      <c r="G48" s="11">
        <v>859.55</v>
      </c>
      <c r="H48" s="12"/>
      <c r="I48" s="30"/>
      <c r="J48" s="12"/>
      <c r="K48" s="12"/>
      <c r="L48" s="12"/>
      <c r="M48" s="12"/>
      <c r="N48" s="50"/>
    </row>
    <row r="49" spans="1:14" s="1" customFormat="1" ht="33.75" customHeight="1" x14ac:dyDescent="0.2">
      <c r="A49" s="6">
        <v>325</v>
      </c>
      <c r="B49" s="73" t="str">
        <f t="shared" si="0"/>
        <v>Map</v>
      </c>
      <c r="C49" s="6" t="s">
        <v>150</v>
      </c>
      <c r="D49" s="2" t="s">
        <v>1390</v>
      </c>
      <c r="E49" s="3" t="s">
        <v>1140</v>
      </c>
      <c r="F49" s="3" t="s">
        <v>1141</v>
      </c>
      <c r="G49" s="11">
        <v>1400.36</v>
      </c>
      <c r="H49" s="12" t="s">
        <v>127</v>
      </c>
      <c r="I49" s="32" t="s">
        <v>1284</v>
      </c>
      <c r="J49" s="14" t="s">
        <v>1104</v>
      </c>
      <c r="K49" s="14" t="s">
        <v>878</v>
      </c>
      <c r="L49" s="14" t="s">
        <v>825</v>
      </c>
      <c r="M49" s="14" t="s">
        <v>823</v>
      </c>
      <c r="N49" s="48" t="s">
        <v>1142</v>
      </c>
    </row>
    <row r="50" spans="1:14" s="1" customFormat="1" ht="105" customHeight="1" x14ac:dyDescent="0.2">
      <c r="A50" s="6">
        <v>326</v>
      </c>
      <c r="B50" s="73" t="str">
        <f>HYPERLINK("https://www.google.co.jp/maps/place/"&amp;F50,"Map")</f>
        <v>Map</v>
      </c>
      <c r="C50" s="8" t="s">
        <v>532</v>
      </c>
      <c r="D50" s="2" t="s">
        <v>155</v>
      </c>
      <c r="E50" s="3" t="s">
        <v>737</v>
      </c>
      <c r="F50" s="10" t="s">
        <v>543</v>
      </c>
      <c r="G50" s="11">
        <v>3300</v>
      </c>
      <c r="H50" s="12" t="s">
        <v>127</v>
      </c>
      <c r="I50" s="30" t="s">
        <v>113</v>
      </c>
      <c r="J50" s="12" t="s">
        <v>130</v>
      </c>
      <c r="K50" s="12" t="s">
        <v>457</v>
      </c>
      <c r="L50" s="12" t="s">
        <v>452</v>
      </c>
      <c r="M50" s="12">
        <v>1</v>
      </c>
      <c r="N50" s="50" t="s">
        <v>1128</v>
      </c>
    </row>
    <row r="51" spans="1:14" s="1" customFormat="1" ht="33.75" customHeight="1" x14ac:dyDescent="0.2">
      <c r="A51" s="6">
        <v>327</v>
      </c>
      <c r="B51" s="73" t="str">
        <f t="shared" si="0"/>
        <v>Map</v>
      </c>
      <c r="C51" s="6" t="s">
        <v>81</v>
      </c>
      <c r="D51" s="2" t="s">
        <v>97</v>
      </c>
      <c r="E51" s="3" t="s">
        <v>595</v>
      </c>
      <c r="F51" s="3" t="s">
        <v>371</v>
      </c>
      <c r="G51" s="11">
        <v>991.69</v>
      </c>
      <c r="H51" s="12"/>
      <c r="I51" s="30"/>
      <c r="J51" s="12"/>
      <c r="K51" s="12"/>
      <c r="L51" s="12"/>
      <c r="M51" s="12"/>
      <c r="N51" s="50"/>
    </row>
    <row r="52" spans="1:14" s="1" customFormat="1" ht="33.75" customHeight="1" x14ac:dyDescent="0.2">
      <c r="A52" s="6">
        <v>328</v>
      </c>
      <c r="B52" s="73" t="str">
        <f t="shared" si="0"/>
        <v>Map</v>
      </c>
      <c r="C52" s="8" t="s">
        <v>533</v>
      </c>
      <c r="D52" s="2" t="s">
        <v>1375</v>
      </c>
      <c r="E52" s="3" t="s">
        <v>534</v>
      </c>
      <c r="F52" s="10" t="s">
        <v>542</v>
      </c>
      <c r="G52" s="11">
        <v>852</v>
      </c>
      <c r="H52" s="12" t="s">
        <v>127</v>
      </c>
      <c r="I52" s="30" t="s">
        <v>535</v>
      </c>
      <c r="J52" s="12">
        <v>2</v>
      </c>
      <c r="K52" s="12" t="s">
        <v>454</v>
      </c>
      <c r="L52" s="12" t="s">
        <v>452</v>
      </c>
      <c r="M52" s="12">
        <v>1</v>
      </c>
      <c r="N52" s="50">
        <v>120.96</v>
      </c>
    </row>
    <row r="54" spans="1:14" ht="22.5" customHeight="1" x14ac:dyDescent="0.2"/>
    <row r="55" spans="1:14" ht="24" customHeight="1" x14ac:dyDescent="0.2">
      <c r="G55" s="39"/>
    </row>
    <row r="60" spans="1:14" x14ac:dyDescent="0.2">
      <c r="G60" s="40"/>
    </row>
    <row r="61" spans="1:14" x14ac:dyDescent="0.2">
      <c r="G61" s="40"/>
    </row>
    <row r="62" spans="1:14" x14ac:dyDescent="0.2">
      <c r="G62" s="40"/>
    </row>
    <row r="63" spans="1:14" x14ac:dyDescent="0.2">
      <c r="G63" s="40"/>
    </row>
    <row r="64" spans="1:14" x14ac:dyDescent="0.2">
      <c r="G64" s="40"/>
    </row>
    <row r="65" spans="7:7" x14ac:dyDescent="0.2">
      <c r="G65" s="40"/>
    </row>
    <row r="66" spans="7:7" x14ac:dyDescent="0.2">
      <c r="G66" s="40"/>
    </row>
    <row r="67" spans="7:7" x14ac:dyDescent="0.2">
      <c r="G67" s="40"/>
    </row>
    <row r="71" spans="7:7" ht="13.5" customHeight="1" x14ac:dyDescent="0.2"/>
    <row r="72" spans="7:7" ht="13.5" customHeight="1" x14ac:dyDescent="0.2"/>
    <row r="91" ht="13.5" customHeight="1" x14ac:dyDescent="0.2"/>
    <row r="92" ht="13.5" customHeight="1" x14ac:dyDescent="0.2"/>
    <row r="93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</sheetData>
  <autoFilter ref="A6:N52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5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view="pageBreakPreview" zoomScaleNormal="100" zoomScaleSheetLayoutView="100" workbookViewId="0">
      <pane ySplit="5" topLeftCell="A34" activePane="bottomLeft" state="frozen"/>
      <selection sqref="A1:M1"/>
      <selection pane="bottomLeft" activeCell="D45" sqref="D45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6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71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33.75" customHeight="1" x14ac:dyDescent="0.2">
      <c r="A7" s="6">
        <v>329</v>
      </c>
      <c r="B7" s="73" t="str">
        <f>HYPERLINK("https://www.google.co.jp/maps/place/"&amp;F7,"Map")</f>
        <v>Map</v>
      </c>
      <c r="C7" s="8" t="s">
        <v>110</v>
      </c>
      <c r="D7" s="3" t="s">
        <v>1376</v>
      </c>
      <c r="E7" s="3" t="s">
        <v>1097</v>
      </c>
      <c r="F7" s="3" t="s">
        <v>731</v>
      </c>
      <c r="G7" s="22">
        <v>1033.29</v>
      </c>
      <c r="H7" s="12"/>
      <c r="I7" s="32"/>
      <c r="J7" s="14"/>
      <c r="K7" s="14"/>
      <c r="L7" s="14"/>
      <c r="M7" s="14"/>
      <c r="N7" s="48"/>
    </row>
    <row r="8" spans="1:14" s="1" customFormat="1" ht="33.75" customHeight="1" x14ac:dyDescent="0.2">
      <c r="A8" s="6">
        <v>330</v>
      </c>
      <c r="B8" s="73" t="str">
        <f t="shared" ref="B8:B38" si="0">HYPERLINK("https://www.google.co.jp/maps/place/"&amp;F8,"Map")</f>
        <v>Map</v>
      </c>
      <c r="C8" s="8" t="s">
        <v>110</v>
      </c>
      <c r="D8" s="2" t="s">
        <v>1390</v>
      </c>
      <c r="E8" s="3" t="s">
        <v>740</v>
      </c>
      <c r="F8" s="3" t="s">
        <v>741</v>
      </c>
      <c r="G8" s="22">
        <v>535.52</v>
      </c>
      <c r="H8" s="12" t="s">
        <v>127</v>
      </c>
      <c r="I8" s="30" t="s">
        <v>742</v>
      </c>
      <c r="J8" s="12">
        <v>1</v>
      </c>
      <c r="K8" s="12" t="s">
        <v>459</v>
      </c>
      <c r="L8" s="12" t="s">
        <v>452</v>
      </c>
      <c r="M8" s="12">
        <v>2</v>
      </c>
      <c r="N8" s="50">
        <v>84.94</v>
      </c>
    </row>
    <row r="9" spans="1:14" s="1" customFormat="1" ht="33.75" customHeight="1" x14ac:dyDescent="0.2">
      <c r="A9" s="6">
        <v>331</v>
      </c>
      <c r="B9" s="73" t="str">
        <f t="shared" si="0"/>
        <v>Map</v>
      </c>
      <c r="C9" s="8" t="s">
        <v>110</v>
      </c>
      <c r="D9" s="3" t="s">
        <v>1376</v>
      </c>
      <c r="E9" s="2" t="s">
        <v>698</v>
      </c>
      <c r="F9" s="26" t="s">
        <v>708</v>
      </c>
      <c r="G9" s="11">
        <v>362.78</v>
      </c>
      <c r="H9" s="12"/>
      <c r="I9" s="30"/>
      <c r="J9" s="12"/>
      <c r="K9" s="12"/>
      <c r="L9" s="12"/>
      <c r="M9" s="12"/>
      <c r="N9" s="50"/>
    </row>
    <row r="10" spans="1:14" s="1" customFormat="1" ht="120.5" customHeight="1" x14ac:dyDescent="0.2">
      <c r="A10" s="6">
        <v>332</v>
      </c>
      <c r="B10" s="73" t="str">
        <f t="shared" si="0"/>
        <v>Map</v>
      </c>
      <c r="C10" s="8" t="s">
        <v>110</v>
      </c>
      <c r="D10" s="3" t="s">
        <v>1377</v>
      </c>
      <c r="E10" s="3" t="s">
        <v>699</v>
      </c>
      <c r="F10" s="19" t="s">
        <v>1468</v>
      </c>
      <c r="G10" s="22">
        <v>6870.34</v>
      </c>
      <c r="H10" s="12" t="s">
        <v>127</v>
      </c>
      <c r="I10" s="32" t="s">
        <v>1098</v>
      </c>
      <c r="J10" s="14" t="s">
        <v>1099</v>
      </c>
      <c r="K10" s="14" t="s">
        <v>1100</v>
      </c>
      <c r="L10" s="14" t="s">
        <v>1101</v>
      </c>
      <c r="M10" s="14" t="s">
        <v>1112</v>
      </c>
      <c r="N10" s="48" t="s">
        <v>1102</v>
      </c>
    </row>
    <row r="11" spans="1:14" s="1" customFormat="1" ht="39" customHeight="1" x14ac:dyDescent="0.2">
      <c r="A11" s="6">
        <v>333</v>
      </c>
      <c r="B11" s="73" t="str">
        <f t="shared" si="0"/>
        <v>Map</v>
      </c>
      <c r="C11" s="6" t="s">
        <v>110</v>
      </c>
      <c r="D11" s="2" t="s">
        <v>1409</v>
      </c>
      <c r="E11" s="2" t="s">
        <v>1512</v>
      </c>
      <c r="F11" s="2" t="s">
        <v>1513</v>
      </c>
      <c r="G11" s="11">
        <v>4986.1899999999996</v>
      </c>
      <c r="H11" s="12" t="s">
        <v>129</v>
      </c>
      <c r="I11" s="32" t="s">
        <v>1514</v>
      </c>
      <c r="J11" s="14" t="s">
        <v>1515</v>
      </c>
      <c r="K11" s="14" t="s">
        <v>1516</v>
      </c>
      <c r="L11" s="14" t="s">
        <v>1478</v>
      </c>
      <c r="M11" s="14" t="s">
        <v>1485</v>
      </c>
      <c r="N11" s="48" t="s">
        <v>1517</v>
      </c>
    </row>
    <row r="12" spans="1:14" s="1" customFormat="1" ht="76.5" customHeight="1" x14ac:dyDescent="0.2">
      <c r="A12" s="6">
        <v>334</v>
      </c>
      <c r="B12" s="73" t="str">
        <f t="shared" si="0"/>
        <v>Map</v>
      </c>
      <c r="C12" s="8" t="s">
        <v>147</v>
      </c>
      <c r="D12" s="2" t="s">
        <v>1390</v>
      </c>
      <c r="E12" s="3" t="s">
        <v>261</v>
      </c>
      <c r="F12" s="2" t="s">
        <v>560</v>
      </c>
      <c r="G12" s="22">
        <v>2363.4899999999998</v>
      </c>
      <c r="H12" s="12" t="s">
        <v>127</v>
      </c>
      <c r="I12" s="32" t="s">
        <v>887</v>
      </c>
      <c r="J12" s="14" t="s">
        <v>888</v>
      </c>
      <c r="K12" s="14" t="s">
        <v>889</v>
      </c>
      <c r="L12" s="14" t="s">
        <v>825</v>
      </c>
      <c r="M12" s="14" t="s">
        <v>823</v>
      </c>
      <c r="N12" s="47" t="s">
        <v>1630</v>
      </c>
    </row>
    <row r="13" spans="1:14" s="1" customFormat="1" ht="38.5" customHeight="1" x14ac:dyDescent="0.2">
      <c r="A13" s="6">
        <v>335</v>
      </c>
      <c r="B13" s="73" t="str">
        <f t="shared" si="0"/>
        <v>Map</v>
      </c>
      <c r="C13" s="6" t="s">
        <v>147</v>
      </c>
      <c r="D13" s="2" t="s">
        <v>1409</v>
      </c>
      <c r="E13" s="2" t="s">
        <v>1260</v>
      </c>
      <c r="F13" s="2" t="s">
        <v>779</v>
      </c>
      <c r="G13" s="11">
        <v>1053</v>
      </c>
      <c r="H13" s="12" t="s">
        <v>127</v>
      </c>
      <c r="I13" s="30" t="s">
        <v>807</v>
      </c>
      <c r="J13" s="12">
        <v>8</v>
      </c>
      <c r="K13" s="12" t="s">
        <v>458</v>
      </c>
      <c r="L13" s="12" t="s">
        <v>461</v>
      </c>
      <c r="M13" s="12">
        <v>2</v>
      </c>
      <c r="N13" s="50" t="s">
        <v>1271</v>
      </c>
    </row>
    <row r="14" spans="1:14" s="1" customFormat="1" ht="33.75" customHeight="1" x14ac:dyDescent="0.2">
      <c r="A14" s="6">
        <v>336</v>
      </c>
      <c r="B14" s="73" t="str">
        <f t="shared" si="0"/>
        <v>Map</v>
      </c>
      <c r="C14" s="31" t="s">
        <v>516</v>
      </c>
      <c r="D14" s="2" t="s">
        <v>1378</v>
      </c>
      <c r="E14" s="2" t="s">
        <v>646</v>
      </c>
      <c r="F14" s="2" t="s">
        <v>709</v>
      </c>
      <c r="G14" s="11">
        <v>403</v>
      </c>
      <c r="H14" s="36"/>
      <c r="I14" s="84"/>
      <c r="J14" s="36"/>
      <c r="K14" s="36"/>
      <c r="L14" s="36"/>
      <c r="M14" s="36"/>
      <c r="N14" s="85"/>
    </row>
    <row r="15" spans="1:14" s="1" customFormat="1" ht="33.75" customHeight="1" x14ac:dyDescent="0.2">
      <c r="A15" s="6">
        <v>337</v>
      </c>
      <c r="B15" s="73" t="str">
        <f t="shared" si="0"/>
        <v>Map</v>
      </c>
      <c r="C15" s="6" t="s">
        <v>45</v>
      </c>
      <c r="D15" s="2" t="s">
        <v>1387</v>
      </c>
      <c r="E15" s="3" t="s">
        <v>262</v>
      </c>
      <c r="F15" s="3" t="s">
        <v>373</v>
      </c>
      <c r="G15" s="11">
        <v>111.49</v>
      </c>
      <c r="H15" s="12"/>
      <c r="I15" s="30"/>
      <c r="J15" s="12"/>
      <c r="K15" s="12"/>
      <c r="L15" s="12"/>
      <c r="M15" s="12"/>
      <c r="N15" s="50"/>
    </row>
    <row r="16" spans="1:14" s="1" customFormat="1" ht="52.5" customHeight="1" x14ac:dyDescent="0.2">
      <c r="A16" s="6">
        <v>338</v>
      </c>
      <c r="B16" s="73" t="str">
        <f t="shared" si="0"/>
        <v>Map</v>
      </c>
      <c r="C16" s="5" t="s">
        <v>45</v>
      </c>
      <c r="D16" s="2" t="s">
        <v>1390</v>
      </c>
      <c r="E16" s="3" t="s">
        <v>1143</v>
      </c>
      <c r="F16" s="3" t="s">
        <v>1256</v>
      </c>
      <c r="G16" s="11">
        <v>805.56</v>
      </c>
      <c r="H16" s="12" t="s">
        <v>127</v>
      </c>
      <c r="I16" s="83" t="s">
        <v>1257</v>
      </c>
      <c r="J16" s="14" t="s">
        <v>828</v>
      </c>
      <c r="K16" s="14" t="s">
        <v>1144</v>
      </c>
      <c r="L16" s="14" t="s">
        <v>825</v>
      </c>
      <c r="M16" s="14" t="s">
        <v>833</v>
      </c>
      <c r="N16" s="48" t="s">
        <v>1145</v>
      </c>
    </row>
    <row r="17" spans="1:14" s="1" customFormat="1" ht="52.5" customHeight="1" x14ac:dyDescent="0.2">
      <c r="A17" s="6">
        <v>339</v>
      </c>
      <c r="B17" s="73" t="str">
        <f t="shared" si="0"/>
        <v>Map</v>
      </c>
      <c r="C17" s="5" t="s">
        <v>45</v>
      </c>
      <c r="D17" s="2" t="s">
        <v>1410</v>
      </c>
      <c r="E17" s="3" t="s">
        <v>1193</v>
      </c>
      <c r="F17" s="3" t="s">
        <v>1194</v>
      </c>
      <c r="G17" s="11">
        <v>666.17</v>
      </c>
      <c r="H17" s="12" t="s">
        <v>127</v>
      </c>
      <c r="I17" s="81" t="s">
        <v>1272</v>
      </c>
      <c r="J17" s="14">
        <v>4</v>
      </c>
      <c r="K17" s="14" t="s">
        <v>456</v>
      </c>
      <c r="L17" s="14" t="s">
        <v>461</v>
      </c>
      <c r="M17" s="14">
        <v>2</v>
      </c>
      <c r="N17" s="48" t="s">
        <v>1195</v>
      </c>
    </row>
    <row r="18" spans="1:14" s="1" customFormat="1" ht="52.5" customHeight="1" x14ac:dyDescent="0.2">
      <c r="A18" s="6">
        <v>340</v>
      </c>
      <c r="B18" s="73" t="str">
        <f t="shared" si="0"/>
        <v>Map</v>
      </c>
      <c r="C18" s="5" t="s">
        <v>45</v>
      </c>
      <c r="D18" s="2" t="s">
        <v>1410</v>
      </c>
      <c r="E18" s="3" t="s">
        <v>1196</v>
      </c>
      <c r="F18" s="3" t="s">
        <v>1197</v>
      </c>
      <c r="G18" s="11">
        <v>370.36</v>
      </c>
      <c r="H18" s="12" t="s">
        <v>127</v>
      </c>
      <c r="I18" s="81" t="s">
        <v>1273</v>
      </c>
      <c r="J18" s="14">
        <v>2</v>
      </c>
      <c r="K18" s="14" t="s">
        <v>457</v>
      </c>
      <c r="L18" s="14" t="s">
        <v>461</v>
      </c>
      <c r="M18" s="14">
        <v>2</v>
      </c>
      <c r="N18" s="48" t="s">
        <v>991</v>
      </c>
    </row>
    <row r="19" spans="1:14" s="1" customFormat="1" ht="57.75" customHeight="1" x14ac:dyDescent="0.2">
      <c r="A19" s="6">
        <v>341</v>
      </c>
      <c r="B19" s="73" t="str">
        <f t="shared" si="0"/>
        <v>Map</v>
      </c>
      <c r="C19" s="5" t="s">
        <v>82</v>
      </c>
      <c r="D19" s="2" t="s">
        <v>1390</v>
      </c>
      <c r="E19" s="16" t="s">
        <v>669</v>
      </c>
      <c r="F19" s="3" t="s">
        <v>814</v>
      </c>
      <c r="G19" s="11">
        <v>60.6</v>
      </c>
      <c r="H19" s="12"/>
      <c r="I19" s="30"/>
      <c r="J19" s="12"/>
      <c r="K19" s="12"/>
      <c r="L19" s="12"/>
      <c r="M19" s="12"/>
      <c r="N19" s="50"/>
    </row>
    <row r="20" spans="1:14" s="1" customFormat="1" ht="33.75" customHeight="1" x14ac:dyDescent="0.2">
      <c r="A20" s="6">
        <v>342</v>
      </c>
      <c r="B20" s="73" t="str">
        <f t="shared" si="0"/>
        <v>Map</v>
      </c>
      <c r="C20" s="6" t="s">
        <v>46</v>
      </c>
      <c r="D20" s="38" t="s">
        <v>1388</v>
      </c>
      <c r="E20" s="3" t="s">
        <v>263</v>
      </c>
      <c r="F20" s="3" t="s">
        <v>374</v>
      </c>
      <c r="G20" s="11">
        <v>2934.16</v>
      </c>
      <c r="H20" s="12"/>
      <c r="I20" s="30"/>
      <c r="J20" s="12"/>
      <c r="K20" s="12"/>
      <c r="L20" s="12"/>
      <c r="M20" s="12"/>
      <c r="N20" s="50"/>
    </row>
    <row r="21" spans="1:14" s="1" customFormat="1" ht="60" customHeight="1" x14ac:dyDescent="0.2">
      <c r="A21" s="6">
        <v>343</v>
      </c>
      <c r="B21" s="73" t="str">
        <f t="shared" si="0"/>
        <v>Map</v>
      </c>
      <c r="C21" s="6" t="s">
        <v>83</v>
      </c>
      <c r="D21" s="2" t="s">
        <v>1390</v>
      </c>
      <c r="E21" s="16" t="s">
        <v>670</v>
      </c>
      <c r="F21" s="3" t="s">
        <v>375</v>
      </c>
      <c r="G21" s="11">
        <v>2086.2600000000002</v>
      </c>
      <c r="H21" s="36"/>
      <c r="I21" s="84"/>
      <c r="J21" s="36"/>
      <c r="K21" s="36"/>
      <c r="L21" s="36"/>
      <c r="M21" s="36"/>
      <c r="N21" s="85"/>
    </row>
    <row r="22" spans="1:14" s="1" customFormat="1" ht="33.75" customHeight="1" x14ac:dyDescent="0.2">
      <c r="A22" s="6">
        <v>344</v>
      </c>
      <c r="B22" s="73" t="str">
        <f t="shared" si="0"/>
        <v>Map</v>
      </c>
      <c r="C22" s="6" t="s">
        <v>84</v>
      </c>
      <c r="D22" s="2" t="s">
        <v>1390</v>
      </c>
      <c r="E22" s="16" t="s">
        <v>671</v>
      </c>
      <c r="F22" s="3" t="s">
        <v>376</v>
      </c>
      <c r="G22" s="11">
        <v>540</v>
      </c>
      <c r="H22" s="12"/>
      <c r="I22" s="30"/>
      <c r="J22" s="12"/>
      <c r="K22" s="12"/>
      <c r="L22" s="12"/>
      <c r="M22" s="12"/>
      <c r="N22" s="50"/>
    </row>
    <row r="23" spans="1:14" s="1" customFormat="1" ht="33.75" customHeight="1" x14ac:dyDescent="0.2">
      <c r="A23" s="6">
        <v>345</v>
      </c>
      <c r="B23" s="73" t="str">
        <f t="shared" si="0"/>
        <v>Map</v>
      </c>
      <c r="C23" s="6" t="s">
        <v>84</v>
      </c>
      <c r="D23" s="2" t="s">
        <v>1411</v>
      </c>
      <c r="E23" s="16" t="s">
        <v>964</v>
      </c>
      <c r="F23" s="3" t="s">
        <v>1019</v>
      </c>
      <c r="G23" s="11">
        <v>403.65</v>
      </c>
      <c r="H23" s="12" t="s">
        <v>127</v>
      </c>
      <c r="I23" s="30" t="s">
        <v>990</v>
      </c>
      <c r="J23" s="12">
        <v>2</v>
      </c>
      <c r="K23" s="12" t="s">
        <v>456</v>
      </c>
      <c r="L23" s="12" t="s">
        <v>461</v>
      </c>
      <c r="M23" s="12">
        <v>2</v>
      </c>
      <c r="N23" s="50" t="s">
        <v>991</v>
      </c>
    </row>
    <row r="24" spans="1:14" s="1" customFormat="1" ht="33.75" customHeight="1" x14ac:dyDescent="0.2">
      <c r="A24" s="6">
        <v>346</v>
      </c>
      <c r="B24" s="73" t="str">
        <f t="shared" si="0"/>
        <v>Map</v>
      </c>
      <c r="C24" s="6" t="s">
        <v>84</v>
      </c>
      <c r="D24" s="2" t="s">
        <v>1411</v>
      </c>
      <c r="E24" s="16" t="s">
        <v>965</v>
      </c>
      <c r="F24" s="3" t="s">
        <v>1020</v>
      </c>
      <c r="G24" s="11">
        <v>314.5</v>
      </c>
      <c r="H24" s="12" t="s">
        <v>127</v>
      </c>
      <c r="I24" s="30" t="s">
        <v>992</v>
      </c>
      <c r="J24" s="12">
        <v>2</v>
      </c>
      <c r="K24" s="12" t="s">
        <v>460</v>
      </c>
      <c r="L24" s="12" t="s">
        <v>461</v>
      </c>
      <c r="M24" s="12">
        <v>2</v>
      </c>
      <c r="N24" s="50" t="s">
        <v>993</v>
      </c>
    </row>
    <row r="25" spans="1:14" s="1" customFormat="1" ht="33.75" customHeight="1" x14ac:dyDescent="0.2">
      <c r="A25" s="6">
        <v>347</v>
      </c>
      <c r="B25" s="73" t="str">
        <f t="shared" si="0"/>
        <v>Map</v>
      </c>
      <c r="C25" s="5" t="s">
        <v>85</v>
      </c>
      <c r="D25" s="2" t="s">
        <v>97</v>
      </c>
      <c r="E25" s="3" t="s">
        <v>264</v>
      </c>
      <c r="F25" s="3" t="s">
        <v>377</v>
      </c>
      <c r="G25" s="11">
        <v>450.04</v>
      </c>
      <c r="H25" s="12"/>
      <c r="I25" s="30"/>
      <c r="J25" s="12"/>
      <c r="K25" s="12"/>
      <c r="L25" s="12"/>
      <c r="M25" s="12"/>
      <c r="N25" s="50"/>
    </row>
    <row r="26" spans="1:14" s="1" customFormat="1" ht="33.75" customHeight="1" x14ac:dyDescent="0.2">
      <c r="A26" s="6">
        <v>348</v>
      </c>
      <c r="B26" s="73" t="str">
        <f t="shared" si="0"/>
        <v>Map</v>
      </c>
      <c r="C26" s="5" t="s">
        <v>85</v>
      </c>
      <c r="D26" s="2" t="s">
        <v>97</v>
      </c>
      <c r="E26" s="3" t="s">
        <v>264</v>
      </c>
      <c r="F26" s="3" t="s">
        <v>378</v>
      </c>
      <c r="G26" s="11">
        <v>450.02</v>
      </c>
      <c r="H26" s="12"/>
      <c r="I26" s="30"/>
      <c r="J26" s="12"/>
      <c r="K26" s="12"/>
      <c r="L26" s="12"/>
      <c r="M26" s="12"/>
      <c r="N26" s="50"/>
    </row>
    <row r="27" spans="1:14" s="1" customFormat="1" ht="33.75" customHeight="1" x14ac:dyDescent="0.2">
      <c r="A27" s="6">
        <v>349</v>
      </c>
      <c r="B27" s="73" t="str">
        <f t="shared" si="0"/>
        <v>Map</v>
      </c>
      <c r="C27" s="5" t="s">
        <v>85</v>
      </c>
      <c r="D27" s="2" t="s">
        <v>97</v>
      </c>
      <c r="E27" s="3" t="s">
        <v>264</v>
      </c>
      <c r="F27" s="3" t="s">
        <v>379</v>
      </c>
      <c r="G27" s="11">
        <v>450.04</v>
      </c>
      <c r="H27" s="12"/>
      <c r="I27" s="30"/>
      <c r="J27" s="12"/>
      <c r="K27" s="12"/>
      <c r="L27" s="12"/>
      <c r="M27" s="12"/>
      <c r="N27" s="50"/>
    </row>
    <row r="28" spans="1:14" s="1" customFormat="1" ht="33.75" customHeight="1" x14ac:dyDescent="0.2">
      <c r="A28" s="6">
        <v>350</v>
      </c>
      <c r="B28" s="73" t="str">
        <f t="shared" si="0"/>
        <v>Map</v>
      </c>
      <c r="C28" s="8" t="s">
        <v>148</v>
      </c>
      <c r="D28" s="2" t="s">
        <v>1390</v>
      </c>
      <c r="E28" s="3" t="s">
        <v>265</v>
      </c>
      <c r="F28" s="3" t="s">
        <v>380</v>
      </c>
      <c r="G28" s="11">
        <v>535.33000000000004</v>
      </c>
      <c r="H28" s="12" t="s">
        <v>127</v>
      </c>
      <c r="I28" s="30" t="s">
        <v>575</v>
      </c>
      <c r="J28" s="12">
        <v>2</v>
      </c>
      <c r="K28" s="12" t="s">
        <v>458</v>
      </c>
      <c r="L28" s="12" t="s">
        <v>452</v>
      </c>
      <c r="M28" s="12">
        <v>1</v>
      </c>
      <c r="N28" s="50" t="s">
        <v>1006</v>
      </c>
    </row>
    <row r="29" spans="1:14" s="1" customFormat="1" ht="33.75" customHeight="1" x14ac:dyDescent="0.2">
      <c r="A29" s="6">
        <v>351</v>
      </c>
      <c r="B29" s="73" t="str">
        <f t="shared" si="0"/>
        <v>Map</v>
      </c>
      <c r="C29" s="9" t="s">
        <v>148</v>
      </c>
      <c r="D29" s="2" t="s">
        <v>1379</v>
      </c>
      <c r="E29" s="3" t="s">
        <v>1242</v>
      </c>
      <c r="F29" s="3" t="s">
        <v>1243</v>
      </c>
      <c r="G29" s="11">
        <v>357.35</v>
      </c>
      <c r="H29" s="12"/>
      <c r="I29" s="30"/>
      <c r="J29" s="12"/>
      <c r="K29" s="12"/>
      <c r="L29" s="12"/>
      <c r="M29" s="12"/>
      <c r="N29" s="50"/>
    </row>
    <row r="30" spans="1:14" s="1" customFormat="1" ht="33.75" customHeight="1" x14ac:dyDescent="0.2">
      <c r="A30" s="6">
        <v>352</v>
      </c>
      <c r="B30" s="73" t="str">
        <f t="shared" si="0"/>
        <v>Map</v>
      </c>
      <c r="C30" s="5" t="s">
        <v>546</v>
      </c>
      <c r="D30" s="2" t="s">
        <v>550</v>
      </c>
      <c r="E30" s="3" t="s">
        <v>574</v>
      </c>
      <c r="F30" s="3" t="s">
        <v>381</v>
      </c>
      <c r="G30" s="11">
        <v>601.78</v>
      </c>
      <c r="H30" s="12" t="s">
        <v>127</v>
      </c>
      <c r="I30" s="30" t="s">
        <v>478</v>
      </c>
      <c r="J30" s="12">
        <v>4</v>
      </c>
      <c r="K30" s="12" t="s">
        <v>456</v>
      </c>
      <c r="L30" s="12" t="s">
        <v>452</v>
      </c>
      <c r="M30" s="12">
        <v>2</v>
      </c>
      <c r="N30" s="50" t="s">
        <v>1007</v>
      </c>
    </row>
    <row r="31" spans="1:14" s="1" customFormat="1" ht="33.75" customHeight="1" x14ac:dyDescent="0.2">
      <c r="A31" s="6">
        <v>353</v>
      </c>
      <c r="B31" s="73" t="str">
        <f t="shared" si="0"/>
        <v>Map</v>
      </c>
      <c r="C31" s="5" t="s">
        <v>56</v>
      </c>
      <c r="D31" s="2" t="s">
        <v>57</v>
      </c>
      <c r="E31" s="3" t="s">
        <v>266</v>
      </c>
      <c r="F31" s="3" t="s">
        <v>382</v>
      </c>
      <c r="G31" s="11">
        <v>2483.44</v>
      </c>
      <c r="H31" s="12" t="s">
        <v>127</v>
      </c>
      <c r="I31" s="30" t="s">
        <v>480</v>
      </c>
      <c r="J31" s="12" t="s">
        <v>130</v>
      </c>
      <c r="K31" s="12" t="s">
        <v>130</v>
      </c>
      <c r="L31" s="12" t="s">
        <v>130</v>
      </c>
      <c r="M31" s="12" t="s">
        <v>130</v>
      </c>
      <c r="N31" s="50" t="s">
        <v>130</v>
      </c>
    </row>
    <row r="32" spans="1:14" s="1" customFormat="1" ht="33.75" customHeight="1" x14ac:dyDescent="0.2">
      <c r="A32" s="6">
        <v>354</v>
      </c>
      <c r="B32" s="73" t="str">
        <f t="shared" si="0"/>
        <v>Map</v>
      </c>
      <c r="C32" s="6" t="s">
        <v>56</v>
      </c>
      <c r="D32" s="3" t="s">
        <v>57</v>
      </c>
      <c r="E32" s="3" t="s">
        <v>267</v>
      </c>
      <c r="F32" s="3" t="s">
        <v>383</v>
      </c>
      <c r="G32" s="22">
        <v>1658.78</v>
      </c>
      <c r="H32" s="12" t="s">
        <v>127</v>
      </c>
      <c r="I32" s="32" t="s">
        <v>846</v>
      </c>
      <c r="J32" s="14" t="s">
        <v>823</v>
      </c>
      <c r="K32" s="14" t="s">
        <v>847</v>
      </c>
      <c r="L32" s="14" t="s">
        <v>825</v>
      </c>
      <c r="M32" s="14" t="s">
        <v>826</v>
      </c>
      <c r="N32" s="48" t="s">
        <v>879</v>
      </c>
    </row>
    <row r="33" spans="1:14" s="1" customFormat="1" ht="33.75" customHeight="1" x14ac:dyDescent="0.2">
      <c r="A33" s="6">
        <v>355</v>
      </c>
      <c r="B33" s="73" t="str">
        <f t="shared" si="0"/>
        <v>Map</v>
      </c>
      <c r="C33" s="6" t="s">
        <v>87</v>
      </c>
      <c r="D33" s="2" t="s">
        <v>563</v>
      </c>
      <c r="E33" s="3" t="s">
        <v>268</v>
      </c>
      <c r="F33" s="3" t="s">
        <v>384</v>
      </c>
      <c r="G33" s="11">
        <v>15280</v>
      </c>
      <c r="H33" s="12" t="s">
        <v>127</v>
      </c>
      <c r="I33" s="30" t="s">
        <v>480</v>
      </c>
      <c r="J33" s="12" t="s">
        <v>130</v>
      </c>
      <c r="K33" s="12" t="s">
        <v>130</v>
      </c>
      <c r="L33" s="12" t="s">
        <v>130</v>
      </c>
      <c r="M33" s="12" t="s">
        <v>130</v>
      </c>
      <c r="N33" s="50" t="s">
        <v>130</v>
      </c>
    </row>
    <row r="34" spans="1:14" s="1" customFormat="1" ht="48.75" customHeight="1" x14ac:dyDescent="0.2">
      <c r="A34" s="6">
        <v>356</v>
      </c>
      <c r="B34" s="73" t="str">
        <f t="shared" si="0"/>
        <v>Map</v>
      </c>
      <c r="C34" s="6" t="s">
        <v>86</v>
      </c>
      <c r="D34" s="2" t="s">
        <v>1390</v>
      </c>
      <c r="E34" s="16" t="s">
        <v>672</v>
      </c>
      <c r="F34" s="27" t="s">
        <v>444</v>
      </c>
      <c r="G34" s="22">
        <v>1207.72</v>
      </c>
      <c r="H34" s="12"/>
      <c r="I34" s="32"/>
      <c r="J34" s="14"/>
      <c r="K34" s="14"/>
      <c r="L34" s="14"/>
      <c r="M34" s="14"/>
      <c r="N34" s="48"/>
    </row>
    <row r="35" spans="1:14" s="1" customFormat="1" ht="33.75" customHeight="1" x14ac:dyDescent="0.2">
      <c r="A35" s="6">
        <v>357</v>
      </c>
      <c r="B35" s="73" t="str">
        <f t="shared" si="0"/>
        <v>Map</v>
      </c>
      <c r="C35" s="6" t="s">
        <v>86</v>
      </c>
      <c r="D35" s="2" t="s">
        <v>1390</v>
      </c>
      <c r="E35" s="16" t="s">
        <v>673</v>
      </c>
      <c r="F35" s="3" t="s">
        <v>385</v>
      </c>
      <c r="G35" s="11">
        <v>887</v>
      </c>
      <c r="H35" s="12"/>
      <c r="I35" s="30"/>
      <c r="J35" s="12"/>
      <c r="K35" s="12"/>
      <c r="L35" s="12"/>
      <c r="M35" s="12"/>
      <c r="N35" s="50"/>
    </row>
    <row r="36" spans="1:14" s="1" customFormat="1" ht="33.75" customHeight="1" x14ac:dyDescent="0.2">
      <c r="A36" s="6">
        <v>358</v>
      </c>
      <c r="B36" s="73" t="str">
        <f t="shared" si="0"/>
        <v>Map</v>
      </c>
      <c r="C36" s="6" t="s">
        <v>86</v>
      </c>
      <c r="D36" s="3" t="s">
        <v>1380</v>
      </c>
      <c r="E36" s="3" t="s">
        <v>269</v>
      </c>
      <c r="F36" s="2" t="s">
        <v>386</v>
      </c>
      <c r="G36" s="22">
        <v>963.87</v>
      </c>
      <c r="H36" s="12" t="s">
        <v>127</v>
      </c>
      <c r="I36" s="32" t="s">
        <v>843</v>
      </c>
      <c r="J36" s="14" t="s">
        <v>826</v>
      </c>
      <c r="K36" s="14" t="s">
        <v>844</v>
      </c>
      <c r="L36" s="14" t="s">
        <v>825</v>
      </c>
      <c r="M36" s="14" t="s">
        <v>826</v>
      </c>
      <c r="N36" s="48" t="s">
        <v>845</v>
      </c>
    </row>
    <row r="37" spans="1:14" s="1" customFormat="1" ht="33.75" customHeight="1" x14ac:dyDescent="0.2">
      <c r="A37" s="6">
        <v>359</v>
      </c>
      <c r="B37" s="73" t="str">
        <f t="shared" si="0"/>
        <v>Map</v>
      </c>
      <c r="C37" s="8" t="s">
        <v>149</v>
      </c>
      <c r="D37" s="2" t="s">
        <v>1390</v>
      </c>
      <c r="E37" s="3" t="s">
        <v>270</v>
      </c>
      <c r="F37" s="2" t="s">
        <v>387</v>
      </c>
      <c r="G37" s="22">
        <v>1042.6099999999999</v>
      </c>
      <c r="H37" s="12" t="s">
        <v>127</v>
      </c>
      <c r="I37" s="32" t="s">
        <v>840</v>
      </c>
      <c r="J37" s="14" t="s">
        <v>823</v>
      </c>
      <c r="K37" s="14" t="s">
        <v>841</v>
      </c>
      <c r="L37" s="14" t="s">
        <v>842</v>
      </c>
      <c r="M37" s="14" t="s">
        <v>826</v>
      </c>
      <c r="N37" s="48" t="s">
        <v>1008</v>
      </c>
    </row>
    <row r="38" spans="1:14" s="1" customFormat="1" ht="33.75" customHeight="1" x14ac:dyDescent="0.2">
      <c r="A38" s="6">
        <v>360</v>
      </c>
      <c r="B38" s="73" t="str">
        <f t="shared" si="0"/>
        <v>Map</v>
      </c>
      <c r="C38" s="9" t="s">
        <v>149</v>
      </c>
      <c r="D38" s="2" t="s">
        <v>1390</v>
      </c>
      <c r="E38" s="3" t="s">
        <v>1146</v>
      </c>
      <c r="F38" s="2" t="s">
        <v>1147</v>
      </c>
      <c r="G38" s="22">
        <v>640.91</v>
      </c>
      <c r="H38" s="12" t="s">
        <v>127</v>
      </c>
      <c r="I38" s="32" t="s">
        <v>1148</v>
      </c>
      <c r="J38" s="14">
        <v>1</v>
      </c>
      <c r="K38" s="14" t="s">
        <v>455</v>
      </c>
      <c r="L38" s="14" t="s">
        <v>474</v>
      </c>
      <c r="M38" s="14">
        <v>1</v>
      </c>
      <c r="N38" s="48" t="s">
        <v>1149</v>
      </c>
    </row>
    <row r="40" spans="1:14" ht="22.5" customHeight="1" x14ac:dyDescent="0.2"/>
    <row r="41" spans="1:14" ht="24" customHeight="1" x14ac:dyDescent="0.2">
      <c r="G41" s="39"/>
    </row>
    <row r="46" spans="1:14" x14ac:dyDescent="0.2">
      <c r="G46" s="40"/>
    </row>
    <row r="47" spans="1:14" x14ac:dyDescent="0.2">
      <c r="G47" s="40"/>
    </row>
    <row r="48" spans="1:14" x14ac:dyDescent="0.2">
      <c r="G48" s="40"/>
    </row>
    <row r="49" spans="7:7" x14ac:dyDescent="0.2">
      <c r="G49" s="40"/>
    </row>
    <row r="50" spans="7:7" x14ac:dyDescent="0.2">
      <c r="G50" s="40"/>
    </row>
    <row r="51" spans="7:7" x14ac:dyDescent="0.2">
      <c r="G51" s="40"/>
    </row>
    <row r="52" spans="7:7" x14ac:dyDescent="0.2">
      <c r="G52" s="40"/>
    </row>
    <row r="53" spans="7:7" x14ac:dyDescent="0.2">
      <c r="G53" s="40"/>
    </row>
    <row r="57" spans="7:7" ht="13.5" customHeight="1" x14ac:dyDescent="0.2"/>
    <row r="58" spans="7:7" ht="13.5" customHeight="1" x14ac:dyDescent="0.2"/>
    <row r="77" ht="13.5" customHeight="1" x14ac:dyDescent="0.2"/>
    <row r="78" ht="13.5" customHeight="1" x14ac:dyDescent="0.2"/>
    <row r="79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</sheetData>
  <autoFilter ref="A6:N38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5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8" scale="56" fitToHeight="0" orientation="portrait" cellComments="asDisplayed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0"/>
  <sheetViews>
    <sheetView view="pageBreakPreview" zoomScaleNormal="100" zoomScaleSheetLayoutView="100" workbookViewId="0">
      <pane ySplit="5" topLeftCell="A6" activePane="bottomLeft" state="frozen"/>
      <selection sqref="A1:M1"/>
      <selection pane="bottomLeft" activeCell="E12" sqref="E12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1656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6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71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33.75" customHeight="1" x14ac:dyDescent="0.2">
      <c r="A7" s="6">
        <v>361</v>
      </c>
      <c r="B7" s="74" t="str">
        <f>HYPERLINK("https://www.google.co.jp/maps/place/"&amp;F7,"Map")</f>
        <v>Map</v>
      </c>
      <c r="C7" s="5" t="s">
        <v>47</v>
      </c>
      <c r="D7" s="2" t="s">
        <v>97</v>
      </c>
      <c r="E7" s="3" t="s">
        <v>271</v>
      </c>
      <c r="F7" s="3" t="s">
        <v>389</v>
      </c>
      <c r="G7" s="11">
        <v>2140.21</v>
      </c>
      <c r="H7" s="12"/>
      <c r="I7" s="30"/>
      <c r="J7" s="12"/>
      <c r="K7" s="12"/>
      <c r="L7" s="12"/>
      <c r="M7" s="12"/>
      <c r="N7" s="50"/>
    </row>
    <row r="8" spans="1:14" s="1" customFormat="1" ht="33.75" customHeight="1" x14ac:dyDescent="0.2">
      <c r="A8" s="6">
        <v>362</v>
      </c>
      <c r="B8" s="74" t="str">
        <f t="shared" ref="B8:B30" si="0">HYPERLINK("https://www.google.co.jp/maps/place/"&amp;F8,"Map")</f>
        <v>Map</v>
      </c>
      <c r="C8" s="5" t="s">
        <v>47</v>
      </c>
      <c r="D8" s="2" t="s">
        <v>97</v>
      </c>
      <c r="E8" s="16" t="s">
        <v>674</v>
      </c>
      <c r="F8" s="3" t="s">
        <v>388</v>
      </c>
      <c r="G8" s="11">
        <v>1357.64</v>
      </c>
      <c r="H8" s="12"/>
      <c r="I8" s="30"/>
      <c r="J8" s="12"/>
      <c r="K8" s="12"/>
      <c r="L8" s="12"/>
      <c r="M8" s="12"/>
      <c r="N8" s="50"/>
    </row>
    <row r="9" spans="1:14" s="1" customFormat="1" ht="60" customHeight="1" x14ac:dyDescent="0.2">
      <c r="A9" s="6">
        <v>363</v>
      </c>
      <c r="B9" s="74" t="str">
        <f t="shared" si="0"/>
        <v>Map</v>
      </c>
      <c r="C9" s="6" t="s">
        <v>122</v>
      </c>
      <c r="D9" s="2" t="s">
        <v>1390</v>
      </c>
      <c r="E9" s="3" t="s">
        <v>272</v>
      </c>
      <c r="F9" s="2" t="s">
        <v>390</v>
      </c>
      <c r="G9" s="22">
        <v>3306.01</v>
      </c>
      <c r="H9" s="12" t="s">
        <v>127</v>
      </c>
      <c r="I9" s="32" t="s">
        <v>913</v>
      </c>
      <c r="J9" s="14" t="s">
        <v>914</v>
      </c>
      <c r="K9" s="14" t="s">
        <v>915</v>
      </c>
      <c r="L9" s="14" t="s">
        <v>830</v>
      </c>
      <c r="M9" s="14" t="s">
        <v>910</v>
      </c>
      <c r="N9" s="48" t="s">
        <v>1010</v>
      </c>
    </row>
    <row r="10" spans="1:14" s="1" customFormat="1" ht="33.75" customHeight="1" x14ac:dyDescent="0.2">
      <c r="A10" s="6">
        <v>364</v>
      </c>
      <c r="B10" s="74" t="str">
        <f t="shared" si="0"/>
        <v>Map</v>
      </c>
      <c r="C10" s="5" t="s">
        <v>47</v>
      </c>
      <c r="D10" s="2" t="s">
        <v>97</v>
      </c>
      <c r="E10" s="3" t="s">
        <v>273</v>
      </c>
      <c r="F10" s="3" t="s">
        <v>391</v>
      </c>
      <c r="G10" s="11">
        <v>428.49</v>
      </c>
      <c r="H10" s="12"/>
      <c r="I10" s="30"/>
      <c r="J10" s="12"/>
      <c r="K10" s="12"/>
      <c r="L10" s="12"/>
      <c r="M10" s="12"/>
      <c r="N10" s="50"/>
    </row>
    <row r="11" spans="1:14" s="1" customFormat="1" ht="33.5" customHeight="1" x14ac:dyDescent="0.2">
      <c r="A11" s="6">
        <v>365</v>
      </c>
      <c r="B11" s="74" t="str">
        <f t="shared" si="0"/>
        <v>Map</v>
      </c>
      <c r="C11" s="5" t="s">
        <v>47</v>
      </c>
      <c r="D11" s="2" t="s">
        <v>1412</v>
      </c>
      <c r="E11" s="3" t="s">
        <v>274</v>
      </c>
      <c r="F11" s="3" t="s">
        <v>956</v>
      </c>
      <c r="G11" s="11">
        <v>213.16</v>
      </c>
      <c r="H11" s="12"/>
      <c r="I11" s="30"/>
      <c r="J11" s="12"/>
      <c r="K11" s="12"/>
      <c r="L11" s="12"/>
      <c r="M11" s="12"/>
      <c r="N11" s="50"/>
    </row>
    <row r="12" spans="1:14" s="118" customFormat="1" ht="156" customHeight="1" x14ac:dyDescent="0.2">
      <c r="A12" s="109">
        <v>366</v>
      </c>
      <c r="B12" s="110" t="str">
        <f t="shared" si="0"/>
        <v>Map</v>
      </c>
      <c r="C12" s="111" t="s">
        <v>122</v>
      </c>
      <c r="D12" s="112" t="s">
        <v>97</v>
      </c>
      <c r="E12" s="113" t="s">
        <v>746</v>
      </c>
      <c r="F12" s="113" t="s">
        <v>937</v>
      </c>
      <c r="G12" s="114">
        <v>3262.91</v>
      </c>
      <c r="H12" s="115"/>
      <c r="I12" s="116"/>
      <c r="J12" s="115"/>
      <c r="K12" s="115"/>
      <c r="L12" s="115"/>
      <c r="M12" s="115"/>
      <c r="N12" s="117"/>
    </row>
    <row r="13" spans="1:14" s="1" customFormat="1" ht="33.75" customHeight="1" x14ac:dyDescent="0.2">
      <c r="A13" s="6">
        <v>367</v>
      </c>
      <c r="B13" s="74" t="str">
        <f t="shared" si="0"/>
        <v>Map</v>
      </c>
      <c r="C13" s="5" t="s">
        <v>122</v>
      </c>
      <c r="D13" s="2" t="s">
        <v>612</v>
      </c>
      <c r="E13" s="3" t="s">
        <v>1127</v>
      </c>
      <c r="F13" s="3" t="s">
        <v>658</v>
      </c>
      <c r="G13" s="11">
        <v>379.76</v>
      </c>
      <c r="H13" s="12" t="s">
        <v>127</v>
      </c>
      <c r="I13" s="30" t="s">
        <v>113</v>
      </c>
      <c r="J13" s="12" t="s">
        <v>130</v>
      </c>
      <c r="K13" s="12" t="s">
        <v>483</v>
      </c>
      <c r="L13" s="12" t="s">
        <v>461</v>
      </c>
      <c r="M13" s="12">
        <v>1</v>
      </c>
      <c r="N13" s="87" t="s">
        <v>130</v>
      </c>
    </row>
    <row r="14" spans="1:14" s="1" customFormat="1" ht="60.75" customHeight="1" x14ac:dyDescent="0.2">
      <c r="A14" s="6">
        <v>368</v>
      </c>
      <c r="B14" s="74" t="str">
        <f t="shared" si="0"/>
        <v>Map</v>
      </c>
      <c r="C14" s="6" t="s">
        <v>107</v>
      </c>
      <c r="D14" s="3" t="s">
        <v>1413</v>
      </c>
      <c r="E14" s="3" t="s">
        <v>778</v>
      </c>
      <c r="F14" s="3" t="s">
        <v>777</v>
      </c>
      <c r="G14" s="22">
        <v>6915.09</v>
      </c>
      <c r="H14" s="12" t="s">
        <v>127</v>
      </c>
      <c r="I14" s="32" t="s">
        <v>916</v>
      </c>
      <c r="J14" s="14" t="s">
        <v>917</v>
      </c>
      <c r="K14" s="44" t="s">
        <v>1274</v>
      </c>
      <c r="L14" s="14" t="s">
        <v>918</v>
      </c>
      <c r="M14" s="14" t="s">
        <v>912</v>
      </c>
      <c r="N14" s="48" t="s">
        <v>1011</v>
      </c>
    </row>
    <row r="15" spans="1:14" s="1" customFormat="1" ht="90.75" customHeight="1" x14ac:dyDescent="0.2">
      <c r="A15" s="6">
        <v>369</v>
      </c>
      <c r="B15" s="74" t="str">
        <f t="shared" si="0"/>
        <v>Map</v>
      </c>
      <c r="C15" s="6" t="s">
        <v>107</v>
      </c>
      <c r="D15" s="3" t="s">
        <v>97</v>
      </c>
      <c r="E15" s="3" t="s">
        <v>962</v>
      </c>
      <c r="F15" s="26" t="s">
        <v>963</v>
      </c>
      <c r="G15" s="41">
        <v>1419.82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370</v>
      </c>
      <c r="B16" s="74" t="str">
        <f t="shared" si="0"/>
        <v>Map</v>
      </c>
      <c r="C16" s="8" t="s">
        <v>107</v>
      </c>
      <c r="D16" s="3" t="s">
        <v>1381</v>
      </c>
      <c r="E16" s="2" t="s">
        <v>710</v>
      </c>
      <c r="F16" s="26" t="s">
        <v>700</v>
      </c>
      <c r="G16" s="11">
        <v>587.26</v>
      </c>
      <c r="H16" s="12" t="s">
        <v>127</v>
      </c>
      <c r="I16" s="30" t="s">
        <v>707</v>
      </c>
      <c r="J16" s="12">
        <v>4</v>
      </c>
      <c r="K16" s="12" t="s">
        <v>456</v>
      </c>
      <c r="L16" s="12" t="s">
        <v>452</v>
      </c>
      <c r="M16" s="12">
        <v>2</v>
      </c>
      <c r="N16" s="50" t="s">
        <v>1012</v>
      </c>
    </row>
    <row r="17" spans="1:14" s="1" customFormat="1" ht="198.75" customHeight="1" x14ac:dyDescent="0.2">
      <c r="A17" s="6">
        <v>371</v>
      </c>
      <c r="B17" s="74" t="str">
        <f t="shared" si="0"/>
        <v>Map</v>
      </c>
      <c r="C17" s="8" t="s">
        <v>107</v>
      </c>
      <c r="D17" s="3" t="s">
        <v>1381</v>
      </c>
      <c r="E17" s="2" t="s">
        <v>945</v>
      </c>
      <c r="F17" s="26" t="s">
        <v>1111</v>
      </c>
      <c r="G17" s="11">
        <v>1354.94</v>
      </c>
      <c r="H17" s="12" t="s">
        <v>127</v>
      </c>
      <c r="I17" s="32" t="s">
        <v>1103</v>
      </c>
      <c r="J17" s="14" t="s">
        <v>1104</v>
      </c>
      <c r="K17" s="14" t="s">
        <v>1105</v>
      </c>
      <c r="L17" s="14" t="s">
        <v>825</v>
      </c>
      <c r="M17" s="14" t="s">
        <v>823</v>
      </c>
      <c r="N17" s="48" t="s">
        <v>1106</v>
      </c>
    </row>
    <row r="18" spans="1:14" s="1" customFormat="1" ht="89.25" customHeight="1" x14ac:dyDescent="0.2">
      <c r="A18" s="6">
        <v>372</v>
      </c>
      <c r="B18" s="74" t="str">
        <f t="shared" si="0"/>
        <v>Map</v>
      </c>
      <c r="C18" s="8" t="s">
        <v>107</v>
      </c>
      <c r="D18" s="3" t="s">
        <v>1390</v>
      </c>
      <c r="E18" s="2" t="s">
        <v>1150</v>
      </c>
      <c r="F18" s="26" t="s">
        <v>1151</v>
      </c>
      <c r="G18" s="11">
        <v>727.26</v>
      </c>
      <c r="H18" s="12" t="s">
        <v>127</v>
      </c>
      <c r="I18" s="32" t="s">
        <v>1152</v>
      </c>
      <c r="J18" s="14">
        <v>4</v>
      </c>
      <c r="K18" s="14" t="s">
        <v>463</v>
      </c>
      <c r="L18" s="14" t="s">
        <v>453</v>
      </c>
      <c r="M18" s="14">
        <v>2</v>
      </c>
      <c r="N18" s="48" t="s">
        <v>1033</v>
      </c>
    </row>
    <row r="19" spans="1:14" s="1" customFormat="1" ht="48.75" customHeight="1" x14ac:dyDescent="0.2">
      <c r="A19" s="6">
        <v>373</v>
      </c>
      <c r="B19" s="74" t="str">
        <f t="shared" si="0"/>
        <v>Map</v>
      </c>
      <c r="C19" s="8" t="s">
        <v>1523</v>
      </c>
      <c r="D19" s="3" t="s">
        <v>1530</v>
      </c>
      <c r="E19" s="2" t="s">
        <v>1531</v>
      </c>
      <c r="F19" s="26" t="s">
        <v>1532</v>
      </c>
      <c r="G19" s="11">
        <v>1650.59</v>
      </c>
      <c r="H19" s="12" t="s">
        <v>129</v>
      </c>
      <c r="I19" s="32" t="s">
        <v>1527</v>
      </c>
      <c r="J19" s="14">
        <v>1</v>
      </c>
      <c r="K19" s="14" t="s">
        <v>1533</v>
      </c>
      <c r="L19" s="14" t="s">
        <v>1529</v>
      </c>
      <c r="M19" s="14">
        <v>2</v>
      </c>
      <c r="N19" s="48" t="s">
        <v>1534</v>
      </c>
    </row>
    <row r="20" spans="1:14" s="1" customFormat="1" ht="33.5" customHeight="1" x14ac:dyDescent="0.2">
      <c r="A20" s="6">
        <v>374</v>
      </c>
      <c r="B20" s="74" t="str">
        <f t="shared" si="0"/>
        <v>Map</v>
      </c>
      <c r="C20" s="8" t="s">
        <v>1523</v>
      </c>
      <c r="D20" s="3" t="s">
        <v>1525</v>
      </c>
      <c r="E20" s="2" t="s">
        <v>1524</v>
      </c>
      <c r="F20" s="26" t="s">
        <v>1526</v>
      </c>
      <c r="G20" s="11">
        <v>211.02</v>
      </c>
      <c r="H20" s="12" t="s">
        <v>129</v>
      </c>
      <c r="I20" s="32" t="s">
        <v>1527</v>
      </c>
      <c r="J20" s="14">
        <v>1</v>
      </c>
      <c r="K20" s="14" t="s">
        <v>1458</v>
      </c>
      <c r="L20" s="14" t="s">
        <v>1444</v>
      </c>
      <c r="M20" s="14">
        <v>1</v>
      </c>
      <c r="N20" s="48" t="s">
        <v>1522</v>
      </c>
    </row>
    <row r="21" spans="1:14" s="1" customFormat="1" ht="68.5" customHeight="1" x14ac:dyDescent="0.2">
      <c r="A21" s="6">
        <v>375</v>
      </c>
      <c r="B21" s="74" t="str">
        <f t="shared" si="0"/>
        <v>Map</v>
      </c>
      <c r="C21" s="8" t="s">
        <v>1119</v>
      </c>
      <c r="D21" s="3" t="s">
        <v>1382</v>
      </c>
      <c r="E21" s="2" t="s">
        <v>1244</v>
      </c>
      <c r="F21" s="26" t="s">
        <v>1618</v>
      </c>
      <c r="G21" s="11">
        <v>2601.04</v>
      </c>
      <c r="H21" s="12" t="s">
        <v>127</v>
      </c>
      <c r="I21" s="32" t="s">
        <v>1624</v>
      </c>
      <c r="J21" s="14" t="s">
        <v>1625</v>
      </c>
      <c r="K21" s="14" t="s">
        <v>1626</v>
      </c>
      <c r="L21" s="14" t="s">
        <v>830</v>
      </c>
      <c r="M21" s="14" t="s">
        <v>910</v>
      </c>
      <c r="N21" s="48" t="s">
        <v>1627</v>
      </c>
    </row>
    <row r="22" spans="1:14" s="1" customFormat="1" ht="48.75" customHeight="1" x14ac:dyDescent="0.2">
      <c r="A22" s="6">
        <v>376</v>
      </c>
      <c r="B22" s="74" t="str">
        <f t="shared" si="0"/>
        <v>Map</v>
      </c>
      <c r="C22" s="6" t="s">
        <v>125</v>
      </c>
      <c r="D22" s="2" t="s">
        <v>1390</v>
      </c>
      <c r="E22" s="3" t="s">
        <v>497</v>
      </c>
      <c r="F22" s="2" t="s">
        <v>1280</v>
      </c>
      <c r="G22" s="11">
        <v>526.32000000000005</v>
      </c>
      <c r="H22" s="12" t="s">
        <v>127</v>
      </c>
      <c r="I22" s="32" t="s">
        <v>1285</v>
      </c>
      <c r="J22" s="14" t="s">
        <v>1121</v>
      </c>
      <c r="K22" s="14" t="s">
        <v>1286</v>
      </c>
      <c r="L22" s="14" t="s">
        <v>1120</v>
      </c>
      <c r="M22" s="14" t="s">
        <v>1121</v>
      </c>
      <c r="N22" s="48" t="s">
        <v>1287</v>
      </c>
    </row>
    <row r="23" spans="1:14" s="1" customFormat="1" ht="81.75" customHeight="1" x14ac:dyDescent="0.2">
      <c r="A23" s="6">
        <v>377</v>
      </c>
      <c r="B23" s="74" t="str">
        <f t="shared" si="0"/>
        <v>Map</v>
      </c>
      <c r="C23" s="5" t="s">
        <v>125</v>
      </c>
      <c r="D23" s="2" t="s">
        <v>1390</v>
      </c>
      <c r="E23" s="3" t="s">
        <v>1153</v>
      </c>
      <c r="F23" s="2" t="s">
        <v>1154</v>
      </c>
      <c r="G23" s="11">
        <v>1495.03</v>
      </c>
      <c r="H23" s="12"/>
      <c r="I23" s="30"/>
      <c r="J23" s="12"/>
      <c r="K23" s="12"/>
      <c r="L23" s="12"/>
      <c r="M23" s="12"/>
      <c r="N23" s="50"/>
    </row>
    <row r="24" spans="1:14" s="1" customFormat="1" ht="78" customHeight="1" x14ac:dyDescent="0.2">
      <c r="A24" s="6">
        <v>378</v>
      </c>
      <c r="B24" s="74" t="str">
        <f t="shared" si="0"/>
        <v>Map</v>
      </c>
      <c r="C24" s="9" t="s">
        <v>675</v>
      </c>
      <c r="D24" s="2" t="s">
        <v>1390</v>
      </c>
      <c r="E24" s="26" t="s">
        <v>676</v>
      </c>
      <c r="F24" s="2" t="s">
        <v>1114</v>
      </c>
      <c r="G24" s="11">
        <v>1157.29</v>
      </c>
      <c r="H24" s="12" t="s">
        <v>127</v>
      </c>
      <c r="I24" s="32" t="s">
        <v>678</v>
      </c>
      <c r="J24" s="12">
        <v>2</v>
      </c>
      <c r="K24" s="12" t="s">
        <v>451</v>
      </c>
      <c r="L24" s="12" t="s">
        <v>453</v>
      </c>
      <c r="M24" s="12">
        <v>1</v>
      </c>
      <c r="N24" s="50" t="s">
        <v>1006</v>
      </c>
    </row>
    <row r="25" spans="1:14" s="1" customFormat="1" ht="78" customHeight="1" x14ac:dyDescent="0.2">
      <c r="A25" s="6">
        <v>379</v>
      </c>
      <c r="B25" s="74" t="str">
        <f t="shared" si="0"/>
        <v>Map</v>
      </c>
      <c r="C25" s="9" t="s">
        <v>1450</v>
      </c>
      <c r="D25" s="2" t="s">
        <v>1451</v>
      </c>
      <c r="E25" s="64" t="s">
        <v>1452</v>
      </c>
      <c r="F25" s="62" t="s">
        <v>1604</v>
      </c>
      <c r="G25" s="66">
        <v>548.79999999999995</v>
      </c>
      <c r="H25" s="12" t="s">
        <v>129</v>
      </c>
      <c r="I25" s="32" t="s">
        <v>1606</v>
      </c>
      <c r="J25" s="14">
        <v>2</v>
      </c>
      <c r="K25" s="14" t="s">
        <v>456</v>
      </c>
      <c r="L25" s="14" t="s">
        <v>1444</v>
      </c>
      <c r="M25" s="14">
        <v>1</v>
      </c>
      <c r="N25" s="48" t="s">
        <v>1591</v>
      </c>
    </row>
    <row r="26" spans="1:14" s="1" customFormat="1" ht="78" customHeight="1" x14ac:dyDescent="0.2">
      <c r="A26" s="6">
        <v>380</v>
      </c>
      <c r="B26" s="74" t="str">
        <f t="shared" si="0"/>
        <v>Map</v>
      </c>
      <c r="C26" s="9" t="s">
        <v>1450</v>
      </c>
      <c r="D26" s="2" t="s">
        <v>1451</v>
      </c>
      <c r="E26" s="64" t="s">
        <v>1452</v>
      </c>
      <c r="F26" s="62" t="s">
        <v>1605</v>
      </c>
      <c r="G26" s="66">
        <v>644.61</v>
      </c>
      <c r="H26" s="12" t="s">
        <v>129</v>
      </c>
      <c r="I26" s="32" t="s">
        <v>1607</v>
      </c>
      <c r="J26" s="14">
        <v>2</v>
      </c>
      <c r="K26" s="14" t="s">
        <v>1533</v>
      </c>
      <c r="L26" s="14" t="s">
        <v>1444</v>
      </c>
      <c r="M26" s="14">
        <v>1</v>
      </c>
      <c r="N26" s="48" t="s">
        <v>1608</v>
      </c>
    </row>
    <row r="27" spans="1:14" s="1" customFormat="1" ht="33.75" customHeight="1" x14ac:dyDescent="0.2">
      <c r="A27" s="6">
        <v>381</v>
      </c>
      <c r="B27" s="74" t="str">
        <f t="shared" si="0"/>
        <v>Map</v>
      </c>
      <c r="C27" s="5" t="s">
        <v>145</v>
      </c>
      <c r="D27" s="2" t="s">
        <v>1383</v>
      </c>
      <c r="E27" s="3" t="s">
        <v>275</v>
      </c>
      <c r="F27" s="3" t="s">
        <v>435</v>
      </c>
      <c r="G27" s="11">
        <v>238</v>
      </c>
      <c r="H27" s="12"/>
      <c r="I27" s="30"/>
      <c r="J27" s="12"/>
      <c r="K27" s="12"/>
      <c r="L27" s="12"/>
      <c r="M27" s="12"/>
      <c r="N27" s="50"/>
    </row>
    <row r="28" spans="1:14" s="1" customFormat="1" ht="33.75" customHeight="1" x14ac:dyDescent="0.2">
      <c r="A28" s="6">
        <v>382</v>
      </c>
      <c r="B28" s="74" t="str">
        <f t="shared" si="0"/>
        <v>Map</v>
      </c>
      <c r="C28" s="5" t="s">
        <v>145</v>
      </c>
      <c r="D28" s="2" t="s">
        <v>1383</v>
      </c>
      <c r="E28" s="3" t="s">
        <v>276</v>
      </c>
      <c r="F28" s="3" t="s">
        <v>436</v>
      </c>
      <c r="G28" s="11">
        <v>238.13</v>
      </c>
      <c r="H28" s="12"/>
      <c r="I28" s="30"/>
      <c r="J28" s="12"/>
      <c r="K28" s="12"/>
      <c r="L28" s="12"/>
      <c r="M28" s="12"/>
      <c r="N28" s="50"/>
    </row>
    <row r="29" spans="1:14" s="1" customFormat="1" ht="33.75" customHeight="1" x14ac:dyDescent="0.2">
      <c r="A29" s="6">
        <v>383</v>
      </c>
      <c r="B29" s="74" t="str">
        <f t="shared" si="0"/>
        <v>Map</v>
      </c>
      <c r="C29" s="5" t="s">
        <v>1454</v>
      </c>
      <c r="D29" s="2" t="s">
        <v>1383</v>
      </c>
      <c r="E29" s="3" t="s">
        <v>1455</v>
      </c>
      <c r="F29" s="3" t="s">
        <v>1456</v>
      </c>
      <c r="G29" s="46">
        <v>230</v>
      </c>
      <c r="H29" s="12" t="s">
        <v>129</v>
      </c>
      <c r="I29" s="30" t="s">
        <v>1457</v>
      </c>
      <c r="J29" s="12">
        <v>1</v>
      </c>
      <c r="K29" s="12" t="s">
        <v>1458</v>
      </c>
      <c r="L29" s="12" t="s">
        <v>1444</v>
      </c>
      <c r="M29" s="12">
        <v>1</v>
      </c>
      <c r="N29" s="50" t="s">
        <v>1609</v>
      </c>
    </row>
    <row r="30" spans="1:14" s="1" customFormat="1" ht="48.75" customHeight="1" x14ac:dyDescent="0.2">
      <c r="A30" s="6">
        <v>384</v>
      </c>
      <c r="B30" s="74" t="str">
        <f t="shared" si="0"/>
        <v>Map</v>
      </c>
      <c r="C30" s="6" t="s">
        <v>48</v>
      </c>
      <c r="D30" s="2" t="s">
        <v>1390</v>
      </c>
      <c r="E30" s="3" t="s">
        <v>277</v>
      </c>
      <c r="F30" s="3" t="s">
        <v>437</v>
      </c>
      <c r="G30" s="22">
        <v>2206.58</v>
      </c>
      <c r="H30" s="12" t="s">
        <v>127</v>
      </c>
      <c r="I30" s="32" t="s">
        <v>1014</v>
      </c>
      <c r="J30" s="14" t="s">
        <v>836</v>
      </c>
      <c r="K30" s="14" t="s">
        <v>837</v>
      </c>
      <c r="L30" s="14" t="s">
        <v>838</v>
      </c>
      <c r="M30" s="14" t="s">
        <v>839</v>
      </c>
      <c r="N30" s="48" t="s">
        <v>1013</v>
      </c>
    </row>
    <row r="32" spans="1:14" ht="22.5" customHeight="1" x14ac:dyDescent="0.2"/>
    <row r="33" spans="7:7" ht="24" customHeight="1" x14ac:dyDescent="0.2">
      <c r="G33" s="39"/>
    </row>
    <row r="38" spans="7:7" x14ac:dyDescent="0.2">
      <c r="G38" s="40"/>
    </row>
    <row r="39" spans="7:7" x14ac:dyDescent="0.2">
      <c r="G39" s="40"/>
    </row>
    <row r="40" spans="7:7" x14ac:dyDescent="0.2">
      <c r="G40" s="40"/>
    </row>
    <row r="41" spans="7:7" x14ac:dyDescent="0.2">
      <c r="G41" s="40"/>
    </row>
    <row r="42" spans="7:7" x14ac:dyDescent="0.2">
      <c r="G42" s="40"/>
    </row>
    <row r="43" spans="7:7" x14ac:dyDescent="0.2">
      <c r="G43" s="40"/>
    </row>
    <row r="44" spans="7:7" x14ac:dyDescent="0.2">
      <c r="G44" s="40"/>
    </row>
    <row r="45" spans="7:7" x14ac:dyDescent="0.2">
      <c r="G45" s="40"/>
    </row>
    <row r="49" ht="13.5" customHeight="1" x14ac:dyDescent="0.2"/>
    <row r="50" ht="13.5" customHeight="1" x14ac:dyDescent="0.2"/>
    <row r="69" ht="13.5" customHeight="1" x14ac:dyDescent="0.2"/>
    <row r="70" ht="13.5" customHeight="1" x14ac:dyDescent="0.2"/>
    <row r="71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</sheetData>
  <autoFilter ref="A6:N30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5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"/>
  <sheetViews>
    <sheetView view="pageBreakPreview" zoomScaleNormal="100" zoomScaleSheetLayoutView="100" workbookViewId="0">
      <pane ySplit="5" topLeftCell="A6" activePane="bottomLeft" state="frozen"/>
      <selection sqref="A1:M1"/>
      <selection pane="bottomLeft" activeCell="C14" sqref="C14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1656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75" customHeight="1" x14ac:dyDescent="0.2">
      <c r="A7" s="6">
        <v>385</v>
      </c>
      <c r="B7" s="74" t="str">
        <f>HYPERLINK("https://www.google.co.jp/maps/place/"&amp;F7,"Map")</f>
        <v>Map</v>
      </c>
      <c r="C7" s="5" t="s">
        <v>49</v>
      </c>
      <c r="D7" s="2" t="s">
        <v>88</v>
      </c>
      <c r="E7" s="3" t="s">
        <v>278</v>
      </c>
      <c r="F7" s="3" t="s">
        <v>392</v>
      </c>
      <c r="G7" s="11">
        <v>1103.22</v>
      </c>
      <c r="H7" s="12"/>
      <c r="I7" s="30"/>
      <c r="J7" s="12"/>
      <c r="K7" s="12"/>
      <c r="L7" s="12"/>
      <c r="M7" s="12"/>
      <c r="N7" s="50"/>
    </row>
    <row r="8" spans="1:14" s="1" customFormat="1" ht="97.5" customHeight="1" x14ac:dyDescent="0.2">
      <c r="A8" s="6">
        <v>386</v>
      </c>
      <c r="B8" s="74" t="str">
        <f t="shared" ref="B8:B9" si="0">HYPERLINK("https://www.google.co.jp/maps/place/"&amp;F8,"Map")</f>
        <v>Map</v>
      </c>
      <c r="C8" s="8" t="s">
        <v>146</v>
      </c>
      <c r="D8" s="2" t="s">
        <v>1390</v>
      </c>
      <c r="E8" s="3" t="s">
        <v>576</v>
      </c>
      <c r="F8" s="2" t="s">
        <v>557</v>
      </c>
      <c r="G8" s="22">
        <v>5654</v>
      </c>
      <c r="H8" s="12" t="s">
        <v>127</v>
      </c>
      <c r="I8" s="32" t="s">
        <v>919</v>
      </c>
      <c r="J8" s="14" t="s">
        <v>920</v>
      </c>
      <c r="K8" s="14" t="s">
        <v>921</v>
      </c>
      <c r="L8" s="14" t="s">
        <v>922</v>
      </c>
      <c r="M8" s="14" t="s">
        <v>923</v>
      </c>
      <c r="N8" s="48" t="s">
        <v>924</v>
      </c>
    </row>
    <row r="9" spans="1:14" s="1" customFormat="1" ht="33.75" customHeight="1" x14ac:dyDescent="0.2">
      <c r="A9" s="6">
        <v>387</v>
      </c>
      <c r="B9" s="74" t="str">
        <f t="shared" si="0"/>
        <v>Map</v>
      </c>
      <c r="C9" s="5" t="s">
        <v>89</v>
      </c>
      <c r="D9" s="2" t="s">
        <v>90</v>
      </c>
      <c r="E9" s="3" t="s">
        <v>279</v>
      </c>
      <c r="F9" s="3" t="s">
        <v>510</v>
      </c>
      <c r="G9" s="11">
        <v>326.06</v>
      </c>
      <c r="H9" s="12"/>
      <c r="I9" s="30"/>
      <c r="J9" s="12"/>
      <c r="K9" s="12"/>
      <c r="L9" s="12"/>
      <c r="M9" s="12"/>
      <c r="N9" s="50"/>
    </row>
    <row r="11" spans="1:14" ht="22.5" customHeight="1" x14ac:dyDescent="0.2"/>
    <row r="12" spans="1:14" ht="24" customHeight="1" x14ac:dyDescent="0.2">
      <c r="G12" s="39"/>
    </row>
    <row r="17" spans="7:7" x14ac:dyDescent="0.2">
      <c r="G17" s="40"/>
    </row>
    <row r="18" spans="7:7" x14ac:dyDescent="0.2">
      <c r="G18" s="40"/>
    </row>
    <row r="19" spans="7:7" x14ac:dyDescent="0.2">
      <c r="G19" s="40"/>
    </row>
    <row r="20" spans="7:7" x14ac:dyDescent="0.2">
      <c r="G20" s="40"/>
    </row>
    <row r="21" spans="7:7" x14ac:dyDescent="0.2">
      <c r="G21" s="40"/>
    </row>
    <row r="22" spans="7:7" x14ac:dyDescent="0.2">
      <c r="G22" s="40"/>
    </row>
    <row r="23" spans="7:7" x14ac:dyDescent="0.2">
      <c r="G23" s="40"/>
    </row>
    <row r="24" spans="7:7" x14ac:dyDescent="0.2">
      <c r="G24" s="40"/>
    </row>
    <row r="28" spans="7:7" ht="13.5" customHeight="1" x14ac:dyDescent="0.2"/>
    <row r="29" spans="7:7" ht="13.5" customHeight="1" x14ac:dyDescent="0.2"/>
    <row r="48" ht="13.5" customHeight="1" x14ac:dyDescent="0.2"/>
    <row r="49" ht="13.5" customHeight="1" x14ac:dyDescent="0.2"/>
    <row r="50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</sheetData>
  <autoFilter ref="A6:N9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8" scale="56" fitToHeight="0" orientation="portrait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63"/>
  <sheetViews>
    <sheetView tabSelected="1" view="pageBreakPreview" zoomScale="85" zoomScaleNormal="100" zoomScaleSheetLayoutView="85" workbookViewId="0">
      <pane ySplit="5" topLeftCell="A129" activePane="bottomLeft" state="frozen"/>
      <selection pane="bottomLeft" activeCell="N3" sqref="N3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0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94" t="s">
        <v>558</v>
      </c>
      <c r="B4" s="94" t="s">
        <v>1653</v>
      </c>
      <c r="C4" s="104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95"/>
      <c r="B5" s="95"/>
      <c r="C5" s="105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6"/>
      <c r="B6" s="96"/>
      <c r="C6" s="106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129.75" customHeight="1" x14ac:dyDescent="0.2">
      <c r="A7" s="6">
        <v>1</v>
      </c>
      <c r="B7" s="73" t="str">
        <f>HYPERLINK("https://www.google.co.jp/maps/place/"&amp;F7,"Map")</f>
        <v>Map</v>
      </c>
      <c r="C7" s="8" t="s">
        <v>115</v>
      </c>
      <c r="D7" s="2" t="s">
        <v>1116</v>
      </c>
      <c r="E7" s="3" t="s">
        <v>1419</v>
      </c>
      <c r="F7" s="19" t="s">
        <v>1420</v>
      </c>
      <c r="G7" s="11">
        <v>429.75</v>
      </c>
      <c r="H7" s="12" t="s">
        <v>127</v>
      </c>
      <c r="I7" s="32" t="s">
        <v>1610</v>
      </c>
      <c r="J7" s="14">
        <v>4</v>
      </c>
      <c r="K7" s="12" t="s">
        <v>460</v>
      </c>
      <c r="L7" s="14" t="s">
        <v>452</v>
      </c>
      <c r="M7" s="14">
        <v>2</v>
      </c>
      <c r="N7" s="48" t="s">
        <v>1012</v>
      </c>
    </row>
    <row r="8" spans="1:14" s="1" customFormat="1" ht="90" customHeight="1" x14ac:dyDescent="0.2">
      <c r="A8" s="6">
        <v>2</v>
      </c>
      <c r="B8" s="73" t="str">
        <f t="shared" ref="B8:B72" si="0">HYPERLINK("https://www.google.co.jp/maps/place/"&amp;F8,"Map")</f>
        <v>Map</v>
      </c>
      <c r="C8" s="8" t="s">
        <v>118</v>
      </c>
      <c r="D8" s="2" t="s">
        <v>1306</v>
      </c>
      <c r="E8" s="3" t="s">
        <v>938</v>
      </c>
      <c r="F8" s="10" t="s">
        <v>939</v>
      </c>
      <c r="G8" s="11">
        <v>786.43</v>
      </c>
      <c r="H8" s="12" t="s">
        <v>127</v>
      </c>
      <c r="I8" s="30" t="s">
        <v>940</v>
      </c>
      <c r="J8" s="12" t="s">
        <v>941</v>
      </c>
      <c r="K8" s="12" t="s">
        <v>942</v>
      </c>
      <c r="L8" s="12" t="s">
        <v>461</v>
      </c>
      <c r="M8" s="12">
        <v>4</v>
      </c>
      <c r="N8" s="50" t="s">
        <v>951</v>
      </c>
    </row>
    <row r="9" spans="1:14" s="1" customFormat="1" ht="235.5" customHeight="1" x14ac:dyDescent="0.2">
      <c r="A9" s="6">
        <v>3</v>
      </c>
      <c r="B9" s="73" t="str">
        <f t="shared" si="0"/>
        <v>Map</v>
      </c>
      <c r="C9" s="8" t="s">
        <v>787</v>
      </c>
      <c r="D9" s="2" t="s">
        <v>1306</v>
      </c>
      <c r="E9" s="3" t="s">
        <v>943</v>
      </c>
      <c r="F9" s="3" t="s">
        <v>788</v>
      </c>
      <c r="G9" s="11">
        <v>1509.89</v>
      </c>
      <c r="H9" s="12" t="s">
        <v>127</v>
      </c>
      <c r="I9" s="30" t="s">
        <v>796</v>
      </c>
      <c r="J9" s="12">
        <v>16</v>
      </c>
      <c r="K9" s="12" t="s">
        <v>797</v>
      </c>
      <c r="L9" s="12" t="s">
        <v>461</v>
      </c>
      <c r="M9" s="12">
        <v>4</v>
      </c>
      <c r="N9" s="50" t="s">
        <v>994</v>
      </c>
    </row>
    <row r="10" spans="1:14" s="1" customFormat="1" ht="33.75" customHeight="1" x14ac:dyDescent="0.2">
      <c r="A10" s="6">
        <v>4</v>
      </c>
      <c r="B10" s="73" t="str">
        <f t="shared" si="0"/>
        <v>Map</v>
      </c>
      <c r="C10" s="8" t="s">
        <v>137</v>
      </c>
      <c r="D10" s="2" t="s">
        <v>1307</v>
      </c>
      <c r="E10" s="3" t="s">
        <v>193</v>
      </c>
      <c r="F10" s="3" t="s">
        <v>578</v>
      </c>
      <c r="G10" s="11">
        <v>656.07</v>
      </c>
      <c r="H10" s="12" t="s">
        <v>127</v>
      </c>
      <c r="I10" s="30" t="s">
        <v>500</v>
      </c>
      <c r="J10" s="12">
        <v>4</v>
      </c>
      <c r="K10" s="12" t="s">
        <v>482</v>
      </c>
      <c r="L10" s="12" t="s">
        <v>452</v>
      </c>
      <c r="M10" s="12">
        <v>2</v>
      </c>
      <c r="N10" s="50" t="s">
        <v>995</v>
      </c>
    </row>
    <row r="11" spans="1:14" s="1" customFormat="1" ht="33.75" customHeight="1" x14ac:dyDescent="0.2">
      <c r="A11" s="6">
        <v>5</v>
      </c>
      <c r="B11" s="73" t="str">
        <f t="shared" si="0"/>
        <v>Map</v>
      </c>
      <c r="C11" s="8" t="s">
        <v>64</v>
      </c>
      <c r="D11" s="2" t="s">
        <v>1308</v>
      </c>
      <c r="E11" s="3" t="s">
        <v>505</v>
      </c>
      <c r="F11" s="3" t="s">
        <v>511</v>
      </c>
      <c r="G11" s="11">
        <v>141.5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6</v>
      </c>
      <c r="B12" s="73" t="str">
        <f t="shared" si="0"/>
        <v>Map</v>
      </c>
      <c r="C12" s="8" t="s">
        <v>1469</v>
      </c>
      <c r="D12" s="2" t="s">
        <v>1470</v>
      </c>
      <c r="E12" s="3" t="s">
        <v>1471</v>
      </c>
      <c r="F12" s="3" t="s">
        <v>1472</v>
      </c>
      <c r="G12" s="11">
        <v>1323.41</v>
      </c>
      <c r="H12" s="12" t="s">
        <v>129</v>
      </c>
      <c r="I12" s="32" t="s">
        <v>1473</v>
      </c>
      <c r="J12" s="14" t="s">
        <v>1474</v>
      </c>
      <c r="K12" s="14" t="s">
        <v>1475</v>
      </c>
      <c r="L12" s="14" t="s">
        <v>857</v>
      </c>
      <c r="M12" s="14" t="s">
        <v>1476</v>
      </c>
      <c r="N12" s="48" t="s">
        <v>1477</v>
      </c>
    </row>
    <row r="13" spans="1:14" s="1" customFormat="1" ht="90" customHeight="1" x14ac:dyDescent="0.2">
      <c r="A13" s="6">
        <v>7</v>
      </c>
      <c r="B13" s="73" t="str">
        <f t="shared" si="0"/>
        <v>Map</v>
      </c>
      <c r="C13" s="8" t="s">
        <v>114</v>
      </c>
      <c r="D13" s="2" t="s">
        <v>1390</v>
      </c>
      <c r="E13" s="3" t="s">
        <v>935</v>
      </c>
      <c r="F13" s="3" t="s">
        <v>1057</v>
      </c>
      <c r="G13" s="11">
        <v>4661.07</v>
      </c>
      <c r="H13" s="12" t="s">
        <v>127</v>
      </c>
      <c r="I13" s="32" t="s">
        <v>1058</v>
      </c>
      <c r="J13" s="14" t="s">
        <v>1059</v>
      </c>
      <c r="K13" s="14" t="s">
        <v>1060</v>
      </c>
      <c r="L13" s="14" t="s">
        <v>1061</v>
      </c>
      <c r="M13" s="14" t="s">
        <v>1062</v>
      </c>
      <c r="N13" s="48" t="s">
        <v>1063</v>
      </c>
    </row>
    <row r="14" spans="1:14" s="1" customFormat="1" ht="120" customHeight="1" x14ac:dyDescent="0.2">
      <c r="A14" s="6">
        <v>8</v>
      </c>
      <c r="B14" s="73" t="str">
        <f t="shared" si="0"/>
        <v>Map</v>
      </c>
      <c r="C14" s="8" t="s">
        <v>114</v>
      </c>
      <c r="D14" s="2" t="s">
        <v>97</v>
      </c>
      <c r="E14" s="3" t="s">
        <v>957</v>
      </c>
      <c r="F14" s="19" t="s">
        <v>958</v>
      </c>
      <c r="G14" s="11">
        <v>1486.15</v>
      </c>
      <c r="H14" s="12"/>
      <c r="I14" s="32"/>
      <c r="J14" s="14"/>
      <c r="K14" s="14"/>
      <c r="L14" s="14"/>
      <c r="M14" s="14"/>
      <c r="N14" s="48"/>
    </row>
    <row r="15" spans="1:14" s="1" customFormat="1" ht="162" customHeight="1" x14ac:dyDescent="0.2">
      <c r="A15" s="6">
        <v>9</v>
      </c>
      <c r="B15" s="73" t="str">
        <f t="shared" si="0"/>
        <v>Map</v>
      </c>
      <c r="C15" s="8" t="s">
        <v>20</v>
      </c>
      <c r="D15" s="2" t="s">
        <v>97</v>
      </c>
      <c r="E15" s="3" t="s">
        <v>194</v>
      </c>
      <c r="F15" s="3" t="s">
        <v>509</v>
      </c>
      <c r="G15" s="11">
        <v>6924.27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10</v>
      </c>
      <c r="B16" s="73" t="str">
        <f t="shared" si="0"/>
        <v>Map</v>
      </c>
      <c r="C16" s="8" t="s">
        <v>20</v>
      </c>
      <c r="D16" s="2" t="s">
        <v>1306</v>
      </c>
      <c r="E16" s="3" t="s">
        <v>1209</v>
      </c>
      <c r="F16" s="10" t="s">
        <v>1210</v>
      </c>
      <c r="G16" s="11">
        <v>1639.38</v>
      </c>
      <c r="H16" s="12" t="s">
        <v>127</v>
      </c>
      <c r="I16" s="32" t="s">
        <v>1211</v>
      </c>
      <c r="J16" s="12">
        <v>8</v>
      </c>
      <c r="K16" s="12" t="s">
        <v>1076</v>
      </c>
      <c r="L16" s="12" t="s">
        <v>461</v>
      </c>
      <c r="M16" s="12">
        <v>2</v>
      </c>
      <c r="N16" s="50" t="s">
        <v>1212</v>
      </c>
    </row>
    <row r="17" spans="1:14" s="1" customFormat="1" ht="33.75" customHeight="1" x14ac:dyDescent="0.2">
      <c r="A17" s="6">
        <v>11</v>
      </c>
      <c r="B17" s="73" t="str">
        <f t="shared" si="0"/>
        <v>Map</v>
      </c>
      <c r="C17" s="8" t="s">
        <v>114</v>
      </c>
      <c r="D17" s="2" t="s">
        <v>1617</v>
      </c>
      <c r="E17" s="3" t="s">
        <v>1417</v>
      </c>
      <c r="F17" s="3" t="s">
        <v>1415</v>
      </c>
      <c r="G17" s="11">
        <v>35637.24</v>
      </c>
      <c r="H17" s="12"/>
      <c r="I17" s="32"/>
      <c r="J17" s="12"/>
      <c r="K17" s="12"/>
      <c r="L17" s="12"/>
      <c r="M17" s="12"/>
      <c r="N17" s="50"/>
    </row>
    <row r="18" spans="1:14" s="1" customFormat="1" ht="33.75" customHeight="1" x14ac:dyDescent="0.2">
      <c r="A18" s="6">
        <v>12</v>
      </c>
      <c r="B18" s="73" t="str">
        <f t="shared" si="0"/>
        <v>Map</v>
      </c>
      <c r="C18" s="8" t="s">
        <v>114</v>
      </c>
      <c r="D18" s="2" t="s">
        <v>1617</v>
      </c>
      <c r="E18" s="3" t="s">
        <v>1418</v>
      </c>
      <c r="F18" s="3" t="s">
        <v>1416</v>
      </c>
      <c r="G18" s="11">
        <v>13161.25</v>
      </c>
      <c r="H18" s="12"/>
      <c r="I18" s="32"/>
      <c r="J18" s="12"/>
      <c r="K18" s="12"/>
      <c r="L18" s="12"/>
      <c r="M18" s="12"/>
      <c r="N18" s="50"/>
    </row>
    <row r="19" spans="1:14" s="1" customFormat="1" ht="106" customHeight="1" x14ac:dyDescent="0.2">
      <c r="A19" s="6">
        <v>13</v>
      </c>
      <c r="B19" s="73" t="str">
        <f t="shared" si="0"/>
        <v>Map</v>
      </c>
      <c r="C19" s="8" t="s">
        <v>1661</v>
      </c>
      <c r="D19" s="25" t="s">
        <v>1309</v>
      </c>
      <c r="E19" s="92" t="s">
        <v>1662</v>
      </c>
      <c r="F19" s="28" t="s">
        <v>1663</v>
      </c>
      <c r="G19" s="22">
        <v>8143.65</v>
      </c>
      <c r="H19" s="12" t="s">
        <v>127</v>
      </c>
      <c r="I19" s="90" t="s">
        <v>1664</v>
      </c>
      <c r="J19" s="14" t="s">
        <v>1665</v>
      </c>
      <c r="K19" s="14" t="s">
        <v>1666</v>
      </c>
      <c r="L19" s="14" t="s">
        <v>1667</v>
      </c>
      <c r="M19" s="14" t="s">
        <v>1668</v>
      </c>
      <c r="N19" s="93" t="s">
        <v>1669</v>
      </c>
    </row>
    <row r="20" spans="1:14" s="1" customFormat="1" ht="33.75" customHeight="1" x14ac:dyDescent="0.2">
      <c r="A20" s="6">
        <v>14</v>
      </c>
      <c r="B20" s="73" t="str">
        <f t="shared" si="0"/>
        <v>Map</v>
      </c>
      <c r="C20" s="8" t="s">
        <v>21</v>
      </c>
      <c r="D20" s="2" t="s">
        <v>22</v>
      </c>
      <c r="E20" s="3" t="s">
        <v>195</v>
      </c>
      <c r="F20" s="3" t="s">
        <v>508</v>
      </c>
      <c r="G20" s="11">
        <v>12747.41</v>
      </c>
      <c r="H20" s="12"/>
      <c r="I20" s="30"/>
      <c r="J20" s="12"/>
      <c r="K20" s="12"/>
      <c r="L20" s="12"/>
      <c r="M20" s="12"/>
      <c r="N20" s="50"/>
    </row>
    <row r="21" spans="1:14" s="1" customFormat="1" ht="33.75" customHeight="1" x14ac:dyDescent="0.2">
      <c r="A21" s="6">
        <v>15</v>
      </c>
      <c r="B21" s="73" t="str">
        <f t="shared" si="0"/>
        <v>Map</v>
      </c>
      <c r="C21" s="6" t="s">
        <v>12</v>
      </c>
      <c r="D21" s="2" t="s">
        <v>97</v>
      </c>
      <c r="E21" s="3" t="s">
        <v>159</v>
      </c>
      <c r="F21" s="3" t="s">
        <v>280</v>
      </c>
      <c r="G21" s="11">
        <v>2694.64</v>
      </c>
      <c r="H21" s="12"/>
      <c r="I21" s="30"/>
      <c r="J21" s="12"/>
      <c r="K21" s="12"/>
      <c r="L21" s="12"/>
      <c r="M21" s="12"/>
      <c r="N21" s="50"/>
    </row>
    <row r="22" spans="1:14" s="1" customFormat="1" ht="33.75" customHeight="1" x14ac:dyDescent="0.2">
      <c r="A22" s="6">
        <v>16</v>
      </c>
      <c r="B22" s="73" t="str">
        <f t="shared" si="0"/>
        <v>Map</v>
      </c>
      <c r="C22" s="6" t="s">
        <v>12</v>
      </c>
      <c r="D22" s="2" t="s">
        <v>1390</v>
      </c>
      <c r="E22" s="3" t="s">
        <v>160</v>
      </c>
      <c r="F22" s="3" t="s">
        <v>281</v>
      </c>
      <c r="G22" s="11">
        <v>6153.94</v>
      </c>
      <c r="H22" s="12"/>
      <c r="I22" s="30"/>
      <c r="J22" s="12"/>
      <c r="K22" s="12"/>
      <c r="L22" s="12"/>
      <c r="M22" s="12"/>
      <c r="N22" s="50"/>
    </row>
    <row r="23" spans="1:14" s="1" customFormat="1" ht="33.75" customHeight="1" x14ac:dyDescent="0.2">
      <c r="A23" s="6">
        <v>17</v>
      </c>
      <c r="B23" s="73" t="str">
        <f t="shared" si="0"/>
        <v>Map</v>
      </c>
      <c r="C23" s="6" t="s">
        <v>136</v>
      </c>
      <c r="D23" s="3" t="s">
        <v>1310</v>
      </c>
      <c r="E23" s="3" t="s">
        <v>161</v>
      </c>
      <c r="F23" s="3" t="s">
        <v>282</v>
      </c>
      <c r="G23" s="11">
        <v>7200.97</v>
      </c>
      <c r="H23" s="12" t="s">
        <v>127</v>
      </c>
      <c r="I23" s="32" t="s">
        <v>827</v>
      </c>
      <c r="J23" s="14" t="s">
        <v>828</v>
      </c>
      <c r="K23" s="14" t="s">
        <v>829</v>
      </c>
      <c r="L23" s="14" t="s">
        <v>825</v>
      </c>
      <c r="M23" s="14" t="s">
        <v>828</v>
      </c>
      <c r="N23" s="48" t="s">
        <v>1026</v>
      </c>
    </row>
    <row r="24" spans="1:14" s="1" customFormat="1" ht="33.75" customHeight="1" x14ac:dyDescent="0.2">
      <c r="A24" s="6">
        <v>18</v>
      </c>
      <c r="B24" s="73" t="str">
        <f t="shared" si="0"/>
        <v>Map</v>
      </c>
      <c r="C24" s="6" t="s">
        <v>12</v>
      </c>
      <c r="D24" s="2" t="s">
        <v>1310</v>
      </c>
      <c r="E24" s="3" t="s">
        <v>162</v>
      </c>
      <c r="F24" s="3" t="s">
        <v>283</v>
      </c>
      <c r="G24" s="11">
        <v>1998.7</v>
      </c>
      <c r="H24" s="12"/>
      <c r="I24" s="30"/>
      <c r="J24" s="12"/>
      <c r="K24" s="12"/>
      <c r="L24" s="12"/>
      <c r="M24" s="12"/>
      <c r="N24" s="50"/>
    </row>
    <row r="25" spans="1:14" s="1" customFormat="1" ht="33.75" customHeight="1" x14ac:dyDescent="0.2">
      <c r="A25" s="6">
        <v>19</v>
      </c>
      <c r="B25" s="73" t="str">
        <f t="shared" si="0"/>
        <v>Map</v>
      </c>
      <c r="C25" s="6" t="s">
        <v>12</v>
      </c>
      <c r="D25" s="2" t="s">
        <v>1310</v>
      </c>
      <c r="E25" s="3" t="s">
        <v>163</v>
      </c>
      <c r="F25" s="3" t="s">
        <v>284</v>
      </c>
      <c r="G25" s="11">
        <v>951.05</v>
      </c>
      <c r="H25" s="12"/>
      <c r="I25" s="30"/>
      <c r="J25" s="12"/>
      <c r="K25" s="12"/>
      <c r="L25" s="12"/>
      <c r="M25" s="12"/>
      <c r="N25" s="50"/>
    </row>
    <row r="26" spans="1:14" s="1" customFormat="1" ht="33.75" customHeight="1" x14ac:dyDescent="0.2">
      <c r="A26" s="6">
        <v>20</v>
      </c>
      <c r="B26" s="73" t="str">
        <f t="shared" si="0"/>
        <v>Map</v>
      </c>
      <c r="C26" s="6" t="s">
        <v>12</v>
      </c>
      <c r="D26" s="2" t="s">
        <v>1310</v>
      </c>
      <c r="E26" s="3" t="s">
        <v>164</v>
      </c>
      <c r="F26" s="3" t="s">
        <v>285</v>
      </c>
      <c r="G26" s="11">
        <v>900.38</v>
      </c>
      <c r="H26" s="12"/>
      <c r="I26" s="30"/>
      <c r="J26" s="12"/>
      <c r="K26" s="12"/>
      <c r="L26" s="12"/>
      <c r="M26" s="12"/>
      <c r="N26" s="50"/>
    </row>
    <row r="27" spans="1:14" s="1" customFormat="1" ht="33.75" customHeight="1" x14ac:dyDescent="0.2">
      <c r="A27" s="6">
        <v>21</v>
      </c>
      <c r="B27" s="73" t="str">
        <f t="shared" si="0"/>
        <v>Map</v>
      </c>
      <c r="C27" s="6" t="s">
        <v>136</v>
      </c>
      <c r="D27" s="2" t="s">
        <v>1391</v>
      </c>
      <c r="E27" s="3" t="s">
        <v>753</v>
      </c>
      <c r="F27" s="3" t="s">
        <v>754</v>
      </c>
      <c r="G27" s="11">
        <v>1587.39</v>
      </c>
      <c r="H27" s="12" t="s">
        <v>127</v>
      </c>
      <c r="I27" s="30" t="s">
        <v>800</v>
      </c>
      <c r="J27" s="12">
        <v>8</v>
      </c>
      <c r="K27" s="12" t="s">
        <v>462</v>
      </c>
      <c r="L27" s="12" t="s">
        <v>461</v>
      </c>
      <c r="M27" s="12">
        <v>2</v>
      </c>
      <c r="N27" s="50" t="s">
        <v>1027</v>
      </c>
    </row>
    <row r="28" spans="1:14" s="1" customFormat="1" ht="33.75" customHeight="1" x14ac:dyDescent="0.2">
      <c r="A28" s="6">
        <v>22</v>
      </c>
      <c r="B28" s="73" t="str">
        <f t="shared" si="0"/>
        <v>Map</v>
      </c>
      <c r="C28" s="6" t="s">
        <v>12</v>
      </c>
      <c r="D28" s="2" t="s">
        <v>97</v>
      </c>
      <c r="E28" s="3" t="s">
        <v>165</v>
      </c>
      <c r="F28" s="3" t="s">
        <v>286</v>
      </c>
      <c r="G28" s="11">
        <v>276.62</v>
      </c>
      <c r="H28" s="12"/>
      <c r="I28" s="30"/>
      <c r="J28" s="12"/>
      <c r="K28" s="12"/>
      <c r="L28" s="12"/>
      <c r="M28" s="12"/>
      <c r="N28" s="50"/>
    </row>
    <row r="29" spans="1:14" s="1" customFormat="1" ht="56.25" customHeight="1" x14ac:dyDescent="0.2">
      <c r="A29" s="6">
        <v>23</v>
      </c>
      <c r="B29" s="73" t="str">
        <f t="shared" si="0"/>
        <v>Map</v>
      </c>
      <c r="C29" s="6" t="s">
        <v>106</v>
      </c>
      <c r="D29" s="2" t="s">
        <v>606</v>
      </c>
      <c r="E29" s="3" t="s">
        <v>607</v>
      </c>
      <c r="F29" s="3" t="s">
        <v>647</v>
      </c>
      <c r="G29" s="11">
        <v>362.8</v>
      </c>
      <c r="H29" s="12"/>
      <c r="I29" s="30"/>
      <c r="J29" s="12"/>
      <c r="K29" s="12"/>
      <c r="L29" s="12"/>
      <c r="M29" s="12"/>
      <c r="N29" s="50"/>
    </row>
    <row r="30" spans="1:14" s="1" customFormat="1" ht="33.75" customHeight="1" x14ac:dyDescent="0.2">
      <c r="A30" s="6">
        <v>24</v>
      </c>
      <c r="B30" s="73" t="str">
        <f t="shared" si="0"/>
        <v>Map</v>
      </c>
      <c r="C30" s="6" t="s">
        <v>106</v>
      </c>
      <c r="D30" s="2" t="s">
        <v>1392</v>
      </c>
      <c r="E30" s="3" t="s">
        <v>960</v>
      </c>
      <c r="F30" s="3" t="s">
        <v>1017</v>
      </c>
      <c r="G30" s="11">
        <v>1582.77</v>
      </c>
      <c r="H30" s="12" t="s">
        <v>127</v>
      </c>
      <c r="I30" s="30" t="s">
        <v>972</v>
      </c>
      <c r="J30" s="12">
        <v>8</v>
      </c>
      <c r="K30" s="12" t="s">
        <v>456</v>
      </c>
      <c r="L30" s="12" t="s">
        <v>461</v>
      </c>
      <c r="M30" s="12">
        <v>2</v>
      </c>
      <c r="N30" s="50" t="s">
        <v>973</v>
      </c>
    </row>
    <row r="31" spans="1:14" s="1" customFormat="1" ht="86" customHeight="1" x14ac:dyDescent="0.2">
      <c r="A31" s="6">
        <v>25</v>
      </c>
      <c r="B31" s="73" t="str">
        <f t="shared" si="0"/>
        <v>Map</v>
      </c>
      <c r="C31" s="6" t="s">
        <v>4</v>
      </c>
      <c r="D31" s="2" t="s">
        <v>1633</v>
      </c>
      <c r="E31" s="3" t="s">
        <v>166</v>
      </c>
      <c r="F31" s="3" t="s">
        <v>955</v>
      </c>
      <c r="G31" s="11">
        <v>132.68</v>
      </c>
      <c r="H31" s="12"/>
      <c r="I31" s="30"/>
      <c r="J31" s="12"/>
      <c r="K31" s="12"/>
      <c r="L31" s="12"/>
      <c r="M31" s="12"/>
      <c r="N31" s="50"/>
    </row>
    <row r="32" spans="1:14" s="1" customFormat="1" ht="102" customHeight="1" x14ac:dyDescent="0.2">
      <c r="A32" s="6">
        <v>26</v>
      </c>
      <c r="B32" s="73" t="str">
        <f t="shared" si="0"/>
        <v>Map</v>
      </c>
      <c r="C32" s="6" t="s">
        <v>106</v>
      </c>
      <c r="D32" s="3" t="s">
        <v>1311</v>
      </c>
      <c r="E32" s="3" t="s">
        <v>621</v>
      </c>
      <c r="F32" s="3" t="s">
        <v>789</v>
      </c>
      <c r="G32" s="22">
        <v>2459.06</v>
      </c>
      <c r="H32" s="12" t="s">
        <v>127</v>
      </c>
      <c r="I32" s="32" t="s">
        <v>1459</v>
      </c>
      <c r="J32" s="14" t="s">
        <v>876</v>
      </c>
      <c r="K32" s="14" t="s">
        <v>1460</v>
      </c>
      <c r="L32" s="14" t="s">
        <v>825</v>
      </c>
      <c r="M32" s="14" t="s">
        <v>833</v>
      </c>
      <c r="N32" s="48" t="s">
        <v>1461</v>
      </c>
    </row>
    <row r="33" spans="1:14" s="1" customFormat="1" ht="33.75" customHeight="1" x14ac:dyDescent="0.2">
      <c r="A33" s="6">
        <v>27</v>
      </c>
      <c r="B33" s="73" t="str">
        <f t="shared" si="0"/>
        <v>Map</v>
      </c>
      <c r="C33" s="6" t="s">
        <v>106</v>
      </c>
      <c r="D33" s="3" t="s">
        <v>1311</v>
      </c>
      <c r="E33" s="3" t="s">
        <v>1122</v>
      </c>
      <c r="F33" s="3" t="s">
        <v>1069</v>
      </c>
      <c r="G33" s="22">
        <v>612.37</v>
      </c>
      <c r="H33" s="12" t="s">
        <v>127</v>
      </c>
      <c r="I33" s="32" t="s">
        <v>1070</v>
      </c>
      <c r="J33" s="14">
        <v>2</v>
      </c>
      <c r="K33" s="14" t="s">
        <v>1071</v>
      </c>
      <c r="L33" s="14" t="s">
        <v>452</v>
      </c>
      <c r="M33" s="14">
        <v>2</v>
      </c>
      <c r="N33" s="48" t="s">
        <v>1072</v>
      </c>
    </row>
    <row r="34" spans="1:14" s="1" customFormat="1" ht="33.75" customHeight="1" x14ac:dyDescent="0.2">
      <c r="A34" s="6">
        <v>28</v>
      </c>
      <c r="B34" s="73" t="str">
        <f t="shared" si="0"/>
        <v>Map</v>
      </c>
      <c r="C34" s="6" t="s">
        <v>106</v>
      </c>
      <c r="D34" s="3" t="s">
        <v>1311</v>
      </c>
      <c r="E34" s="3" t="s">
        <v>1073</v>
      </c>
      <c r="F34" s="3" t="s">
        <v>1074</v>
      </c>
      <c r="G34" s="22">
        <v>1185.56</v>
      </c>
      <c r="H34" s="12" t="s">
        <v>127</v>
      </c>
      <c r="I34" s="32" t="s">
        <v>1075</v>
      </c>
      <c r="J34" s="14">
        <v>4</v>
      </c>
      <c r="K34" s="14" t="s">
        <v>1076</v>
      </c>
      <c r="L34" s="14" t="s">
        <v>452</v>
      </c>
      <c r="M34" s="14">
        <v>2</v>
      </c>
      <c r="N34" s="48" t="s">
        <v>1077</v>
      </c>
    </row>
    <row r="35" spans="1:14" s="1" customFormat="1" ht="33.75" customHeight="1" x14ac:dyDescent="0.2">
      <c r="A35" s="6">
        <v>29</v>
      </c>
      <c r="B35" s="73" t="str">
        <f t="shared" si="0"/>
        <v>Map</v>
      </c>
      <c r="C35" s="6" t="s">
        <v>106</v>
      </c>
      <c r="D35" s="3" t="s">
        <v>1311</v>
      </c>
      <c r="E35" s="3" t="s">
        <v>1078</v>
      </c>
      <c r="F35" s="52" t="s">
        <v>1582</v>
      </c>
      <c r="G35" s="22">
        <v>1634.37</v>
      </c>
      <c r="H35" s="12"/>
      <c r="I35" s="32"/>
      <c r="J35" s="14"/>
      <c r="K35" s="14"/>
      <c r="L35" s="14"/>
      <c r="M35" s="14"/>
      <c r="N35" s="48"/>
    </row>
    <row r="36" spans="1:14" s="1" customFormat="1" ht="33.75" customHeight="1" x14ac:dyDescent="0.2">
      <c r="A36" s="6">
        <v>30</v>
      </c>
      <c r="B36" s="73" t="str">
        <f t="shared" si="0"/>
        <v>Map</v>
      </c>
      <c r="C36" s="6" t="s">
        <v>106</v>
      </c>
      <c r="D36" s="3" t="s">
        <v>1518</v>
      </c>
      <c r="E36" s="3" t="s">
        <v>1519</v>
      </c>
      <c r="F36" s="52" t="s">
        <v>1520</v>
      </c>
      <c r="G36" s="22">
        <v>136.88</v>
      </c>
      <c r="H36" s="12" t="s">
        <v>129</v>
      </c>
      <c r="I36" s="32" t="s">
        <v>1519</v>
      </c>
      <c r="J36" s="14">
        <v>1</v>
      </c>
      <c r="K36" s="14" t="s">
        <v>1521</v>
      </c>
      <c r="L36" s="14" t="s">
        <v>1444</v>
      </c>
      <c r="M36" s="14">
        <v>1</v>
      </c>
      <c r="N36" s="48" t="s">
        <v>1522</v>
      </c>
    </row>
    <row r="37" spans="1:14" s="1" customFormat="1" ht="33.75" customHeight="1" x14ac:dyDescent="0.2">
      <c r="A37" s="6">
        <v>31</v>
      </c>
      <c r="B37" s="73" t="str">
        <f t="shared" si="0"/>
        <v>Map</v>
      </c>
      <c r="C37" s="6" t="s">
        <v>92</v>
      </c>
      <c r="D37" s="3" t="s">
        <v>1312</v>
      </c>
      <c r="E37" s="2" t="s">
        <v>622</v>
      </c>
      <c r="F37" s="2" t="s">
        <v>651</v>
      </c>
      <c r="G37" s="11">
        <v>1985.09</v>
      </c>
      <c r="H37" s="12" t="s">
        <v>127</v>
      </c>
      <c r="I37" s="30" t="s">
        <v>652</v>
      </c>
      <c r="J37" s="12">
        <v>4</v>
      </c>
      <c r="K37" s="12" t="s">
        <v>464</v>
      </c>
      <c r="L37" s="12" t="s">
        <v>623</v>
      </c>
      <c r="M37" s="12">
        <v>2</v>
      </c>
      <c r="N37" s="50" t="s">
        <v>1028</v>
      </c>
    </row>
    <row r="38" spans="1:14" s="1" customFormat="1" ht="75" customHeight="1" x14ac:dyDescent="0.2">
      <c r="A38" s="6">
        <v>32</v>
      </c>
      <c r="B38" s="73" t="str">
        <f t="shared" si="0"/>
        <v>Map</v>
      </c>
      <c r="C38" s="6" t="s">
        <v>92</v>
      </c>
      <c r="D38" s="3" t="s">
        <v>1313</v>
      </c>
      <c r="E38" s="3" t="s">
        <v>624</v>
      </c>
      <c r="F38" s="3" t="s">
        <v>625</v>
      </c>
      <c r="G38" s="22">
        <v>941.55</v>
      </c>
      <c r="H38" s="12" t="s">
        <v>127</v>
      </c>
      <c r="I38" s="32" t="s">
        <v>831</v>
      </c>
      <c r="J38" s="14" t="s">
        <v>826</v>
      </c>
      <c r="K38" s="14" t="s">
        <v>832</v>
      </c>
      <c r="L38" s="14" t="s">
        <v>825</v>
      </c>
      <c r="M38" s="14" t="s">
        <v>833</v>
      </c>
      <c r="N38" s="48" t="s">
        <v>1029</v>
      </c>
    </row>
    <row r="39" spans="1:14" s="1" customFormat="1" ht="33.75" customHeight="1" x14ac:dyDescent="0.2">
      <c r="A39" s="6">
        <v>33</v>
      </c>
      <c r="B39" s="73" t="str">
        <f t="shared" si="0"/>
        <v>Map</v>
      </c>
      <c r="C39" s="6" t="s">
        <v>50</v>
      </c>
      <c r="D39" s="2" t="s">
        <v>1309</v>
      </c>
      <c r="E39" s="3" t="s">
        <v>167</v>
      </c>
      <c r="F39" s="3" t="s">
        <v>287</v>
      </c>
      <c r="G39" s="11">
        <v>24637.07</v>
      </c>
      <c r="H39" s="12"/>
      <c r="I39" s="30"/>
      <c r="J39" s="12"/>
      <c r="K39" s="12"/>
      <c r="L39" s="12"/>
      <c r="M39" s="12"/>
      <c r="N39" s="50"/>
    </row>
    <row r="40" spans="1:14" s="1" customFormat="1" ht="33.75" customHeight="1" x14ac:dyDescent="0.2">
      <c r="A40" s="6">
        <v>34</v>
      </c>
      <c r="B40" s="73" t="str">
        <f t="shared" si="0"/>
        <v>Map</v>
      </c>
      <c r="C40" s="6" t="s">
        <v>50</v>
      </c>
      <c r="D40" s="2" t="s">
        <v>1314</v>
      </c>
      <c r="E40" s="3" t="s">
        <v>168</v>
      </c>
      <c r="F40" s="3" t="s">
        <v>288</v>
      </c>
      <c r="G40" s="11">
        <v>4600.0200000000004</v>
      </c>
      <c r="H40" s="12"/>
      <c r="I40" s="30"/>
      <c r="J40" s="12"/>
      <c r="K40" s="12"/>
      <c r="L40" s="12"/>
      <c r="M40" s="12"/>
      <c r="N40" s="50"/>
    </row>
    <row r="41" spans="1:14" s="1" customFormat="1" ht="33.75" customHeight="1" x14ac:dyDescent="0.2">
      <c r="A41" s="6">
        <v>35</v>
      </c>
      <c r="B41" s="73" t="str">
        <f t="shared" si="0"/>
        <v>Map</v>
      </c>
      <c r="C41" s="6" t="s">
        <v>50</v>
      </c>
      <c r="D41" s="2" t="s">
        <v>97</v>
      </c>
      <c r="E41" s="3" t="s">
        <v>173</v>
      </c>
      <c r="F41" s="3" t="s">
        <v>292</v>
      </c>
      <c r="G41" s="11">
        <v>539.28</v>
      </c>
      <c r="H41" s="12"/>
      <c r="I41" s="30"/>
      <c r="J41" s="12"/>
      <c r="K41" s="12"/>
      <c r="L41" s="12"/>
      <c r="M41" s="12"/>
      <c r="N41" s="50"/>
    </row>
    <row r="42" spans="1:14" s="1" customFormat="1" ht="33.75" customHeight="1" x14ac:dyDescent="0.2">
      <c r="A42" s="6">
        <v>36</v>
      </c>
      <c r="B42" s="73" t="str">
        <f t="shared" si="0"/>
        <v>Map</v>
      </c>
      <c r="C42" s="6" t="s">
        <v>50</v>
      </c>
      <c r="D42" s="2" t="s">
        <v>563</v>
      </c>
      <c r="E42" s="3" t="s">
        <v>169</v>
      </c>
      <c r="F42" s="3" t="s">
        <v>289</v>
      </c>
      <c r="G42" s="11">
        <v>5976.64</v>
      </c>
      <c r="H42" s="12"/>
      <c r="I42" s="30"/>
      <c r="J42" s="12"/>
      <c r="K42" s="12"/>
      <c r="L42" s="12"/>
      <c r="M42" s="12"/>
      <c r="N42" s="50"/>
    </row>
    <row r="43" spans="1:14" s="1" customFormat="1" ht="33.75" customHeight="1" x14ac:dyDescent="0.2">
      <c r="A43" s="6">
        <v>37</v>
      </c>
      <c r="B43" s="73" t="str">
        <f t="shared" si="0"/>
        <v>Map</v>
      </c>
      <c r="C43" s="6" t="s">
        <v>50</v>
      </c>
      <c r="D43" s="2" t="s">
        <v>97</v>
      </c>
      <c r="E43" s="3" t="s">
        <v>171</v>
      </c>
      <c r="F43" s="3" t="s">
        <v>291</v>
      </c>
      <c r="G43" s="11">
        <v>1087.06</v>
      </c>
      <c r="H43" s="12"/>
      <c r="I43" s="30"/>
      <c r="J43" s="12"/>
      <c r="K43" s="12"/>
      <c r="L43" s="12"/>
      <c r="M43" s="12"/>
      <c r="N43" s="50"/>
    </row>
    <row r="44" spans="1:14" s="1" customFormat="1" ht="33.75" customHeight="1" x14ac:dyDescent="0.2">
      <c r="A44" s="6">
        <v>38</v>
      </c>
      <c r="B44" s="73" t="str">
        <f t="shared" si="0"/>
        <v>Map</v>
      </c>
      <c r="C44" s="6" t="s">
        <v>50</v>
      </c>
      <c r="D44" s="2" t="s">
        <v>97</v>
      </c>
      <c r="E44" s="3" t="s">
        <v>172</v>
      </c>
      <c r="F44" s="3" t="s">
        <v>848</v>
      </c>
      <c r="G44" s="11">
        <v>820.11</v>
      </c>
      <c r="H44" s="12"/>
      <c r="I44" s="30"/>
      <c r="J44" s="12"/>
      <c r="K44" s="12"/>
      <c r="L44" s="12"/>
      <c r="M44" s="12"/>
      <c r="N44" s="50"/>
    </row>
    <row r="45" spans="1:14" s="1" customFormat="1" ht="33.75" customHeight="1" x14ac:dyDescent="0.2">
      <c r="A45" s="6">
        <v>39</v>
      </c>
      <c r="B45" s="73" t="str">
        <f t="shared" si="0"/>
        <v>Map</v>
      </c>
      <c r="C45" s="6" t="s">
        <v>50</v>
      </c>
      <c r="D45" s="2" t="s">
        <v>97</v>
      </c>
      <c r="E45" s="3" t="s">
        <v>170</v>
      </c>
      <c r="F45" s="3" t="s">
        <v>290</v>
      </c>
      <c r="G45" s="11">
        <v>2945.23</v>
      </c>
      <c r="H45" s="12"/>
      <c r="I45" s="30"/>
      <c r="J45" s="12"/>
      <c r="K45" s="12"/>
      <c r="L45" s="12"/>
      <c r="M45" s="12"/>
      <c r="N45" s="50"/>
    </row>
    <row r="46" spans="1:14" s="1" customFormat="1" ht="33.75" customHeight="1" x14ac:dyDescent="0.2">
      <c r="A46" s="6">
        <v>40</v>
      </c>
      <c r="B46" s="73" t="str">
        <f t="shared" si="0"/>
        <v>Map</v>
      </c>
      <c r="C46" s="6" t="s">
        <v>50</v>
      </c>
      <c r="D46" s="2" t="s">
        <v>1245</v>
      </c>
      <c r="E46" s="3" t="s">
        <v>579</v>
      </c>
      <c r="F46" s="3" t="s">
        <v>293</v>
      </c>
      <c r="G46" s="11">
        <v>7449.47</v>
      </c>
      <c r="H46" s="12"/>
      <c r="I46" s="30"/>
      <c r="J46" s="12"/>
      <c r="K46" s="12"/>
      <c r="L46" s="12"/>
      <c r="M46" s="12"/>
      <c r="N46" s="50"/>
    </row>
    <row r="47" spans="1:14" s="1" customFormat="1" ht="49.5" customHeight="1" x14ac:dyDescent="0.2">
      <c r="A47" s="6">
        <v>41</v>
      </c>
      <c r="B47" s="73" t="str">
        <f t="shared" si="0"/>
        <v>Map</v>
      </c>
      <c r="C47" s="6" t="s">
        <v>50</v>
      </c>
      <c r="D47" s="2" t="s">
        <v>58</v>
      </c>
      <c r="E47" s="3" t="s">
        <v>1155</v>
      </c>
      <c r="F47" s="3" t="s">
        <v>1162</v>
      </c>
      <c r="G47" s="11">
        <v>1123.5</v>
      </c>
      <c r="H47" s="12" t="s">
        <v>127</v>
      </c>
      <c r="I47" s="32" t="s">
        <v>1156</v>
      </c>
      <c r="J47" s="14" t="s">
        <v>1157</v>
      </c>
      <c r="K47" s="14" t="s">
        <v>1158</v>
      </c>
      <c r="L47" s="14" t="s">
        <v>899</v>
      </c>
      <c r="M47" s="14" t="s">
        <v>860</v>
      </c>
      <c r="N47" s="48" t="s">
        <v>1159</v>
      </c>
    </row>
    <row r="48" spans="1:14" s="1" customFormat="1" ht="33.75" customHeight="1" x14ac:dyDescent="0.2">
      <c r="A48" s="6">
        <v>42</v>
      </c>
      <c r="B48" s="73" t="str">
        <f t="shared" si="0"/>
        <v>Map</v>
      </c>
      <c r="C48" s="6" t="s">
        <v>50</v>
      </c>
      <c r="D48" s="2" t="s">
        <v>58</v>
      </c>
      <c r="E48" s="3" t="s">
        <v>1160</v>
      </c>
      <c r="F48" s="3" t="s">
        <v>1161</v>
      </c>
      <c r="G48" s="11">
        <v>710.65</v>
      </c>
      <c r="H48" s="12" t="s">
        <v>127</v>
      </c>
      <c r="I48" s="30" t="s">
        <v>1163</v>
      </c>
      <c r="J48" s="12">
        <v>2</v>
      </c>
      <c r="K48" s="12" t="s">
        <v>457</v>
      </c>
      <c r="L48" s="12" t="s">
        <v>461</v>
      </c>
      <c r="M48" s="12">
        <v>2</v>
      </c>
      <c r="N48" s="50" t="s">
        <v>993</v>
      </c>
    </row>
    <row r="49" spans="1:14" s="1" customFormat="1" ht="33.75" customHeight="1" x14ac:dyDescent="0.2">
      <c r="A49" s="6">
        <v>43</v>
      </c>
      <c r="B49" s="73" t="str">
        <f t="shared" si="0"/>
        <v>Map</v>
      </c>
      <c r="C49" s="8" t="s">
        <v>517</v>
      </c>
      <c r="D49" s="2" t="s">
        <v>1316</v>
      </c>
      <c r="E49" s="3" t="s">
        <v>518</v>
      </c>
      <c r="F49" s="3" t="s">
        <v>553</v>
      </c>
      <c r="G49" s="11">
        <v>579.39</v>
      </c>
      <c r="H49" s="12" t="s">
        <v>127</v>
      </c>
      <c r="I49" s="30" t="s">
        <v>519</v>
      </c>
      <c r="J49" s="12">
        <v>4</v>
      </c>
      <c r="K49" s="12" t="s">
        <v>454</v>
      </c>
      <c r="L49" s="12" t="s">
        <v>452</v>
      </c>
      <c r="M49" s="12">
        <v>2</v>
      </c>
      <c r="N49" s="50" t="s">
        <v>1012</v>
      </c>
    </row>
    <row r="50" spans="1:14" s="1" customFormat="1" ht="33.75" customHeight="1" x14ac:dyDescent="0.2">
      <c r="A50" s="6">
        <v>44</v>
      </c>
      <c r="B50" s="73" t="str">
        <f t="shared" si="0"/>
        <v>Map</v>
      </c>
      <c r="C50" s="12" t="s">
        <v>91</v>
      </c>
      <c r="D50" s="2" t="s">
        <v>1309</v>
      </c>
      <c r="E50" s="60" t="s">
        <v>156</v>
      </c>
      <c r="F50" s="24" t="s">
        <v>294</v>
      </c>
      <c r="G50" s="11">
        <v>45201.11</v>
      </c>
      <c r="H50" s="12"/>
      <c r="I50" s="30"/>
      <c r="J50" s="12"/>
      <c r="K50" s="12"/>
      <c r="L50" s="12"/>
      <c r="M50" s="12"/>
      <c r="N50" s="50"/>
    </row>
    <row r="51" spans="1:14" s="1" customFormat="1" ht="33.5" customHeight="1" x14ac:dyDescent="0.2">
      <c r="A51" s="6">
        <v>45</v>
      </c>
      <c r="B51" s="73" t="str">
        <f t="shared" si="0"/>
        <v>Map</v>
      </c>
      <c r="C51" s="12" t="s">
        <v>91</v>
      </c>
      <c r="D51" s="2" t="s">
        <v>1309</v>
      </c>
      <c r="E51" s="60" t="s">
        <v>153</v>
      </c>
      <c r="F51" s="24" t="s">
        <v>295</v>
      </c>
      <c r="G51" s="11">
        <v>5181.55</v>
      </c>
      <c r="H51" s="12"/>
      <c r="I51" s="30"/>
      <c r="J51" s="12"/>
      <c r="K51" s="12"/>
      <c r="L51" s="12"/>
      <c r="M51" s="12"/>
      <c r="N51" s="50"/>
    </row>
    <row r="52" spans="1:14" s="1" customFormat="1" ht="33.5" customHeight="1" x14ac:dyDescent="0.2">
      <c r="A52" s="6">
        <v>46</v>
      </c>
      <c r="B52" s="73" t="str">
        <f t="shared" si="0"/>
        <v>Map</v>
      </c>
      <c r="C52" s="12" t="s">
        <v>91</v>
      </c>
      <c r="D52" s="2" t="s">
        <v>1315</v>
      </c>
      <c r="E52" s="3" t="s">
        <v>174</v>
      </c>
      <c r="F52" s="3" t="s">
        <v>296</v>
      </c>
      <c r="G52" s="11">
        <v>378.28</v>
      </c>
      <c r="H52" s="12"/>
      <c r="I52" s="30"/>
      <c r="J52" s="12"/>
      <c r="K52" s="12"/>
      <c r="L52" s="12"/>
      <c r="M52" s="12"/>
      <c r="N52" s="50"/>
    </row>
    <row r="53" spans="1:14" s="1" customFormat="1" ht="33.5" customHeight="1" x14ac:dyDescent="0.2">
      <c r="A53" s="6">
        <v>47</v>
      </c>
      <c r="B53" s="73" t="str">
        <f t="shared" si="0"/>
        <v>Map</v>
      </c>
      <c r="C53" s="12" t="s">
        <v>517</v>
      </c>
      <c r="D53" s="2" t="s">
        <v>1316</v>
      </c>
      <c r="E53" s="3" t="s">
        <v>1203</v>
      </c>
      <c r="F53" s="3" t="s">
        <v>1204</v>
      </c>
      <c r="G53" s="11">
        <v>514.91999999999996</v>
      </c>
      <c r="H53" s="12" t="s">
        <v>127</v>
      </c>
      <c r="I53" s="32" t="s">
        <v>1205</v>
      </c>
      <c r="J53" s="14" t="s">
        <v>826</v>
      </c>
      <c r="K53" s="14" t="s">
        <v>852</v>
      </c>
      <c r="L53" s="14" t="s">
        <v>825</v>
      </c>
      <c r="M53" s="14" t="s">
        <v>826</v>
      </c>
      <c r="N53" s="48" t="s">
        <v>936</v>
      </c>
    </row>
    <row r="54" spans="1:14" s="1" customFormat="1" ht="33.75" customHeight="1" x14ac:dyDescent="0.2">
      <c r="A54" s="6">
        <v>48</v>
      </c>
      <c r="B54" s="73" t="str">
        <f t="shared" si="0"/>
        <v>Map</v>
      </c>
      <c r="C54" s="6" t="s">
        <v>59</v>
      </c>
      <c r="D54" s="2" t="s">
        <v>551</v>
      </c>
      <c r="E54" s="3" t="s">
        <v>592</v>
      </c>
      <c r="F54" s="3" t="s">
        <v>297</v>
      </c>
      <c r="G54" s="11">
        <v>3369.17</v>
      </c>
      <c r="H54" s="12"/>
      <c r="I54" s="30"/>
      <c r="J54" s="12"/>
      <c r="K54" s="12"/>
      <c r="L54" s="12"/>
      <c r="M54" s="12"/>
      <c r="N54" s="50"/>
    </row>
    <row r="55" spans="1:14" s="1" customFormat="1" ht="33.75" customHeight="1" x14ac:dyDescent="0.2">
      <c r="A55" s="6">
        <v>49</v>
      </c>
      <c r="B55" s="73" t="str">
        <f t="shared" si="0"/>
        <v>Map</v>
      </c>
      <c r="C55" s="6" t="s">
        <v>59</v>
      </c>
      <c r="D55" s="2" t="s">
        <v>551</v>
      </c>
      <c r="E55" s="3" t="s">
        <v>175</v>
      </c>
      <c r="F55" s="3" t="s">
        <v>298</v>
      </c>
      <c r="G55" s="11">
        <v>3056.77</v>
      </c>
      <c r="H55" s="12"/>
      <c r="I55" s="30"/>
      <c r="J55" s="12"/>
      <c r="K55" s="12"/>
      <c r="L55" s="12"/>
      <c r="M55" s="12"/>
      <c r="N55" s="50"/>
    </row>
    <row r="56" spans="1:14" s="1" customFormat="1" ht="33.75" customHeight="1" x14ac:dyDescent="0.2">
      <c r="A56" s="6">
        <v>50</v>
      </c>
      <c r="B56" s="73" t="str">
        <f t="shared" si="0"/>
        <v>Map</v>
      </c>
      <c r="C56" s="6" t="s">
        <v>750</v>
      </c>
      <c r="D56" s="2" t="s">
        <v>1392</v>
      </c>
      <c r="E56" s="3" t="s">
        <v>751</v>
      </c>
      <c r="F56" s="3" t="s">
        <v>752</v>
      </c>
      <c r="G56" s="11">
        <v>282.93</v>
      </c>
      <c r="H56" s="12" t="s">
        <v>127</v>
      </c>
      <c r="I56" s="30" t="s">
        <v>799</v>
      </c>
      <c r="J56" s="12">
        <v>1</v>
      </c>
      <c r="K56" s="12" t="s">
        <v>459</v>
      </c>
      <c r="L56" s="12" t="s">
        <v>461</v>
      </c>
      <c r="M56" s="12">
        <v>1</v>
      </c>
      <c r="N56" s="50">
        <v>70.11</v>
      </c>
    </row>
    <row r="57" spans="1:14" s="1" customFormat="1" ht="58.5" customHeight="1" x14ac:dyDescent="0.2">
      <c r="A57" s="6">
        <v>51</v>
      </c>
      <c r="B57" s="73" t="str">
        <f t="shared" si="0"/>
        <v>Map</v>
      </c>
      <c r="C57" s="6" t="s">
        <v>13</v>
      </c>
      <c r="D57" s="2" t="s">
        <v>1390</v>
      </c>
      <c r="E57" s="25" t="s">
        <v>176</v>
      </c>
      <c r="F57" s="25" t="s">
        <v>400</v>
      </c>
      <c r="G57" s="11">
        <v>569.1</v>
      </c>
      <c r="H57" s="12"/>
      <c r="I57" s="30"/>
      <c r="J57" s="12"/>
      <c r="K57" s="12"/>
      <c r="L57" s="12"/>
      <c r="M57" s="12"/>
      <c r="N57" s="50"/>
    </row>
    <row r="58" spans="1:14" s="1" customFormat="1" ht="33.75" customHeight="1" x14ac:dyDescent="0.2">
      <c r="A58" s="6">
        <v>52</v>
      </c>
      <c r="B58" s="73" t="str">
        <f t="shared" si="0"/>
        <v>Map</v>
      </c>
      <c r="C58" s="6" t="s">
        <v>13</v>
      </c>
      <c r="D58" s="2" t="s">
        <v>19</v>
      </c>
      <c r="E58" s="3" t="s">
        <v>178</v>
      </c>
      <c r="F58" s="3" t="s">
        <v>301</v>
      </c>
      <c r="G58" s="11">
        <v>2610.09</v>
      </c>
      <c r="H58" s="12" t="s">
        <v>127</v>
      </c>
      <c r="I58" s="30" t="s">
        <v>113</v>
      </c>
      <c r="J58" s="12">
        <v>1</v>
      </c>
      <c r="K58" s="12" t="s">
        <v>467</v>
      </c>
      <c r="L58" s="12" t="s">
        <v>452</v>
      </c>
      <c r="M58" s="12">
        <v>1</v>
      </c>
      <c r="N58" s="50">
        <v>270.66000000000003</v>
      </c>
    </row>
    <row r="59" spans="1:14" s="1" customFormat="1" ht="33.75" customHeight="1" x14ac:dyDescent="0.2">
      <c r="A59" s="6">
        <v>53</v>
      </c>
      <c r="B59" s="73" t="str">
        <f t="shared" si="0"/>
        <v>Map</v>
      </c>
      <c r="C59" s="6" t="s">
        <v>13</v>
      </c>
      <c r="D59" s="2" t="s">
        <v>1390</v>
      </c>
      <c r="E59" s="3" t="s">
        <v>179</v>
      </c>
      <c r="F59" s="3" t="s">
        <v>662</v>
      </c>
      <c r="G59" s="11">
        <v>855</v>
      </c>
      <c r="H59" s="12"/>
      <c r="I59" s="30"/>
      <c r="J59" s="12"/>
      <c r="K59" s="12"/>
      <c r="L59" s="12"/>
      <c r="M59" s="12"/>
      <c r="N59" s="50"/>
    </row>
    <row r="60" spans="1:14" s="1" customFormat="1" ht="33.75" customHeight="1" x14ac:dyDescent="0.2">
      <c r="A60" s="6">
        <v>54</v>
      </c>
      <c r="B60" s="73" t="str">
        <f t="shared" si="0"/>
        <v>Map</v>
      </c>
      <c r="C60" s="6" t="s">
        <v>13</v>
      </c>
      <c r="D60" s="26" t="s">
        <v>1384</v>
      </c>
      <c r="E60" s="3" t="s">
        <v>1628</v>
      </c>
      <c r="F60" s="3" t="s">
        <v>299</v>
      </c>
      <c r="G60" s="11">
        <v>2739.08</v>
      </c>
      <c r="H60" s="12"/>
      <c r="I60" s="30"/>
      <c r="J60" s="12"/>
      <c r="K60" s="12"/>
      <c r="L60" s="12"/>
      <c r="M60" s="12"/>
      <c r="N60" s="50"/>
    </row>
    <row r="61" spans="1:14" s="1" customFormat="1" ht="33.75" customHeight="1" x14ac:dyDescent="0.2">
      <c r="A61" s="6">
        <v>55</v>
      </c>
      <c r="B61" s="73" t="str">
        <f t="shared" si="0"/>
        <v>Map</v>
      </c>
      <c r="C61" s="6" t="s">
        <v>13</v>
      </c>
      <c r="D61" s="2" t="s">
        <v>97</v>
      </c>
      <c r="E61" s="3" t="s">
        <v>177</v>
      </c>
      <c r="F61" s="3" t="s">
        <v>1642</v>
      </c>
      <c r="G61" s="11">
        <v>3463.8</v>
      </c>
      <c r="H61" s="12"/>
      <c r="I61" s="30"/>
      <c r="J61" s="12"/>
      <c r="K61" s="12"/>
      <c r="L61" s="12"/>
      <c r="M61" s="12"/>
      <c r="N61" s="50"/>
    </row>
    <row r="62" spans="1:14" s="1" customFormat="1" ht="33.75" customHeight="1" x14ac:dyDescent="0.2">
      <c r="A62" s="6">
        <v>56</v>
      </c>
      <c r="B62" s="73" t="str">
        <f t="shared" si="0"/>
        <v>Map</v>
      </c>
      <c r="C62" s="6" t="s">
        <v>121</v>
      </c>
      <c r="D62" s="2" t="s">
        <v>1390</v>
      </c>
      <c r="E62" s="3" t="s">
        <v>1288</v>
      </c>
      <c r="F62" s="3" t="s">
        <v>300</v>
      </c>
      <c r="G62" s="11">
        <v>1197.98</v>
      </c>
      <c r="H62" s="12" t="s">
        <v>127</v>
      </c>
      <c r="I62" s="30" t="s">
        <v>1031</v>
      </c>
      <c r="J62" s="12">
        <v>8</v>
      </c>
      <c r="K62" s="12" t="s">
        <v>454</v>
      </c>
      <c r="L62" s="12" t="s">
        <v>1024</v>
      </c>
      <c r="M62" s="12">
        <v>2</v>
      </c>
      <c r="N62" s="50" t="s">
        <v>1030</v>
      </c>
    </row>
    <row r="63" spans="1:14" s="1" customFormat="1" ht="60" customHeight="1" x14ac:dyDescent="0.2">
      <c r="A63" s="6">
        <v>57</v>
      </c>
      <c r="B63" s="73" t="str">
        <f t="shared" si="0"/>
        <v>Map</v>
      </c>
      <c r="C63" s="6" t="s">
        <v>121</v>
      </c>
      <c r="D63" s="3" t="s">
        <v>1313</v>
      </c>
      <c r="E63" s="3" t="s">
        <v>626</v>
      </c>
      <c r="F63" s="3" t="s">
        <v>653</v>
      </c>
      <c r="G63" s="22">
        <v>2583.62</v>
      </c>
      <c r="H63" s="12"/>
      <c r="I63" s="32"/>
      <c r="J63" s="14"/>
      <c r="K63" s="14"/>
      <c r="L63" s="14"/>
      <c r="M63" s="14"/>
      <c r="N63" s="47"/>
    </row>
    <row r="64" spans="1:14" s="1" customFormat="1" ht="47.25" customHeight="1" x14ac:dyDescent="0.2">
      <c r="A64" s="6">
        <v>58</v>
      </c>
      <c r="B64" s="73" t="str">
        <f t="shared" si="0"/>
        <v>Map</v>
      </c>
      <c r="C64" s="8" t="s">
        <v>121</v>
      </c>
      <c r="D64" s="26" t="s">
        <v>1317</v>
      </c>
      <c r="E64" s="3" t="s">
        <v>1079</v>
      </c>
      <c r="F64" s="3" t="s">
        <v>1109</v>
      </c>
      <c r="G64" s="11">
        <v>846.28</v>
      </c>
      <c r="H64" s="12" t="s">
        <v>127</v>
      </c>
      <c r="I64" s="32" t="s">
        <v>1080</v>
      </c>
      <c r="J64" s="14" t="s">
        <v>823</v>
      </c>
      <c r="K64" s="14" t="s">
        <v>1081</v>
      </c>
      <c r="L64" s="14" t="s">
        <v>904</v>
      </c>
      <c r="M64" s="14" t="s">
        <v>826</v>
      </c>
      <c r="N64" s="48" t="s">
        <v>1082</v>
      </c>
    </row>
    <row r="65" spans="1:14" s="1" customFormat="1" ht="47.25" customHeight="1" x14ac:dyDescent="0.2">
      <c r="A65" s="6">
        <v>59</v>
      </c>
      <c r="B65" s="73" t="str">
        <f t="shared" si="0"/>
        <v>Map</v>
      </c>
      <c r="C65" s="8" t="s">
        <v>121</v>
      </c>
      <c r="D65" s="26" t="s">
        <v>1318</v>
      </c>
      <c r="E65" s="3" t="s">
        <v>1206</v>
      </c>
      <c r="F65" s="3" t="s">
        <v>1207</v>
      </c>
      <c r="G65" s="11">
        <v>624.79</v>
      </c>
      <c r="H65" s="12" t="s">
        <v>127</v>
      </c>
      <c r="I65" s="32" t="s">
        <v>1208</v>
      </c>
      <c r="J65" s="14">
        <v>4</v>
      </c>
      <c r="K65" s="14" t="s">
        <v>458</v>
      </c>
      <c r="L65" s="14" t="s">
        <v>452</v>
      </c>
      <c r="M65" s="14">
        <v>2</v>
      </c>
      <c r="N65" s="48" t="s">
        <v>1012</v>
      </c>
    </row>
    <row r="66" spans="1:14" s="1" customFormat="1" ht="96.75" customHeight="1" x14ac:dyDescent="0.2">
      <c r="A66" s="6">
        <v>60</v>
      </c>
      <c r="B66" s="73" t="str">
        <f t="shared" si="0"/>
        <v>Map</v>
      </c>
      <c r="C66" s="6" t="s">
        <v>103</v>
      </c>
      <c r="D66" s="2" t="s">
        <v>97</v>
      </c>
      <c r="E66" s="3" t="s">
        <v>515</v>
      </c>
      <c r="F66" s="3" t="s">
        <v>602</v>
      </c>
      <c r="G66" s="11">
        <v>998.58</v>
      </c>
      <c r="H66" s="12"/>
      <c r="I66" s="30"/>
      <c r="J66" s="12"/>
      <c r="K66" s="12"/>
      <c r="L66" s="12"/>
      <c r="M66" s="12"/>
      <c r="N66" s="50"/>
    </row>
    <row r="67" spans="1:14" s="1" customFormat="1" ht="33.75" customHeight="1" x14ac:dyDescent="0.2">
      <c r="A67" s="6">
        <v>61</v>
      </c>
      <c r="B67" s="73" t="str">
        <f t="shared" si="0"/>
        <v>Map</v>
      </c>
      <c r="C67" s="6" t="s">
        <v>134</v>
      </c>
      <c r="D67" s="2" t="s">
        <v>1319</v>
      </c>
      <c r="E67" s="2" t="s">
        <v>596</v>
      </c>
      <c r="F67" s="2" t="s">
        <v>820</v>
      </c>
      <c r="G67" s="11">
        <v>457.78</v>
      </c>
      <c r="H67" s="12"/>
      <c r="I67" s="30"/>
      <c r="J67" s="12"/>
      <c r="K67" s="12"/>
      <c r="L67" s="12"/>
      <c r="M67" s="12"/>
      <c r="N67" s="50"/>
    </row>
    <row r="68" spans="1:14" s="1" customFormat="1" ht="33.75" customHeight="1" x14ac:dyDescent="0.2">
      <c r="A68" s="6">
        <v>62</v>
      </c>
      <c r="B68" s="73" t="str">
        <f t="shared" si="0"/>
        <v>Map</v>
      </c>
      <c r="C68" s="6" t="s">
        <v>134</v>
      </c>
      <c r="D68" s="2" t="s">
        <v>1319</v>
      </c>
      <c r="E68" s="2" t="s">
        <v>181</v>
      </c>
      <c r="F68" s="2" t="s">
        <v>304</v>
      </c>
      <c r="G68" s="11">
        <v>454</v>
      </c>
      <c r="H68" s="12"/>
      <c r="I68" s="30"/>
      <c r="J68" s="12"/>
      <c r="K68" s="12"/>
      <c r="L68" s="12"/>
      <c r="M68" s="12"/>
      <c r="N68" s="50"/>
    </row>
    <row r="69" spans="1:14" s="1" customFormat="1" ht="33.75" customHeight="1" x14ac:dyDescent="0.2">
      <c r="A69" s="6">
        <v>63</v>
      </c>
      <c r="B69" s="73" t="str">
        <f t="shared" si="0"/>
        <v>Map</v>
      </c>
      <c r="C69" s="6" t="s">
        <v>103</v>
      </c>
      <c r="D69" s="2" t="s">
        <v>1393</v>
      </c>
      <c r="E69" s="2" t="s">
        <v>755</v>
      </c>
      <c r="F69" s="2" t="s">
        <v>756</v>
      </c>
      <c r="G69" s="11">
        <v>440</v>
      </c>
      <c r="H69" s="12" t="s">
        <v>127</v>
      </c>
      <c r="I69" s="30" t="s">
        <v>801</v>
      </c>
      <c r="J69" s="12">
        <v>4</v>
      </c>
      <c r="K69" s="12" t="s">
        <v>460</v>
      </c>
      <c r="L69" s="12" t="s">
        <v>461</v>
      </c>
      <c r="M69" s="12">
        <v>2</v>
      </c>
      <c r="N69" s="50" t="s">
        <v>1032</v>
      </c>
    </row>
    <row r="70" spans="1:14" s="1" customFormat="1" ht="33.75" customHeight="1" x14ac:dyDescent="0.2">
      <c r="A70" s="6">
        <v>64</v>
      </c>
      <c r="B70" s="73" t="str">
        <f t="shared" si="0"/>
        <v>Map</v>
      </c>
      <c r="C70" s="6" t="s">
        <v>103</v>
      </c>
      <c r="D70" s="2" t="s">
        <v>97</v>
      </c>
      <c r="E70" s="2" t="s">
        <v>1275</v>
      </c>
      <c r="F70" s="2" t="s">
        <v>757</v>
      </c>
      <c r="G70" s="11">
        <v>412.5</v>
      </c>
      <c r="H70" s="12"/>
      <c r="I70" s="30"/>
      <c r="J70" s="12"/>
      <c r="K70" s="12"/>
      <c r="L70" s="12"/>
      <c r="M70" s="12"/>
      <c r="N70" s="50"/>
    </row>
    <row r="71" spans="1:14" s="1" customFormat="1" ht="86.25" customHeight="1" x14ac:dyDescent="0.2">
      <c r="A71" s="6">
        <v>65</v>
      </c>
      <c r="B71" s="73" t="str">
        <f t="shared" si="0"/>
        <v>Map</v>
      </c>
      <c r="C71" s="6" t="s">
        <v>51</v>
      </c>
      <c r="D71" s="2" t="s">
        <v>1320</v>
      </c>
      <c r="E71" s="3" t="s">
        <v>590</v>
      </c>
      <c r="F71" s="3" t="s">
        <v>580</v>
      </c>
      <c r="G71" s="11">
        <v>35539.339999999997</v>
      </c>
      <c r="H71" s="12"/>
      <c r="I71" s="30"/>
      <c r="J71" s="12"/>
      <c r="K71" s="12"/>
      <c r="L71" s="12"/>
      <c r="M71" s="12"/>
      <c r="N71" s="50"/>
    </row>
    <row r="72" spans="1:14" s="1" customFormat="1" ht="33.75" customHeight="1" x14ac:dyDescent="0.2">
      <c r="A72" s="6">
        <v>66</v>
      </c>
      <c r="B72" s="73" t="str">
        <f t="shared" si="0"/>
        <v>Map</v>
      </c>
      <c r="C72" s="6" t="s">
        <v>51</v>
      </c>
      <c r="D72" s="2" t="s">
        <v>1320</v>
      </c>
      <c r="E72" s="3" t="s">
        <v>564</v>
      </c>
      <c r="F72" s="3" t="s">
        <v>302</v>
      </c>
      <c r="G72" s="11">
        <v>19585.59</v>
      </c>
      <c r="H72" s="12"/>
      <c r="I72" s="30"/>
      <c r="J72" s="12"/>
      <c r="K72" s="12"/>
      <c r="L72" s="12"/>
      <c r="M72" s="12"/>
      <c r="N72" s="50"/>
    </row>
    <row r="73" spans="1:14" s="1" customFormat="1" ht="33.75" customHeight="1" x14ac:dyDescent="0.2">
      <c r="A73" s="6">
        <v>67</v>
      </c>
      <c r="B73" s="73" t="str">
        <f t="shared" ref="B73:B136" si="1">HYPERLINK("https://www.google.co.jp/maps/place/"&amp;F73,"Map")</f>
        <v>Map</v>
      </c>
      <c r="C73" s="6" t="s">
        <v>51</v>
      </c>
      <c r="D73" s="2" t="s">
        <v>60</v>
      </c>
      <c r="E73" s="3" t="s">
        <v>180</v>
      </c>
      <c r="F73" s="3" t="s">
        <v>303</v>
      </c>
      <c r="G73" s="11">
        <v>161.15</v>
      </c>
      <c r="H73" s="12"/>
      <c r="I73" s="30"/>
      <c r="J73" s="12"/>
      <c r="K73" s="12"/>
      <c r="L73" s="12"/>
      <c r="M73" s="12"/>
      <c r="N73" s="50"/>
    </row>
    <row r="74" spans="1:14" s="1" customFormat="1" ht="33.75" customHeight="1" x14ac:dyDescent="0.2">
      <c r="A74" s="6">
        <v>68</v>
      </c>
      <c r="B74" s="73" t="str">
        <f t="shared" si="1"/>
        <v>Map</v>
      </c>
      <c r="C74" s="6" t="s">
        <v>51</v>
      </c>
      <c r="D74" s="2" t="s">
        <v>1320</v>
      </c>
      <c r="E74" s="3" t="s">
        <v>182</v>
      </c>
      <c r="F74" s="3" t="s">
        <v>305</v>
      </c>
      <c r="G74" s="11">
        <v>16780.240000000002</v>
      </c>
      <c r="H74" s="12"/>
      <c r="I74" s="30"/>
      <c r="J74" s="12"/>
      <c r="K74" s="12"/>
      <c r="L74" s="12"/>
      <c r="M74" s="12"/>
      <c r="N74" s="50"/>
    </row>
    <row r="75" spans="1:14" s="1" customFormat="1" ht="33.75" customHeight="1" x14ac:dyDescent="0.2">
      <c r="A75" s="6">
        <v>69</v>
      </c>
      <c r="B75" s="73" t="str">
        <f t="shared" si="1"/>
        <v>Map</v>
      </c>
      <c r="C75" s="6" t="s">
        <v>61</v>
      </c>
      <c r="D75" s="2" t="s">
        <v>97</v>
      </c>
      <c r="E75" s="3" t="s">
        <v>183</v>
      </c>
      <c r="F75" s="3" t="s">
        <v>306</v>
      </c>
      <c r="G75" s="11">
        <v>1561.13</v>
      </c>
      <c r="H75" s="12"/>
      <c r="I75" s="30"/>
      <c r="J75" s="12"/>
      <c r="K75" s="12"/>
      <c r="L75" s="12"/>
      <c r="M75" s="12"/>
      <c r="N75" s="50"/>
    </row>
    <row r="76" spans="1:14" s="1" customFormat="1" ht="33.75" customHeight="1" x14ac:dyDescent="0.2">
      <c r="A76" s="6">
        <v>70</v>
      </c>
      <c r="B76" s="73" t="str">
        <f t="shared" si="1"/>
        <v>Map</v>
      </c>
      <c r="C76" s="6" t="s">
        <v>62</v>
      </c>
      <c r="D76" s="27" t="s">
        <v>98</v>
      </c>
      <c r="E76" s="28" t="s">
        <v>184</v>
      </c>
      <c r="F76" s="25" t="s">
        <v>735</v>
      </c>
      <c r="G76" s="11">
        <v>363.72</v>
      </c>
      <c r="H76" s="12"/>
      <c r="I76" s="30"/>
      <c r="J76" s="12"/>
      <c r="K76" s="12"/>
      <c r="L76" s="12"/>
      <c r="M76" s="12"/>
      <c r="N76" s="50"/>
    </row>
    <row r="77" spans="1:14" s="1" customFormat="1" ht="33.75" customHeight="1" x14ac:dyDescent="0.2">
      <c r="A77" s="6">
        <v>71</v>
      </c>
      <c r="B77" s="73" t="str">
        <f t="shared" si="1"/>
        <v>Map</v>
      </c>
      <c r="C77" s="6" t="s">
        <v>62</v>
      </c>
      <c r="D77" s="2" t="s">
        <v>97</v>
      </c>
      <c r="E77" s="3" t="s">
        <v>187</v>
      </c>
      <c r="F77" s="3" t="s">
        <v>309</v>
      </c>
      <c r="G77" s="11">
        <v>297.92</v>
      </c>
      <c r="H77" s="12"/>
      <c r="I77" s="30"/>
      <c r="J77" s="12"/>
      <c r="K77" s="12"/>
      <c r="L77" s="12"/>
      <c r="M77" s="12"/>
      <c r="N77" s="50"/>
    </row>
    <row r="78" spans="1:14" s="1" customFormat="1" ht="31.5" customHeight="1" x14ac:dyDescent="0.2">
      <c r="A78" s="6">
        <v>72</v>
      </c>
      <c r="B78" s="73" t="str">
        <f t="shared" si="1"/>
        <v>Map</v>
      </c>
      <c r="C78" s="6" t="s">
        <v>62</v>
      </c>
      <c r="D78" s="3" t="s">
        <v>97</v>
      </c>
      <c r="E78" s="3" t="s">
        <v>1637</v>
      </c>
      <c r="F78" s="2" t="s">
        <v>1638</v>
      </c>
      <c r="G78" s="11">
        <v>789.42</v>
      </c>
      <c r="H78" s="12"/>
      <c r="I78" s="30"/>
      <c r="J78" s="12"/>
      <c r="K78" s="12"/>
      <c r="L78" s="53"/>
      <c r="M78" s="12"/>
      <c r="N78" s="49"/>
    </row>
    <row r="79" spans="1:14" s="1" customFormat="1" ht="60.5" customHeight="1" x14ac:dyDescent="0.2">
      <c r="A79" s="6">
        <v>73</v>
      </c>
      <c r="B79" s="73" t="str">
        <f t="shared" si="1"/>
        <v>Map</v>
      </c>
      <c r="C79" s="6" t="s">
        <v>62</v>
      </c>
      <c r="D79" s="3" t="s">
        <v>1321</v>
      </c>
      <c r="E79" s="3" t="s">
        <v>185</v>
      </c>
      <c r="F79" s="2" t="s">
        <v>307</v>
      </c>
      <c r="G79" s="22">
        <v>9357.67</v>
      </c>
      <c r="H79" s="7" t="s">
        <v>129</v>
      </c>
      <c r="I79" s="32" t="s">
        <v>1462</v>
      </c>
      <c r="J79" s="14">
        <v>4</v>
      </c>
      <c r="K79" s="14" t="s">
        <v>481</v>
      </c>
      <c r="L79" s="14" t="s">
        <v>452</v>
      </c>
      <c r="M79" s="14">
        <v>2</v>
      </c>
      <c r="N79" s="48" t="s">
        <v>1049</v>
      </c>
    </row>
    <row r="80" spans="1:14" s="1" customFormat="1" ht="142.5" customHeight="1" x14ac:dyDescent="0.2">
      <c r="A80" s="6">
        <v>74</v>
      </c>
      <c r="B80" s="73" t="str">
        <f t="shared" si="1"/>
        <v>Map</v>
      </c>
      <c r="C80" s="6" t="s">
        <v>135</v>
      </c>
      <c r="D80" s="2" t="s">
        <v>1323</v>
      </c>
      <c r="E80" s="3" t="s">
        <v>186</v>
      </c>
      <c r="F80" s="3" t="s">
        <v>308</v>
      </c>
      <c r="G80" s="11">
        <v>416.93</v>
      </c>
      <c r="H80" s="12" t="s">
        <v>127</v>
      </c>
      <c r="I80" s="30" t="s">
        <v>499</v>
      </c>
      <c r="J80" s="12">
        <v>4</v>
      </c>
      <c r="K80" s="12" t="s">
        <v>466</v>
      </c>
      <c r="L80" s="12" t="s">
        <v>452</v>
      </c>
      <c r="M80" s="12">
        <v>2</v>
      </c>
      <c r="N80" s="50" t="s">
        <v>1033</v>
      </c>
    </row>
    <row r="81" spans="1:14" s="1" customFormat="1" ht="33.75" customHeight="1" x14ac:dyDescent="0.2">
      <c r="A81" s="6">
        <v>75</v>
      </c>
      <c r="B81" s="73" t="str">
        <f t="shared" si="1"/>
        <v>Map</v>
      </c>
      <c r="C81" s="8" t="s">
        <v>135</v>
      </c>
      <c r="D81" s="26" t="s">
        <v>720</v>
      </c>
      <c r="E81" s="3" t="s">
        <v>520</v>
      </c>
      <c r="F81" s="3" t="s">
        <v>1302</v>
      </c>
      <c r="G81" s="11">
        <v>1200.6500000000001</v>
      </c>
      <c r="H81" s="12"/>
      <c r="I81" s="30"/>
      <c r="J81" s="12"/>
      <c r="K81" s="12"/>
      <c r="L81" s="12"/>
      <c r="M81" s="12"/>
      <c r="N81" s="50"/>
    </row>
    <row r="82" spans="1:14" s="1" customFormat="1" ht="33.75" customHeight="1" x14ac:dyDescent="0.2">
      <c r="A82" s="6">
        <v>76</v>
      </c>
      <c r="B82" s="73" t="str">
        <f t="shared" si="1"/>
        <v>Map</v>
      </c>
      <c r="C82" s="8" t="s">
        <v>135</v>
      </c>
      <c r="D82" s="26" t="s">
        <v>1324</v>
      </c>
      <c r="E82" s="3" t="s">
        <v>1083</v>
      </c>
      <c r="F82" s="3" t="s">
        <v>1085</v>
      </c>
      <c r="G82" s="11">
        <v>1173.99</v>
      </c>
      <c r="H82" s="12" t="s">
        <v>127</v>
      </c>
      <c r="I82" s="30" t="s">
        <v>1084</v>
      </c>
      <c r="J82" s="12">
        <v>2</v>
      </c>
      <c r="K82" s="12" t="s">
        <v>484</v>
      </c>
      <c r="L82" s="12" t="s">
        <v>452</v>
      </c>
      <c r="M82" s="12">
        <v>1</v>
      </c>
      <c r="N82" s="50" t="s">
        <v>1110</v>
      </c>
    </row>
    <row r="83" spans="1:14" s="1" customFormat="1" ht="33.75" customHeight="1" x14ac:dyDescent="0.2">
      <c r="A83" s="6">
        <v>77</v>
      </c>
      <c r="B83" s="73" t="str">
        <f t="shared" si="1"/>
        <v>Map</v>
      </c>
      <c r="C83" s="8" t="s">
        <v>1499</v>
      </c>
      <c r="D83" s="26" t="s">
        <v>1500</v>
      </c>
      <c r="E83" s="3" t="s">
        <v>1501</v>
      </c>
      <c r="F83" s="3" t="s">
        <v>1502</v>
      </c>
      <c r="G83" s="11">
        <v>1096.17</v>
      </c>
      <c r="H83" s="12" t="s">
        <v>129</v>
      </c>
      <c r="I83" s="30" t="s">
        <v>1503</v>
      </c>
      <c r="J83" s="12">
        <v>8</v>
      </c>
      <c r="K83" s="12" t="s">
        <v>1504</v>
      </c>
      <c r="L83" s="12" t="s">
        <v>1490</v>
      </c>
      <c r="M83" s="12">
        <v>2</v>
      </c>
      <c r="N83" s="50" t="s">
        <v>1505</v>
      </c>
    </row>
    <row r="84" spans="1:14" s="1" customFormat="1" ht="126.75" customHeight="1" x14ac:dyDescent="0.2">
      <c r="A84" s="6">
        <v>78</v>
      </c>
      <c r="B84" s="73" t="str">
        <f t="shared" si="1"/>
        <v>Map</v>
      </c>
      <c r="C84" s="6" t="s">
        <v>627</v>
      </c>
      <c r="D84" s="15" t="s">
        <v>97</v>
      </c>
      <c r="E84" s="3" t="s">
        <v>628</v>
      </c>
      <c r="F84" s="3" t="s">
        <v>711</v>
      </c>
      <c r="G84" s="11">
        <v>481.51</v>
      </c>
      <c r="H84" s="12" t="s">
        <v>127</v>
      </c>
      <c r="I84" s="30" t="s">
        <v>629</v>
      </c>
      <c r="J84" s="12">
        <v>1</v>
      </c>
      <c r="K84" s="12" t="s">
        <v>456</v>
      </c>
      <c r="L84" s="12" t="s">
        <v>452</v>
      </c>
      <c r="M84" s="12">
        <v>1</v>
      </c>
      <c r="N84" s="50" t="s">
        <v>1034</v>
      </c>
    </row>
    <row r="85" spans="1:14" s="1" customFormat="1" ht="73.5" customHeight="1" x14ac:dyDescent="0.2">
      <c r="A85" s="6">
        <v>79</v>
      </c>
      <c r="B85" s="73" t="str">
        <f t="shared" si="1"/>
        <v>Map</v>
      </c>
      <c r="C85" s="6" t="s">
        <v>16</v>
      </c>
      <c r="D85" s="2" t="s">
        <v>1390</v>
      </c>
      <c r="E85" s="3" t="s">
        <v>1289</v>
      </c>
      <c r="F85" s="3" t="s">
        <v>931</v>
      </c>
      <c r="G85" s="11">
        <v>1140.45</v>
      </c>
      <c r="H85" s="12" t="s">
        <v>127</v>
      </c>
      <c r="I85" s="32" t="s">
        <v>932</v>
      </c>
      <c r="J85" s="14" t="s">
        <v>826</v>
      </c>
      <c r="K85" s="14" t="s">
        <v>933</v>
      </c>
      <c r="L85" s="14" t="s">
        <v>934</v>
      </c>
      <c r="M85" s="14" t="s">
        <v>823</v>
      </c>
      <c r="N85" s="48" t="s">
        <v>1035</v>
      </c>
    </row>
    <row r="86" spans="1:14" s="1" customFormat="1" ht="33.75" customHeight="1" x14ac:dyDescent="0.2">
      <c r="A86" s="6">
        <v>80</v>
      </c>
      <c r="B86" s="73" t="str">
        <f t="shared" si="1"/>
        <v>Map</v>
      </c>
      <c r="C86" s="6" t="s">
        <v>14</v>
      </c>
      <c r="D86" s="2" t="s">
        <v>1390</v>
      </c>
      <c r="E86" s="3" t="s">
        <v>1290</v>
      </c>
      <c r="F86" s="3" t="s">
        <v>663</v>
      </c>
      <c r="G86" s="11">
        <v>1238.49</v>
      </c>
      <c r="H86" s="12" t="s">
        <v>127</v>
      </c>
      <c r="I86" s="30" t="s">
        <v>547</v>
      </c>
      <c r="J86" s="12">
        <v>2</v>
      </c>
      <c r="K86" s="12" t="s">
        <v>459</v>
      </c>
      <c r="L86" s="12" t="s">
        <v>452</v>
      </c>
      <c r="M86" s="12">
        <v>1</v>
      </c>
      <c r="N86" s="50" t="s">
        <v>1037</v>
      </c>
    </row>
    <row r="87" spans="1:14" s="1" customFormat="1" ht="33.75" customHeight="1" x14ac:dyDescent="0.2">
      <c r="A87" s="6">
        <v>81</v>
      </c>
      <c r="B87" s="73" t="str">
        <f t="shared" si="1"/>
        <v>Map</v>
      </c>
      <c r="C87" s="6" t="s">
        <v>16</v>
      </c>
      <c r="D87" s="15" t="s">
        <v>15</v>
      </c>
      <c r="E87" s="3" t="s">
        <v>1616</v>
      </c>
      <c r="F87" s="3" t="s">
        <v>310</v>
      </c>
      <c r="G87" s="11">
        <v>3543.69</v>
      </c>
      <c r="H87" s="12"/>
      <c r="I87" s="30"/>
      <c r="J87" s="12"/>
      <c r="K87" s="12"/>
      <c r="L87" s="12"/>
      <c r="M87" s="12"/>
      <c r="N87" s="50"/>
    </row>
    <row r="88" spans="1:14" s="1" customFormat="1" ht="33.75" customHeight="1" x14ac:dyDescent="0.2">
      <c r="A88" s="6">
        <v>82</v>
      </c>
      <c r="B88" s="73" t="str">
        <f t="shared" si="1"/>
        <v>Map</v>
      </c>
      <c r="C88" s="6" t="s">
        <v>1658</v>
      </c>
      <c r="D88" s="15" t="s">
        <v>1116</v>
      </c>
      <c r="E88" s="3" t="s">
        <v>1659</v>
      </c>
      <c r="F88" s="3" t="s">
        <v>1660</v>
      </c>
      <c r="G88" s="11">
        <v>58065.78</v>
      </c>
      <c r="H88" s="12" t="s">
        <v>127</v>
      </c>
      <c r="I88" s="90" t="s">
        <v>480</v>
      </c>
      <c r="J88" s="12" t="s">
        <v>130</v>
      </c>
      <c r="K88" s="12" t="s">
        <v>130</v>
      </c>
      <c r="L88" s="12" t="s">
        <v>130</v>
      </c>
      <c r="M88" s="12" t="s">
        <v>130</v>
      </c>
      <c r="N88" s="91" t="s">
        <v>130</v>
      </c>
    </row>
    <row r="89" spans="1:14" s="1" customFormat="1" ht="33.75" customHeight="1" x14ac:dyDescent="0.2">
      <c r="A89" s="6">
        <v>83</v>
      </c>
      <c r="B89" s="73" t="str">
        <f t="shared" si="1"/>
        <v>Map</v>
      </c>
      <c r="C89" s="6" t="s">
        <v>116</v>
      </c>
      <c r="D89" s="2" t="s">
        <v>1390</v>
      </c>
      <c r="E89" s="3" t="s">
        <v>1291</v>
      </c>
      <c r="F89" s="3" t="s">
        <v>396</v>
      </c>
      <c r="G89" s="11">
        <v>1600</v>
      </c>
      <c r="H89" s="12" t="s">
        <v>127</v>
      </c>
      <c r="I89" s="30" t="s">
        <v>565</v>
      </c>
      <c r="J89" s="12">
        <v>12</v>
      </c>
      <c r="K89" s="12" t="s">
        <v>460</v>
      </c>
      <c r="L89" s="12" t="s">
        <v>452</v>
      </c>
      <c r="M89" s="12">
        <v>2</v>
      </c>
      <c r="N89" s="50" t="s">
        <v>1036</v>
      </c>
    </row>
    <row r="90" spans="1:14" s="1" customFormat="1" ht="33.75" customHeight="1" x14ac:dyDescent="0.2">
      <c r="A90" s="6">
        <v>84</v>
      </c>
      <c r="B90" s="73" t="str">
        <f t="shared" si="1"/>
        <v>Map</v>
      </c>
      <c r="C90" s="6" t="s">
        <v>17</v>
      </c>
      <c r="D90" s="2" t="s">
        <v>1245</v>
      </c>
      <c r="E90" s="3" t="s">
        <v>554</v>
      </c>
      <c r="F90" s="3" t="s">
        <v>311</v>
      </c>
      <c r="G90" s="11">
        <v>838.99</v>
      </c>
      <c r="H90" s="12"/>
      <c r="I90" s="30"/>
      <c r="J90" s="12"/>
      <c r="K90" s="12"/>
      <c r="L90" s="12"/>
      <c r="M90" s="12"/>
      <c r="N90" s="50"/>
    </row>
    <row r="91" spans="1:14" s="1" customFormat="1" ht="74.25" customHeight="1" x14ac:dyDescent="0.2">
      <c r="A91" s="6">
        <v>85</v>
      </c>
      <c r="B91" s="73" t="str">
        <f t="shared" si="1"/>
        <v>Map</v>
      </c>
      <c r="C91" s="6" t="s">
        <v>63</v>
      </c>
      <c r="D91" s="2" t="s">
        <v>97</v>
      </c>
      <c r="E91" s="3" t="s">
        <v>188</v>
      </c>
      <c r="F91" s="3" t="s">
        <v>312</v>
      </c>
      <c r="G91" s="11">
        <v>774.82</v>
      </c>
      <c r="H91" s="12"/>
      <c r="I91" s="30"/>
      <c r="J91" s="12"/>
      <c r="K91" s="12"/>
      <c r="L91" s="12"/>
      <c r="M91" s="12"/>
      <c r="N91" s="50"/>
    </row>
    <row r="92" spans="1:14" s="1" customFormat="1" ht="150" customHeight="1" x14ac:dyDescent="0.2">
      <c r="A92" s="6">
        <v>86</v>
      </c>
      <c r="B92" s="73" t="str">
        <f t="shared" si="1"/>
        <v>Map</v>
      </c>
      <c r="C92" s="6" t="s">
        <v>630</v>
      </c>
      <c r="D92" s="15" t="s">
        <v>1325</v>
      </c>
      <c r="E92" s="2" t="s">
        <v>631</v>
      </c>
      <c r="F92" s="2" t="s">
        <v>632</v>
      </c>
      <c r="G92" s="11">
        <v>630</v>
      </c>
      <c r="H92" s="12" t="s">
        <v>127</v>
      </c>
      <c r="I92" s="32" t="s">
        <v>849</v>
      </c>
      <c r="J92" s="14" t="s">
        <v>826</v>
      </c>
      <c r="K92" s="14" t="s">
        <v>850</v>
      </c>
      <c r="L92" s="14" t="s">
        <v>825</v>
      </c>
      <c r="M92" s="14" t="s">
        <v>826</v>
      </c>
      <c r="N92" s="48" t="s">
        <v>851</v>
      </c>
    </row>
    <row r="93" spans="1:14" s="1" customFormat="1" ht="37.5" customHeight="1" x14ac:dyDescent="0.2">
      <c r="A93" s="6">
        <v>87</v>
      </c>
      <c r="B93" s="73" t="str">
        <f t="shared" si="1"/>
        <v>Map</v>
      </c>
      <c r="C93" s="6" t="s">
        <v>630</v>
      </c>
      <c r="D93" s="15" t="s">
        <v>1325</v>
      </c>
      <c r="E93" s="2" t="s">
        <v>1086</v>
      </c>
      <c r="F93" s="2" t="s">
        <v>1087</v>
      </c>
      <c r="G93" s="11">
        <v>12537.5</v>
      </c>
      <c r="H93" s="12"/>
      <c r="I93" s="32"/>
      <c r="J93" s="14"/>
      <c r="K93" s="14"/>
      <c r="L93" s="14"/>
      <c r="M93" s="14"/>
      <c r="N93" s="48"/>
    </row>
    <row r="94" spans="1:14" s="1" customFormat="1" ht="33.75" customHeight="1" x14ac:dyDescent="0.2">
      <c r="A94" s="6">
        <v>88</v>
      </c>
      <c r="B94" s="73" t="str">
        <f t="shared" si="1"/>
        <v>Map</v>
      </c>
      <c r="C94" s="12" t="s">
        <v>93</v>
      </c>
      <c r="D94" s="60" t="s">
        <v>1322</v>
      </c>
      <c r="E94" s="20" t="s">
        <v>591</v>
      </c>
      <c r="F94" s="24" t="s">
        <v>313</v>
      </c>
      <c r="G94" s="11">
        <v>1573.13</v>
      </c>
      <c r="H94" s="12"/>
      <c r="I94" s="30"/>
      <c r="J94" s="12"/>
      <c r="K94" s="12"/>
      <c r="L94" s="12"/>
      <c r="M94" s="12"/>
      <c r="N94" s="50"/>
    </row>
    <row r="95" spans="1:14" s="1" customFormat="1" ht="33.75" customHeight="1" x14ac:dyDescent="0.2">
      <c r="A95" s="6">
        <v>89</v>
      </c>
      <c r="B95" s="73" t="str">
        <f t="shared" si="1"/>
        <v>Map</v>
      </c>
      <c r="C95" s="8" t="s">
        <v>18</v>
      </c>
      <c r="D95" s="2" t="s">
        <v>19</v>
      </c>
      <c r="E95" s="3" t="s">
        <v>189</v>
      </c>
      <c r="F95" s="3" t="s">
        <v>314</v>
      </c>
      <c r="G95" s="11">
        <v>1962.48</v>
      </c>
      <c r="H95" s="12" t="s">
        <v>127</v>
      </c>
      <c r="I95" s="30" t="s">
        <v>113</v>
      </c>
      <c r="J95" s="12" t="s">
        <v>130</v>
      </c>
      <c r="K95" s="12" t="s">
        <v>466</v>
      </c>
      <c r="L95" s="12" t="s">
        <v>452</v>
      </c>
      <c r="M95" s="12">
        <v>1</v>
      </c>
      <c r="N95" s="50" t="s">
        <v>130</v>
      </c>
    </row>
    <row r="96" spans="1:14" s="1" customFormat="1" ht="33.75" customHeight="1" x14ac:dyDescent="0.2">
      <c r="A96" s="6">
        <v>90</v>
      </c>
      <c r="B96" s="73" t="str">
        <f t="shared" si="1"/>
        <v>Map</v>
      </c>
      <c r="C96" s="6" t="s">
        <v>18</v>
      </c>
      <c r="D96" s="2" t="s">
        <v>97</v>
      </c>
      <c r="E96" s="3" t="s">
        <v>190</v>
      </c>
      <c r="F96" s="3" t="s">
        <v>315</v>
      </c>
      <c r="G96" s="11">
        <v>2935.09</v>
      </c>
      <c r="H96" s="12"/>
      <c r="I96" s="30"/>
      <c r="J96" s="12"/>
      <c r="K96" s="12"/>
      <c r="L96" s="12"/>
      <c r="M96" s="12"/>
      <c r="N96" s="50"/>
    </row>
    <row r="97" spans="1:14" s="1" customFormat="1" ht="33.75" customHeight="1" x14ac:dyDescent="0.2">
      <c r="A97" s="6">
        <v>91</v>
      </c>
      <c r="B97" s="73" t="str">
        <f t="shared" si="1"/>
        <v>Map</v>
      </c>
      <c r="C97" s="12" t="s">
        <v>111</v>
      </c>
      <c r="D97" s="4" t="s">
        <v>97</v>
      </c>
      <c r="E97" s="29" t="s">
        <v>191</v>
      </c>
      <c r="F97" s="29" t="s">
        <v>316</v>
      </c>
      <c r="G97" s="11">
        <v>1143.96</v>
      </c>
      <c r="H97" s="12"/>
      <c r="I97" s="32"/>
      <c r="J97" s="14"/>
      <c r="K97" s="14"/>
      <c r="L97" s="14"/>
      <c r="M97" s="14"/>
      <c r="N97" s="48"/>
    </row>
    <row r="98" spans="1:14" s="1" customFormat="1" ht="33.75" customHeight="1" x14ac:dyDescent="0.2">
      <c r="A98" s="6">
        <v>92</v>
      </c>
      <c r="B98" s="73" t="str">
        <f t="shared" si="1"/>
        <v>Map</v>
      </c>
      <c r="C98" s="12" t="s">
        <v>111</v>
      </c>
      <c r="D98" s="60" t="s">
        <v>97</v>
      </c>
      <c r="E98" s="20" t="s">
        <v>192</v>
      </c>
      <c r="F98" s="24" t="s">
        <v>1632</v>
      </c>
      <c r="G98" s="11">
        <v>524.16</v>
      </c>
      <c r="H98" s="12"/>
      <c r="I98" s="30"/>
      <c r="J98" s="12"/>
      <c r="K98" s="12"/>
      <c r="L98" s="12"/>
      <c r="M98" s="12"/>
      <c r="N98" s="50"/>
    </row>
    <row r="99" spans="1:14" s="1" customFormat="1" ht="68.25" customHeight="1" x14ac:dyDescent="0.2">
      <c r="A99" s="6">
        <v>93</v>
      </c>
      <c r="B99" s="73" t="str">
        <f t="shared" si="1"/>
        <v>Map</v>
      </c>
      <c r="C99" s="8" t="s">
        <v>23</v>
      </c>
      <c r="D99" s="27" t="s">
        <v>98</v>
      </c>
      <c r="E99" s="3" t="s">
        <v>681</v>
      </c>
      <c r="F99" s="10" t="s">
        <v>317</v>
      </c>
      <c r="G99" s="11">
        <v>81145.03</v>
      </c>
      <c r="H99" s="12" t="s">
        <v>127</v>
      </c>
      <c r="I99" s="88" t="s">
        <v>1065</v>
      </c>
      <c r="J99" s="12" t="s">
        <v>130</v>
      </c>
      <c r="K99" s="12" t="s">
        <v>462</v>
      </c>
      <c r="L99" s="12" t="s">
        <v>461</v>
      </c>
      <c r="M99" s="12">
        <v>3</v>
      </c>
      <c r="N99" s="89" t="s">
        <v>130</v>
      </c>
    </row>
    <row r="100" spans="1:14" s="1" customFormat="1" ht="68.25" customHeight="1" x14ac:dyDescent="0.2">
      <c r="A100" s="6">
        <v>94</v>
      </c>
      <c r="B100" s="73" t="str">
        <f t="shared" si="1"/>
        <v>Map</v>
      </c>
      <c r="C100" s="8" t="s">
        <v>23</v>
      </c>
      <c r="D100" s="2" t="s">
        <v>97</v>
      </c>
      <c r="E100" s="3" t="s">
        <v>1301</v>
      </c>
      <c r="F100" s="3" t="s">
        <v>745</v>
      </c>
      <c r="G100" s="11">
        <v>3464.37</v>
      </c>
      <c r="H100" s="12" t="s">
        <v>1644</v>
      </c>
      <c r="I100" s="30" t="s">
        <v>113</v>
      </c>
      <c r="J100" s="12">
        <v>1</v>
      </c>
      <c r="K100" s="12" t="s">
        <v>464</v>
      </c>
      <c r="L100" s="12" t="s">
        <v>452</v>
      </c>
      <c r="M100" s="12">
        <v>1</v>
      </c>
      <c r="N100" s="30"/>
    </row>
    <row r="101" spans="1:14" s="1" customFormat="1" ht="33.75" customHeight="1" x14ac:dyDescent="0.2">
      <c r="A101" s="6">
        <v>95</v>
      </c>
      <c r="B101" s="73" t="str">
        <f t="shared" si="1"/>
        <v>Map</v>
      </c>
      <c r="C101" s="8" t="s">
        <v>23</v>
      </c>
      <c r="D101" s="2" t="s">
        <v>1390</v>
      </c>
      <c r="E101" s="3" t="s">
        <v>196</v>
      </c>
      <c r="F101" s="3" t="s">
        <v>405</v>
      </c>
      <c r="G101" s="11">
        <v>446.28</v>
      </c>
      <c r="H101" s="12"/>
      <c r="I101" s="30"/>
      <c r="J101" s="12"/>
      <c r="K101" s="12"/>
      <c r="L101" s="12"/>
      <c r="M101" s="12"/>
      <c r="N101" s="50"/>
    </row>
    <row r="102" spans="1:14" s="1" customFormat="1" ht="33.75" customHeight="1" x14ac:dyDescent="0.2">
      <c r="A102" s="6">
        <v>96</v>
      </c>
      <c r="B102" s="73" t="str">
        <f t="shared" si="1"/>
        <v>Map</v>
      </c>
      <c r="C102" s="8" t="s">
        <v>686</v>
      </c>
      <c r="D102" s="2" t="s">
        <v>1394</v>
      </c>
      <c r="E102" s="3" t="s">
        <v>1258</v>
      </c>
      <c r="F102" s="3" t="s">
        <v>959</v>
      </c>
      <c r="G102" s="11">
        <v>609.41</v>
      </c>
      <c r="H102" s="12" t="s">
        <v>127</v>
      </c>
      <c r="I102" s="30" t="s">
        <v>798</v>
      </c>
      <c r="J102" s="12">
        <v>6</v>
      </c>
      <c r="K102" s="12" t="s">
        <v>460</v>
      </c>
      <c r="L102" s="12" t="s">
        <v>461</v>
      </c>
      <c r="M102" s="12">
        <v>2</v>
      </c>
      <c r="N102" s="50" t="s">
        <v>1038</v>
      </c>
    </row>
    <row r="103" spans="1:14" s="1" customFormat="1" ht="65.25" customHeight="1" x14ac:dyDescent="0.2">
      <c r="A103" s="6">
        <v>97</v>
      </c>
      <c r="B103" s="73" t="str">
        <f t="shared" si="1"/>
        <v>Map</v>
      </c>
      <c r="C103" s="8" t="s">
        <v>686</v>
      </c>
      <c r="D103" s="3" t="s">
        <v>1326</v>
      </c>
      <c r="E103" s="2" t="s">
        <v>1213</v>
      </c>
      <c r="F103" s="26" t="s">
        <v>1214</v>
      </c>
      <c r="G103" s="11">
        <v>2376.29</v>
      </c>
      <c r="H103" s="12" t="s">
        <v>127</v>
      </c>
      <c r="I103" s="32" t="s">
        <v>1215</v>
      </c>
      <c r="J103" s="14" t="s">
        <v>834</v>
      </c>
      <c r="K103" s="14" t="s">
        <v>832</v>
      </c>
      <c r="L103" s="14" t="s">
        <v>825</v>
      </c>
      <c r="M103" s="14" t="s">
        <v>833</v>
      </c>
      <c r="N103" s="48" t="s">
        <v>1216</v>
      </c>
    </row>
    <row r="104" spans="1:14" s="1" customFormat="1" ht="65.25" customHeight="1" x14ac:dyDescent="0.2">
      <c r="A104" s="6">
        <v>98</v>
      </c>
      <c r="B104" s="73" t="str">
        <f t="shared" si="1"/>
        <v>Map</v>
      </c>
      <c r="C104" s="8" t="s">
        <v>686</v>
      </c>
      <c r="D104" s="3" t="s">
        <v>1479</v>
      </c>
      <c r="E104" s="2" t="s">
        <v>1480</v>
      </c>
      <c r="F104" s="26" t="s">
        <v>1482</v>
      </c>
      <c r="G104" s="11">
        <v>988.91</v>
      </c>
      <c r="H104" s="12" t="s">
        <v>129</v>
      </c>
      <c r="I104" s="32" t="s">
        <v>1484</v>
      </c>
      <c r="J104" s="14" t="s">
        <v>1485</v>
      </c>
      <c r="K104" s="14" t="s">
        <v>1486</v>
      </c>
      <c r="L104" s="14" t="s">
        <v>1478</v>
      </c>
      <c r="M104" s="14" t="s">
        <v>1476</v>
      </c>
      <c r="N104" s="48" t="s">
        <v>1487</v>
      </c>
    </row>
    <row r="105" spans="1:14" s="1" customFormat="1" ht="65.25" customHeight="1" x14ac:dyDescent="0.2">
      <c r="A105" s="6">
        <v>99</v>
      </c>
      <c r="B105" s="73" t="str">
        <f t="shared" si="1"/>
        <v>Map</v>
      </c>
      <c r="C105" s="8" t="s">
        <v>686</v>
      </c>
      <c r="D105" s="3" t="s">
        <v>1479</v>
      </c>
      <c r="E105" s="2" t="s">
        <v>1481</v>
      </c>
      <c r="F105" s="26" t="s">
        <v>1483</v>
      </c>
      <c r="G105" s="11">
        <v>594</v>
      </c>
      <c r="H105" s="12" t="s">
        <v>129</v>
      </c>
      <c r="I105" s="32" t="s">
        <v>1488</v>
      </c>
      <c r="J105" s="14">
        <v>4</v>
      </c>
      <c r="K105" s="14" t="s">
        <v>1489</v>
      </c>
      <c r="L105" s="14" t="s">
        <v>1490</v>
      </c>
      <c r="M105" s="14">
        <v>2</v>
      </c>
      <c r="N105" s="48" t="s">
        <v>1491</v>
      </c>
    </row>
    <row r="106" spans="1:14" s="1" customFormat="1" ht="114" customHeight="1" x14ac:dyDescent="0.2">
      <c r="A106" s="6">
        <v>100</v>
      </c>
      <c r="B106" s="73" t="str">
        <f t="shared" si="1"/>
        <v>Map</v>
      </c>
      <c r="C106" s="8" t="s">
        <v>120</v>
      </c>
      <c r="D106" s="27" t="s">
        <v>97</v>
      </c>
      <c r="E106" s="3" t="s">
        <v>620</v>
      </c>
      <c r="F106" s="3" t="s">
        <v>954</v>
      </c>
      <c r="G106" s="11">
        <v>454.42</v>
      </c>
      <c r="H106" s="12" t="s">
        <v>127</v>
      </c>
      <c r="I106" s="30" t="s">
        <v>113</v>
      </c>
      <c r="J106" s="12" t="s">
        <v>130</v>
      </c>
      <c r="K106" s="12" t="s">
        <v>481</v>
      </c>
      <c r="L106" s="12" t="s">
        <v>650</v>
      </c>
      <c r="M106" s="12">
        <v>2</v>
      </c>
      <c r="N106" s="49" t="s">
        <v>130</v>
      </c>
    </row>
    <row r="107" spans="1:14" s="1" customFormat="1" ht="33.75" customHeight="1" x14ac:dyDescent="0.2">
      <c r="A107" s="6">
        <v>101</v>
      </c>
      <c r="B107" s="73" t="str">
        <f t="shared" si="1"/>
        <v>Map</v>
      </c>
      <c r="C107" s="8" t="s">
        <v>120</v>
      </c>
      <c r="D107" s="27" t="s">
        <v>530</v>
      </c>
      <c r="E107" s="3" t="s">
        <v>739</v>
      </c>
      <c r="F107" s="3" t="s">
        <v>715</v>
      </c>
      <c r="G107" s="11">
        <v>8403.3700000000008</v>
      </c>
      <c r="H107" s="12" t="s">
        <v>127</v>
      </c>
      <c r="I107" s="30" t="s">
        <v>113</v>
      </c>
      <c r="J107" s="12" t="s">
        <v>130</v>
      </c>
      <c r="K107" s="12" t="s">
        <v>471</v>
      </c>
      <c r="L107" s="12" t="s">
        <v>679</v>
      </c>
      <c r="M107" s="12">
        <v>2</v>
      </c>
      <c r="N107" s="50" t="s">
        <v>130</v>
      </c>
    </row>
    <row r="108" spans="1:14" s="1" customFormat="1" ht="33.75" customHeight="1" x14ac:dyDescent="0.2">
      <c r="A108" s="6">
        <v>102</v>
      </c>
      <c r="B108" s="73" t="str">
        <f t="shared" si="1"/>
        <v>Map</v>
      </c>
      <c r="C108" s="8" t="s">
        <v>65</v>
      </c>
      <c r="D108" s="2" t="s">
        <v>1327</v>
      </c>
      <c r="E108" s="2" t="s">
        <v>501</v>
      </c>
      <c r="F108" s="2" t="s">
        <v>318</v>
      </c>
      <c r="G108" s="11">
        <v>955.22</v>
      </c>
      <c r="H108" s="12"/>
      <c r="I108" s="30"/>
      <c r="J108" s="12"/>
      <c r="K108" s="12"/>
      <c r="L108" s="12"/>
      <c r="M108" s="12"/>
      <c r="N108" s="50"/>
    </row>
    <row r="109" spans="1:14" s="1" customFormat="1" ht="140" customHeight="1" x14ac:dyDescent="0.2">
      <c r="A109" s="6">
        <v>103</v>
      </c>
      <c r="B109" s="73" t="str">
        <f t="shared" si="1"/>
        <v>Map</v>
      </c>
      <c r="C109" s="6" t="s">
        <v>2</v>
      </c>
      <c r="D109" s="2" t="s">
        <v>1390</v>
      </c>
      <c r="E109" s="3" t="s">
        <v>1292</v>
      </c>
      <c r="F109" s="2" t="s">
        <v>319</v>
      </c>
      <c r="G109" s="22">
        <v>1448.08</v>
      </c>
      <c r="H109" s="12" t="s">
        <v>127</v>
      </c>
      <c r="I109" s="32" t="s">
        <v>853</v>
      </c>
      <c r="J109" s="14" t="s">
        <v>826</v>
      </c>
      <c r="K109" s="14" t="s">
        <v>854</v>
      </c>
      <c r="L109" s="14" t="s">
        <v>825</v>
      </c>
      <c r="M109" s="14" t="s">
        <v>823</v>
      </c>
      <c r="N109" s="48" t="s">
        <v>996</v>
      </c>
    </row>
    <row r="110" spans="1:14" s="1" customFormat="1" ht="61.5" customHeight="1" x14ac:dyDescent="0.2">
      <c r="A110" s="6">
        <v>104</v>
      </c>
      <c r="B110" s="73" t="str">
        <f t="shared" si="1"/>
        <v>Map</v>
      </c>
      <c r="C110" s="6" t="s">
        <v>2</v>
      </c>
      <c r="D110" s="26" t="s">
        <v>24</v>
      </c>
      <c r="E110" s="3" t="s">
        <v>197</v>
      </c>
      <c r="F110" s="19" t="s">
        <v>438</v>
      </c>
      <c r="G110" s="11">
        <f>6897.67-0.15-209.54</f>
        <v>6687.9800000000005</v>
      </c>
      <c r="H110" s="12"/>
      <c r="I110" s="30"/>
      <c r="J110" s="12"/>
      <c r="K110" s="12"/>
      <c r="L110" s="12"/>
      <c r="M110" s="12"/>
      <c r="N110" s="50"/>
    </row>
    <row r="111" spans="1:14" s="1" customFormat="1" ht="33.75" customHeight="1" x14ac:dyDescent="0.2">
      <c r="A111" s="6">
        <v>105</v>
      </c>
      <c r="B111" s="73" t="str">
        <f t="shared" si="1"/>
        <v>Map</v>
      </c>
      <c r="C111" s="6" t="s">
        <v>2</v>
      </c>
      <c r="D111" s="2" t="s">
        <v>1328</v>
      </c>
      <c r="E111" s="3" t="s">
        <v>1123</v>
      </c>
      <c r="F111" s="3" t="s">
        <v>321</v>
      </c>
      <c r="G111" s="11">
        <v>758.57</v>
      </c>
      <c r="H111" s="12"/>
      <c r="I111" s="30"/>
      <c r="J111" s="12"/>
      <c r="K111" s="12"/>
      <c r="L111" s="12"/>
      <c r="M111" s="12"/>
      <c r="N111" s="50"/>
    </row>
    <row r="112" spans="1:14" s="1" customFormat="1" ht="153" customHeight="1" x14ac:dyDescent="0.2">
      <c r="A112" s="6">
        <v>106</v>
      </c>
      <c r="B112" s="73" t="str">
        <f t="shared" si="1"/>
        <v>Map</v>
      </c>
      <c r="C112" s="8" t="s">
        <v>138</v>
      </c>
      <c r="D112" s="2" t="s">
        <v>1329</v>
      </c>
      <c r="E112" s="3" t="s">
        <v>198</v>
      </c>
      <c r="F112" s="3" t="s">
        <v>320</v>
      </c>
      <c r="G112" s="11">
        <v>747.1</v>
      </c>
      <c r="H112" s="12" t="s">
        <v>127</v>
      </c>
      <c r="I112" s="30" t="s">
        <v>502</v>
      </c>
      <c r="J112" s="12">
        <v>1</v>
      </c>
      <c r="K112" s="12" t="s">
        <v>483</v>
      </c>
      <c r="L112" s="12" t="s">
        <v>452</v>
      </c>
      <c r="M112" s="12">
        <v>1</v>
      </c>
      <c r="N112" s="50">
        <f>89.1</f>
        <v>89.1</v>
      </c>
    </row>
    <row r="113" spans="1:14" s="1" customFormat="1" ht="33.75" customHeight="1" x14ac:dyDescent="0.2">
      <c r="A113" s="6">
        <v>107</v>
      </c>
      <c r="B113" s="73" t="str">
        <f t="shared" si="1"/>
        <v>Map</v>
      </c>
      <c r="C113" s="6" t="s">
        <v>2</v>
      </c>
      <c r="D113" s="2" t="s">
        <v>1330</v>
      </c>
      <c r="E113" s="3" t="s">
        <v>1124</v>
      </c>
      <c r="F113" s="3" t="s">
        <v>322</v>
      </c>
      <c r="G113" s="11">
        <v>963.2</v>
      </c>
      <c r="H113" s="12"/>
      <c r="I113" s="30"/>
      <c r="J113" s="12"/>
      <c r="K113" s="12"/>
      <c r="L113" s="12"/>
      <c r="M113" s="12"/>
      <c r="N113" s="50"/>
    </row>
    <row r="114" spans="1:14" s="1" customFormat="1" ht="33.75" customHeight="1" x14ac:dyDescent="0.2">
      <c r="A114" s="6">
        <v>108</v>
      </c>
      <c r="B114" s="73" t="str">
        <f t="shared" si="1"/>
        <v>Map</v>
      </c>
      <c r="C114" s="6" t="s">
        <v>104</v>
      </c>
      <c r="D114" s="2" t="s">
        <v>1395</v>
      </c>
      <c r="E114" s="3" t="s">
        <v>758</v>
      </c>
      <c r="F114" s="3" t="s">
        <v>759</v>
      </c>
      <c r="G114" s="11">
        <v>370.13</v>
      </c>
      <c r="H114" s="12" t="s">
        <v>127</v>
      </c>
      <c r="I114" s="23" t="s">
        <v>802</v>
      </c>
      <c r="J114" s="12">
        <v>4</v>
      </c>
      <c r="K114" s="12" t="s">
        <v>463</v>
      </c>
      <c r="L114" s="12" t="s">
        <v>461</v>
      </c>
      <c r="M114" s="12">
        <v>2</v>
      </c>
      <c r="N114" s="50" t="s">
        <v>997</v>
      </c>
    </row>
    <row r="115" spans="1:14" s="1" customFormat="1" ht="33.75" customHeight="1" x14ac:dyDescent="0.2">
      <c r="A115" s="6">
        <v>109</v>
      </c>
      <c r="B115" s="73" t="str">
        <f t="shared" si="1"/>
        <v>Map</v>
      </c>
      <c r="C115" s="6" t="s">
        <v>104</v>
      </c>
      <c r="D115" s="2" t="s">
        <v>1395</v>
      </c>
      <c r="E115" s="3" t="s">
        <v>760</v>
      </c>
      <c r="F115" s="3" t="s">
        <v>761</v>
      </c>
      <c r="G115" s="11">
        <v>473.38</v>
      </c>
      <c r="H115" s="12"/>
      <c r="I115" s="23"/>
      <c r="J115" s="12"/>
      <c r="K115" s="12"/>
      <c r="L115" s="12"/>
      <c r="M115" s="12"/>
      <c r="N115" s="50"/>
    </row>
    <row r="116" spans="1:14" s="1" customFormat="1" ht="33.75" customHeight="1" x14ac:dyDescent="0.2">
      <c r="A116" s="6">
        <v>110</v>
      </c>
      <c r="B116" s="73" t="str">
        <f t="shared" si="1"/>
        <v>Map</v>
      </c>
      <c r="C116" s="6" t="s">
        <v>104</v>
      </c>
      <c r="D116" s="2" t="s">
        <v>1395</v>
      </c>
      <c r="E116" s="3" t="s">
        <v>1164</v>
      </c>
      <c r="F116" s="3" t="s">
        <v>1165</v>
      </c>
      <c r="G116" s="11">
        <v>518.15</v>
      </c>
      <c r="H116" s="12" t="s">
        <v>127</v>
      </c>
      <c r="I116" s="23" t="s">
        <v>1166</v>
      </c>
      <c r="J116" s="12">
        <v>2</v>
      </c>
      <c r="K116" s="12" t="s">
        <v>1167</v>
      </c>
      <c r="L116" s="12" t="s">
        <v>461</v>
      </c>
      <c r="M116" s="12">
        <v>2</v>
      </c>
      <c r="N116" s="50" t="s">
        <v>1168</v>
      </c>
    </row>
    <row r="117" spans="1:14" s="1" customFormat="1" ht="33.75" customHeight="1" x14ac:dyDescent="0.2">
      <c r="A117" s="6">
        <v>111</v>
      </c>
      <c r="B117" s="73" t="str">
        <f t="shared" si="1"/>
        <v>Map</v>
      </c>
      <c r="C117" s="6" t="s">
        <v>104</v>
      </c>
      <c r="D117" s="2" t="s">
        <v>1395</v>
      </c>
      <c r="E117" s="3" t="s">
        <v>1169</v>
      </c>
      <c r="F117" s="3" t="s">
        <v>1170</v>
      </c>
      <c r="G117" s="11">
        <v>391.68</v>
      </c>
      <c r="H117" s="12" t="s">
        <v>127</v>
      </c>
      <c r="I117" s="23" t="s">
        <v>1171</v>
      </c>
      <c r="J117" s="12">
        <v>2</v>
      </c>
      <c r="K117" s="12" t="s">
        <v>484</v>
      </c>
      <c r="L117" s="12" t="s">
        <v>461</v>
      </c>
      <c r="M117" s="12">
        <v>2</v>
      </c>
      <c r="N117" s="50" t="s">
        <v>1168</v>
      </c>
    </row>
    <row r="118" spans="1:14" s="1" customFormat="1" ht="33.75" customHeight="1" x14ac:dyDescent="0.2">
      <c r="A118" s="6">
        <v>112</v>
      </c>
      <c r="B118" s="73" t="str">
        <f t="shared" si="1"/>
        <v>Map</v>
      </c>
      <c r="C118" s="6" t="s">
        <v>104</v>
      </c>
      <c r="D118" s="2" t="s">
        <v>1320</v>
      </c>
      <c r="E118" s="21" t="s">
        <v>1619</v>
      </c>
      <c r="F118" s="3" t="s">
        <v>1620</v>
      </c>
      <c r="G118" s="11">
        <v>30612.75</v>
      </c>
      <c r="H118" s="12"/>
      <c r="I118" s="23" t="s">
        <v>1621</v>
      </c>
      <c r="J118" s="12">
        <v>1</v>
      </c>
      <c r="K118" s="12" t="s">
        <v>1528</v>
      </c>
      <c r="L118" s="12" t="s">
        <v>1622</v>
      </c>
      <c r="M118" s="12">
        <v>1</v>
      </c>
      <c r="N118" s="50" t="s">
        <v>1623</v>
      </c>
    </row>
    <row r="119" spans="1:14" s="1" customFormat="1" ht="36" customHeight="1" x14ac:dyDescent="0.2">
      <c r="A119" s="6">
        <v>113</v>
      </c>
      <c r="B119" s="73" t="str">
        <f t="shared" si="1"/>
        <v>Map</v>
      </c>
      <c r="C119" s="8" t="s">
        <v>139</v>
      </c>
      <c r="D119" s="3" t="s">
        <v>1331</v>
      </c>
      <c r="E119" s="3" t="s">
        <v>581</v>
      </c>
      <c r="F119" s="2" t="s">
        <v>790</v>
      </c>
      <c r="G119" s="22">
        <v>1514.4</v>
      </c>
      <c r="H119" s="12" t="s">
        <v>127</v>
      </c>
      <c r="I119" s="23" t="s">
        <v>1421</v>
      </c>
      <c r="J119" s="12">
        <v>2</v>
      </c>
      <c r="K119" s="12" t="s">
        <v>479</v>
      </c>
      <c r="L119" s="12" t="s">
        <v>452</v>
      </c>
      <c r="M119" s="12">
        <v>1</v>
      </c>
      <c r="N119" s="50">
        <v>59.36</v>
      </c>
    </row>
    <row r="120" spans="1:14" s="1" customFormat="1" ht="33.75" customHeight="1" x14ac:dyDescent="0.2">
      <c r="A120" s="6">
        <v>114</v>
      </c>
      <c r="B120" s="73" t="str">
        <f t="shared" si="1"/>
        <v>Map</v>
      </c>
      <c r="C120" s="6" t="s">
        <v>0</v>
      </c>
      <c r="D120" s="2" t="s">
        <v>1332</v>
      </c>
      <c r="E120" s="3" t="s">
        <v>199</v>
      </c>
      <c r="F120" s="3" t="s">
        <v>323</v>
      </c>
      <c r="G120" s="11">
        <v>407.14</v>
      </c>
      <c r="H120" s="12"/>
      <c r="I120" s="30"/>
      <c r="J120" s="12"/>
      <c r="K120" s="12"/>
      <c r="L120" s="12"/>
      <c r="M120" s="12"/>
      <c r="N120" s="50"/>
    </row>
    <row r="121" spans="1:14" s="1" customFormat="1" ht="33.75" customHeight="1" x14ac:dyDescent="0.2">
      <c r="A121" s="6">
        <v>115</v>
      </c>
      <c r="B121" s="73" t="str">
        <f t="shared" si="1"/>
        <v>Map</v>
      </c>
      <c r="C121" s="6" t="s">
        <v>126</v>
      </c>
      <c r="D121" s="2" t="s">
        <v>1390</v>
      </c>
      <c r="E121" s="3" t="s">
        <v>200</v>
      </c>
      <c r="F121" s="3" t="s">
        <v>559</v>
      </c>
      <c r="G121" s="11">
        <v>1196.22</v>
      </c>
      <c r="H121" s="12" t="s">
        <v>127</v>
      </c>
      <c r="I121" s="30" t="s">
        <v>1422</v>
      </c>
      <c r="J121" s="12">
        <v>2</v>
      </c>
      <c r="K121" s="12" t="s">
        <v>464</v>
      </c>
      <c r="L121" s="12" t="s">
        <v>452</v>
      </c>
      <c r="M121" s="12">
        <v>1</v>
      </c>
      <c r="N121" s="50" t="s">
        <v>1006</v>
      </c>
    </row>
    <row r="122" spans="1:14" s="1" customFormat="1" ht="48.75" customHeight="1" x14ac:dyDescent="0.2">
      <c r="A122" s="6">
        <v>116</v>
      </c>
      <c r="B122" s="73" t="str">
        <f t="shared" si="1"/>
        <v>Map</v>
      </c>
      <c r="C122" s="6" t="s">
        <v>66</v>
      </c>
      <c r="D122" s="2" t="s">
        <v>1390</v>
      </c>
      <c r="E122" s="28" t="s">
        <v>664</v>
      </c>
      <c r="F122" s="27" t="s">
        <v>415</v>
      </c>
      <c r="G122" s="22">
        <v>1977.45</v>
      </c>
      <c r="H122" s="12"/>
      <c r="I122" s="32"/>
      <c r="J122" s="14"/>
      <c r="K122" s="14"/>
      <c r="L122" s="14"/>
      <c r="M122" s="14"/>
      <c r="N122" s="48"/>
    </row>
    <row r="123" spans="1:14" s="1" customFormat="1" ht="33.75" customHeight="1" x14ac:dyDescent="0.2">
      <c r="A123" s="6">
        <v>117</v>
      </c>
      <c r="B123" s="73" t="str">
        <f t="shared" si="1"/>
        <v>Map</v>
      </c>
      <c r="C123" s="6" t="s">
        <v>66</v>
      </c>
      <c r="D123" s="2" t="s">
        <v>97</v>
      </c>
      <c r="E123" s="3" t="s">
        <v>201</v>
      </c>
      <c r="F123" s="3" t="s">
        <v>324</v>
      </c>
      <c r="G123" s="11">
        <v>321.52</v>
      </c>
      <c r="H123" s="12"/>
      <c r="I123" s="30"/>
      <c r="J123" s="12"/>
      <c r="K123" s="12"/>
      <c r="L123" s="12"/>
      <c r="M123" s="12"/>
      <c r="N123" s="50"/>
    </row>
    <row r="124" spans="1:14" s="1" customFormat="1" ht="33.75" customHeight="1" x14ac:dyDescent="0.2">
      <c r="A124" s="6">
        <v>118</v>
      </c>
      <c r="B124" s="73" t="str">
        <f t="shared" si="1"/>
        <v>Map</v>
      </c>
      <c r="C124" s="6" t="s">
        <v>5</v>
      </c>
      <c r="D124" s="2" t="s">
        <v>97</v>
      </c>
      <c r="E124" s="3" t="s">
        <v>202</v>
      </c>
      <c r="F124" s="3" t="s">
        <v>325</v>
      </c>
      <c r="G124" s="11">
        <v>327.32</v>
      </c>
      <c r="H124" s="12"/>
      <c r="I124" s="30"/>
      <c r="J124" s="12"/>
      <c r="K124" s="12"/>
      <c r="L124" s="12"/>
      <c r="M124" s="12"/>
      <c r="N124" s="50"/>
    </row>
    <row r="125" spans="1:14" s="1" customFormat="1" ht="33.75" customHeight="1" x14ac:dyDescent="0.2">
      <c r="A125" s="6">
        <v>119</v>
      </c>
      <c r="B125" s="73" t="str">
        <f t="shared" si="1"/>
        <v>Map</v>
      </c>
      <c r="C125" s="6" t="s">
        <v>1</v>
      </c>
      <c r="D125" s="2" t="s">
        <v>97</v>
      </c>
      <c r="E125" s="3" t="s">
        <v>203</v>
      </c>
      <c r="F125" s="3" t="s">
        <v>326</v>
      </c>
      <c r="G125" s="11">
        <v>495.41</v>
      </c>
      <c r="H125" s="12"/>
      <c r="I125" s="30"/>
      <c r="J125" s="12"/>
      <c r="K125" s="12"/>
      <c r="L125" s="12"/>
      <c r="M125" s="12"/>
      <c r="N125" s="50"/>
    </row>
    <row r="126" spans="1:14" s="1" customFormat="1" ht="33.75" customHeight="1" x14ac:dyDescent="0.2">
      <c r="A126" s="6">
        <v>120</v>
      </c>
      <c r="B126" s="73" t="str">
        <f t="shared" si="1"/>
        <v>Map</v>
      </c>
      <c r="C126" s="8" t="s">
        <v>140</v>
      </c>
      <c r="D126" s="2" t="s">
        <v>1333</v>
      </c>
      <c r="E126" s="3" t="s">
        <v>204</v>
      </c>
      <c r="F126" s="3" t="s">
        <v>327</v>
      </c>
      <c r="G126" s="11">
        <v>371.26</v>
      </c>
      <c r="H126" s="12"/>
      <c r="I126" s="30"/>
      <c r="J126" s="12"/>
      <c r="K126" s="12"/>
      <c r="L126" s="12"/>
      <c r="M126" s="12"/>
      <c r="N126" s="50"/>
    </row>
    <row r="127" spans="1:14" s="1" customFormat="1" ht="33.75" customHeight="1" x14ac:dyDescent="0.2">
      <c r="A127" s="6">
        <v>121</v>
      </c>
      <c r="B127" s="73" t="str">
        <f t="shared" si="1"/>
        <v>Map</v>
      </c>
      <c r="C127" s="31" t="s">
        <v>67</v>
      </c>
      <c r="D127" s="13" t="s">
        <v>1334</v>
      </c>
      <c r="E127" s="13" t="s">
        <v>205</v>
      </c>
      <c r="F127" s="25" t="s">
        <v>504</v>
      </c>
      <c r="G127" s="11">
        <v>564.55999999999995</v>
      </c>
      <c r="H127" s="12"/>
      <c r="I127" s="30"/>
      <c r="J127" s="12"/>
      <c r="K127" s="12"/>
      <c r="L127" s="12"/>
      <c r="M127" s="12"/>
      <c r="N127" s="50"/>
    </row>
    <row r="128" spans="1:14" s="1" customFormat="1" ht="33.75" customHeight="1" x14ac:dyDescent="0.2">
      <c r="A128" s="6">
        <v>122</v>
      </c>
      <c r="B128" s="73" t="str">
        <f t="shared" si="1"/>
        <v>Map</v>
      </c>
      <c r="C128" s="6" t="s">
        <v>67</v>
      </c>
      <c r="D128" s="2" t="s">
        <v>1390</v>
      </c>
      <c r="E128" s="3" t="s">
        <v>1021</v>
      </c>
      <c r="F128" s="3" t="s">
        <v>1022</v>
      </c>
      <c r="G128" s="11">
        <v>345.04</v>
      </c>
      <c r="H128" s="12" t="s">
        <v>127</v>
      </c>
      <c r="I128" s="30" t="s">
        <v>1023</v>
      </c>
      <c r="J128" s="12">
        <v>1</v>
      </c>
      <c r="K128" s="12" t="s">
        <v>702</v>
      </c>
      <c r="L128" s="12" t="s">
        <v>1024</v>
      </c>
      <c r="M128" s="12">
        <v>2</v>
      </c>
      <c r="N128" s="50" t="s">
        <v>1025</v>
      </c>
    </row>
    <row r="129" spans="1:14" s="1" customFormat="1" ht="33.75" customHeight="1" x14ac:dyDescent="0.2">
      <c r="A129" s="6">
        <v>123</v>
      </c>
      <c r="B129" s="73" t="str">
        <f t="shared" si="1"/>
        <v>Map</v>
      </c>
      <c r="C129" s="6" t="s">
        <v>25</v>
      </c>
      <c r="D129" s="2" t="s">
        <v>1335</v>
      </c>
      <c r="E129" s="3" t="s">
        <v>210</v>
      </c>
      <c r="F129" s="3" t="s">
        <v>545</v>
      </c>
      <c r="G129" s="11">
        <v>3077.38</v>
      </c>
      <c r="H129" s="12"/>
      <c r="I129" s="30"/>
      <c r="J129" s="12"/>
      <c r="K129" s="12"/>
      <c r="L129" s="12"/>
      <c r="M129" s="12"/>
      <c r="N129" s="50"/>
    </row>
    <row r="130" spans="1:14" s="1" customFormat="1" ht="33.75" customHeight="1" x14ac:dyDescent="0.2">
      <c r="A130" s="6">
        <v>124</v>
      </c>
      <c r="B130" s="73" t="str">
        <f t="shared" si="1"/>
        <v>Map</v>
      </c>
      <c r="C130" s="8" t="s">
        <v>26</v>
      </c>
      <c r="D130" s="26" t="s">
        <v>718</v>
      </c>
      <c r="E130" s="3" t="s">
        <v>521</v>
      </c>
      <c r="F130" s="3" t="s">
        <v>537</v>
      </c>
      <c r="G130" s="11">
        <v>1864.65</v>
      </c>
      <c r="H130" s="12"/>
      <c r="I130" s="30"/>
      <c r="J130" s="12"/>
      <c r="K130" s="12"/>
      <c r="L130" s="12"/>
      <c r="M130" s="12"/>
      <c r="N130" s="50"/>
    </row>
    <row r="131" spans="1:14" s="1" customFormat="1" ht="33.75" customHeight="1" x14ac:dyDescent="0.2">
      <c r="A131" s="6">
        <v>125</v>
      </c>
      <c r="B131" s="73" t="str">
        <f t="shared" si="1"/>
        <v>Map</v>
      </c>
      <c r="C131" s="8" t="s">
        <v>26</v>
      </c>
      <c r="D131" s="26" t="s">
        <v>718</v>
      </c>
      <c r="E131" s="3" t="s">
        <v>522</v>
      </c>
      <c r="F131" s="3" t="s">
        <v>538</v>
      </c>
      <c r="G131" s="11">
        <v>5172.2700000000004</v>
      </c>
      <c r="H131" s="12"/>
      <c r="I131" s="30"/>
      <c r="J131" s="12"/>
      <c r="K131" s="12"/>
      <c r="L131" s="12"/>
      <c r="M131" s="12"/>
      <c r="N131" s="50"/>
    </row>
    <row r="132" spans="1:14" s="1" customFormat="1" ht="33.75" customHeight="1" x14ac:dyDescent="0.2">
      <c r="A132" s="6">
        <v>126</v>
      </c>
      <c r="B132" s="73" t="str">
        <f t="shared" si="1"/>
        <v>Map</v>
      </c>
      <c r="C132" s="6" t="s">
        <v>25</v>
      </c>
      <c r="D132" s="2" t="s">
        <v>97</v>
      </c>
      <c r="E132" s="3" t="s">
        <v>206</v>
      </c>
      <c r="F132" s="3" t="s">
        <v>328</v>
      </c>
      <c r="G132" s="11">
        <v>2234.8200000000002</v>
      </c>
      <c r="H132" s="12"/>
      <c r="I132" s="30"/>
      <c r="J132" s="12"/>
      <c r="K132" s="12"/>
      <c r="L132" s="12"/>
      <c r="M132" s="12"/>
      <c r="N132" s="50"/>
    </row>
    <row r="133" spans="1:14" s="1" customFormat="1" ht="33.75" customHeight="1" x14ac:dyDescent="0.2">
      <c r="A133" s="6">
        <v>127</v>
      </c>
      <c r="B133" s="73" t="str">
        <f t="shared" si="1"/>
        <v>Map</v>
      </c>
      <c r="C133" s="8" t="s">
        <v>26</v>
      </c>
      <c r="D133" s="2" t="s">
        <v>1336</v>
      </c>
      <c r="E133" s="3" t="s">
        <v>207</v>
      </c>
      <c r="F133" s="3" t="s">
        <v>416</v>
      </c>
      <c r="G133" s="11">
        <v>1575.34</v>
      </c>
      <c r="H133" s="12"/>
      <c r="I133" s="30"/>
      <c r="J133" s="12"/>
      <c r="K133" s="12"/>
      <c r="L133" s="12"/>
      <c r="M133" s="12"/>
      <c r="N133" s="50"/>
    </row>
    <row r="134" spans="1:14" s="1" customFormat="1" ht="33.75" customHeight="1" x14ac:dyDescent="0.2">
      <c r="A134" s="6">
        <v>128</v>
      </c>
      <c r="B134" s="73" t="str">
        <f t="shared" si="1"/>
        <v>Map</v>
      </c>
      <c r="C134" s="6" t="s">
        <v>25</v>
      </c>
      <c r="D134" s="2" t="s">
        <v>1390</v>
      </c>
      <c r="E134" s="3" t="s">
        <v>208</v>
      </c>
      <c r="F134" s="3" t="s">
        <v>329</v>
      </c>
      <c r="G134" s="11">
        <v>755.7</v>
      </c>
      <c r="H134" s="12"/>
      <c r="I134" s="30"/>
      <c r="J134" s="12"/>
      <c r="K134" s="12"/>
      <c r="L134" s="12"/>
      <c r="M134" s="12"/>
      <c r="N134" s="50"/>
    </row>
    <row r="135" spans="1:14" s="1" customFormat="1" ht="57" customHeight="1" x14ac:dyDescent="0.2">
      <c r="A135" s="6">
        <v>129</v>
      </c>
      <c r="B135" s="73" t="str">
        <f t="shared" si="1"/>
        <v>Map</v>
      </c>
      <c r="C135" s="6" t="s">
        <v>25</v>
      </c>
      <c r="D135" s="2" t="s">
        <v>97</v>
      </c>
      <c r="E135" s="3" t="s">
        <v>209</v>
      </c>
      <c r="F135" s="3" t="s">
        <v>330</v>
      </c>
      <c r="G135" s="11">
        <v>1329.91</v>
      </c>
      <c r="H135" s="12"/>
      <c r="I135" s="30"/>
      <c r="J135" s="12"/>
      <c r="K135" s="12"/>
      <c r="L135" s="12"/>
      <c r="M135" s="12"/>
      <c r="N135" s="50"/>
    </row>
    <row r="136" spans="1:14" s="1" customFormat="1" ht="33.75" customHeight="1" x14ac:dyDescent="0.2">
      <c r="A136" s="6">
        <v>130</v>
      </c>
      <c r="B136" s="73" t="str">
        <f t="shared" si="1"/>
        <v>Map</v>
      </c>
      <c r="C136" s="6" t="s">
        <v>25</v>
      </c>
      <c r="D136" s="2" t="s">
        <v>97</v>
      </c>
      <c r="E136" s="3" t="s">
        <v>211</v>
      </c>
      <c r="F136" s="3" t="s">
        <v>331</v>
      </c>
      <c r="G136" s="11">
        <v>272.20999999999998</v>
      </c>
      <c r="H136" s="12"/>
      <c r="I136" s="30"/>
      <c r="J136" s="12"/>
      <c r="K136" s="12"/>
      <c r="L136" s="12"/>
      <c r="M136" s="12"/>
      <c r="N136" s="50"/>
    </row>
    <row r="137" spans="1:14" s="1" customFormat="1" ht="59" customHeight="1" x14ac:dyDescent="0.2">
      <c r="A137" s="6">
        <v>131</v>
      </c>
      <c r="B137" s="73" t="str">
        <f t="shared" ref="B137:B200" si="2">HYPERLINK("https://www.google.co.jp/maps/place/"&amp;F137,"Map")</f>
        <v>Map</v>
      </c>
      <c r="C137" s="6" t="s">
        <v>67</v>
      </c>
      <c r="D137" s="3" t="s">
        <v>536</v>
      </c>
      <c r="E137" s="3" t="s">
        <v>949</v>
      </c>
      <c r="F137" s="2" t="s">
        <v>950</v>
      </c>
      <c r="G137" s="22">
        <v>1804.85</v>
      </c>
      <c r="H137" s="12"/>
      <c r="I137" s="30"/>
      <c r="J137" s="12"/>
      <c r="K137" s="12"/>
      <c r="L137" s="12"/>
      <c r="M137" s="12"/>
      <c r="N137" s="50"/>
    </row>
    <row r="138" spans="1:14" s="118" customFormat="1" ht="45.75" customHeight="1" x14ac:dyDescent="0.2">
      <c r="A138" s="109">
        <v>132</v>
      </c>
      <c r="B138" s="119" t="str">
        <f t="shared" si="2"/>
        <v>Map</v>
      </c>
      <c r="C138" s="109" t="s">
        <v>67</v>
      </c>
      <c r="D138" s="113" t="s">
        <v>1337</v>
      </c>
      <c r="E138" s="113" t="s">
        <v>1088</v>
      </c>
      <c r="F138" s="112" t="s">
        <v>1113</v>
      </c>
      <c r="G138" s="120">
        <v>6443.06</v>
      </c>
      <c r="H138" s="115" t="s">
        <v>131</v>
      </c>
      <c r="I138" s="121" t="s">
        <v>1089</v>
      </c>
      <c r="J138" s="122" t="s">
        <v>826</v>
      </c>
      <c r="K138" s="122" t="s">
        <v>847</v>
      </c>
      <c r="L138" s="122" t="s">
        <v>825</v>
      </c>
      <c r="M138" s="122" t="s">
        <v>1090</v>
      </c>
      <c r="N138" s="125" t="s">
        <v>1091</v>
      </c>
    </row>
    <row r="139" spans="1:14" s="1" customFormat="1" ht="45.75" customHeight="1" x14ac:dyDescent="0.2">
      <c r="A139" s="6">
        <v>133</v>
      </c>
      <c r="B139" s="73" t="str">
        <f t="shared" si="2"/>
        <v>Map</v>
      </c>
      <c r="C139" s="6" t="s">
        <v>67</v>
      </c>
      <c r="D139" s="3" t="s">
        <v>1396</v>
      </c>
      <c r="E139" s="3" t="s">
        <v>1172</v>
      </c>
      <c r="F139" s="2" t="s">
        <v>1173</v>
      </c>
      <c r="G139" s="22">
        <v>237.35</v>
      </c>
      <c r="H139" s="12" t="s">
        <v>127</v>
      </c>
      <c r="I139" s="32" t="s">
        <v>1263</v>
      </c>
      <c r="J139" s="14">
        <v>2</v>
      </c>
      <c r="K139" s="14" t="s">
        <v>479</v>
      </c>
      <c r="L139" s="14" t="s">
        <v>461</v>
      </c>
      <c r="M139" s="14">
        <v>2</v>
      </c>
      <c r="N139" s="48" t="s">
        <v>1047</v>
      </c>
    </row>
    <row r="140" spans="1:14" s="1" customFormat="1" ht="71.5" customHeight="1" x14ac:dyDescent="0.2">
      <c r="A140" s="6">
        <v>134</v>
      </c>
      <c r="B140" s="73" t="str">
        <f t="shared" si="2"/>
        <v>Map</v>
      </c>
      <c r="C140" s="6" t="s">
        <v>67</v>
      </c>
      <c r="D140" s="3" t="s">
        <v>1396</v>
      </c>
      <c r="E140" s="3" t="s">
        <v>1634</v>
      </c>
      <c r="F140" s="2" t="s">
        <v>1635</v>
      </c>
      <c r="G140" s="22">
        <v>1735.59</v>
      </c>
      <c r="H140" s="12" t="s">
        <v>127</v>
      </c>
      <c r="I140" s="32" t="s">
        <v>800</v>
      </c>
      <c r="J140" s="14">
        <v>8</v>
      </c>
      <c r="K140" s="14" t="s">
        <v>457</v>
      </c>
      <c r="L140" s="14" t="s">
        <v>461</v>
      </c>
      <c r="M140" s="14">
        <v>2</v>
      </c>
      <c r="N140" s="48" t="s">
        <v>1636</v>
      </c>
    </row>
    <row r="141" spans="1:14" s="1" customFormat="1" ht="45.75" customHeight="1" x14ac:dyDescent="0.2">
      <c r="A141" s="6">
        <v>135</v>
      </c>
      <c r="B141" s="73" t="str">
        <f t="shared" si="2"/>
        <v>Map</v>
      </c>
      <c r="C141" s="6" t="s">
        <v>67</v>
      </c>
      <c r="D141" s="3" t="s">
        <v>1338</v>
      </c>
      <c r="E141" s="3" t="s">
        <v>1217</v>
      </c>
      <c r="F141" s="2" t="s">
        <v>1218</v>
      </c>
      <c r="G141" s="22">
        <v>263.45</v>
      </c>
      <c r="H141" s="12" t="s">
        <v>127</v>
      </c>
      <c r="I141" s="32" t="s">
        <v>1219</v>
      </c>
      <c r="J141" s="14">
        <v>1</v>
      </c>
      <c r="K141" s="14" t="s">
        <v>454</v>
      </c>
      <c r="L141" s="14" t="s">
        <v>452</v>
      </c>
      <c r="M141" s="14">
        <v>1</v>
      </c>
      <c r="N141" s="48" t="s">
        <v>1034</v>
      </c>
    </row>
    <row r="142" spans="1:14" s="1" customFormat="1" ht="45.75" customHeight="1" x14ac:dyDescent="0.2">
      <c r="A142" s="6">
        <v>136</v>
      </c>
      <c r="B142" s="73" t="str">
        <f t="shared" si="2"/>
        <v>Map</v>
      </c>
      <c r="C142" s="6" t="s">
        <v>67</v>
      </c>
      <c r="D142" s="3" t="s">
        <v>1390</v>
      </c>
      <c r="E142" s="3" t="s">
        <v>1293</v>
      </c>
      <c r="F142" s="2" t="s">
        <v>1251</v>
      </c>
      <c r="G142" s="22">
        <v>4350.92</v>
      </c>
      <c r="H142" s="12" t="s">
        <v>127</v>
      </c>
      <c r="I142" s="32" t="s">
        <v>1252</v>
      </c>
      <c r="J142" s="14" t="s">
        <v>1254</v>
      </c>
      <c r="K142" s="14" t="s">
        <v>1281</v>
      </c>
      <c r="L142" s="14" t="s">
        <v>1253</v>
      </c>
      <c r="M142" s="14" t="s">
        <v>856</v>
      </c>
      <c r="N142" s="48" t="s">
        <v>1282</v>
      </c>
    </row>
    <row r="143" spans="1:14" s="1" customFormat="1" ht="82.5" customHeight="1" x14ac:dyDescent="0.2">
      <c r="A143" s="6">
        <v>137</v>
      </c>
      <c r="B143" s="73" t="str">
        <f t="shared" si="2"/>
        <v>Map</v>
      </c>
      <c r="C143" s="6" t="s">
        <v>101</v>
      </c>
      <c r="D143" s="3" t="s">
        <v>1397</v>
      </c>
      <c r="E143" s="3" t="s">
        <v>1125</v>
      </c>
      <c r="F143" s="2" t="s">
        <v>961</v>
      </c>
      <c r="G143" s="22">
        <v>1258.25</v>
      </c>
      <c r="H143" s="12" t="s">
        <v>127</v>
      </c>
      <c r="I143" s="30" t="s">
        <v>974</v>
      </c>
      <c r="J143" s="12">
        <v>16</v>
      </c>
      <c r="K143" s="14" t="s">
        <v>496</v>
      </c>
      <c r="L143" s="12" t="s">
        <v>461</v>
      </c>
      <c r="M143" s="12">
        <v>4</v>
      </c>
      <c r="N143" s="50" t="s">
        <v>1264</v>
      </c>
    </row>
    <row r="144" spans="1:14" s="1" customFormat="1" ht="33.75" customHeight="1" x14ac:dyDescent="0.2">
      <c r="A144" s="6">
        <v>138</v>
      </c>
      <c r="B144" s="73" t="str">
        <f t="shared" si="2"/>
        <v>Map</v>
      </c>
      <c r="C144" s="6" t="s">
        <v>68</v>
      </c>
      <c r="D144" s="3" t="s">
        <v>97</v>
      </c>
      <c r="E144" s="3" t="s">
        <v>1276</v>
      </c>
      <c r="F144" s="2" t="s">
        <v>332</v>
      </c>
      <c r="G144" s="22">
        <v>560</v>
      </c>
      <c r="H144" s="12"/>
      <c r="I144" s="32"/>
      <c r="J144" s="14"/>
      <c r="K144" s="14"/>
      <c r="L144" s="14"/>
      <c r="M144" s="14"/>
      <c r="N144" s="48"/>
    </row>
    <row r="145" spans="1:14" s="1" customFormat="1" ht="75.75" customHeight="1" x14ac:dyDescent="0.2">
      <c r="A145" s="6">
        <v>139</v>
      </c>
      <c r="B145" s="73" t="str">
        <f t="shared" si="2"/>
        <v>Map</v>
      </c>
      <c r="C145" s="6" t="s">
        <v>101</v>
      </c>
      <c r="D145" s="3" t="s">
        <v>1397</v>
      </c>
      <c r="E145" s="3" t="s">
        <v>1259</v>
      </c>
      <c r="F145" s="2" t="s">
        <v>1018</v>
      </c>
      <c r="G145" s="22">
        <v>1376.68</v>
      </c>
      <c r="H145" s="12" t="s">
        <v>127</v>
      </c>
      <c r="I145" s="30" t="s">
        <v>975</v>
      </c>
      <c r="J145" s="12">
        <v>8</v>
      </c>
      <c r="K145" s="12" t="s">
        <v>464</v>
      </c>
      <c r="L145" s="12" t="s">
        <v>461</v>
      </c>
      <c r="M145" s="12">
        <v>2</v>
      </c>
      <c r="N145" s="50" t="s">
        <v>976</v>
      </c>
    </row>
    <row r="146" spans="1:14" s="1" customFormat="1" ht="33.75" customHeight="1" x14ac:dyDescent="0.2">
      <c r="A146" s="6">
        <v>140</v>
      </c>
      <c r="B146" s="73" t="str">
        <f t="shared" si="2"/>
        <v>Map</v>
      </c>
      <c r="C146" s="6" t="s">
        <v>101</v>
      </c>
      <c r="D146" s="3" t="s">
        <v>1397</v>
      </c>
      <c r="E146" s="3" t="s">
        <v>1202</v>
      </c>
      <c r="F146" s="2" t="s">
        <v>1177</v>
      </c>
      <c r="G146" s="22">
        <v>1234.93</v>
      </c>
      <c r="H146" s="12" t="s">
        <v>127</v>
      </c>
      <c r="I146" s="32" t="s">
        <v>1178</v>
      </c>
      <c r="J146" s="14" t="s">
        <v>1179</v>
      </c>
      <c r="K146" s="14" t="s">
        <v>1180</v>
      </c>
      <c r="L146" s="14" t="s">
        <v>857</v>
      </c>
      <c r="M146" s="14" t="s">
        <v>823</v>
      </c>
      <c r="N146" s="48" t="s">
        <v>1181</v>
      </c>
    </row>
    <row r="147" spans="1:14" s="1" customFormat="1" ht="33.75" customHeight="1" x14ac:dyDescent="0.2">
      <c r="A147" s="6">
        <v>141</v>
      </c>
      <c r="B147" s="73" t="str">
        <f t="shared" si="2"/>
        <v>Map</v>
      </c>
      <c r="C147" s="6" t="s">
        <v>101</v>
      </c>
      <c r="D147" s="3" t="s">
        <v>1397</v>
      </c>
      <c r="E147" s="3" t="s">
        <v>1182</v>
      </c>
      <c r="F147" s="2" t="s">
        <v>1183</v>
      </c>
      <c r="G147" s="22">
        <v>791.03</v>
      </c>
      <c r="H147" s="12" t="s">
        <v>127</v>
      </c>
      <c r="I147" s="30" t="s">
        <v>1184</v>
      </c>
      <c r="J147" s="12">
        <v>4</v>
      </c>
      <c r="K147" s="12" t="s">
        <v>482</v>
      </c>
      <c r="L147" s="12" t="s">
        <v>461</v>
      </c>
      <c r="M147" s="12">
        <v>2</v>
      </c>
      <c r="N147" s="50" t="s">
        <v>1176</v>
      </c>
    </row>
    <row r="148" spans="1:14" s="1" customFormat="1" ht="80.25" customHeight="1" x14ac:dyDescent="0.2">
      <c r="A148" s="6">
        <v>142</v>
      </c>
      <c r="B148" s="73" t="str">
        <f t="shared" si="2"/>
        <v>Map</v>
      </c>
      <c r="C148" s="8" t="s">
        <v>633</v>
      </c>
      <c r="D148" s="2" t="s">
        <v>1339</v>
      </c>
      <c r="E148" s="2" t="s">
        <v>634</v>
      </c>
      <c r="F148" s="2" t="s">
        <v>654</v>
      </c>
      <c r="G148" s="11">
        <v>2605.69</v>
      </c>
      <c r="H148" s="12" t="s">
        <v>127</v>
      </c>
      <c r="I148" s="32" t="s">
        <v>1294</v>
      </c>
      <c r="J148" s="14" t="s">
        <v>858</v>
      </c>
      <c r="K148" s="14" t="s">
        <v>859</v>
      </c>
      <c r="L148" s="14" t="s">
        <v>733</v>
      </c>
      <c r="M148" s="14" t="s">
        <v>860</v>
      </c>
      <c r="N148" s="48" t="s">
        <v>999</v>
      </c>
    </row>
    <row r="149" spans="1:14" s="1" customFormat="1" ht="80.25" customHeight="1" x14ac:dyDescent="0.2">
      <c r="A149" s="6">
        <v>143</v>
      </c>
      <c r="B149" s="73" t="str">
        <f t="shared" si="2"/>
        <v>Map</v>
      </c>
      <c r="C149" s="8" t="s">
        <v>633</v>
      </c>
      <c r="D149" s="2" t="s">
        <v>1396</v>
      </c>
      <c r="E149" s="2" t="s">
        <v>1174</v>
      </c>
      <c r="F149" s="2" t="s">
        <v>1175</v>
      </c>
      <c r="G149" s="11">
        <v>662.28</v>
      </c>
      <c r="H149" s="12" t="s">
        <v>127</v>
      </c>
      <c r="I149" s="32" t="s">
        <v>1265</v>
      </c>
      <c r="J149" s="14">
        <v>4</v>
      </c>
      <c r="K149" s="14" t="s">
        <v>459</v>
      </c>
      <c r="L149" s="14" t="s">
        <v>461</v>
      </c>
      <c r="M149" s="14">
        <v>2</v>
      </c>
      <c r="N149" s="48" t="s">
        <v>1176</v>
      </c>
    </row>
    <row r="150" spans="1:14" s="1" customFormat="1" ht="74.25" customHeight="1" x14ac:dyDescent="0.2">
      <c r="A150" s="6">
        <v>144</v>
      </c>
      <c r="B150" s="73" t="str">
        <f t="shared" si="2"/>
        <v>Map</v>
      </c>
      <c r="C150" s="6" t="s">
        <v>1423</v>
      </c>
      <c r="D150" s="2" t="s">
        <v>1424</v>
      </c>
      <c r="E150" s="61" t="s">
        <v>1425</v>
      </c>
      <c r="F150" s="62" t="s">
        <v>1426</v>
      </c>
      <c r="G150" s="46">
        <v>50609.72</v>
      </c>
      <c r="H150" s="12" t="s">
        <v>129</v>
      </c>
      <c r="I150" s="32" t="s">
        <v>1611</v>
      </c>
      <c r="J150" s="12" t="s">
        <v>130</v>
      </c>
      <c r="K150" s="12" t="s">
        <v>130</v>
      </c>
      <c r="L150" s="12" t="s">
        <v>130</v>
      </c>
      <c r="M150" s="12" t="s">
        <v>130</v>
      </c>
      <c r="N150" s="50" t="s">
        <v>130</v>
      </c>
    </row>
    <row r="151" spans="1:14" s="1" customFormat="1" ht="74.25" customHeight="1" x14ac:dyDescent="0.2">
      <c r="A151" s="6">
        <v>145</v>
      </c>
      <c r="B151" s="73" t="str">
        <f t="shared" si="2"/>
        <v>Map</v>
      </c>
      <c r="C151" s="6" t="s">
        <v>3</v>
      </c>
      <c r="D151" s="2" t="s">
        <v>97</v>
      </c>
      <c r="E151" s="3" t="s">
        <v>212</v>
      </c>
      <c r="F151" s="3" t="s">
        <v>441</v>
      </c>
      <c r="G151" s="11">
        <f>498.73-210.43</f>
        <v>288.3</v>
      </c>
      <c r="H151" s="12"/>
      <c r="I151" s="30"/>
      <c r="J151" s="12"/>
      <c r="K151" s="12"/>
      <c r="L151" s="12"/>
      <c r="M151" s="12"/>
      <c r="N151" s="50"/>
    </row>
    <row r="152" spans="1:14" s="1" customFormat="1" ht="33.75" customHeight="1" x14ac:dyDescent="0.2">
      <c r="A152" s="6">
        <v>146</v>
      </c>
      <c r="B152" s="73" t="str">
        <f t="shared" si="2"/>
        <v>Map</v>
      </c>
      <c r="C152" s="8" t="s">
        <v>141</v>
      </c>
      <c r="D152" s="3" t="s">
        <v>1340</v>
      </c>
      <c r="E152" s="3" t="s">
        <v>214</v>
      </c>
      <c r="F152" s="2" t="s">
        <v>446</v>
      </c>
      <c r="G152" s="22">
        <v>1199.32</v>
      </c>
      <c r="H152" s="12"/>
      <c r="I152" s="30"/>
      <c r="J152" s="12"/>
      <c r="K152" s="12"/>
      <c r="L152" s="12"/>
      <c r="M152" s="12"/>
      <c r="N152" s="50"/>
    </row>
    <row r="153" spans="1:14" s="1" customFormat="1" ht="79.5" customHeight="1" x14ac:dyDescent="0.2">
      <c r="A153" s="6">
        <v>147</v>
      </c>
      <c r="B153" s="73" t="str">
        <f t="shared" si="2"/>
        <v>Map</v>
      </c>
      <c r="C153" s="8" t="s">
        <v>615</v>
      </c>
      <c r="D153" s="3" t="s">
        <v>1398</v>
      </c>
      <c r="E153" s="3" t="s">
        <v>661</v>
      </c>
      <c r="F153" s="3" t="s">
        <v>616</v>
      </c>
      <c r="G153" s="11">
        <v>358.6</v>
      </c>
      <c r="H153" s="12"/>
      <c r="I153" s="30"/>
      <c r="J153" s="12"/>
      <c r="K153" s="12"/>
      <c r="L153" s="12"/>
      <c r="M153" s="12"/>
      <c r="N153" s="50"/>
    </row>
    <row r="154" spans="1:14" s="1" customFormat="1" ht="33.75" customHeight="1" x14ac:dyDescent="0.2">
      <c r="A154" s="6">
        <v>148</v>
      </c>
      <c r="B154" s="73" t="str">
        <f t="shared" si="2"/>
        <v>Map</v>
      </c>
      <c r="C154" s="6" t="s">
        <v>69</v>
      </c>
      <c r="D154" s="2" t="s">
        <v>1341</v>
      </c>
      <c r="E154" s="3" t="s">
        <v>213</v>
      </c>
      <c r="F154" s="3" t="s">
        <v>333</v>
      </c>
      <c r="G154" s="11">
        <v>832.54</v>
      </c>
      <c r="H154" s="12"/>
      <c r="I154" s="30"/>
      <c r="J154" s="12"/>
      <c r="K154" s="12"/>
      <c r="L154" s="12"/>
      <c r="M154" s="12"/>
      <c r="N154" s="50"/>
    </row>
    <row r="155" spans="1:14" s="1" customFormat="1" ht="228.5" customHeight="1" x14ac:dyDescent="0.2">
      <c r="A155" s="6">
        <v>149</v>
      </c>
      <c r="B155" s="73" t="str">
        <f t="shared" si="2"/>
        <v>Map</v>
      </c>
      <c r="C155" s="8" t="s">
        <v>142</v>
      </c>
      <c r="D155" s="3" t="s">
        <v>1342</v>
      </c>
      <c r="E155" s="3" t="s">
        <v>216</v>
      </c>
      <c r="F155" s="2" t="s">
        <v>417</v>
      </c>
      <c r="G155" s="22">
        <v>2042.03</v>
      </c>
      <c r="H155" s="12" t="s">
        <v>127</v>
      </c>
      <c r="I155" s="32" t="s">
        <v>1001</v>
      </c>
      <c r="J155" s="14" t="s">
        <v>834</v>
      </c>
      <c r="K155" s="14" t="s">
        <v>835</v>
      </c>
      <c r="L155" s="14" t="s">
        <v>825</v>
      </c>
      <c r="M155" s="14" t="s">
        <v>833</v>
      </c>
      <c r="N155" s="48" t="s">
        <v>1000</v>
      </c>
    </row>
    <row r="156" spans="1:14" s="1" customFormat="1" ht="56" customHeight="1" x14ac:dyDescent="0.2">
      <c r="A156" s="6">
        <v>150</v>
      </c>
      <c r="B156" s="73" t="str">
        <f t="shared" si="2"/>
        <v>Map</v>
      </c>
      <c r="C156" s="8" t="s">
        <v>1427</v>
      </c>
      <c r="D156" s="3" t="s">
        <v>1428</v>
      </c>
      <c r="E156" s="61" t="s">
        <v>1429</v>
      </c>
      <c r="F156" s="62" t="s">
        <v>1583</v>
      </c>
      <c r="G156" s="22">
        <v>2447.12</v>
      </c>
      <c r="H156" s="12"/>
      <c r="I156" s="32" t="s">
        <v>1584</v>
      </c>
      <c r="J156" s="14" t="s">
        <v>1585</v>
      </c>
      <c r="K156" s="14" t="s">
        <v>1586</v>
      </c>
      <c r="L156" s="14" t="s">
        <v>1453</v>
      </c>
      <c r="M156" s="14" t="s">
        <v>1587</v>
      </c>
      <c r="N156" s="48" t="s">
        <v>1588</v>
      </c>
    </row>
    <row r="157" spans="1:14" s="1" customFormat="1" ht="75.75" customHeight="1" x14ac:dyDescent="0.2">
      <c r="A157" s="6">
        <v>151</v>
      </c>
      <c r="B157" s="73" t="str">
        <f t="shared" si="2"/>
        <v>Map</v>
      </c>
      <c r="C157" s="6" t="s">
        <v>70</v>
      </c>
      <c r="D157" s="2" t="s">
        <v>97</v>
      </c>
      <c r="E157" s="3" t="s">
        <v>682</v>
      </c>
      <c r="F157" s="2" t="s">
        <v>334</v>
      </c>
      <c r="G157" s="22">
        <v>10414.41</v>
      </c>
      <c r="H157" s="12"/>
      <c r="I157" s="30"/>
      <c r="J157" s="12"/>
      <c r="K157" s="12"/>
      <c r="L157" s="12"/>
      <c r="M157" s="12"/>
      <c r="N157" s="50"/>
    </row>
    <row r="158" spans="1:14" s="1" customFormat="1" ht="33.75" customHeight="1" x14ac:dyDescent="0.2">
      <c r="A158" s="6">
        <v>152</v>
      </c>
      <c r="B158" s="73" t="str">
        <f t="shared" si="2"/>
        <v>Map</v>
      </c>
      <c r="C158" s="6" t="s">
        <v>70</v>
      </c>
      <c r="D158" s="2" t="s">
        <v>1390</v>
      </c>
      <c r="E158" s="3" t="s">
        <v>215</v>
      </c>
      <c r="F158" s="3" t="s">
        <v>335</v>
      </c>
      <c r="G158" s="11">
        <v>1398.31</v>
      </c>
      <c r="H158" s="12" t="s">
        <v>127</v>
      </c>
      <c r="I158" s="30" t="s">
        <v>492</v>
      </c>
      <c r="J158" s="12">
        <v>2</v>
      </c>
      <c r="K158" s="12" t="s">
        <v>477</v>
      </c>
      <c r="L158" s="12" t="s">
        <v>452</v>
      </c>
      <c r="M158" s="12">
        <v>1</v>
      </c>
      <c r="N158" s="50" t="s">
        <v>1039</v>
      </c>
    </row>
    <row r="159" spans="1:14" s="1" customFormat="1" ht="50.25" customHeight="1" x14ac:dyDescent="0.2">
      <c r="A159" s="6">
        <v>153</v>
      </c>
      <c r="B159" s="73" t="str">
        <f t="shared" si="2"/>
        <v>Map</v>
      </c>
      <c r="C159" s="6" t="s">
        <v>70</v>
      </c>
      <c r="D159" s="2" t="s">
        <v>1343</v>
      </c>
      <c r="E159" s="3" t="s">
        <v>1220</v>
      </c>
      <c r="F159" s="3" t="s">
        <v>1221</v>
      </c>
      <c r="G159" s="11">
        <v>1069.22</v>
      </c>
      <c r="H159" s="12" t="s">
        <v>127</v>
      </c>
      <c r="I159" s="32" t="s">
        <v>1222</v>
      </c>
      <c r="J159" s="14" t="s">
        <v>856</v>
      </c>
      <c r="K159" s="14" t="s">
        <v>877</v>
      </c>
      <c r="L159" s="14" t="s">
        <v>825</v>
      </c>
      <c r="M159" s="14" t="s">
        <v>823</v>
      </c>
      <c r="N159" s="48" t="s">
        <v>1250</v>
      </c>
    </row>
    <row r="160" spans="1:14" s="1" customFormat="1" ht="66.75" customHeight="1" x14ac:dyDescent="0.2">
      <c r="A160" s="6">
        <v>154</v>
      </c>
      <c r="B160" s="73" t="str">
        <f t="shared" si="2"/>
        <v>Map</v>
      </c>
      <c r="C160" s="6" t="s">
        <v>133</v>
      </c>
      <c r="D160" s="2" t="s">
        <v>97</v>
      </c>
      <c r="E160" s="3" t="s">
        <v>677</v>
      </c>
      <c r="F160" s="3" t="s">
        <v>561</v>
      </c>
      <c r="G160" s="11">
        <v>316.25</v>
      </c>
      <c r="H160" s="12"/>
      <c r="I160" s="30"/>
      <c r="J160" s="12"/>
      <c r="K160" s="12"/>
      <c r="L160" s="12"/>
      <c r="M160" s="12"/>
      <c r="N160" s="50"/>
    </row>
    <row r="161" spans="1:14" s="1" customFormat="1" ht="86" customHeight="1" x14ac:dyDescent="0.2">
      <c r="A161" s="6">
        <v>155</v>
      </c>
      <c r="B161" s="73" t="str">
        <f t="shared" si="2"/>
        <v>Map</v>
      </c>
      <c r="C161" s="6" t="s">
        <v>117</v>
      </c>
      <c r="D161" s="2" t="s">
        <v>1390</v>
      </c>
      <c r="E161" s="19" t="s">
        <v>1277</v>
      </c>
      <c r="F161" s="19" t="s">
        <v>925</v>
      </c>
      <c r="G161" s="22">
        <f>472.42+595.56</f>
        <v>1067.98</v>
      </c>
      <c r="H161" s="12" t="s">
        <v>127</v>
      </c>
      <c r="I161" s="81" t="s">
        <v>926</v>
      </c>
      <c r="J161" s="14" t="s">
        <v>823</v>
      </c>
      <c r="K161" s="14" t="s">
        <v>927</v>
      </c>
      <c r="L161" s="14" t="s">
        <v>904</v>
      </c>
      <c r="M161" s="14" t="s">
        <v>826</v>
      </c>
      <c r="N161" s="48" t="s">
        <v>928</v>
      </c>
    </row>
    <row r="162" spans="1:14" s="1" customFormat="1" ht="33.75" customHeight="1" x14ac:dyDescent="0.2">
      <c r="A162" s="6">
        <v>156</v>
      </c>
      <c r="B162" s="73" t="str">
        <f t="shared" si="2"/>
        <v>Map</v>
      </c>
      <c r="C162" s="6" t="s">
        <v>128</v>
      </c>
      <c r="D162" s="2" t="s">
        <v>1390</v>
      </c>
      <c r="E162" s="3" t="s">
        <v>1295</v>
      </c>
      <c r="F162" s="3" t="s">
        <v>1305</v>
      </c>
      <c r="G162" s="11">
        <v>595.11</v>
      </c>
      <c r="H162" s="12" t="s">
        <v>127</v>
      </c>
      <c r="I162" s="30" t="s">
        <v>665</v>
      </c>
      <c r="J162" s="12">
        <v>2</v>
      </c>
      <c r="K162" s="12" t="s">
        <v>457</v>
      </c>
      <c r="L162" s="12" t="s">
        <v>452</v>
      </c>
      <c r="M162" s="12">
        <v>1</v>
      </c>
      <c r="N162" s="50">
        <v>151.33000000000001</v>
      </c>
    </row>
    <row r="163" spans="1:14" s="1" customFormat="1" ht="33.75" customHeight="1" x14ac:dyDescent="0.2">
      <c r="A163" s="6">
        <v>157</v>
      </c>
      <c r="B163" s="73" t="str">
        <f t="shared" si="2"/>
        <v>Map</v>
      </c>
      <c r="C163" s="6" t="s">
        <v>27</v>
      </c>
      <c r="D163" s="13" t="s">
        <v>1344</v>
      </c>
      <c r="E163" s="13" t="s">
        <v>217</v>
      </c>
      <c r="F163" s="25" t="s">
        <v>588</v>
      </c>
      <c r="G163" s="11">
        <v>1494.57</v>
      </c>
      <c r="H163" s="12" t="s">
        <v>127</v>
      </c>
      <c r="I163" s="30" t="s">
        <v>485</v>
      </c>
      <c r="J163" s="12">
        <v>4</v>
      </c>
      <c r="K163" s="12" t="s">
        <v>458</v>
      </c>
      <c r="L163" s="12" t="s">
        <v>452</v>
      </c>
      <c r="M163" s="12">
        <v>2</v>
      </c>
      <c r="N163" s="50" t="s">
        <v>1040</v>
      </c>
    </row>
    <row r="164" spans="1:14" s="1" customFormat="1" ht="33.75" customHeight="1" x14ac:dyDescent="0.2">
      <c r="A164" s="6">
        <v>158</v>
      </c>
      <c r="B164" s="73" t="str">
        <f t="shared" si="2"/>
        <v>Map</v>
      </c>
      <c r="C164" s="8" t="s">
        <v>117</v>
      </c>
      <c r="D164" s="2" t="s">
        <v>1345</v>
      </c>
      <c r="E164" s="3" t="s">
        <v>218</v>
      </c>
      <c r="F164" s="3" t="s">
        <v>587</v>
      </c>
      <c r="G164" s="11">
        <v>1005.86</v>
      </c>
      <c r="H164" s="12" t="s">
        <v>127</v>
      </c>
      <c r="I164" s="30" t="s">
        <v>495</v>
      </c>
      <c r="J164" s="12" t="s">
        <v>486</v>
      </c>
      <c r="K164" s="12" t="s">
        <v>496</v>
      </c>
      <c r="L164" s="12" t="s">
        <v>461</v>
      </c>
      <c r="M164" s="12">
        <v>3</v>
      </c>
      <c r="N164" s="50" t="s">
        <v>130</v>
      </c>
    </row>
    <row r="165" spans="1:14" s="1" customFormat="1" ht="92.25" customHeight="1" x14ac:dyDescent="0.2">
      <c r="A165" s="6">
        <v>159</v>
      </c>
      <c r="B165" s="73" t="str">
        <f t="shared" si="2"/>
        <v>Map</v>
      </c>
      <c r="C165" s="6" t="s">
        <v>27</v>
      </c>
      <c r="D165" s="10" t="s">
        <v>1066</v>
      </c>
      <c r="E165" s="19" t="s">
        <v>1278</v>
      </c>
      <c r="F165" s="3" t="s">
        <v>714</v>
      </c>
      <c r="G165" s="22">
        <f>5872.23+2409.07</f>
        <v>8281.2999999999993</v>
      </c>
      <c r="H165" s="12" t="s">
        <v>127</v>
      </c>
      <c r="I165" s="32" t="s">
        <v>905</v>
      </c>
      <c r="J165" s="14" t="s">
        <v>860</v>
      </c>
      <c r="K165" s="14" t="s">
        <v>906</v>
      </c>
      <c r="L165" s="14" t="s">
        <v>733</v>
      </c>
      <c r="M165" s="14" t="s">
        <v>839</v>
      </c>
      <c r="N165" s="48" t="s">
        <v>1041</v>
      </c>
    </row>
    <row r="166" spans="1:14" s="1" customFormat="1" ht="33.75" customHeight="1" x14ac:dyDescent="0.2">
      <c r="A166" s="6">
        <v>160</v>
      </c>
      <c r="B166" s="73" t="str">
        <f t="shared" si="2"/>
        <v>Map</v>
      </c>
      <c r="C166" s="6" t="s">
        <v>27</v>
      </c>
      <c r="D166" s="2" t="s">
        <v>97</v>
      </c>
      <c r="E166" s="3" t="s">
        <v>219</v>
      </c>
      <c r="F166" s="3" t="s">
        <v>336</v>
      </c>
      <c r="G166" s="11">
        <v>454.02</v>
      </c>
      <c r="H166" s="12"/>
      <c r="I166" s="30"/>
      <c r="J166" s="12"/>
      <c r="K166" s="12"/>
      <c r="L166" s="12"/>
      <c r="M166" s="12"/>
      <c r="N166" s="50"/>
    </row>
    <row r="167" spans="1:14" s="1" customFormat="1" ht="33.75" customHeight="1" x14ac:dyDescent="0.2">
      <c r="A167" s="6">
        <v>161</v>
      </c>
      <c r="B167" s="73" t="str">
        <f t="shared" si="2"/>
        <v>Map</v>
      </c>
      <c r="C167" s="6" t="s">
        <v>117</v>
      </c>
      <c r="D167" s="2" t="s">
        <v>1399</v>
      </c>
      <c r="E167" s="3" t="s">
        <v>762</v>
      </c>
      <c r="F167" s="3" t="s">
        <v>763</v>
      </c>
      <c r="G167" s="11">
        <v>283.20999999999998</v>
      </c>
      <c r="H167" s="12" t="s">
        <v>127</v>
      </c>
      <c r="I167" s="30" t="s">
        <v>810</v>
      </c>
      <c r="J167" s="12">
        <v>2</v>
      </c>
      <c r="K167" s="12" t="s">
        <v>464</v>
      </c>
      <c r="L167" s="12" t="s">
        <v>461</v>
      </c>
      <c r="M167" s="12">
        <v>2</v>
      </c>
      <c r="N167" s="50" t="s">
        <v>993</v>
      </c>
    </row>
    <row r="168" spans="1:14" s="58" customFormat="1" ht="33.75" customHeight="1" x14ac:dyDescent="0.2">
      <c r="A168" s="6">
        <v>162</v>
      </c>
      <c r="B168" s="73" t="str">
        <f t="shared" si="2"/>
        <v>Map</v>
      </c>
      <c r="C168" s="56" t="s">
        <v>117</v>
      </c>
      <c r="D168" s="54" t="s">
        <v>1245</v>
      </c>
      <c r="E168" s="57" t="s">
        <v>523</v>
      </c>
      <c r="F168" s="57" t="s">
        <v>584</v>
      </c>
      <c r="G168" s="59">
        <v>15587.57</v>
      </c>
      <c r="H168" s="55" t="s">
        <v>127</v>
      </c>
      <c r="I168" s="56" t="s">
        <v>480</v>
      </c>
      <c r="J168" s="55" t="s">
        <v>130</v>
      </c>
      <c r="K168" s="55" t="s">
        <v>524</v>
      </c>
      <c r="L168" s="55" t="s">
        <v>461</v>
      </c>
      <c r="M168" s="55">
        <v>4</v>
      </c>
      <c r="N168" s="82" t="s">
        <v>130</v>
      </c>
    </row>
    <row r="169" spans="1:14" s="1" customFormat="1" ht="33.75" customHeight="1" x14ac:dyDescent="0.2">
      <c r="A169" s="6">
        <v>163</v>
      </c>
      <c r="B169" s="73" t="str">
        <f t="shared" si="2"/>
        <v>Map</v>
      </c>
      <c r="C169" s="8" t="s">
        <v>117</v>
      </c>
      <c r="D169" s="2" t="s">
        <v>1320</v>
      </c>
      <c r="E169" s="3" t="s">
        <v>525</v>
      </c>
      <c r="F169" s="3" t="s">
        <v>585</v>
      </c>
      <c r="G169" s="11">
        <v>15488.42</v>
      </c>
      <c r="H169" s="12"/>
      <c r="I169" s="30"/>
      <c r="J169" s="12"/>
      <c r="K169" s="12"/>
      <c r="L169" s="12"/>
      <c r="M169" s="12"/>
      <c r="N169" s="50"/>
    </row>
    <row r="170" spans="1:14" s="1" customFormat="1" ht="33.75" customHeight="1" x14ac:dyDescent="0.2">
      <c r="A170" s="6">
        <v>164</v>
      </c>
      <c r="B170" s="73" t="str">
        <f t="shared" si="2"/>
        <v>Map</v>
      </c>
      <c r="C170" s="8" t="s">
        <v>117</v>
      </c>
      <c r="D170" s="2" t="s">
        <v>1320</v>
      </c>
      <c r="E170" s="3" t="s">
        <v>526</v>
      </c>
      <c r="F170" s="3" t="s">
        <v>586</v>
      </c>
      <c r="G170" s="11">
        <v>1448.85</v>
      </c>
      <c r="H170" s="12"/>
      <c r="I170" s="30"/>
      <c r="J170" s="12"/>
      <c r="K170" s="12"/>
      <c r="L170" s="12"/>
      <c r="M170" s="12"/>
      <c r="N170" s="50"/>
    </row>
    <row r="171" spans="1:14" s="1" customFormat="1" ht="222.75" customHeight="1" x14ac:dyDescent="0.2">
      <c r="A171" s="6">
        <v>165</v>
      </c>
      <c r="B171" s="73" t="str">
        <f t="shared" si="2"/>
        <v>Map</v>
      </c>
      <c r="C171" s="8" t="s">
        <v>117</v>
      </c>
      <c r="D171" s="27" t="s">
        <v>97</v>
      </c>
      <c r="E171" s="3" t="s">
        <v>1303</v>
      </c>
      <c r="F171" s="3" t="s">
        <v>736</v>
      </c>
      <c r="G171" s="33">
        <v>63.64</v>
      </c>
      <c r="H171" s="12"/>
      <c r="I171" s="32"/>
      <c r="J171" s="12"/>
      <c r="K171" s="12"/>
      <c r="L171" s="12"/>
      <c r="M171" s="12"/>
      <c r="N171" s="50"/>
    </row>
    <row r="172" spans="1:14" s="1" customFormat="1" ht="176.5" customHeight="1" x14ac:dyDescent="0.2">
      <c r="A172" s="6">
        <v>166</v>
      </c>
      <c r="B172" s="73" t="str">
        <f t="shared" si="2"/>
        <v>Map</v>
      </c>
      <c r="C172" s="8" t="s">
        <v>117</v>
      </c>
      <c r="D172" s="27" t="s">
        <v>1399</v>
      </c>
      <c r="E172" s="3" t="s">
        <v>1107</v>
      </c>
      <c r="F172" s="3" t="s">
        <v>1108</v>
      </c>
      <c r="G172" s="33">
        <v>2265.9299999999998</v>
      </c>
      <c r="H172" s="12"/>
      <c r="I172" s="32"/>
      <c r="J172" s="14"/>
      <c r="K172" s="14"/>
      <c r="L172" s="14"/>
      <c r="M172" s="14"/>
      <c r="N172" s="48"/>
    </row>
    <row r="173" spans="1:14" s="1" customFormat="1" ht="33.75" customHeight="1" x14ac:dyDescent="0.2">
      <c r="A173" s="6">
        <v>167</v>
      </c>
      <c r="B173" s="73" t="str">
        <f t="shared" si="2"/>
        <v>Map</v>
      </c>
      <c r="C173" s="8" t="s">
        <v>1536</v>
      </c>
      <c r="D173" s="27" t="s">
        <v>1390</v>
      </c>
      <c r="E173" s="3" t="s">
        <v>1537</v>
      </c>
      <c r="F173" s="3" t="s">
        <v>1541</v>
      </c>
      <c r="G173" s="33">
        <v>710.16</v>
      </c>
      <c r="H173" s="12" t="s">
        <v>129</v>
      </c>
      <c r="I173" s="32" t="s">
        <v>1545</v>
      </c>
      <c r="J173" s="14">
        <v>1</v>
      </c>
      <c r="K173" s="14" t="s">
        <v>1547</v>
      </c>
      <c r="L173" s="14" t="s">
        <v>1444</v>
      </c>
      <c r="M173" s="14">
        <v>1</v>
      </c>
      <c r="N173" s="48" t="s">
        <v>1546</v>
      </c>
    </row>
    <row r="174" spans="1:14" s="1" customFormat="1" ht="87.5" customHeight="1" x14ac:dyDescent="0.2">
      <c r="A174" s="6">
        <v>168</v>
      </c>
      <c r="B174" s="73" t="str">
        <f t="shared" si="2"/>
        <v>Map</v>
      </c>
      <c r="C174" s="8" t="s">
        <v>117</v>
      </c>
      <c r="D174" s="27" t="s">
        <v>1390</v>
      </c>
      <c r="E174" s="3" t="s">
        <v>1538</v>
      </c>
      <c r="F174" s="3" t="s">
        <v>1544</v>
      </c>
      <c r="G174" s="33">
        <v>4507.38</v>
      </c>
      <c r="H174" s="12" t="s">
        <v>129</v>
      </c>
      <c r="I174" s="32" t="s">
        <v>1548</v>
      </c>
      <c r="J174" s="14" t="s">
        <v>1549</v>
      </c>
      <c r="K174" s="14" t="s">
        <v>1550</v>
      </c>
      <c r="L174" s="14" t="s">
        <v>1478</v>
      </c>
      <c r="M174" s="14" t="s">
        <v>1551</v>
      </c>
      <c r="N174" s="48" t="s">
        <v>1578</v>
      </c>
    </row>
    <row r="175" spans="1:14" s="1" customFormat="1" ht="33.75" customHeight="1" x14ac:dyDescent="0.2">
      <c r="A175" s="6">
        <v>169</v>
      </c>
      <c r="B175" s="73" t="str">
        <f t="shared" si="2"/>
        <v>Map</v>
      </c>
      <c r="C175" s="8" t="s">
        <v>117</v>
      </c>
      <c r="D175" s="27" t="s">
        <v>1390</v>
      </c>
      <c r="E175" s="3" t="s">
        <v>1539</v>
      </c>
      <c r="F175" s="3" t="s">
        <v>1542</v>
      </c>
      <c r="G175" s="33">
        <v>1120.3900000000001</v>
      </c>
      <c r="H175" s="12" t="s">
        <v>129</v>
      </c>
      <c r="I175" s="32" t="s">
        <v>1552</v>
      </c>
      <c r="J175" s="14" t="s">
        <v>1555</v>
      </c>
      <c r="K175" s="14" t="s">
        <v>1553</v>
      </c>
      <c r="L175" s="14" t="s">
        <v>1554</v>
      </c>
      <c r="M175" s="14" t="s">
        <v>1556</v>
      </c>
      <c r="N175" s="48" t="s">
        <v>1557</v>
      </c>
    </row>
    <row r="176" spans="1:14" s="1" customFormat="1" ht="33.75" customHeight="1" x14ac:dyDescent="0.2">
      <c r="A176" s="6">
        <v>170</v>
      </c>
      <c r="B176" s="73" t="str">
        <f t="shared" si="2"/>
        <v>Map</v>
      </c>
      <c r="C176" s="8" t="s">
        <v>117</v>
      </c>
      <c r="D176" s="27" t="s">
        <v>1390</v>
      </c>
      <c r="E176" s="3" t="s">
        <v>1540</v>
      </c>
      <c r="F176" s="3" t="s">
        <v>1543</v>
      </c>
      <c r="G176" s="33">
        <v>1683.49</v>
      </c>
      <c r="H176" s="12" t="s">
        <v>129</v>
      </c>
      <c r="I176" s="32" t="s">
        <v>1558</v>
      </c>
      <c r="J176" s="14">
        <v>12</v>
      </c>
      <c r="K176" s="14" t="s">
        <v>1489</v>
      </c>
      <c r="L176" s="14" t="s">
        <v>1490</v>
      </c>
      <c r="M176" s="14">
        <v>3</v>
      </c>
      <c r="N176" s="48" t="s">
        <v>1559</v>
      </c>
    </row>
    <row r="177" spans="1:14" s="1" customFormat="1" ht="54" customHeight="1" x14ac:dyDescent="0.2">
      <c r="A177" s="6">
        <v>171</v>
      </c>
      <c r="B177" s="73" t="str">
        <f t="shared" si="2"/>
        <v>Map</v>
      </c>
      <c r="C177" s="8" t="s">
        <v>117</v>
      </c>
      <c r="D177" s="27" t="s">
        <v>1492</v>
      </c>
      <c r="E177" s="3" t="s">
        <v>1612</v>
      </c>
      <c r="F177" s="3" t="s">
        <v>1613</v>
      </c>
      <c r="G177" s="33">
        <v>1383.03</v>
      </c>
      <c r="H177" s="12" t="s">
        <v>129</v>
      </c>
      <c r="I177" s="32" t="s">
        <v>1614</v>
      </c>
      <c r="J177" s="14">
        <v>16</v>
      </c>
      <c r="K177" s="14" t="s">
        <v>1443</v>
      </c>
      <c r="L177" s="14" t="s">
        <v>1490</v>
      </c>
      <c r="M177" s="14">
        <v>4</v>
      </c>
      <c r="N177" s="48" t="s">
        <v>1615</v>
      </c>
    </row>
    <row r="178" spans="1:14" s="1" customFormat="1" ht="33.75" customHeight="1" x14ac:dyDescent="0.2">
      <c r="A178" s="6">
        <v>172</v>
      </c>
      <c r="B178" s="73" t="str">
        <f t="shared" si="2"/>
        <v>Map</v>
      </c>
      <c r="C178" s="31" t="s">
        <v>28</v>
      </c>
      <c r="D178" s="13" t="s">
        <v>1347</v>
      </c>
      <c r="E178" s="20" t="s">
        <v>1092</v>
      </c>
      <c r="F178" s="13" t="s">
        <v>1093</v>
      </c>
      <c r="G178" s="11">
        <v>1906.15</v>
      </c>
      <c r="H178" s="12" t="s">
        <v>131</v>
      </c>
      <c r="I178" s="30" t="s">
        <v>1094</v>
      </c>
      <c r="J178" s="12">
        <v>24</v>
      </c>
      <c r="K178" s="12" t="s">
        <v>467</v>
      </c>
      <c r="L178" s="12" t="s">
        <v>461</v>
      </c>
      <c r="M178" s="12">
        <v>4</v>
      </c>
      <c r="N178" s="50" t="s">
        <v>1095</v>
      </c>
    </row>
    <row r="179" spans="1:14" s="1" customFormat="1" ht="54" customHeight="1" x14ac:dyDescent="0.2">
      <c r="A179" s="6">
        <v>173</v>
      </c>
      <c r="B179" s="73" t="str">
        <f t="shared" si="2"/>
        <v>Map</v>
      </c>
      <c r="C179" s="31" t="s">
        <v>28</v>
      </c>
      <c r="D179" s="27" t="s">
        <v>1390</v>
      </c>
      <c r="E179" s="20" t="s">
        <v>1129</v>
      </c>
      <c r="F179" s="13" t="s">
        <v>1130</v>
      </c>
      <c r="G179" s="11">
        <v>3180.59</v>
      </c>
      <c r="H179" s="12" t="s">
        <v>127</v>
      </c>
      <c r="I179" s="30" t="s">
        <v>1255</v>
      </c>
      <c r="J179" s="12">
        <v>1</v>
      </c>
      <c r="K179" s="12" t="s">
        <v>451</v>
      </c>
      <c r="L179" s="12" t="s">
        <v>1024</v>
      </c>
      <c r="M179" s="12">
        <v>1</v>
      </c>
      <c r="N179" s="50" t="s">
        <v>1133</v>
      </c>
    </row>
    <row r="180" spans="1:14" s="1" customFormat="1" ht="33.75" customHeight="1" x14ac:dyDescent="0.2">
      <c r="A180" s="6">
        <v>174</v>
      </c>
      <c r="B180" s="73" t="str">
        <f t="shared" si="2"/>
        <v>Map</v>
      </c>
      <c r="C180" s="6" t="s">
        <v>99</v>
      </c>
      <c r="D180" s="26" t="s">
        <v>100</v>
      </c>
      <c r="E180" s="3" t="s">
        <v>220</v>
      </c>
      <c r="F180" s="3" t="s">
        <v>418</v>
      </c>
      <c r="G180" s="11">
        <v>1323.97</v>
      </c>
      <c r="H180" s="12"/>
      <c r="I180" s="30"/>
      <c r="J180" s="12"/>
      <c r="K180" s="12"/>
      <c r="L180" s="12"/>
      <c r="M180" s="12"/>
      <c r="N180" s="50"/>
    </row>
    <row r="181" spans="1:14" s="1" customFormat="1" ht="33.75" customHeight="1" x14ac:dyDescent="0.2">
      <c r="A181" s="6">
        <v>175</v>
      </c>
      <c r="B181" s="73" t="str">
        <f t="shared" si="2"/>
        <v>Map</v>
      </c>
      <c r="C181" s="8" t="s">
        <v>144</v>
      </c>
      <c r="D181" s="2" t="s">
        <v>1390</v>
      </c>
      <c r="E181" s="3" t="s">
        <v>442</v>
      </c>
      <c r="F181" s="3" t="s">
        <v>419</v>
      </c>
      <c r="G181" s="11">
        <v>773.05</v>
      </c>
      <c r="H181" s="12" t="s">
        <v>127</v>
      </c>
      <c r="I181" s="30" t="s">
        <v>490</v>
      </c>
      <c r="J181" s="12">
        <v>1</v>
      </c>
      <c r="K181" s="12" t="s">
        <v>458</v>
      </c>
      <c r="L181" s="12" t="s">
        <v>474</v>
      </c>
      <c r="M181" s="12">
        <v>2</v>
      </c>
      <c r="N181" s="50" t="s">
        <v>1042</v>
      </c>
    </row>
    <row r="182" spans="1:14" s="1" customFormat="1" ht="33.75" customHeight="1" x14ac:dyDescent="0.2">
      <c r="A182" s="6">
        <v>176</v>
      </c>
      <c r="B182" s="73" t="str">
        <f t="shared" si="2"/>
        <v>Map</v>
      </c>
      <c r="C182" s="6" t="s">
        <v>52</v>
      </c>
      <c r="D182" s="2" t="s">
        <v>1390</v>
      </c>
      <c r="E182" s="3" t="s">
        <v>158</v>
      </c>
      <c r="F182" s="3" t="s">
        <v>337</v>
      </c>
      <c r="G182" s="11">
        <v>4647.91</v>
      </c>
      <c r="H182" s="12"/>
      <c r="I182" s="30"/>
      <c r="J182" s="12"/>
      <c r="K182" s="12"/>
      <c r="L182" s="12"/>
      <c r="M182" s="12"/>
      <c r="N182" s="50"/>
    </row>
    <row r="183" spans="1:14" s="1" customFormat="1" ht="33.75" customHeight="1" x14ac:dyDescent="0.2">
      <c r="A183" s="6">
        <v>177</v>
      </c>
      <c r="B183" s="73" t="str">
        <f t="shared" si="2"/>
        <v>Map</v>
      </c>
      <c r="C183" s="8" t="s">
        <v>144</v>
      </c>
      <c r="D183" s="2" t="s">
        <v>1390</v>
      </c>
      <c r="E183" s="3" t="s">
        <v>443</v>
      </c>
      <c r="F183" s="3" t="s">
        <v>491</v>
      </c>
      <c r="G183" s="11">
        <v>197.36</v>
      </c>
      <c r="H183" s="12" t="s">
        <v>127</v>
      </c>
      <c r="I183" s="30" t="s">
        <v>468</v>
      </c>
      <c r="J183" s="12">
        <v>1</v>
      </c>
      <c r="K183" s="12" t="s">
        <v>469</v>
      </c>
      <c r="L183" s="12" t="s">
        <v>452</v>
      </c>
      <c r="M183" s="12">
        <v>2</v>
      </c>
      <c r="N183" s="50" t="s">
        <v>1043</v>
      </c>
    </row>
    <row r="184" spans="1:14" s="1" customFormat="1" ht="33.75" customHeight="1" x14ac:dyDescent="0.2">
      <c r="A184" s="6">
        <v>178</v>
      </c>
      <c r="B184" s="73" t="str">
        <f t="shared" si="2"/>
        <v>Map</v>
      </c>
      <c r="C184" s="6" t="s">
        <v>52</v>
      </c>
      <c r="D184" s="2" t="s">
        <v>1223</v>
      </c>
      <c r="E184" s="3" t="s">
        <v>221</v>
      </c>
      <c r="F184" s="3" t="s">
        <v>338</v>
      </c>
      <c r="G184" s="11">
        <v>70</v>
      </c>
      <c r="H184" s="12"/>
      <c r="I184" s="30"/>
      <c r="J184" s="12"/>
      <c r="K184" s="12"/>
      <c r="L184" s="12"/>
      <c r="M184" s="12"/>
      <c r="N184" s="50"/>
    </row>
    <row r="185" spans="1:14" s="1" customFormat="1" ht="33.75" customHeight="1" x14ac:dyDescent="0.2">
      <c r="A185" s="6">
        <v>179</v>
      </c>
      <c r="B185" s="73" t="str">
        <f t="shared" si="2"/>
        <v>Map</v>
      </c>
      <c r="C185" s="6" t="s">
        <v>52</v>
      </c>
      <c r="D185" s="2" t="s">
        <v>1223</v>
      </c>
      <c r="E185" s="3" t="s">
        <v>1224</v>
      </c>
      <c r="F185" s="3" t="s">
        <v>1228</v>
      </c>
      <c r="G185" s="11">
        <v>459.18</v>
      </c>
      <c r="H185" s="12" t="s">
        <v>127</v>
      </c>
      <c r="I185" s="30" t="s">
        <v>1225</v>
      </c>
      <c r="J185" s="12">
        <v>2</v>
      </c>
      <c r="K185" s="12" t="s">
        <v>496</v>
      </c>
      <c r="L185" s="12" t="s">
        <v>474</v>
      </c>
      <c r="M185" s="12">
        <v>1</v>
      </c>
      <c r="N185" s="50" t="s">
        <v>1226</v>
      </c>
    </row>
    <row r="186" spans="1:14" s="1" customFormat="1" ht="33.75" customHeight="1" x14ac:dyDescent="0.2">
      <c r="A186" s="6">
        <v>180</v>
      </c>
      <c r="B186" s="73" t="str">
        <f t="shared" si="2"/>
        <v>Map</v>
      </c>
      <c r="C186" s="6" t="s">
        <v>52</v>
      </c>
      <c r="D186" s="2" t="s">
        <v>1223</v>
      </c>
      <c r="E186" s="3" t="s">
        <v>1227</v>
      </c>
      <c r="F186" s="3" t="s">
        <v>1229</v>
      </c>
      <c r="G186" s="11">
        <v>317.22000000000003</v>
      </c>
      <c r="H186" s="12" t="s">
        <v>127</v>
      </c>
      <c r="I186" s="30" t="s">
        <v>1230</v>
      </c>
      <c r="J186" s="12">
        <v>1</v>
      </c>
      <c r="K186" s="12" t="s">
        <v>455</v>
      </c>
      <c r="L186" s="12" t="s">
        <v>452</v>
      </c>
      <c r="M186" s="12">
        <v>1</v>
      </c>
      <c r="N186" s="50" t="s">
        <v>1231</v>
      </c>
    </row>
    <row r="187" spans="1:14" s="1" customFormat="1" ht="88.5" customHeight="1" x14ac:dyDescent="0.2">
      <c r="A187" s="6">
        <v>181</v>
      </c>
      <c r="B187" s="73" t="str">
        <f t="shared" si="2"/>
        <v>Map</v>
      </c>
      <c r="C187" s="6" t="s">
        <v>608</v>
      </c>
      <c r="D187" s="2" t="s">
        <v>108</v>
      </c>
      <c r="E187" s="3" t="s">
        <v>610</v>
      </c>
      <c r="F187" s="3" t="s">
        <v>609</v>
      </c>
      <c r="G187" s="11">
        <v>3300.74</v>
      </c>
      <c r="H187" s="12" t="s">
        <v>127</v>
      </c>
      <c r="I187" s="30" t="s">
        <v>113</v>
      </c>
      <c r="J187" s="12" t="s">
        <v>130</v>
      </c>
      <c r="K187" s="12" t="s">
        <v>648</v>
      </c>
      <c r="L187" s="12" t="s">
        <v>611</v>
      </c>
      <c r="M187" s="12">
        <v>1</v>
      </c>
      <c r="N187" s="50" t="s">
        <v>130</v>
      </c>
    </row>
    <row r="188" spans="1:14" s="1" customFormat="1" ht="33.75" customHeight="1" x14ac:dyDescent="0.2">
      <c r="A188" s="6">
        <v>182</v>
      </c>
      <c r="B188" s="73" t="str">
        <f t="shared" si="2"/>
        <v>Map</v>
      </c>
      <c r="C188" s="6" t="s">
        <v>124</v>
      </c>
      <c r="D188" s="2" t="s">
        <v>1390</v>
      </c>
      <c r="E188" s="3" t="s">
        <v>222</v>
      </c>
      <c r="F188" s="3" t="s">
        <v>339</v>
      </c>
      <c r="G188" s="11">
        <v>672.74</v>
      </c>
      <c r="H188" s="12" t="s">
        <v>127</v>
      </c>
      <c r="I188" s="30" t="s">
        <v>566</v>
      </c>
      <c r="J188" s="12">
        <v>4</v>
      </c>
      <c r="K188" s="12" t="s">
        <v>460</v>
      </c>
      <c r="L188" s="12" t="s">
        <v>452</v>
      </c>
      <c r="M188" s="12">
        <v>2</v>
      </c>
      <c r="N188" s="50" t="s">
        <v>1007</v>
      </c>
    </row>
    <row r="189" spans="1:14" s="1" customFormat="1" ht="33.75" customHeight="1" x14ac:dyDescent="0.2">
      <c r="A189" s="6">
        <v>183</v>
      </c>
      <c r="B189" s="73" t="str">
        <f t="shared" si="2"/>
        <v>Map</v>
      </c>
      <c r="C189" s="12" t="s">
        <v>94</v>
      </c>
      <c r="D189" s="60" t="s">
        <v>563</v>
      </c>
      <c r="E189" s="20" t="s">
        <v>680</v>
      </c>
      <c r="F189" s="24" t="s">
        <v>420</v>
      </c>
      <c r="G189" s="11">
        <v>1622.34</v>
      </c>
      <c r="H189" s="12" t="s">
        <v>127</v>
      </c>
      <c r="I189" s="30" t="s">
        <v>487</v>
      </c>
      <c r="J189" s="12">
        <v>4</v>
      </c>
      <c r="K189" s="12" t="s">
        <v>466</v>
      </c>
      <c r="L189" s="12" t="s">
        <v>452</v>
      </c>
      <c r="M189" s="12">
        <v>2</v>
      </c>
      <c r="N189" s="50" t="s">
        <v>1044</v>
      </c>
    </row>
    <row r="190" spans="1:14" s="1" customFormat="1" ht="33.75" customHeight="1" x14ac:dyDescent="0.2">
      <c r="A190" s="6">
        <v>184</v>
      </c>
      <c r="B190" s="73" t="str">
        <f t="shared" si="2"/>
        <v>Map</v>
      </c>
      <c r="C190" s="12" t="s">
        <v>94</v>
      </c>
      <c r="D190" s="60" t="s">
        <v>1346</v>
      </c>
      <c r="E190" s="20" t="s">
        <v>712</v>
      </c>
      <c r="F190" s="24" t="s">
        <v>421</v>
      </c>
      <c r="G190" s="11">
        <v>747.5</v>
      </c>
      <c r="H190" s="12" t="s">
        <v>127</v>
      </c>
      <c r="I190" s="30" t="s">
        <v>488</v>
      </c>
      <c r="J190" s="12">
        <v>4</v>
      </c>
      <c r="K190" s="12" t="s">
        <v>479</v>
      </c>
      <c r="L190" s="12" t="s">
        <v>452</v>
      </c>
      <c r="M190" s="12">
        <v>2</v>
      </c>
      <c r="N190" s="50" t="s">
        <v>1045</v>
      </c>
    </row>
    <row r="191" spans="1:14" s="1" customFormat="1" ht="141.75" customHeight="1" x14ac:dyDescent="0.2">
      <c r="A191" s="6">
        <v>185</v>
      </c>
      <c r="B191" s="73" t="str">
        <f t="shared" si="2"/>
        <v>Map</v>
      </c>
      <c r="C191" s="6" t="s">
        <v>29</v>
      </c>
      <c r="D191" s="2" t="s">
        <v>97</v>
      </c>
      <c r="E191" s="3" t="s">
        <v>713</v>
      </c>
      <c r="F191" s="3" t="s">
        <v>1064</v>
      </c>
      <c r="G191" s="11">
        <v>1001.16</v>
      </c>
      <c r="H191" s="12"/>
      <c r="I191" s="30"/>
      <c r="J191" s="12"/>
      <c r="K191" s="12"/>
      <c r="L191" s="12"/>
      <c r="M191" s="12"/>
      <c r="N191" s="50"/>
    </row>
    <row r="192" spans="1:14" s="1" customFormat="1" ht="33.75" customHeight="1" x14ac:dyDescent="0.2">
      <c r="A192" s="6">
        <v>186</v>
      </c>
      <c r="B192" s="73" t="str">
        <f t="shared" si="2"/>
        <v>Map</v>
      </c>
      <c r="C192" s="6" t="s">
        <v>71</v>
      </c>
      <c r="D192" s="26" t="s">
        <v>589</v>
      </c>
      <c r="E192" s="3" t="s">
        <v>223</v>
      </c>
      <c r="F192" s="3" t="s">
        <v>340</v>
      </c>
      <c r="G192" s="11">
        <v>1811.13</v>
      </c>
      <c r="H192" s="12"/>
      <c r="I192" s="30"/>
      <c r="J192" s="12"/>
      <c r="K192" s="12"/>
      <c r="L192" s="12"/>
      <c r="M192" s="12"/>
      <c r="N192" s="50"/>
    </row>
    <row r="193" spans="1:14" s="1" customFormat="1" ht="294.75" customHeight="1" x14ac:dyDescent="0.2">
      <c r="A193" s="6">
        <v>187</v>
      </c>
      <c r="B193" s="73" t="str">
        <f t="shared" si="2"/>
        <v>Map</v>
      </c>
      <c r="C193" s="31" t="s">
        <v>31</v>
      </c>
      <c r="D193" s="27" t="s">
        <v>32</v>
      </c>
      <c r="E193" s="34" t="s">
        <v>224</v>
      </c>
      <c r="F193" s="25" t="s">
        <v>422</v>
      </c>
      <c r="G193" s="11">
        <v>17785.21</v>
      </c>
      <c r="H193" s="12" t="s">
        <v>127</v>
      </c>
      <c r="I193" s="30" t="s">
        <v>113</v>
      </c>
      <c r="J193" s="12" t="s">
        <v>132</v>
      </c>
      <c r="K193" s="12" t="s">
        <v>455</v>
      </c>
      <c r="L193" s="12" t="s">
        <v>461</v>
      </c>
      <c r="M193" s="12">
        <v>1</v>
      </c>
      <c r="N193" s="50" t="s">
        <v>130</v>
      </c>
    </row>
    <row r="194" spans="1:14" s="1" customFormat="1" ht="33.75" customHeight="1" x14ac:dyDescent="0.2">
      <c r="A194" s="6">
        <v>188</v>
      </c>
      <c r="B194" s="73" t="str">
        <f t="shared" si="2"/>
        <v>Map</v>
      </c>
      <c r="C194" s="31" t="s">
        <v>31</v>
      </c>
      <c r="D194" s="2" t="s">
        <v>30</v>
      </c>
      <c r="E194" s="3" t="s">
        <v>593</v>
      </c>
      <c r="F194" s="3" t="s">
        <v>423</v>
      </c>
      <c r="G194" s="11">
        <v>28969.17</v>
      </c>
      <c r="H194" s="12"/>
      <c r="I194" s="30"/>
      <c r="J194" s="12"/>
      <c r="K194" s="12"/>
      <c r="L194" s="12"/>
      <c r="M194" s="12"/>
      <c r="N194" s="50"/>
    </row>
    <row r="195" spans="1:14" s="1" customFormat="1" ht="60" customHeight="1" x14ac:dyDescent="0.2">
      <c r="A195" s="6">
        <v>189</v>
      </c>
      <c r="B195" s="73" t="str">
        <f t="shared" si="2"/>
        <v>Map</v>
      </c>
      <c r="C195" s="6" t="s">
        <v>33</v>
      </c>
      <c r="D195" s="2" t="s">
        <v>507</v>
      </c>
      <c r="E195" s="3" t="s">
        <v>649</v>
      </c>
      <c r="F195" s="3" t="s">
        <v>341</v>
      </c>
      <c r="G195" s="11">
        <v>997.63</v>
      </c>
      <c r="H195" s="12" t="s">
        <v>127</v>
      </c>
      <c r="I195" s="30" t="s">
        <v>113</v>
      </c>
      <c r="J195" s="12" t="s">
        <v>130</v>
      </c>
      <c r="K195" s="12" t="s">
        <v>493</v>
      </c>
      <c r="L195" s="12" t="s">
        <v>452</v>
      </c>
      <c r="M195" s="12">
        <v>1</v>
      </c>
      <c r="N195" s="50" t="s">
        <v>130</v>
      </c>
    </row>
    <row r="196" spans="1:14" s="1" customFormat="1" ht="33.75" customHeight="1" x14ac:dyDescent="0.2">
      <c r="A196" s="6">
        <v>190</v>
      </c>
      <c r="B196" s="73" t="str">
        <f t="shared" si="2"/>
        <v>Map</v>
      </c>
      <c r="C196" s="6" t="s">
        <v>33</v>
      </c>
      <c r="D196" s="2" t="s">
        <v>1390</v>
      </c>
      <c r="E196" s="3" t="s">
        <v>394</v>
      </c>
      <c r="F196" s="3" t="s">
        <v>395</v>
      </c>
      <c r="G196" s="22">
        <v>960</v>
      </c>
      <c r="H196" s="12" t="s">
        <v>127</v>
      </c>
      <c r="I196" s="32" t="s">
        <v>822</v>
      </c>
      <c r="J196" s="14" t="s">
        <v>823</v>
      </c>
      <c r="K196" s="14" t="s">
        <v>824</v>
      </c>
      <c r="L196" s="14" t="s">
        <v>825</v>
      </c>
      <c r="M196" s="14" t="s">
        <v>826</v>
      </c>
      <c r="N196" s="48" t="s">
        <v>1015</v>
      </c>
    </row>
    <row r="197" spans="1:14" s="1" customFormat="1" ht="33.75" customHeight="1" x14ac:dyDescent="0.2">
      <c r="A197" s="6">
        <v>191</v>
      </c>
      <c r="B197" s="73" t="str">
        <f t="shared" si="2"/>
        <v>Map</v>
      </c>
      <c r="C197" s="6" t="s">
        <v>33</v>
      </c>
      <c r="D197" s="2" t="s">
        <v>1400</v>
      </c>
      <c r="E197" s="3" t="s">
        <v>1185</v>
      </c>
      <c r="F197" s="3" t="s">
        <v>1186</v>
      </c>
      <c r="G197" s="22">
        <v>336.46</v>
      </c>
      <c r="H197" s="12" t="s">
        <v>127</v>
      </c>
      <c r="I197" s="32" t="s">
        <v>808</v>
      </c>
      <c r="J197" s="14">
        <v>2</v>
      </c>
      <c r="K197" s="14" t="s">
        <v>460</v>
      </c>
      <c r="L197" s="14" t="s">
        <v>461</v>
      </c>
      <c r="M197" s="14">
        <v>2</v>
      </c>
      <c r="N197" s="48" t="s">
        <v>991</v>
      </c>
    </row>
    <row r="198" spans="1:14" s="1" customFormat="1" ht="33.75" customHeight="1" x14ac:dyDescent="0.2">
      <c r="A198" s="6">
        <v>192</v>
      </c>
      <c r="B198" s="73" t="str">
        <f t="shared" si="2"/>
        <v>Map</v>
      </c>
      <c r="C198" s="31" t="s">
        <v>6</v>
      </c>
      <c r="D198" s="2" t="s">
        <v>1390</v>
      </c>
      <c r="E198" s="25" t="s">
        <v>439</v>
      </c>
      <c r="F198" s="25" t="s">
        <v>425</v>
      </c>
      <c r="G198" s="11">
        <f>580.16+193.38</f>
        <v>773.54</v>
      </c>
      <c r="H198" s="12"/>
      <c r="I198" s="30"/>
      <c r="J198" s="12"/>
      <c r="K198" s="12"/>
      <c r="L198" s="12"/>
      <c r="M198" s="12"/>
      <c r="N198" s="50"/>
    </row>
    <row r="199" spans="1:14" s="1" customFormat="1" ht="30.75" customHeight="1" x14ac:dyDescent="0.2">
      <c r="A199" s="6">
        <v>193</v>
      </c>
      <c r="B199" s="73" t="str">
        <f t="shared" si="2"/>
        <v>Map</v>
      </c>
      <c r="C199" s="31" t="s">
        <v>6</v>
      </c>
      <c r="D199" s="2" t="s">
        <v>1390</v>
      </c>
      <c r="E199" s="25" t="s">
        <v>440</v>
      </c>
      <c r="F199" s="25" t="s">
        <v>424</v>
      </c>
      <c r="G199" s="11">
        <v>1715.04</v>
      </c>
      <c r="H199" s="12"/>
      <c r="I199" s="30"/>
      <c r="J199" s="12"/>
      <c r="K199" s="12"/>
      <c r="L199" s="12"/>
      <c r="M199" s="12"/>
      <c r="N199" s="50"/>
    </row>
    <row r="200" spans="1:14" s="1" customFormat="1" ht="79" customHeight="1" x14ac:dyDescent="0.2">
      <c r="A200" s="6">
        <v>194</v>
      </c>
      <c r="B200" s="73" t="str">
        <f t="shared" si="2"/>
        <v>Map</v>
      </c>
      <c r="C200" s="31" t="s">
        <v>6</v>
      </c>
      <c r="D200" s="2" t="s">
        <v>1390</v>
      </c>
      <c r="E200" s="25" t="s">
        <v>1560</v>
      </c>
      <c r="F200" s="25" t="s">
        <v>1561</v>
      </c>
      <c r="G200" s="11">
        <v>1588.03</v>
      </c>
      <c r="H200" s="12" t="s">
        <v>129</v>
      </c>
      <c r="I200" s="32" t="s">
        <v>1579</v>
      </c>
      <c r="J200" s="14" t="s">
        <v>1580</v>
      </c>
      <c r="K200" s="14" t="s">
        <v>1562</v>
      </c>
      <c r="L200" s="14" t="s">
        <v>1563</v>
      </c>
      <c r="M200" s="63" t="s">
        <v>1465</v>
      </c>
      <c r="N200" s="48" t="s">
        <v>1581</v>
      </c>
    </row>
    <row r="201" spans="1:14" s="1" customFormat="1" ht="33.75" customHeight="1" x14ac:dyDescent="0.2">
      <c r="A201" s="6">
        <v>195</v>
      </c>
      <c r="B201" s="73" t="str">
        <f t="shared" ref="B201:B264" si="3">HYPERLINK("https://www.google.co.jp/maps/place/"&amp;F201,"Map")</f>
        <v>Map</v>
      </c>
      <c r="C201" s="6" t="s">
        <v>34</v>
      </c>
      <c r="D201" s="2" t="s">
        <v>1390</v>
      </c>
      <c r="E201" s="25" t="s">
        <v>225</v>
      </c>
      <c r="F201" s="25" t="s">
        <v>567</v>
      </c>
      <c r="G201" s="11">
        <v>750.68</v>
      </c>
      <c r="H201" s="12" t="s">
        <v>127</v>
      </c>
      <c r="I201" s="30" t="s">
        <v>568</v>
      </c>
      <c r="J201" s="12">
        <v>1</v>
      </c>
      <c r="K201" s="12" t="s">
        <v>464</v>
      </c>
      <c r="L201" s="12" t="s">
        <v>452</v>
      </c>
      <c r="M201" s="12">
        <v>2</v>
      </c>
      <c r="N201" s="50" t="s">
        <v>1046</v>
      </c>
    </row>
    <row r="202" spans="1:14" s="1" customFormat="1" ht="33.75" customHeight="1" x14ac:dyDescent="0.2">
      <c r="A202" s="6">
        <v>196</v>
      </c>
      <c r="B202" s="73" t="str">
        <f t="shared" si="3"/>
        <v>Map</v>
      </c>
      <c r="C202" s="6" t="s">
        <v>34</v>
      </c>
      <c r="D202" s="2" t="s">
        <v>1390</v>
      </c>
      <c r="E202" s="28" t="s">
        <v>666</v>
      </c>
      <c r="F202" s="25" t="s">
        <v>426</v>
      </c>
      <c r="G202" s="11">
        <v>400.02</v>
      </c>
      <c r="H202" s="12" t="s">
        <v>127</v>
      </c>
      <c r="I202" s="30" t="s">
        <v>569</v>
      </c>
      <c r="J202" s="12">
        <v>1</v>
      </c>
      <c r="K202" s="12" t="s">
        <v>466</v>
      </c>
      <c r="L202" s="12" t="s">
        <v>452</v>
      </c>
      <c r="M202" s="12">
        <v>2</v>
      </c>
      <c r="N202" s="50" t="s">
        <v>1002</v>
      </c>
    </row>
    <row r="203" spans="1:14" s="1" customFormat="1" ht="33.75" customHeight="1" x14ac:dyDescent="0.2">
      <c r="A203" s="6">
        <v>197</v>
      </c>
      <c r="B203" s="73" t="str">
        <f t="shared" si="3"/>
        <v>Map</v>
      </c>
      <c r="C203" s="6" t="s">
        <v>722</v>
      </c>
      <c r="D203" s="2" t="s">
        <v>1401</v>
      </c>
      <c r="E203" s="3" t="s">
        <v>764</v>
      </c>
      <c r="F203" s="3" t="s">
        <v>765</v>
      </c>
      <c r="G203" s="11">
        <v>347.62</v>
      </c>
      <c r="H203" s="12" t="s">
        <v>127</v>
      </c>
      <c r="I203" s="30" t="s">
        <v>811</v>
      </c>
      <c r="J203" s="12">
        <v>2</v>
      </c>
      <c r="K203" s="12" t="s">
        <v>466</v>
      </c>
      <c r="L203" s="12" t="s">
        <v>461</v>
      </c>
      <c r="M203" s="12">
        <v>2</v>
      </c>
      <c r="N203" s="50" t="s">
        <v>1047</v>
      </c>
    </row>
    <row r="204" spans="1:14" s="1" customFormat="1" ht="33.75" customHeight="1" x14ac:dyDescent="0.2">
      <c r="A204" s="6">
        <v>198</v>
      </c>
      <c r="B204" s="73" t="str">
        <f t="shared" si="3"/>
        <v>Map</v>
      </c>
      <c r="C204" s="6" t="s">
        <v>722</v>
      </c>
      <c r="D204" s="2" t="s">
        <v>1401</v>
      </c>
      <c r="E204" s="3" t="s">
        <v>766</v>
      </c>
      <c r="F204" s="3" t="s">
        <v>767</v>
      </c>
      <c r="G204" s="11">
        <v>234.72</v>
      </c>
      <c r="H204" s="12" t="s">
        <v>127</v>
      </c>
      <c r="I204" s="30" t="s">
        <v>812</v>
      </c>
      <c r="J204" s="12">
        <v>2</v>
      </c>
      <c r="K204" s="12" t="s">
        <v>458</v>
      </c>
      <c r="L204" s="12" t="s">
        <v>461</v>
      </c>
      <c r="M204" s="12">
        <v>2</v>
      </c>
      <c r="N204" s="50" t="s">
        <v>993</v>
      </c>
    </row>
    <row r="205" spans="1:14" s="1" customFormat="1" ht="50.25" customHeight="1" x14ac:dyDescent="0.2">
      <c r="A205" s="6">
        <v>199</v>
      </c>
      <c r="B205" s="73" t="str">
        <f t="shared" si="3"/>
        <v>Map</v>
      </c>
      <c r="C205" s="6" t="s">
        <v>34</v>
      </c>
      <c r="D205" s="2" t="s">
        <v>97</v>
      </c>
      <c r="E205" s="3" t="s">
        <v>226</v>
      </c>
      <c r="F205" s="3" t="s">
        <v>342</v>
      </c>
      <c r="G205" s="11">
        <v>564.95000000000005</v>
      </c>
      <c r="H205" s="12"/>
      <c r="I205" s="30"/>
      <c r="J205" s="12"/>
      <c r="K205" s="12"/>
      <c r="L205" s="12"/>
      <c r="M205" s="12"/>
      <c r="N205" s="50"/>
    </row>
    <row r="206" spans="1:14" s="1" customFormat="1" ht="33.75" customHeight="1" x14ac:dyDescent="0.2">
      <c r="A206" s="6">
        <v>200</v>
      </c>
      <c r="B206" s="73" t="str">
        <f t="shared" si="3"/>
        <v>Map</v>
      </c>
      <c r="C206" s="6" t="s">
        <v>34</v>
      </c>
      <c r="D206" s="2" t="s">
        <v>1348</v>
      </c>
      <c r="E206" s="3" t="s">
        <v>227</v>
      </c>
      <c r="F206" s="3" t="s">
        <v>343</v>
      </c>
      <c r="G206" s="11">
        <v>280.76</v>
      </c>
      <c r="H206" s="12"/>
      <c r="I206" s="30"/>
      <c r="J206" s="12"/>
      <c r="K206" s="12"/>
      <c r="L206" s="12"/>
      <c r="M206" s="12"/>
      <c r="N206" s="50"/>
    </row>
    <row r="207" spans="1:14" s="1" customFormat="1" ht="64.5" customHeight="1" x14ac:dyDescent="0.2">
      <c r="A207" s="6">
        <v>201</v>
      </c>
      <c r="B207" s="73" t="str">
        <f t="shared" si="3"/>
        <v>Map</v>
      </c>
      <c r="C207" s="6" t="s">
        <v>722</v>
      </c>
      <c r="D207" s="19" t="s">
        <v>1349</v>
      </c>
      <c r="E207" s="3" t="s">
        <v>723</v>
      </c>
      <c r="F207" s="10" t="s">
        <v>724</v>
      </c>
      <c r="G207" s="22">
        <v>917.98</v>
      </c>
      <c r="H207" s="12" t="s">
        <v>127</v>
      </c>
      <c r="I207" s="32" t="s">
        <v>861</v>
      </c>
      <c r="J207" s="14" t="s">
        <v>823</v>
      </c>
      <c r="K207" s="14" t="s">
        <v>862</v>
      </c>
      <c r="L207" s="14" t="s">
        <v>825</v>
      </c>
      <c r="M207" s="14" t="s">
        <v>826</v>
      </c>
      <c r="N207" s="48" t="s">
        <v>863</v>
      </c>
    </row>
    <row r="208" spans="1:14" s="1" customFormat="1" ht="33.75" customHeight="1" x14ac:dyDescent="0.2">
      <c r="A208" s="6">
        <v>202</v>
      </c>
      <c r="B208" s="73" t="str">
        <f t="shared" si="3"/>
        <v>Map</v>
      </c>
      <c r="C208" s="31" t="s">
        <v>72</v>
      </c>
      <c r="D208" s="2" t="s">
        <v>1390</v>
      </c>
      <c r="E208" s="3" t="s">
        <v>667</v>
      </c>
      <c r="F208" s="3" t="s">
        <v>157</v>
      </c>
      <c r="G208" s="11">
        <v>883.25</v>
      </c>
      <c r="H208" s="12"/>
      <c r="I208" s="30"/>
      <c r="J208" s="12"/>
      <c r="K208" s="12"/>
      <c r="L208" s="12"/>
      <c r="M208" s="12"/>
      <c r="N208" s="50"/>
    </row>
    <row r="209" spans="1:14" s="1" customFormat="1" ht="105.5" customHeight="1" x14ac:dyDescent="0.2">
      <c r="A209" s="6">
        <v>203</v>
      </c>
      <c r="B209" s="73" t="str">
        <f t="shared" si="3"/>
        <v>Map</v>
      </c>
      <c r="C209" s="6" t="s">
        <v>143</v>
      </c>
      <c r="D209" s="3" t="s">
        <v>1350</v>
      </c>
      <c r="E209" s="3" t="s">
        <v>228</v>
      </c>
      <c r="F209" s="2" t="s">
        <v>344</v>
      </c>
      <c r="G209" s="22">
        <v>843.05</v>
      </c>
      <c r="H209" s="12"/>
      <c r="I209" s="30"/>
      <c r="J209" s="12"/>
      <c r="K209" s="12"/>
      <c r="L209" s="12"/>
      <c r="M209" s="12"/>
      <c r="N209" s="50"/>
    </row>
    <row r="210" spans="1:14" s="1" customFormat="1" ht="117" customHeight="1" x14ac:dyDescent="0.2">
      <c r="A210" s="6">
        <v>204</v>
      </c>
      <c r="B210" s="73" t="str">
        <f t="shared" si="3"/>
        <v>Map</v>
      </c>
      <c r="C210" s="6" t="s">
        <v>635</v>
      </c>
      <c r="D210" s="3" t="s">
        <v>1350</v>
      </c>
      <c r="E210" s="3" t="s">
        <v>636</v>
      </c>
      <c r="F210" s="2" t="s">
        <v>637</v>
      </c>
      <c r="G210" s="11">
        <v>851.87</v>
      </c>
      <c r="H210" s="12"/>
      <c r="I210" s="30"/>
      <c r="J210" s="12"/>
      <c r="K210" s="12"/>
      <c r="L210" s="12"/>
      <c r="M210" s="35"/>
      <c r="N210" s="50"/>
    </row>
    <row r="211" spans="1:14" s="1" customFormat="1" ht="114.5" customHeight="1" x14ac:dyDescent="0.2">
      <c r="A211" s="6">
        <v>205</v>
      </c>
      <c r="B211" s="73" t="str">
        <f t="shared" si="3"/>
        <v>Map</v>
      </c>
      <c r="C211" s="6" t="s">
        <v>73</v>
      </c>
      <c r="D211" s="2" t="s">
        <v>1390</v>
      </c>
      <c r="E211" s="3" t="s">
        <v>668</v>
      </c>
      <c r="F211" s="3" t="s">
        <v>345</v>
      </c>
      <c r="G211" s="22">
        <v>1193.4000000000001</v>
      </c>
      <c r="H211" s="12" t="s">
        <v>127</v>
      </c>
      <c r="I211" s="32" t="s">
        <v>890</v>
      </c>
      <c r="J211" s="14" t="s">
        <v>891</v>
      </c>
      <c r="K211" s="14" t="s">
        <v>892</v>
      </c>
      <c r="L211" s="14" t="s">
        <v>830</v>
      </c>
      <c r="M211" s="14" t="s">
        <v>891</v>
      </c>
      <c r="N211" s="48" t="s">
        <v>893</v>
      </c>
    </row>
    <row r="212" spans="1:14" s="1" customFormat="1" ht="51.75" customHeight="1" x14ac:dyDescent="0.2">
      <c r="A212" s="6">
        <v>206</v>
      </c>
      <c r="B212" s="73" t="str">
        <f t="shared" si="3"/>
        <v>Map</v>
      </c>
      <c r="C212" s="6" t="s">
        <v>109</v>
      </c>
      <c r="D212" s="3" t="s">
        <v>1402</v>
      </c>
      <c r="E212" s="3" t="s">
        <v>977</v>
      </c>
      <c r="F212" s="2" t="s">
        <v>1296</v>
      </c>
      <c r="G212" s="22">
        <v>3535.71</v>
      </c>
      <c r="H212" s="12" t="s">
        <v>127</v>
      </c>
      <c r="I212" s="32" t="s">
        <v>978</v>
      </c>
      <c r="J212" s="14" t="s">
        <v>979</v>
      </c>
      <c r="K212" s="14" t="s">
        <v>1266</v>
      </c>
      <c r="L212" s="14" t="s">
        <v>857</v>
      </c>
      <c r="M212" s="14" t="s">
        <v>980</v>
      </c>
      <c r="N212" s="48" t="s">
        <v>981</v>
      </c>
    </row>
    <row r="213" spans="1:14" s="1" customFormat="1" ht="93.75" customHeight="1" x14ac:dyDescent="0.2">
      <c r="A213" s="6">
        <v>207</v>
      </c>
      <c r="B213" s="73" t="str">
        <f t="shared" si="3"/>
        <v>Map</v>
      </c>
      <c r="C213" s="6" t="s">
        <v>35</v>
      </c>
      <c r="D213" s="2" t="s">
        <v>97</v>
      </c>
      <c r="E213" s="19" t="s">
        <v>946</v>
      </c>
      <c r="F213" s="19" t="s">
        <v>716</v>
      </c>
      <c r="G213" s="11">
        <f>4464+6997+3965+11710+4238+13903+6639</f>
        <v>51916</v>
      </c>
      <c r="H213" s="12"/>
      <c r="I213" s="30"/>
      <c r="J213" s="12"/>
      <c r="K213" s="12"/>
      <c r="L213" s="12"/>
      <c r="M213" s="12"/>
      <c r="N213" s="50"/>
    </row>
    <row r="214" spans="1:14" s="1" customFormat="1" ht="90.75" customHeight="1" x14ac:dyDescent="0.2">
      <c r="A214" s="6">
        <v>208</v>
      </c>
      <c r="B214" s="73" t="str">
        <f t="shared" si="3"/>
        <v>Map</v>
      </c>
      <c r="C214" s="6" t="s">
        <v>35</v>
      </c>
      <c r="D214" s="2" t="s">
        <v>1351</v>
      </c>
      <c r="E214" s="3" t="s">
        <v>953</v>
      </c>
      <c r="F214" s="3" t="s">
        <v>952</v>
      </c>
      <c r="G214" s="11">
        <v>2137.14</v>
      </c>
      <c r="H214" s="12"/>
      <c r="I214" s="30"/>
      <c r="J214" s="12"/>
      <c r="K214" s="12"/>
      <c r="L214" s="12"/>
      <c r="M214" s="12"/>
      <c r="N214" s="50"/>
    </row>
    <row r="215" spans="1:14" s="1" customFormat="1" ht="86.25" customHeight="1" x14ac:dyDescent="0.2">
      <c r="A215" s="6">
        <v>209</v>
      </c>
      <c r="B215" s="73" t="str">
        <f t="shared" si="3"/>
        <v>Map</v>
      </c>
      <c r="C215" s="6" t="s">
        <v>35</v>
      </c>
      <c r="D215" s="2" t="s">
        <v>1390</v>
      </c>
      <c r="E215" s="3" t="s">
        <v>599</v>
      </c>
      <c r="F215" s="19" t="s">
        <v>813</v>
      </c>
      <c r="G215" s="22">
        <v>10671.75</v>
      </c>
      <c r="H215" s="12"/>
      <c r="I215" s="42"/>
      <c r="J215" s="12"/>
      <c r="K215" s="12"/>
      <c r="L215" s="12"/>
      <c r="M215" s="12"/>
      <c r="N215" s="50"/>
    </row>
    <row r="216" spans="1:14" s="1" customFormat="1" ht="92.25" customHeight="1" x14ac:dyDescent="0.2">
      <c r="A216" s="6">
        <v>210</v>
      </c>
      <c r="B216" s="73" t="str">
        <f t="shared" si="3"/>
        <v>Map</v>
      </c>
      <c r="C216" s="6" t="s">
        <v>35</v>
      </c>
      <c r="D216" s="2" t="s">
        <v>550</v>
      </c>
      <c r="E216" s="3" t="s">
        <v>548</v>
      </c>
      <c r="F216" s="3" t="s">
        <v>512</v>
      </c>
      <c r="G216" s="11">
        <v>401.65</v>
      </c>
      <c r="H216" s="12" t="s">
        <v>127</v>
      </c>
      <c r="I216" s="30" t="s">
        <v>555</v>
      </c>
      <c r="J216" s="12">
        <v>1</v>
      </c>
      <c r="K216" s="12" t="s">
        <v>479</v>
      </c>
      <c r="L216" s="12" t="s">
        <v>452</v>
      </c>
      <c r="M216" s="12">
        <v>2</v>
      </c>
      <c r="N216" s="50" t="s">
        <v>1002</v>
      </c>
    </row>
    <row r="217" spans="1:14" s="1" customFormat="1" ht="228.5" customHeight="1" x14ac:dyDescent="0.2">
      <c r="A217" s="6">
        <v>211</v>
      </c>
      <c r="B217" s="73" t="str">
        <f t="shared" si="3"/>
        <v>Map</v>
      </c>
      <c r="C217" s="6" t="s">
        <v>35</v>
      </c>
      <c r="D217" s="2" t="s">
        <v>1390</v>
      </c>
      <c r="E217" s="3" t="s">
        <v>229</v>
      </c>
      <c r="F217" s="2" t="s">
        <v>603</v>
      </c>
      <c r="G217" s="22">
        <v>9487.83</v>
      </c>
      <c r="H217" s="12" t="s">
        <v>127</v>
      </c>
      <c r="I217" s="83" t="s">
        <v>864</v>
      </c>
      <c r="J217" s="14" t="s">
        <v>826</v>
      </c>
      <c r="K217" s="14" t="s">
        <v>865</v>
      </c>
      <c r="L217" s="14" t="s">
        <v>825</v>
      </c>
      <c r="M217" s="14" t="s">
        <v>823</v>
      </c>
      <c r="N217" s="48" t="s">
        <v>1003</v>
      </c>
    </row>
    <row r="218" spans="1:14" s="1" customFormat="1" ht="221.5" customHeight="1" x14ac:dyDescent="0.2">
      <c r="A218" s="6">
        <v>212</v>
      </c>
      <c r="B218" s="73" t="str">
        <f t="shared" si="3"/>
        <v>Map</v>
      </c>
      <c r="C218" s="6" t="s">
        <v>35</v>
      </c>
      <c r="D218" s="2" t="s">
        <v>1390</v>
      </c>
      <c r="E218" s="3" t="s">
        <v>230</v>
      </c>
      <c r="F218" s="3" t="s">
        <v>604</v>
      </c>
      <c r="G218" s="11">
        <v>6313.02</v>
      </c>
      <c r="H218" s="12"/>
      <c r="I218" s="30"/>
      <c r="J218" s="12"/>
      <c r="K218" s="12"/>
      <c r="L218" s="12"/>
      <c r="M218" s="12"/>
      <c r="N218" s="50"/>
    </row>
    <row r="219" spans="1:14" s="1" customFormat="1" ht="122.5" customHeight="1" x14ac:dyDescent="0.2">
      <c r="A219" s="6">
        <v>213</v>
      </c>
      <c r="B219" s="73" t="str">
        <f t="shared" si="3"/>
        <v>Map</v>
      </c>
      <c r="C219" s="6" t="s">
        <v>109</v>
      </c>
      <c r="D219" s="26" t="s">
        <v>749</v>
      </c>
      <c r="E219" s="2" t="s">
        <v>747</v>
      </c>
      <c r="F219" s="3" t="s">
        <v>748</v>
      </c>
      <c r="G219" s="11">
        <v>5523.62</v>
      </c>
      <c r="H219" s="12"/>
      <c r="I219" s="30"/>
      <c r="J219" s="12"/>
      <c r="K219" s="12"/>
      <c r="L219" s="12"/>
      <c r="M219" s="12"/>
      <c r="N219" s="50"/>
    </row>
    <row r="220" spans="1:14" s="1" customFormat="1" ht="90" customHeight="1" x14ac:dyDescent="0.2">
      <c r="A220" s="6">
        <v>214</v>
      </c>
      <c r="B220" s="73" t="str">
        <f t="shared" si="3"/>
        <v>Map</v>
      </c>
      <c r="C220" s="6" t="s">
        <v>35</v>
      </c>
      <c r="D220" s="2" t="s">
        <v>97</v>
      </c>
      <c r="E220" s="3" t="s">
        <v>231</v>
      </c>
      <c r="F220" s="3" t="s">
        <v>346</v>
      </c>
      <c r="G220" s="11">
        <v>6357.49</v>
      </c>
      <c r="H220" s="12"/>
      <c r="I220" s="30"/>
      <c r="J220" s="12"/>
      <c r="K220" s="12"/>
      <c r="L220" s="12"/>
      <c r="M220" s="12"/>
      <c r="N220" s="50"/>
    </row>
    <row r="221" spans="1:14" s="1" customFormat="1" ht="33.75" customHeight="1" x14ac:dyDescent="0.2">
      <c r="A221" s="6">
        <v>215</v>
      </c>
      <c r="B221" s="73" t="str">
        <f t="shared" si="3"/>
        <v>Map</v>
      </c>
      <c r="C221" s="6" t="s">
        <v>109</v>
      </c>
      <c r="D221" s="2" t="s">
        <v>1390</v>
      </c>
      <c r="E221" s="3" t="s">
        <v>397</v>
      </c>
      <c r="F221" s="3" t="s">
        <v>398</v>
      </c>
      <c r="G221" s="11">
        <v>267.77999999999997</v>
      </c>
      <c r="H221" s="12" t="s">
        <v>127</v>
      </c>
      <c r="I221" s="30" t="s">
        <v>570</v>
      </c>
      <c r="J221" s="12">
        <v>1</v>
      </c>
      <c r="K221" s="12" t="s">
        <v>464</v>
      </c>
      <c r="L221" s="12" t="s">
        <v>452</v>
      </c>
      <c r="M221" s="12">
        <v>2</v>
      </c>
      <c r="N221" s="50" t="s">
        <v>1004</v>
      </c>
    </row>
    <row r="222" spans="1:14" s="1" customFormat="1" ht="33.75" customHeight="1" x14ac:dyDescent="0.2">
      <c r="A222" s="6">
        <v>216</v>
      </c>
      <c r="B222" s="73" t="str">
        <f t="shared" si="3"/>
        <v>Map</v>
      </c>
      <c r="C222" s="6" t="s">
        <v>35</v>
      </c>
      <c r="D222" s="2" t="s">
        <v>1402</v>
      </c>
      <c r="E222" s="3" t="s">
        <v>1187</v>
      </c>
      <c r="F222" s="3" t="s">
        <v>1188</v>
      </c>
      <c r="G222" s="11">
        <v>400.95</v>
      </c>
      <c r="H222" s="12" t="s">
        <v>127</v>
      </c>
      <c r="I222" s="32" t="s">
        <v>1189</v>
      </c>
      <c r="J222" s="12">
        <v>2</v>
      </c>
      <c r="K222" s="12" t="s">
        <v>1198</v>
      </c>
      <c r="L222" s="12" t="s">
        <v>461</v>
      </c>
      <c r="M222" s="12">
        <v>1</v>
      </c>
      <c r="N222" s="50" t="s">
        <v>1190</v>
      </c>
    </row>
    <row r="223" spans="1:14" s="1" customFormat="1" ht="33.75" customHeight="1" x14ac:dyDescent="0.2">
      <c r="A223" s="6">
        <v>217</v>
      </c>
      <c r="B223" s="73" t="str">
        <f t="shared" si="3"/>
        <v>Map</v>
      </c>
      <c r="C223" s="6" t="s">
        <v>1493</v>
      </c>
      <c r="D223" s="2" t="s">
        <v>1494</v>
      </c>
      <c r="E223" s="3" t="s">
        <v>1495</v>
      </c>
      <c r="F223" s="3" t="s">
        <v>1496</v>
      </c>
      <c r="G223" s="11">
        <v>343.15</v>
      </c>
      <c r="H223" s="12" t="s">
        <v>129</v>
      </c>
      <c r="I223" s="32" t="s">
        <v>1497</v>
      </c>
      <c r="J223" s="14">
        <v>1</v>
      </c>
      <c r="K223" s="12" t="s">
        <v>465</v>
      </c>
      <c r="L223" s="12" t="s">
        <v>1444</v>
      </c>
      <c r="M223" s="12">
        <v>2</v>
      </c>
      <c r="N223" s="50" t="s">
        <v>1498</v>
      </c>
    </row>
    <row r="224" spans="1:14" s="1" customFormat="1" ht="33.75" customHeight="1" x14ac:dyDescent="0.2">
      <c r="A224" s="6">
        <v>218</v>
      </c>
      <c r="B224" s="73" t="str">
        <f t="shared" si="3"/>
        <v>Map</v>
      </c>
      <c r="C224" s="6" t="s">
        <v>617</v>
      </c>
      <c r="D224" s="2" t="s">
        <v>97</v>
      </c>
      <c r="E224" s="3" t="s">
        <v>618</v>
      </c>
      <c r="F224" s="3" t="s">
        <v>619</v>
      </c>
      <c r="G224" s="11">
        <v>247.27</v>
      </c>
      <c r="H224" s="12"/>
      <c r="I224" s="30"/>
      <c r="J224" s="12"/>
      <c r="K224" s="12"/>
      <c r="L224" s="12"/>
      <c r="M224" s="12"/>
      <c r="N224" s="50"/>
    </row>
    <row r="225" spans="1:14" s="1" customFormat="1" ht="33.75" customHeight="1" x14ac:dyDescent="0.2">
      <c r="A225" s="6">
        <v>219</v>
      </c>
      <c r="B225" s="73" t="str">
        <f t="shared" si="3"/>
        <v>Map</v>
      </c>
      <c r="C225" s="6" t="s">
        <v>617</v>
      </c>
      <c r="D225" s="2" t="s">
        <v>1352</v>
      </c>
      <c r="E225" s="2" t="s">
        <v>791</v>
      </c>
      <c r="F225" s="3" t="s">
        <v>792</v>
      </c>
      <c r="G225" s="22">
        <v>665.58</v>
      </c>
      <c r="H225" s="12" t="s">
        <v>127</v>
      </c>
      <c r="I225" s="32" t="s">
        <v>866</v>
      </c>
      <c r="J225" s="14" t="s">
        <v>826</v>
      </c>
      <c r="K225" s="14" t="s">
        <v>867</v>
      </c>
      <c r="L225" s="14" t="s">
        <v>825</v>
      </c>
      <c r="M225" s="14" t="s">
        <v>833</v>
      </c>
      <c r="N225" s="48" t="s">
        <v>1048</v>
      </c>
    </row>
    <row r="226" spans="1:14" s="1" customFormat="1" ht="33.75" customHeight="1" x14ac:dyDescent="0.2">
      <c r="A226" s="6">
        <v>220</v>
      </c>
      <c r="B226" s="73" t="str">
        <f t="shared" si="3"/>
        <v>Map</v>
      </c>
      <c r="C226" s="6" t="s">
        <v>54</v>
      </c>
      <c r="D226" s="2" t="s">
        <v>1390</v>
      </c>
      <c r="E226" s="3" t="s">
        <v>601</v>
      </c>
      <c r="F226" s="3" t="s">
        <v>600</v>
      </c>
      <c r="G226" s="11">
        <v>535.58000000000004</v>
      </c>
      <c r="H226" s="12"/>
      <c r="I226" s="30"/>
      <c r="J226" s="12"/>
      <c r="K226" s="12"/>
      <c r="L226" s="12"/>
      <c r="M226" s="12"/>
      <c r="N226" s="50"/>
    </row>
    <row r="227" spans="1:14" s="1" customFormat="1" ht="33.75" customHeight="1" x14ac:dyDescent="0.2">
      <c r="A227" s="6">
        <v>221</v>
      </c>
      <c r="B227" s="73" t="str">
        <f t="shared" si="3"/>
        <v>Map</v>
      </c>
      <c r="C227" s="8" t="s">
        <v>617</v>
      </c>
      <c r="D227" s="3" t="s">
        <v>1403</v>
      </c>
      <c r="E227" s="3" t="s">
        <v>769</v>
      </c>
      <c r="F227" s="3" t="s">
        <v>770</v>
      </c>
      <c r="G227" s="22">
        <v>804.64</v>
      </c>
      <c r="H227" s="12" t="s">
        <v>127</v>
      </c>
      <c r="I227" s="30" t="s">
        <v>803</v>
      </c>
      <c r="J227" s="12">
        <v>6</v>
      </c>
      <c r="K227" s="12" t="s">
        <v>458</v>
      </c>
      <c r="L227" s="12" t="s">
        <v>461</v>
      </c>
      <c r="M227" s="12">
        <v>2</v>
      </c>
      <c r="N227" s="50" t="s">
        <v>1038</v>
      </c>
    </row>
    <row r="228" spans="1:14" s="1" customFormat="1" ht="33.75" customHeight="1" x14ac:dyDescent="0.2">
      <c r="A228" s="6">
        <v>222</v>
      </c>
      <c r="B228" s="73" t="str">
        <f t="shared" si="3"/>
        <v>Map</v>
      </c>
      <c r="C228" s="8" t="s">
        <v>617</v>
      </c>
      <c r="D228" s="3" t="s">
        <v>1403</v>
      </c>
      <c r="E228" s="3" t="s">
        <v>769</v>
      </c>
      <c r="F228" s="3" t="s">
        <v>771</v>
      </c>
      <c r="G228" s="22">
        <v>659.78</v>
      </c>
      <c r="H228" s="12" t="s">
        <v>127</v>
      </c>
      <c r="I228" s="30" t="s">
        <v>804</v>
      </c>
      <c r="J228" s="12">
        <v>6</v>
      </c>
      <c r="K228" s="12" t="s">
        <v>456</v>
      </c>
      <c r="L228" s="12" t="s">
        <v>461</v>
      </c>
      <c r="M228" s="12">
        <v>2</v>
      </c>
      <c r="N228" s="50" t="s">
        <v>1038</v>
      </c>
    </row>
    <row r="229" spans="1:14" s="1" customFormat="1" ht="33.75" customHeight="1" x14ac:dyDescent="0.2">
      <c r="A229" s="6">
        <v>223</v>
      </c>
      <c r="B229" s="73" t="str">
        <f t="shared" si="3"/>
        <v>Map</v>
      </c>
      <c r="C229" s="8" t="s">
        <v>687</v>
      </c>
      <c r="D229" s="2" t="s">
        <v>1390</v>
      </c>
      <c r="E229" s="19" t="s">
        <v>768</v>
      </c>
      <c r="F229" s="3" t="s">
        <v>743</v>
      </c>
      <c r="G229" s="22">
        <v>408.23</v>
      </c>
      <c r="H229" s="12" t="s">
        <v>127</v>
      </c>
      <c r="I229" s="30" t="s">
        <v>744</v>
      </c>
      <c r="J229" s="12">
        <v>1</v>
      </c>
      <c r="K229" s="12" t="s">
        <v>458</v>
      </c>
      <c r="L229" s="12" t="s">
        <v>452</v>
      </c>
      <c r="M229" s="12">
        <v>2</v>
      </c>
      <c r="N229" s="50" t="s">
        <v>1004</v>
      </c>
    </row>
    <row r="230" spans="1:14" s="1" customFormat="1" ht="33.75" customHeight="1" x14ac:dyDescent="0.2">
      <c r="A230" s="6">
        <v>224</v>
      </c>
      <c r="B230" s="73" t="str">
        <f t="shared" si="3"/>
        <v>Map</v>
      </c>
      <c r="C230" s="8" t="s">
        <v>687</v>
      </c>
      <c r="D230" s="3" t="s">
        <v>1404</v>
      </c>
      <c r="E230" s="3" t="s">
        <v>772</v>
      </c>
      <c r="F230" s="3" t="s">
        <v>1261</v>
      </c>
      <c r="G230" s="22">
        <v>653.29999999999995</v>
      </c>
      <c r="H230" s="12" t="s">
        <v>127</v>
      </c>
      <c r="I230" s="30" t="s">
        <v>805</v>
      </c>
      <c r="J230" s="12">
        <v>4</v>
      </c>
      <c r="K230" s="12" t="s">
        <v>455</v>
      </c>
      <c r="L230" s="12" t="s">
        <v>461</v>
      </c>
      <c r="M230" s="12">
        <v>2</v>
      </c>
      <c r="N230" s="50" t="s">
        <v>997</v>
      </c>
    </row>
    <row r="231" spans="1:14" s="1" customFormat="1" ht="33.75" customHeight="1" x14ac:dyDescent="0.2">
      <c r="A231" s="6">
        <v>225</v>
      </c>
      <c r="B231" s="73" t="str">
        <f t="shared" si="3"/>
        <v>Map</v>
      </c>
      <c r="C231" s="6" t="s">
        <v>53</v>
      </c>
      <c r="D231" s="2" t="s">
        <v>408</v>
      </c>
      <c r="E231" s="3" t="s">
        <v>660</v>
      </c>
      <c r="F231" s="3" t="s">
        <v>348</v>
      </c>
      <c r="G231" s="11">
        <v>18970.900000000001</v>
      </c>
      <c r="H231" s="12"/>
      <c r="I231" s="30"/>
      <c r="J231" s="12"/>
      <c r="K231" s="12"/>
      <c r="L231" s="12"/>
      <c r="M231" s="12"/>
      <c r="N231" s="50"/>
    </row>
    <row r="232" spans="1:14" s="1" customFormat="1" ht="33.75" customHeight="1" x14ac:dyDescent="0.2">
      <c r="A232" s="6">
        <v>226</v>
      </c>
      <c r="B232" s="73" t="str">
        <f t="shared" si="3"/>
        <v>Map</v>
      </c>
      <c r="C232" s="6" t="s">
        <v>53</v>
      </c>
      <c r="D232" s="2" t="s">
        <v>408</v>
      </c>
      <c r="E232" s="3" t="s">
        <v>406</v>
      </c>
      <c r="F232" s="3" t="s">
        <v>407</v>
      </c>
      <c r="G232" s="11">
        <v>495.92</v>
      </c>
      <c r="H232" s="12" t="s">
        <v>127</v>
      </c>
      <c r="I232" s="30" t="s">
        <v>489</v>
      </c>
      <c r="J232" s="12">
        <v>1</v>
      </c>
      <c r="K232" s="12" t="s">
        <v>464</v>
      </c>
      <c r="L232" s="12" t="s">
        <v>452</v>
      </c>
      <c r="M232" s="12">
        <v>2</v>
      </c>
      <c r="N232" s="50" t="s">
        <v>821</v>
      </c>
    </row>
    <row r="233" spans="1:14" s="1" customFormat="1" ht="34.5" customHeight="1" x14ac:dyDescent="0.2">
      <c r="A233" s="6">
        <v>227</v>
      </c>
      <c r="B233" s="73" t="str">
        <f t="shared" si="3"/>
        <v>Map</v>
      </c>
      <c r="C233" s="8" t="s">
        <v>687</v>
      </c>
      <c r="D233" s="3" t="s">
        <v>1353</v>
      </c>
      <c r="E233" s="2" t="s">
        <v>688</v>
      </c>
      <c r="F233" s="2" t="s">
        <v>689</v>
      </c>
      <c r="G233" s="11">
        <v>958.01700000000005</v>
      </c>
      <c r="H233" s="12" t="s">
        <v>127</v>
      </c>
      <c r="I233" s="30" t="s">
        <v>701</v>
      </c>
      <c r="J233" s="12">
        <v>4</v>
      </c>
      <c r="K233" s="12" t="s">
        <v>702</v>
      </c>
      <c r="L233" s="12" t="s">
        <v>452</v>
      </c>
      <c r="M233" s="12">
        <v>2</v>
      </c>
      <c r="N233" s="50" t="s">
        <v>1049</v>
      </c>
    </row>
    <row r="234" spans="1:14" s="1" customFormat="1" ht="33.75" customHeight="1" x14ac:dyDescent="0.2">
      <c r="A234" s="6">
        <v>228</v>
      </c>
      <c r="B234" s="73" t="str">
        <f t="shared" si="3"/>
        <v>Map</v>
      </c>
      <c r="C234" s="6" t="s">
        <v>74</v>
      </c>
      <c r="D234" s="2" t="s">
        <v>1390</v>
      </c>
      <c r="E234" s="3" t="s">
        <v>549</v>
      </c>
      <c r="F234" s="3" t="s">
        <v>347</v>
      </c>
      <c r="G234" s="11">
        <v>3212.43</v>
      </c>
      <c r="H234" s="12" t="s">
        <v>127</v>
      </c>
      <c r="I234" s="30" t="s">
        <v>472</v>
      </c>
      <c r="J234" s="12">
        <v>2</v>
      </c>
      <c r="K234" s="12" t="s">
        <v>467</v>
      </c>
      <c r="L234" s="12" t="s">
        <v>452</v>
      </c>
      <c r="M234" s="12">
        <v>1</v>
      </c>
      <c r="N234" s="50" t="s">
        <v>1006</v>
      </c>
    </row>
    <row r="235" spans="1:14" s="1" customFormat="1" ht="71.25" customHeight="1" x14ac:dyDescent="0.2">
      <c r="A235" s="6">
        <v>229</v>
      </c>
      <c r="B235" s="73" t="str">
        <f t="shared" si="3"/>
        <v>Map</v>
      </c>
      <c r="C235" s="8" t="s">
        <v>527</v>
      </c>
      <c r="D235" s="15" t="s">
        <v>1354</v>
      </c>
      <c r="E235" s="19" t="s">
        <v>528</v>
      </c>
      <c r="F235" s="3" t="s">
        <v>539</v>
      </c>
      <c r="G235" s="11">
        <v>23314.62</v>
      </c>
      <c r="H235" s="12"/>
      <c r="I235" s="30"/>
      <c r="J235" s="12"/>
      <c r="K235" s="12"/>
      <c r="L235" s="12"/>
      <c r="M235" s="12"/>
      <c r="N235" s="50"/>
    </row>
    <row r="236" spans="1:14" s="1" customFormat="1" ht="33.75" customHeight="1" x14ac:dyDescent="0.2">
      <c r="A236" s="6">
        <v>230</v>
      </c>
      <c r="B236" s="73" t="str">
        <f t="shared" si="3"/>
        <v>Map</v>
      </c>
      <c r="C236" s="8" t="s">
        <v>95</v>
      </c>
      <c r="D236" s="15" t="s">
        <v>1354</v>
      </c>
      <c r="E236" s="26" t="s">
        <v>655</v>
      </c>
      <c r="F236" s="2" t="s">
        <v>656</v>
      </c>
      <c r="G236" s="11">
        <v>572.6</v>
      </c>
      <c r="H236" s="12" t="s">
        <v>127</v>
      </c>
      <c r="I236" s="32" t="s">
        <v>868</v>
      </c>
      <c r="J236" s="14" t="s">
        <v>823</v>
      </c>
      <c r="K236" s="14" t="s">
        <v>869</v>
      </c>
      <c r="L236" s="14" t="s">
        <v>825</v>
      </c>
      <c r="M236" s="14" t="s">
        <v>823</v>
      </c>
      <c r="N236" s="48" t="s">
        <v>1050</v>
      </c>
    </row>
    <row r="237" spans="1:14" s="1" customFormat="1" ht="90" customHeight="1" x14ac:dyDescent="0.2">
      <c r="A237" s="6">
        <v>231</v>
      </c>
      <c r="B237" s="73" t="str">
        <f t="shared" si="3"/>
        <v>Map</v>
      </c>
      <c r="C237" s="8" t="s">
        <v>793</v>
      </c>
      <c r="D237" s="15" t="s">
        <v>1355</v>
      </c>
      <c r="E237" s="26" t="s">
        <v>794</v>
      </c>
      <c r="F237" s="3" t="s">
        <v>795</v>
      </c>
      <c r="G237" s="22">
        <v>984.81</v>
      </c>
      <c r="H237" s="12"/>
      <c r="I237" s="32"/>
      <c r="J237" s="14"/>
      <c r="K237" s="14"/>
      <c r="L237" s="14"/>
      <c r="M237" s="14"/>
      <c r="N237" s="48"/>
    </row>
    <row r="238" spans="1:14" s="1" customFormat="1" ht="90" customHeight="1" x14ac:dyDescent="0.2">
      <c r="A238" s="6">
        <v>232</v>
      </c>
      <c r="B238" s="73" t="str">
        <f t="shared" si="3"/>
        <v>Map</v>
      </c>
      <c r="C238" s="8" t="s">
        <v>793</v>
      </c>
      <c r="D238" s="15" t="s">
        <v>1355</v>
      </c>
      <c r="E238" s="26" t="s">
        <v>1232</v>
      </c>
      <c r="F238" s="3" t="s">
        <v>1589</v>
      </c>
      <c r="G238" s="22">
        <v>1731.77</v>
      </c>
      <c r="H238" s="12" t="s">
        <v>131</v>
      </c>
      <c r="I238" s="32" t="s">
        <v>1639</v>
      </c>
      <c r="J238" s="14" t="s">
        <v>860</v>
      </c>
      <c r="K238" s="14" t="s">
        <v>1640</v>
      </c>
      <c r="L238" s="14" t="s">
        <v>733</v>
      </c>
      <c r="M238" s="14" t="s">
        <v>839</v>
      </c>
      <c r="N238" s="48" t="s">
        <v>1641</v>
      </c>
    </row>
    <row r="239" spans="1:14" s="1" customFormat="1" ht="33.75" customHeight="1" x14ac:dyDescent="0.2">
      <c r="A239" s="6">
        <v>233</v>
      </c>
      <c r="B239" s="73" t="str">
        <f t="shared" si="3"/>
        <v>Map</v>
      </c>
      <c r="C239" s="6" t="s">
        <v>102</v>
      </c>
      <c r="D239" s="2" t="s">
        <v>1356</v>
      </c>
      <c r="E239" s="3" t="s">
        <v>594</v>
      </c>
      <c r="F239" s="3" t="s">
        <v>427</v>
      </c>
      <c r="G239" s="11">
        <v>28344.560000000001</v>
      </c>
      <c r="H239" s="12"/>
      <c r="I239" s="30"/>
      <c r="J239" s="12"/>
      <c r="K239" s="12"/>
      <c r="L239" s="12"/>
      <c r="M239" s="12"/>
      <c r="N239" s="50"/>
    </row>
    <row r="240" spans="1:14" s="1" customFormat="1" ht="108" customHeight="1" x14ac:dyDescent="0.2">
      <c r="A240" s="6">
        <v>234</v>
      </c>
      <c r="B240" s="73" t="str">
        <f t="shared" si="3"/>
        <v>Map</v>
      </c>
      <c r="C240" s="6" t="s">
        <v>102</v>
      </c>
      <c r="D240" s="3" t="s">
        <v>1357</v>
      </c>
      <c r="E240" s="2" t="s">
        <v>638</v>
      </c>
      <c r="F240" s="2" t="s">
        <v>639</v>
      </c>
      <c r="G240" s="11">
        <v>2395.54</v>
      </c>
      <c r="H240" s="12" t="s">
        <v>127</v>
      </c>
      <c r="I240" s="32" t="s">
        <v>870</v>
      </c>
      <c r="J240" s="14" t="s">
        <v>855</v>
      </c>
      <c r="K240" s="14" t="s">
        <v>871</v>
      </c>
      <c r="L240" s="14" t="s">
        <v>733</v>
      </c>
      <c r="M240" s="14" t="s">
        <v>836</v>
      </c>
      <c r="N240" s="48" t="s">
        <v>1051</v>
      </c>
    </row>
    <row r="241" spans="1:14" s="1" customFormat="1" ht="91.5" customHeight="1" x14ac:dyDescent="0.2">
      <c r="A241" s="6">
        <v>235</v>
      </c>
      <c r="B241" s="73" t="str">
        <f t="shared" si="3"/>
        <v>Map</v>
      </c>
      <c r="C241" s="6" t="s">
        <v>152</v>
      </c>
      <c r="D241" s="2" t="s">
        <v>1390</v>
      </c>
      <c r="E241" s="3" t="s">
        <v>232</v>
      </c>
      <c r="F241" s="3" t="s">
        <v>428</v>
      </c>
      <c r="G241" s="11">
        <v>733.83</v>
      </c>
      <c r="H241" s="12" t="s">
        <v>127</v>
      </c>
      <c r="I241" s="30" t="s">
        <v>571</v>
      </c>
      <c r="J241" s="12">
        <v>2</v>
      </c>
      <c r="K241" s="12" t="s">
        <v>467</v>
      </c>
      <c r="L241" s="12" t="s">
        <v>452</v>
      </c>
      <c r="M241" s="12">
        <v>1</v>
      </c>
      <c r="N241" s="50" t="s">
        <v>1052</v>
      </c>
    </row>
    <row r="242" spans="1:14" s="1" customFormat="1" ht="91.5" customHeight="1" x14ac:dyDescent="0.2">
      <c r="A242" s="6">
        <v>236</v>
      </c>
      <c r="B242" s="73" t="str">
        <f t="shared" si="3"/>
        <v>Map</v>
      </c>
      <c r="C242" s="6" t="s">
        <v>152</v>
      </c>
      <c r="D242" s="2" t="s">
        <v>1390</v>
      </c>
      <c r="E242" s="3" t="s">
        <v>1279</v>
      </c>
      <c r="F242" s="3" t="s">
        <v>1131</v>
      </c>
      <c r="G242" s="11">
        <v>375.72</v>
      </c>
      <c r="H242" s="12" t="s">
        <v>127</v>
      </c>
      <c r="I242" s="32" t="s">
        <v>1132</v>
      </c>
      <c r="J242" s="14">
        <v>1</v>
      </c>
      <c r="K242" s="14" t="s">
        <v>463</v>
      </c>
      <c r="L242" s="14" t="s">
        <v>452</v>
      </c>
      <c r="M242" s="14">
        <v>1</v>
      </c>
      <c r="N242" s="48" t="s">
        <v>1133</v>
      </c>
    </row>
    <row r="243" spans="1:14" s="1" customFormat="1" ht="33.75" customHeight="1" x14ac:dyDescent="0.2">
      <c r="A243" s="6">
        <v>237</v>
      </c>
      <c r="B243" s="73" t="str">
        <f t="shared" si="3"/>
        <v>Map</v>
      </c>
      <c r="C243" s="6" t="s">
        <v>725</v>
      </c>
      <c r="D243" s="3" t="s">
        <v>1358</v>
      </c>
      <c r="E243" s="3" t="s">
        <v>727</v>
      </c>
      <c r="F243" s="3" t="s">
        <v>726</v>
      </c>
      <c r="G243" s="22">
        <v>1594.21</v>
      </c>
      <c r="H243" s="12" t="s">
        <v>127</v>
      </c>
      <c r="I243" s="32" t="s">
        <v>872</v>
      </c>
      <c r="J243" s="14" t="s">
        <v>828</v>
      </c>
      <c r="K243" s="14" t="s">
        <v>873</v>
      </c>
      <c r="L243" s="14" t="s">
        <v>825</v>
      </c>
      <c r="M243" s="14" t="s">
        <v>826</v>
      </c>
      <c r="N243" s="48" t="s">
        <v>874</v>
      </c>
    </row>
    <row r="244" spans="1:14" s="1" customFormat="1" ht="33.75" customHeight="1" x14ac:dyDescent="0.2">
      <c r="A244" s="6">
        <v>238</v>
      </c>
      <c r="B244" s="73" t="str">
        <f t="shared" si="3"/>
        <v>Map</v>
      </c>
      <c r="C244" s="6" t="s">
        <v>123</v>
      </c>
      <c r="D244" s="2" t="s">
        <v>1390</v>
      </c>
      <c r="E244" s="3" t="s">
        <v>233</v>
      </c>
      <c r="F244" s="3" t="s">
        <v>572</v>
      </c>
      <c r="G244" s="11">
        <v>475.5</v>
      </c>
      <c r="H244" s="36"/>
      <c r="I244" s="84"/>
      <c r="J244" s="36"/>
      <c r="K244" s="36"/>
      <c r="L244" s="36"/>
      <c r="M244" s="36"/>
      <c r="N244" s="85"/>
    </row>
    <row r="245" spans="1:14" s="1" customFormat="1" ht="33.75" customHeight="1" x14ac:dyDescent="0.2">
      <c r="A245" s="6">
        <v>239</v>
      </c>
      <c r="B245" s="73" t="str">
        <f t="shared" si="3"/>
        <v>Map</v>
      </c>
      <c r="C245" s="6" t="s">
        <v>36</v>
      </c>
      <c r="D245" s="2" t="s">
        <v>1390</v>
      </c>
      <c r="E245" s="28" t="s">
        <v>235</v>
      </c>
      <c r="F245" s="25" t="s">
        <v>349</v>
      </c>
      <c r="G245" s="11">
        <v>370.24</v>
      </c>
      <c r="H245" s="36"/>
      <c r="I245" s="37"/>
      <c r="J245" s="36"/>
      <c r="K245" s="36"/>
      <c r="L245" s="36"/>
      <c r="M245" s="36"/>
      <c r="N245" s="85"/>
    </row>
    <row r="246" spans="1:14" s="1" customFormat="1" ht="33.75" customHeight="1" x14ac:dyDescent="0.2">
      <c r="A246" s="6">
        <v>240</v>
      </c>
      <c r="B246" s="73" t="str">
        <f t="shared" si="3"/>
        <v>Map</v>
      </c>
      <c r="C246" s="6" t="s">
        <v>36</v>
      </c>
      <c r="D246" s="2" t="s">
        <v>1390</v>
      </c>
      <c r="E246" s="28" t="s">
        <v>234</v>
      </c>
      <c r="F246" s="25" t="s">
        <v>717</v>
      </c>
      <c r="G246" s="11">
        <v>469.23</v>
      </c>
      <c r="H246" s="36"/>
      <c r="I246" s="84"/>
      <c r="J246" s="36"/>
      <c r="K246" s="36"/>
      <c r="L246" s="36"/>
      <c r="M246" s="36"/>
      <c r="N246" s="85"/>
    </row>
    <row r="247" spans="1:14" s="1" customFormat="1" ht="33.75" customHeight="1" x14ac:dyDescent="0.2">
      <c r="A247" s="6">
        <v>241</v>
      </c>
      <c r="B247" s="73" t="str">
        <f t="shared" si="3"/>
        <v>Map</v>
      </c>
      <c r="C247" s="6" t="s">
        <v>36</v>
      </c>
      <c r="D247" s="26" t="s">
        <v>1067</v>
      </c>
      <c r="E247" s="10" t="s">
        <v>930</v>
      </c>
      <c r="F247" s="10" t="s">
        <v>929</v>
      </c>
      <c r="G247" s="22">
        <f>100.92+166.24</f>
        <v>267.16000000000003</v>
      </c>
      <c r="H247" s="12"/>
      <c r="I247" s="30"/>
      <c r="J247" s="12"/>
      <c r="K247" s="12"/>
      <c r="L247" s="12"/>
      <c r="M247" s="12"/>
      <c r="N247" s="50"/>
    </row>
    <row r="248" spans="1:14" s="1" customFormat="1" ht="33.75" customHeight="1" x14ac:dyDescent="0.2">
      <c r="A248" s="6">
        <v>242</v>
      </c>
      <c r="B248" s="73" t="str">
        <f t="shared" si="3"/>
        <v>Map</v>
      </c>
      <c r="C248" s="6" t="s">
        <v>36</v>
      </c>
      <c r="D248" s="2" t="s">
        <v>97</v>
      </c>
      <c r="E248" s="3" t="s">
        <v>238</v>
      </c>
      <c r="F248" s="3" t="s">
        <v>351</v>
      </c>
      <c r="G248" s="11">
        <v>2060.64</v>
      </c>
      <c r="H248" s="12"/>
      <c r="I248" s="30"/>
      <c r="J248" s="12"/>
      <c r="K248" s="12"/>
      <c r="L248" s="12"/>
      <c r="M248" s="12"/>
      <c r="N248" s="50"/>
    </row>
    <row r="249" spans="1:14" s="1" customFormat="1" ht="33.75" customHeight="1" x14ac:dyDescent="0.2">
      <c r="A249" s="6">
        <v>243</v>
      </c>
      <c r="B249" s="73" t="str">
        <f t="shared" si="3"/>
        <v>Map</v>
      </c>
      <c r="C249" s="8" t="s">
        <v>123</v>
      </c>
      <c r="D249" s="26" t="s">
        <v>719</v>
      </c>
      <c r="E249" s="3" t="s">
        <v>529</v>
      </c>
      <c r="F249" s="3" t="s">
        <v>540</v>
      </c>
      <c r="G249" s="11">
        <v>1598.92</v>
      </c>
      <c r="H249" s="12"/>
      <c r="I249" s="30"/>
      <c r="J249" s="12"/>
      <c r="K249" s="12"/>
      <c r="L249" s="12"/>
      <c r="M249" s="12"/>
      <c r="N249" s="50"/>
    </row>
    <row r="250" spans="1:14" s="1" customFormat="1" ht="33.75" customHeight="1" x14ac:dyDescent="0.2">
      <c r="A250" s="6">
        <v>244</v>
      </c>
      <c r="B250" s="73" t="str">
        <f t="shared" si="3"/>
        <v>Map</v>
      </c>
      <c r="C250" s="6" t="s">
        <v>36</v>
      </c>
      <c r="D250" s="2" t="s">
        <v>97</v>
      </c>
      <c r="E250" s="3" t="s">
        <v>236</v>
      </c>
      <c r="F250" s="10" t="s">
        <v>819</v>
      </c>
      <c r="G250" s="11">
        <v>6809.88</v>
      </c>
      <c r="H250" s="12"/>
      <c r="I250" s="30"/>
      <c r="J250" s="12"/>
      <c r="K250" s="12"/>
      <c r="L250" s="12"/>
      <c r="M250" s="12"/>
      <c r="N250" s="50"/>
    </row>
    <row r="251" spans="1:14" s="1" customFormat="1" ht="86.25" customHeight="1" x14ac:dyDescent="0.2">
      <c r="A251" s="6">
        <v>245</v>
      </c>
      <c r="B251" s="73" t="str">
        <f t="shared" si="3"/>
        <v>Map</v>
      </c>
      <c r="C251" s="8" t="s">
        <v>123</v>
      </c>
      <c r="D251" s="2" t="s">
        <v>97</v>
      </c>
      <c r="E251" s="3" t="s">
        <v>816</v>
      </c>
      <c r="F251" s="10" t="s">
        <v>541</v>
      </c>
      <c r="G251" s="11">
        <v>324</v>
      </c>
      <c r="H251" s="12"/>
      <c r="I251" s="30"/>
      <c r="J251" s="12"/>
      <c r="K251" s="12"/>
      <c r="L251" s="12"/>
      <c r="M251" s="12"/>
      <c r="N251" s="50"/>
    </row>
    <row r="252" spans="1:14" s="1" customFormat="1" ht="33.75" customHeight="1" x14ac:dyDescent="0.2">
      <c r="A252" s="6">
        <v>246</v>
      </c>
      <c r="B252" s="73" t="str">
        <f t="shared" si="3"/>
        <v>Map</v>
      </c>
      <c r="C252" s="6" t="s">
        <v>123</v>
      </c>
      <c r="D252" s="2" t="s">
        <v>1359</v>
      </c>
      <c r="E252" s="3" t="s">
        <v>728</v>
      </c>
      <c r="F252" s="10" t="s">
        <v>729</v>
      </c>
      <c r="G252" s="11">
        <v>528.91999999999996</v>
      </c>
      <c r="H252" s="12" t="s">
        <v>127</v>
      </c>
      <c r="I252" s="30" t="s">
        <v>730</v>
      </c>
      <c r="J252" s="12">
        <v>2</v>
      </c>
      <c r="K252" s="12" t="s">
        <v>455</v>
      </c>
      <c r="L252" s="12" t="s">
        <v>452</v>
      </c>
      <c r="M252" s="12">
        <v>1</v>
      </c>
      <c r="N252" s="50">
        <v>118.71</v>
      </c>
    </row>
    <row r="253" spans="1:14" s="1" customFormat="1" ht="33.75" customHeight="1" x14ac:dyDescent="0.2">
      <c r="A253" s="6">
        <v>247</v>
      </c>
      <c r="B253" s="73" t="str">
        <f t="shared" si="3"/>
        <v>Map</v>
      </c>
      <c r="C253" s="6" t="s">
        <v>36</v>
      </c>
      <c r="D253" s="2" t="s">
        <v>97</v>
      </c>
      <c r="E253" s="3" t="s">
        <v>237</v>
      </c>
      <c r="F253" s="3" t="s">
        <v>350</v>
      </c>
      <c r="G253" s="11">
        <v>2283.4</v>
      </c>
      <c r="H253" s="12"/>
      <c r="I253" s="30"/>
      <c r="J253" s="12"/>
      <c r="K253" s="12"/>
      <c r="L253" s="12"/>
      <c r="M253" s="12"/>
      <c r="N253" s="50"/>
    </row>
    <row r="254" spans="1:14" s="1" customFormat="1" ht="166.5" customHeight="1" x14ac:dyDescent="0.2">
      <c r="A254" s="6">
        <v>248</v>
      </c>
      <c r="B254" s="73" t="str">
        <f t="shared" si="3"/>
        <v>Map</v>
      </c>
      <c r="C254" s="6" t="s">
        <v>36</v>
      </c>
      <c r="D254" s="2" t="s">
        <v>1390</v>
      </c>
      <c r="E254" s="3" t="s">
        <v>240</v>
      </c>
      <c r="F254" s="3" t="s">
        <v>1629</v>
      </c>
      <c r="G254" s="11">
        <v>302.20999999999998</v>
      </c>
      <c r="H254" s="36"/>
      <c r="I254" s="84"/>
      <c r="J254" s="36"/>
      <c r="K254" s="36"/>
      <c r="L254" s="36"/>
      <c r="M254" s="36"/>
      <c r="N254" s="85"/>
    </row>
    <row r="255" spans="1:14" s="1" customFormat="1" ht="73.5" customHeight="1" x14ac:dyDescent="0.2">
      <c r="A255" s="6">
        <v>249</v>
      </c>
      <c r="B255" s="73" t="str">
        <f t="shared" si="3"/>
        <v>Map</v>
      </c>
      <c r="C255" s="6" t="s">
        <v>123</v>
      </c>
      <c r="D255" s="2" t="s">
        <v>1117</v>
      </c>
      <c r="E255" s="3" t="s">
        <v>944</v>
      </c>
      <c r="F255" s="3" t="s">
        <v>1016</v>
      </c>
      <c r="G255" s="11">
        <v>368.85</v>
      </c>
      <c r="H255" s="12" t="s">
        <v>127</v>
      </c>
      <c r="I255" s="30" t="s">
        <v>706</v>
      </c>
      <c r="J255" s="12">
        <v>1</v>
      </c>
      <c r="K255" s="12" t="s">
        <v>455</v>
      </c>
      <c r="L255" s="12" t="s">
        <v>452</v>
      </c>
      <c r="M255" s="12">
        <v>2</v>
      </c>
      <c r="N255" s="50" t="s">
        <v>821</v>
      </c>
    </row>
    <row r="256" spans="1:14" s="1" customFormat="1" ht="33.75" customHeight="1" x14ac:dyDescent="0.2">
      <c r="A256" s="6">
        <v>250</v>
      </c>
      <c r="B256" s="73" t="str">
        <f t="shared" si="3"/>
        <v>Map</v>
      </c>
      <c r="C256" s="6" t="s">
        <v>36</v>
      </c>
      <c r="D256" s="2" t="s">
        <v>556</v>
      </c>
      <c r="E256" s="3" t="s">
        <v>239</v>
      </c>
      <c r="F256" s="3" t="s">
        <v>352</v>
      </c>
      <c r="G256" s="11">
        <v>508.26</v>
      </c>
      <c r="H256" s="12"/>
      <c r="I256" s="30"/>
      <c r="J256" s="12"/>
      <c r="K256" s="12"/>
      <c r="L256" s="12"/>
      <c r="M256" s="12"/>
      <c r="N256" s="50"/>
    </row>
    <row r="257" spans="1:14" s="1" customFormat="1" ht="33.75" customHeight="1" x14ac:dyDescent="0.2">
      <c r="A257" s="6">
        <v>251</v>
      </c>
      <c r="B257" s="73" t="str">
        <f t="shared" si="3"/>
        <v>Map</v>
      </c>
      <c r="C257" s="6" t="s">
        <v>123</v>
      </c>
      <c r="D257" s="2" t="s">
        <v>1405</v>
      </c>
      <c r="E257" s="3" t="s">
        <v>775</v>
      </c>
      <c r="F257" s="3" t="s">
        <v>776</v>
      </c>
      <c r="G257" s="11">
        <v>508.26</v>
      </c>
      <c r="H257" s="12" t="s">
        <v>127</v>
      </c>
      <c r="I257" s="30" t="s">
        <v>498</v>
      </c>
      <c r="J257" s="12">
        <v>2</v>
      </c>
      <c r="K257" s="12" t="s">
        <v>454</v>
      </c>
      <c r="L257" s="12" t="s">
        <v>453</v>
      </c>
      <c r="M257" s="12">
        <v>2</v>
      </c>
      <c r="N257" s="50" t="s">
        <v>1053</v>
      </c>
    </row>
    <row r="258" spans="1:14" s="1" customFormat="1" ht="33.75" customHeight="1" x14ac:dyDescent="0.2">
      <c r="A258" s="6">
        <v>252</v>
      </c>
      <c r="B258" s="73" t="str">
        <f t="shared" si="3"/>
        <v>Map</v>
      </c>
      <c r="C258" s="6" t="s">
        <v>123</v>
      </c>
      <c r="D258" s="2" t="s">
        <v>1405</v>
      </c>
      <c r="E258" s="3" t="s">
        <v>773</v>
      </c>
      <c r="F258" s="3" t="s">
        <v>774</v>
      </c>
      <c r="G258" s="11">
        <v>493.64</v>
      </c>
      <c r="H258" s="12" t="s">
        <v>127</v>
      </c>
      <c r="I258" s="30" t="s">
        <v>806</v>
      </c>
      <c r="J258" s="12">
        <v>4</v>
      </c>
      <c r="K258" s="12" t="s">
        <v>479</v>
      </c>
      <c r="L258" s="12" t="s">
        <v>461</v>
      </c>
      <c r="M258" s="12">
        <v>2</v>
      </c>
      <c r="N258" s="50" t="s">
        <v>997</v>
      </c>
    </row>
    <row r="259" spans="1:14" s="1" customFormat="1" ht="33.75" customHeight="1" x14ac:dyDescent="0.2">
      <c r="A259" s="6">
        <v>253</v>
      </c>
      <c r="B259" s="73" t="str">
        <f t="shared" si="3"/>
        <v>Map</v>
      </c>
      <c r="C259" s="6" t="s">
        <v>36</v>
      </c>
      <c r="D259" s="2" t="s">
        <v>1245</v>
      </c>
      <c r="E259" s="3" t="s">
        <v>241</v>
      </c>
      <c r="F259" s="3" t="s">
        <v>353</v>
      </c>
      <c r="G259" s="11">
        <v>11335.53</v>
      </c>
      <c r="H259" s="12"/>
      <c r="I259" s="30"/>
      <c r="J259" s="12"/>
      <c r="K259" s="12"/>
      <c r="L259" s="12"/>
      <c r="M259" s="12"/>
      <c r="N259" s="50"/>
    </row>
    <row r="260" spans="1:14" s="1" customFormat="1" ht="33.75" customHeight="1" x14ac:dyDescent="0.2">
      <c r="A260" s="6">
        <v>254</v>
      </c>
      <c r="B260" s="73" t="str">
        <f t="shared" si="3"/>
        <v>Map</v>
      </c>
      <c r="C260" s="8" t="s">
        <v>123</v>
      </c>
      <c r="D260" s="2" t="s">
        <v>97</v>
      </c>
      <c r="E260" s="3" t="s">
        <v>815</v>
      </c>
      <c r="F260" s="10" t="s">
        <v>817</v>
      </c>
      <c r="G260" s="11">
        <v>254.87</v>
      </c>
      <c r="H260" s="12"/>
      <c r="I260" s="30"/>
      <c r="J260" s="12"/>
      <c r="K260" s="12"/>
      <c r="L260" s="12"/>
      <c r="M260" s="12"/>
      <c r="N260" s="50"/>
    </row>
    <row r="261" spans="1:14" s="1" customFormat="1" ht="33.75" customHeight="1" x14ac:dyDescent="0.2">
      <c r="A261" s="6">
        <v>255</v>
      </c>
      <c r="B261" s="73" t="str">
        <f t="shared" si="3"/>
        <v>Map</v>
      </c>
      <c r="C261" s="8" t="s">
        <v>123</v>
      </c>
      <c r="D261" s="2" t="s">
        <v>1405</v>
      </c>
      <c r="E261" s="3" t="s">
        <v>1191</v>
      </c>
      <c r="F261" s="10" t="s">
        <v>1192</v>
      </c>
      <c r="G261" s="11">
        <v>288</v>
      </c>
      <c r="H261" s="12" t="s">
        <v>127</v>
      </c>
      <c r="I261" s="30" t="s">
        <v>1267</v>
      </c>
      <c r="J261" s="12">
        <v>2</v>
      </c>
      <c r="K261" s="12" t="s">
        <v>459</v>
      </c>
      <c r="L261" s="12" t="s">
        <v>461</v>
      </c>
      <c r="M261" s="12">
        <v>2</v>
      </c>
      <c r="N261" s="50" t="s">
        <v>1072</v>
      </c>
    </row>
    <row r="262" spans="1:14" s="1" customFormat="1" ht="33.75" customHeight="1" x14ac:dyDescent="0.2">
      <c r="A262" s="6">
        <v>256</v>
      </c>
      <c r="B262" s="73" t="str">
        <f t="shared" si="3"/>
        <v>Map</v>
      </c>
      <c r="C262" s="8" t="s">
        <v>123</v>
      </c>
      <c r="D262" s="2" t="s">
        <v>1245</v>
      </c>
      <c r="E262" s="3" t="s">
        <v>1246</v>
      </c>
      <c r="F262" s="10" t="s">
        <v>1247</v>
      </c>
      <c r="G262" s="11">
        <v>52660.86</v>
      </c>
      <c r="H262" s="12" t="s">
        <v>127</v>
      </c>
      <c r="I262" s="30" t="s">
        <v>1248</v>
      </c>
      <c r="J262" s="12"/>
      <c r="K262" s="12" t="s">
        <v>494</v>
      </c>
      <c r="L262" s="12" t="s">
        <v>461</v>
      </c>
      <c r="M262" s="12">
        <v>4</v>
      </c>
      <c r="N262" s="50" t="s">
        <v>1249</v>
      </c>
    </row>
    <row r="263" spans="1:14" s="1" customFormat="1" ht="33.75" customHeight="1" x14ac:dyDescent="0.2">
      <c r="A263" s="6">
        <v>257</v>
      </c>
      <c r="B263" s="73" t="str">
        <f t="shared" si="3"/>
        <v>Map</v>
      </c>
      <c r="C263" s="8" t="s">
        <v>123</v>
      </c>
      <c r="D263" s="2" t="s">
        <v>1430</v>
      </c>
      <c r="E263" s="3" t="s">
        <v>1431</v>
      </c>
      <c r="F263" s="10" t="s">
        <v>1590</v>
      </c>
      <c r="G263" s="11">
        <v>395.44</v>
      </c>
      <c r="H263" s="12" t="s">
        <v>129</v>
      </c>
      <c r="I263" s="30" t="s">
        <v>1432</v>
      </c>
      <c r="J263" s="12">
        <v>2</v>
      </c>
      <c r="K263" s="12" t="s">
        <v>1433</v>
      </c>
      <c r="L263" s="12" t="s">
        <v>1444</v>
      </c>
      <c r="M263" s="12">
        <v>1</v>
      </c>
      <c r="N263" s="50" t="s">
        <v>1591</v>
      </c>
    </row>
    <row r="264" spans="1:14" s="1" customFormat="1" ht="47" customHeight="1" x14ac:dyDescent="0.2">
      <c r="A264" s="6">
        <v>258</v>
      </c>
      <c r="B264" s="73" t="str">
        <f t="shared" si="3"/>
        <v>Map</v>
      </c>
      <c r="C264" s="8" t="s">
        <v>123</v>
      </c>
      <c r="D264" s="2" t="s">
        <v>1506</v>
      </c>
      <c r="E264" s="3" t="s">
        <v>1507</v>
      </c>
      <c r="F264" s="10" t="s">
        <v>1508</v>
      </c>
      <c r="G264" s="11">
        <v>941.69</v>
      </c>
      <c r="H264" s="12" t="s">
        <v>129</v>
      </c>
      <c r="I264" s="32" t="s">
        <v>1509</v>
      </c>
      <c r="J264" s="14" t="s">
        <v>1485</v>
      </c>
      <c r="K264" s="14" t="s">
        <v>1510</v>
      </c>
      <c r="L264" s="14" t="s">
        <v>1478</v>
      </c>
      <c r="M264" s="14" t="s">
        <v>1476</v>
      </c>
      <c r="N264" s="48" t="s">
        <v>1511</v>
      </c>
    </row>
    <row r="265" spans="1:14" s="1" customFormat="1" ht="33.75" customHeight="1" x14ac:dyDescent="0.2">
      <c r="A265" s="6">
        <v>259</v>
      </c>
      <c r="B265" s="73" t="str">
        <f t="shared" ref="B265:B328" si="4">HYPERLINK("https://www.google.co.jp/maps/place/"&amp;F265,"Map")</f>
        <v>Map</v>
      </c>
      <c r="C265" s="6" t="s">
        <v>37</v>
      </c>
      <c r="D265" s="2" t="s">
        <v>32</v>
      </c>
      <c r="E265" s="25" t="s">
        <v>399</v>
      </c>
      <c r="F265" s="25" t="s">
        <v>354</v>
      </c>
      <c r="G265" s="11">
        <v>2146.7600000000002</v>
      </c>
      <c r="H265" s="12"/>
      <c r="I265" s="30"/>
      <c r="J265" s="12"/>
      <c r="K265" s="12"/>
      <c r="L265" s="12"/>
      <c r="M265" s="12"/>
      <c r="N265" s="50"/>
    </row>
    <row r="266" spans="1:14" s="1" customFormat="1" ht="46" customHeight="1" x14ac:dyDescent="0.2">
      <c r="A266" s="6">
        <v>260</v>
      </c>
      <c r="B266" s="73" t="str">
        <f t="shared" si="4"/>
        <v>Map</v>
      </c>
      <c r="C266" s="6" t="s">
        <v>37</v>
      </c>
      <c r="D266" s="3" t="s">
        <v>97</v>
      </c>
      <c r="E266" s="3" t="s">
        <v>242</v>
      </c>
      <c r="F266" s="2" t="s">
        <v>355</v>
      </c>
      <c r="G266" s="22">
        <v>793.27</v>
      </c>
      <c r="H266" s="12" t="s">
        <v>127</v>
      </c>
      <c r="I266" s="32" t="s">
        <v>875</v>
      </c>
      <c r="J266" s="14" t="s">
        <v>876</v>
      </c>
      <c r="K266" s="14" t="s">
        <v>877</v>
      </c>
      <c r="L266" s="14" t="s">
        <v>825</v>
      </c>
      <c r="M266" s="14" t="s">
        <v>833</v>
      </c>
      <c r="N266" s="48" t="s">
        <v>1054</v>
      </c>
    </row>
    <row r="267" spans="1:14" s="1" customFormat="1" ht="33.75" customHeight="1" x14ac:dyDescent="0.2">
      <c r="A267" s="6">
        <v>261</v>
      </c>
      <c r="B267" s="73" t="str">
        <f t="shared" si="4"/>
        <v>Map</v>
      </c>
      <c r="C267" s="6" t="s">
        <v>119</v>
      </c>
      <c r="D267" s="2" t="s">
        <v>97</v>
      </c>
      <c r="E267" s="3" t="s">
        <v>597</v>
      </c>
      <c r="F267" s="3" t="s">
        <v>356</v>
      </c>
      <c r="G267" s="11">
        <v>245.25</v>
      </c>
      <c r="H267" s="12"/>
      <c r="I267" s="30"/>
      <c r="J267" s="12"/>
      <c r="K267" s="12"/>
      <c r="L267" s="12"/>
      <c r="M267" s="12"/>
      <c r="N267" s="50"/>
    </row>
    <row r="268" spans="1:14" s="1" customFormat="1" ht="33.75" customHeight="1" x14ac:dyDescent="0.2">
      <c r="A268" s="6">
        <v>262</v>
      </c>
      <c r="B268" s="73" t="str">
        <f t="shared" si="4"/>
        <v>Map</v>
      </c>
      <c r="C268" s="12" t="s">
        <v>96</v>
      </c>
      <c r="D268" s="60" t="s">
        <v>98</v>
      </c>
      <c r="E268" s="20" t="s">
        <v>562</v>
      </c>
      <c r="F268" s="24" t="s">
        <v>445</v>
      </c>
      <c r="G268" s="11">
        <v>260.05</v>
      </c>
      <c r="H268" s="12"/>
      <c r="I268" s="23"/>
      <c r="J268" s="12"/>
      <c r="K268" s="12"/>
      <c r="L268" s="12"/>
      <c r="M268" s="12"/>
      <c r="N268" s="50"/>
    </row>
    <row r="269" spans="1:14" s="1" customFormat="1" ht="33.75" customHeight="1" x14ac:dyDescent="0.2">
      <c r="A269" s="6">
        <v>263</v>
      </c>
      <c r="B269" s="73" t="str">
        <f t="shared" si="4"/>
        <v>Map</v>
      </c>
      <c r="C269" s="12" t="s">
        <v>119</v>
      </c>
      <c r="D269" s="60" t="s">
        <v>1434</v>
      </c>
      <c r="E269" s="20" t="s">
        <v>1435</v>
      </c>
      <c r="F269" s="24" t="s">
        <v>1437</v>
      </c>
      <c r="G269" s="11">
        <v>527.45000000000005</v>
      </c>
      <c r="H269" s="12" t="s">
        <v>129</v>
      </c>
      <c r="I269" s="86" t="s">
        <v>1592</v>
      </c>
      <c r="J269" s="14">
        <v>1</v>
      </c>
      <c r="K269" s="12" t="s">
        <v>1439</v>
      </c>
      <c r="L269" s="14" t="s">
        <v>1444</v>
      </c>
      <c r="M269" s="14">
        <v>1</v>
      </c>
      <c r="N269" s="48" t="s">
        <v>1593</v>
      </c>
    </row>
    <row r="270" spans="1:14" s="1" customFormat="1" ht="33.75" customHeight="1" x14ac:dyDescent="0.2">
      <c r="A270" s="6">
        <v>264</v>
      </c>
      <c r="B270" s="73" t="str">
        <f t="shared" si="4"/>
        <v>Map</v>
      </c>
      <c r="C270" s="12" t="s">
        <v>96</v>
      </c>
      <c r="D270" s="60" t="s">
        <v>1434</v>
      </c>
      <c r="E270" s="20" t="s">
        <v>1436</v>
      </c>
      <c r="F270" s="24" t="s">
        <v>1438</v>
      </c>
      <c r="G270" s="11">
        <v>1029.22</v>
      </c>
      <c r="H270" s="12" t="s">
        <v>129</v>
      </c>
      <c r="I270" s="86" t="s">
        <v>1594</v>
      </c>
      <c r="J270" s="14">
        <v>4</v>
      </c>
      <c r="K270" s="12" t="s">
        <v>1440</v>
      </c>
      <c r="L270" s="14" t="s">
        <v>1444</v>
      </c>
      <c r="M270" s="14">
        <v>2</v>
      </c>
      <c r="N270" s="48" t="s">
        <v>1595</v>
      </c>
    </row>
    <row r="271" spans="1:14" s="1" customFormat="1" ht="164.25" customHeight="1" x14ac:dyDescent="0.2">
      <c r="A271" s="6">
        <v>265</v>
      </c>
      <c r="B271" s="73" t="str">
        <f t="shared" si="4"/>
        <v>Map</v>
      </c>
      <c r="C271" s="6" t="s">
        <v>613</v>
      </c>
      <c r="D271" s="2" t="s">
        <v>97</v>
      </c>
      <c r="E271" s="25" t="s">
        <v>818</v>
      </c>
      <c r="F271" s="25" t="s">
        <v>614</v>
      </c>
      <c r="G271" s="11">
        <v>232.32</v>
      </c>
      <c r="H271" s="12"/>
      <c r="I271" s="23"/>
      <c r="J271" s="12"/>
      <c r="K271" s="12"/>
      <c r="L271" s="30"/>
      <c r="M271" s="12"/>
      <c r="N271" s="50"/>
    </row>
    <row r="272" spans="1:14" s="1" customFormat="1" ht="33.75" customHeight="1" x14ac:dyDescent="0.2">
      <c r="A272" s="6">
        <v>266</v>
      </c>
      <c r="B272" s="73" t="str">
        <f t="shared" si="4"/>
        <v>Map</v>
      </c>
      <c r="C272" s="6" t="s">
        <v>38</v>
      </c>
      <c r="D272" s="2" t="s">
        <v>1360</v>
      </c>
      <c r="E272" s="3" t="s">
        <v>244</v>
      </c>
      <c r="F272" s="3" t="s">
        <v>413</v>
      </c>
      <c r="G272" s="11">
        <v>248.87</v>
      </c>
      <c r="H272" s="12"/>
      <c r="I272" s="30"/>
      <c r="J272" s="12"/>
      <c r="K272" s="12"/>
      <c r="L272" s="12"/>
      <c r="M272" s="12"/>
      <c r="N272" s="50"/>
    </row>
    <row r="273" spans="1:14" s="1" customFormat="1" ht="33.75" customHeight="1" x14ac:dyDescent="0.2">
      <c r="A273" s="6">
        <v>267</v>
      </c>
      <c r="B273" s="73" t="str">
        <f t="shared" si="4"/>
        <v>Map</v>
      </c>
      <c r="C273" s="6" t="s">
        <v>38</v>
      </c>
      <c r="D273" s="45" t="s">
        <v>1414</v>
      </c>
      <c r="E273" s="3" t="s">
        <v>243</v>
      </c>
      <c r="F273" s="3" t="s">
        <v>357</v>
      </c>
      <c r="G273" s="11">
        <v>1409.26</v>
      </c>
      <c r="H273" s="12"/>
      <c r="I273" s="30"/>
      <c r="J273" s="12"/>
      <c r="K273" s="12"/>
      <c r="L273" s="12"/>
      <c r="M273" s="12"/>
      <c r="N273" s="50"/>
    </row>
    <row r="274" spans="1:14" s="1" customFormat="1" ht="33.75" customHeight="1" x14ac:dyDescent="0.2">
      <c r="A274" s="6">
        <v>268</v>
      </c>
      <c r="B274" s="73" t="str">
        <f t="shared" si="4"/>
        <v>Map</v>
      </c>
      <c r="C274" s="6" t="s">
        <v>75</v>
      </c>
      <c r="D274" s="2" t="s">
        <v>1361</v>
      </c>
      <c r="E274" s="3" t="s">
        <v>514</v>
      </c>
      <c r="F274" s="3" t="s">
        <v>358</v>
      </c>
      <c r="G274" s="11">
        <v>706.77</v>
      </c>
      <c r="H274" s="12" t="s">
        <v>127</v>
      </c>
      <c r="I274" s="30" t="s">
        <v>503</v>
      </c>
      <c r="J274" s="12">
        <v>2</v>
      </c>
      <c r="K274" s="12" t="s">
        <v>479</v>
      </c>
      <c r="L274" s="12" t="s">
        <v>452</v>
      </c>
      <c r="M274" s="12">
        <v>1</v>
      </c>
      <c r="N274" s="50" t="s">
        <v>1055</v>
      </c>
    </row>
    <row r="275" spans="1:14" s="1" customFormat="1" ht="33.75" customHeight="1" x14ac:dyDescent="0.2">
      <c r="A275" s="6">
        <v>269</v>
      </c>
      <c r="B275" s="73" t="str">
        <f t="shared" si="4"/>
        <v>Map</v>
      </c>
      <c r="C275" s="6" t="s">
        <v>1564</v>
      </c>
      <c r="D275" s="2" t="s">
        <v>1390</v>
      </c>
      <c r="E275" s="3" t="s">
        <v>1565</v>
      </c>
      <c r="F275" s="3" t="s">
        <v>1567</v>
      </c>
      <c r="G275" s="11">
        <v>380.7</v>
      </c>
      <c r="H275" s="12" t="s">
        <v>129</v>
      </c>
      <c r="I275" s="30" t="s">
        <v>1569</v>
      </c>
      <c r="J275" s="14">
        <v>1</v>
      </c>
      <c r="K275" s="12" t="s">
        <v>1570</v>
      </c>
      <c r="L275" s="12" t="s">
        <v>1571</v>
      </c>
      <c r="M275" s="12">
        <v>2</v>
      </c>
      <c r="N275" s="50" t="s">
        <v>1572</v>
      </c>
    </row>
    <row r="276" spans="1:14" s="1" customFormat="1" ht="33.75" customHeight="1" x14ac:dyDescent="0.2">
      <c r="A276" s="6">
        <v>270</v>
      </c>
      <c r="B276" s="73" t="str">
        <f t="shared" si="4"/>
        <v>Map</v>
      </c>
      <c r="C276" s="6" t="s">
        <v>1564</v>
      </c>
      <c r="D276" s="2" t="s">
        <v>1390</v>
      </c>
      <c r="E276" s="3" t="s">
        <v>1566</v>
      </c>
      <c r="F276" s="3" t="s">
        <v>1568</v>
      </c>
      <c r="G276" s="11">
        <v>642.28</v>
      </c>
      <c r="H276" s="12" t="s">
        <v>129</v>
      </c>
      <c r="I276" s="30" t="s">
        <v>1573</v>
      </c>
      <c r="J276" s="12">
        <v>2</v>
      </c>
      <c r="K276" s="12" t="s">
        <v>1489</v>
      </c>
      <c r="L276" s="12" t="s">
        <v>1490</v>
      </c>
      <c r="M276" s="12">
        <v>1</v>
      </c>
      <c r="N276" s="50" t="s">
        <v>1574</v>
      </c>
    </row>
    <row r="277" spans="1:14" s="1" customFormat="1" ht="41" customHeight="1" x14ac:dyDescent="0.2">
      <c r="A277" s="6">
        <v>271</v>
      </c>
      <c r="B277" s="73" t="str">
        <f t="shared" si="4"/>
        <v>Map</v>
      </c>
      <c r="C277" s="6" t="s">
        <v>76</v>
      </c>
      <c r="D277" s="2" t="s">
        <v>1390</v>
      </c>
      <c r="E277" s="3" t="s">
        <v>404</v>
      </c>
      <c r="F277" s="2" t="s">
        <v>429</v>
      </c>
      <c r="G277" s="22">
        <v>643.77</v>
      </c>
      <c r="H277" s="12"/>
      <c r="I277" s="81"/>
      <c r="J277" s="14"/>
      <c r="K277" s="14"/>
      <c r="L277" s="14"/>
      <c r="M277" s="14"/>
      <c r="N277" s="48"/>
    </row>
    <row r="278" spans="1:14" s="1" customFormat="1" ht="33.75" customHeight="1" x14ac:dyDescent="0.2">
      <c r="A278" s="6">
        <v>272</v>
      </c>
      <c r="B278" s="73" t="str">
        <f t="shared" si="4"/>
        <v>Map</v>
      </c>
      <c r="C278" s="31" t="s">
        <v>77</v>
      </c>
      <c r="D278" s="2" t="s">
        <v>1390</v>
      </c>
      <c r="E278" s="28" t="s">
        <v>403</v>
      </c>
      <c r="F278" s="25" t="s">
        <v>430</v>
      </c>
      <c r="G278" s="11">
        <v>595.04</v>
      </c>
      <c r="H278" s="12" t="s">
        <v>127</v>
      </c>
      <c r="I278" s="30" t="s">
        <v>473</v>
      </c>
      <c r="J278" s="12">
        <v>2</v>
      </c>
      <c r="K278" s="12" t="s">
        <v>460</v>
      </c>
      <c r="L278" s="12" t="s">
        <v>452</v>
      </c>
      <c r="M278" s="12">
        <v>1</v>
      </c>
      <c r="N278" s="50" t="s">
        <v>1006</v>
      </c>
    </row>
    <row r="279" spans="1:14" s="1" customFormat="1" ht="33.75" customHeight="1" x14ac:dyDescent="0.2">
      <c r="A279" s="6">
        <v>273</v>
      </c>
      <c r="B279" s="73" t="str">
        <f t="shared" si="4"/>
        <v>Map</v>
      </c>
      <c r="C279" s="6" t="s">
        <v>39</v>
      </c>
      <c r="D279" s="15" t="s">
        <v>1389</v>
      </c>
      <c r="E279" s="19" t="s">
        <v>598</v>
      </c>
      <c r="F279" s="3" t="s">
        <v>402</v>
      </c>
      <c r="G279" s="11">
        <v>32823.35</v>
      </c>
      <c r="H279" s="12"/>
      <c r="I279" s="30"/>
      <c r="J279" s="12"/>
      <c r="K279" s="12"/>
      <c r="L279" s="12"/>
      <c r="M279" s="12"/>
      <c r="N279" s="50"/>
    </row>
    <row r="280" spans="1:14" s="1" customFormat="1" ht="33.75" customHeight="1" x14ac:dyDescent="0.2">
      <c r="A280" s="6">
        <v>274</v>
      </c>
      <c r="B280" s="73" t="str">
        <f t="shared" si="4"/>
        <v>Map</v>
      </c>
      <c r="C280" s="8" t="s">
        <v>76</v>
      </c>
      <c r="D280" s="2" t="s">
        <v>1390</v>
      </c>
      <c r="E280" s="10" t="s">
        <v>401</v>
      </c>
      <c r="F280" s="2" t="s">
        <v>414</v>
      </c>
      <c r="G280" s="22">
        <v>5453.79</v>
      </c>
      <c r="H280" s="12"/>
      <c r="I280" s="30"/>
      <c r="J280" s="12"/>
      <c r="K280" s="12"/>
      <c r="L280" s="12"/>
      <c r="M280" s="12"/>
      <c r="N280" s="50"/>
    </row>
    <row r="281" spans="1:14" s="1" customFormat="1" ht="103.5" customHeight="1" x14ac:dyDescent="0.2">
      <c r="A281" s="6">
        <v>275</v>
      </c>
      <c r="B281" s="73" t="str">
        <f t="shared" si="4"/>
        <v>Map</v>
      </c>
      <c r="C281" s="6" t="s">
        <v>76</v>
      </c>
      <c r="D281" s="2" t="s">
        <v>1390</v>
      </c>
      <c r="E281" s="3" t="s">
        <v>684</v>
      </c>
      <c r="F281" s="3" t="s">
        <v>685</v>
      </c>
      <c r="G281" s="22">
        <v>2674.11</v>
      </c>
      <c r="H281" s="12" t="s">
        <v>127</v>
      </c>
      <c r="I281" s="32" t="s">
        <v>1297</v>
      </c>
      <c r="J281" s="14" t="s">
        <v>891</v>
      </c>
      <c r="K281" s="14" t="s">
        <v>1298</v>
      </c>
      <c r="L281" s="14" t="s">
        <v>1299</v>
      </c>
      <c r="M281" s="14" t="s">
        <v>1118</v>
      </c>
      <c r="N281" s="48" t="s">
        <v>1300</v>
      </c>
    </row>
    <row r="282" spans="1:14" s="1" customFormat="1" ht="33.75" customHeight="1" x14ac:dyDescent="0.2">
      <c r="A282" s="6">
        <v>276</v>
      </c>
      <c r="B282" s="73" t="str">
        <f t="shared" si="4"/>
        <v>Map</v>
      </c>
      <c r="C282" s="8" t="s">
        <v>76</v>
      </c>
      <c r="D282" s="3" t="s">
        <v>1362</v>
      </c>
      <c r="E282" s="2" t="s">
        <v>690</v>
      </c>
      <c r="F282" s="26" t="s">
        <v>1233</v>
      </c>
      <c r="G282" s="11">
        <v>508.29</v>
      </c>
      <c r="H282" s="12" t="s">
        <v>127</v>
      </c>
      <c r="I282" s="30" t="s">
        <v>1234</v>
      </c>
      <c r="J282" s="12">
        <v>4</v>
      </c>
      <c r="K282" s="12" t="s">
        <v>454</v>
      </c>
      <c r="L282" s="12" t="s">
        <v>452</v>
      </c>
      <c r="M282" s="12">
        <v>2</v>
      </c>
      <c r="N282" s="50" t="s">
        <v>1235</v>
      </c>
    </row>
    <row r="283" spans="1:14" s="1" customFormat="1" ht="57" customHeight="1" x14ac:dyDescent="0.2">
      <c r="A283" s="6">
        <v>277</v>
      </c>
      <c r="B283" s="73" t="str">
        <f t="shared" si="4"/>
        <v>Map</v>
      </c>
      <c r="C283" s="8" t="s">
        <v>1236</v>
      </c>
      <c r="D283" s="3" t="s">
        <v>1363</v>
      </c>
      <c r="E283" s="2" t="s">
        <v>1237</v>
      </c>
      <c r="F283" s="26" t="s">
        <v>1238</v>
      </c>
      <c r="G283" s="11">
        <v>659.2</v>
      </c>
      <c r="H283" s="12" t="s">
        <v>127</v>
      </c>
      <c r="I283" s="30" t="s">
        <v>1239</v>
      </c>
      <c r="J283" s="12">
        <v>2</v>
      </c>
      <c r="K283" s="12" t="s">
        <v>1240</v>
      </c>
      <c r="L283" s="12" t="s">
        <v>452</v>
      </c>
      <c r="M283" s="12">
        <v>2</v>
      </c>
      <c r="N283" s="50" t="s">
        <v>721</v>
      </c>
    </row>
    <row r="284" spans="1:14" s="1" customFormat="1" ht="80.5" customHeight="1" x14ac:dyDescent="0.2">
      <c r="A284" s="6">
        <v>278</v>
      </c>
      <c r="B284" s="73" t="str">
        <f t="shared" si="4"/>
        <v>Map</v>
      </c>
      <c r="C284" s="8" t="s">
        <v>151</v>
      </c>
      <c r="D284" s="2" t="s">
        <v>1390</v>
      </c>
      <c r="E284" s="3" t="s">
        <v>582</v>
      </c>
      <c r="F284" s="26" t="s">
        <v>577</v>
      </c>
      <c r="G284" s="22">
        <v>11809.41</v>
      </c>
      <c r="H284" s="12"/>
      <c r="I284" s="32"/>
      <c r="J284" s="14"/>
      <c r="K284" s="14"/>
      <c r="L284" s="14"/>
      <c r="M284" s="14"/>
      <c r="N284" s="48"/>
    </row>
    <row r="285" spans="1:14" s="1" customFormat="1" ht="33.75" customHeight="1" x14ac:dyDescent="0.2">
      <c r="A285" s="6">
        <v>279</v>
      </c>
      <c r="B285" s="73" t="str">
        <f t="shared" si="4"/>
        <v>Map</v>
      </c>
      <c r="C285" s="8" t="s">
        <v>151</v>
      </c>
      <c r="D285" s="2" t="s">
        <v>1364</v>
      </c>
      <c r="E285" s="19" t="s">
        <v>409</v>
      </c>
      <c r="F285" s="19" t="s">
        <v>1441</v>
      </c>
      <c r="G285" s="11">
        <v>1000.81</v>
      </c>
      <c r="H285" s="12" t="s">
        <v>129</v>
      </c>
      <c r="I285" s="30" t="s">
        <v>1442</v>
      </c>
      <c r="J285" s="12">
        <v>1</v>
      </c>
      <c r="K285" s="12" t="s">
        <v>1443</v>
      </c>
      <c r="L285" s="12" t="s">
        <v>1444</v>
      </c>
      <c r="M285" s="12">
        <v>1</v>
      </c>
      <c r="N285" s="50" t="s">
        <v>1445</v>
      </c>
    </row>
    <row r="286" spans="1:14" s="1" customFormat="1" ht="33.75" customHeight="1" x14ac:dyDescent="0.2">
      <c r="A286" s="6">
        <v>280</v>
      </c>
      <c r="B286" s="73" t="str">
        <f t="shared" si="4"/>
        <v>Map</v>
      </c>
      <c r="C286" s="8" t="s">
        <v>732</v>
      </c>
      <c r="D286" s="3" t="s">
        <v>1365</v>
      </c>
      <c r="E286" s="2" t="s">
        <v>694</v>
      </c>
      <c r="F286" s="26" t="s">
        <v>691</v>
      </c>
      <c r="G286" s="11">
        <v>403.52</v>
      </c>
      <c r="H286" s="12" t="s">
        <v>127</v>
      </c>
      <c r="I286" s="30" t="s">
        <v>703</v>
      </c>
      <c r="J286" s="12">
        <v>1</v>
      </c>
      <c r="K286" s="12" t="s">
        <v>454</v>
      </c>
      <c r="L286" s="12" t="s">
        <v>452</v>
      </c>
      <c r="M286" s="12">
        <v>1</v>
      </c>
      <c r="N286" s="50">
        <v>65.34</v>
      </c>
    </row>
    <row r="287" spans="1:14" s="1" customFormat="1" ht="33.75" customHeight="1" x14ac:dyDescent="0.2">
      <c r="A287" s="6">
        <v>281</v>
      </c>
      <c r="B287" s="73" t="str">
        <f t="shared" si="4"/>
        <v>Map</v>
      </c>
      <c r="C287" s="8" t="s">
        <v>732</v>
      </c>
      <c r="D287" s="3" t="s">
        <v>1365</v>
      </c>
      <c r="E287" s="2" t="s">
        <v>695</v>
      </c>
      <c r="F287" s="26" t="s">
        <v>692</v>
      </c>
      <c r="G287" s="11">
        <v>450.03</v>
      </c>
      <c r="H287" s="12" t="s">
        <v>127</v>
      </c>
      <c r="I287" s="30" t="s">
        <v>704</v>
      </c>
      <c r="J287" s="12">
        <v>2</v>
      </c>
      <c r="K287" s="12" t="s">
        <v>457</v>
      </c>
      <c r="L287" s="12" t="s">
        <v>452</v>
      </c>
      <c r="M287" s="12">
        <v>1</v>
      </c>
      <c r="N287" s="50" t="s">
        <v>1056</v>
      </c>
    </row>
    <row r="288" spans="1:14" s="1" customFormat="1" ht="33.75" customHeight="1" x14ac:dyDescent="0.2">
      <c r="A288" s="6">
        <v>282</v>
      </c>
      <c r="B288" s="73" t="str">
        <f t="shared" si="4"/>
        <v>Map</v>
      </c>
      <c r="C288" s="8" t="s">
        <v>732</v>
      </c>
      <c r="D288" s="3" t="s">
        <v>1535</v>
      </c>
      <c r="E288" s="2" t="s">
        <v>1575</v>
      </c>
      <c r="F288" s="26" t="s">
        <v>1643</v>
      </c>
      <c r="G288" s="11">
        <v>476.74</v>
      </c>
      <c r="H288" s="12" t="s">
        <v>129</v>
      </c>
      <c r="I288" s="30" t="s">
        <v>1576</v>
      </c>
      <c r="J288" s="12">
        <v>2</v>
      </c>
      <c r="K288" s="12" t="s">
        <v>1449</v>
      </c>
      <c r="L288" s="12" t="s">
        <v>1444</v>
      </c>
      <c r="M288" s="12">
        <v>1</v>
      </c>
      <c r="N288" s="50" t="s">
        <v>1577</v>
      </c>
    </row>
    <row r="289" spans="1:14" s="1" customFormat="1" ht="71" customHeight="1" x14ac:dyDescent="0.2">
      <c r="A289" s="6">
        <v>283</v>
      </c>
      <c r="B289" s="73" t="str">
        <f t="shared" si="4"/>
        <v>Map</v>
      </c>
      <c r="C289" s="6" t="s">
        <v>40</v>
      </c>
      <c r="D289" s="2" t="s">
        <v>1390</v>
      </c>
      <c r="E289" s="28" t="s">
        <v>513</v>
      </c>
      <c r="F289" s="27" t="s">
        <v>432</v>
      </c>
      <c r="G289" s="22">
        <v>1776.83</v>
      </c>
      <c r="H289" s="12"/>
      <c r="I289" s="30"/>
      <c r="J289" s="12"/>
      <c r="K289" s="12"/>
      <c r="L289" s="12"/>
      <c r="M289" s="12"/>
      <c r="N289" s="50"/>
    </row>
    <row r="290" spans="1:14" s="1" customFormat="1" ht="71" customHeight="1" x14ac:dyDescent="0.2">
      <c r="A290" s="6">
        <v>284</v>
      </c>
      <c r="B290" s="73" t="str">
        <f t="shared" si="4"/>
        <v>Map</v>
      </c>
      <c r="C290" s="6" t="s">
        <v>40</v>
      </c>
      <c r="D290" s="2" t="s">
        <v>1304</v>
      </c>
      <c r="E290" s="3" t="s">
        <v>475</v>
      </c>
      <c r="F290" s="3" t="s">
        <v>364</v>
      </c>
      <c r="G290" s="11">
        <v>1933.4</v>
      </c>
      <c r="H290" s="12"/>
      <c r="I290" s="30"/>
      <c r="J290" s="12"/>
      <c r="K290" s="12"/>
      <c r="L290" s="12"/>
      <c r="M290" s="12"/>
      <c r="N290" s="50"/>
    </row>
    <row r="291" spans="1:14" s="1" customFormat="1" ht="33.5" customHeight="1" x14ac:dyDescent="0.2">
      <c r="A291" s="6">
        <v>285</v>
      </c>
      <c r="B291" s="73" t="str">
        <f t="shared" si="4"/>
        <v>Map</v>
      </c>
      <c r="C291" s="6" t="s">
        <v>154</v>
      </c>
      <c r="D291" s="2" t="s">
        <v>97</v>
      </c>
      <c r="E291" s="3" t="s">
        <v>683</v>
      </c>
      <c r="F291" s="3" t="s">
        <v>393</v>
      </c>
      <c r="G291" s="11">
        <v>1958.16</v>
      </c>
      <c r="H291" s="12"/>
      <c r="I291" s="30"/>
      <c r="J291" s="12"/>
      <c r="K291" s="12"/>
      <c r="L291" s="12"/>
      <c r="M291" s="12"/>
      <c r="N291" s="50"/>
    </row>
    <row r="292" spans="1:14" s="1" customFormat="1" ht="74" customHeight="1" x14ac:dyDescent="0.2">
      <c r="A292" s="6">
        <v>286</v>
      </c>
      <c r="B292" s="73" t="str">
        <f t="shared" si="4"/>
        <v>Map</v>
      </c>
      <c r="C292" s="8" t="s">
        <v>154</v>
      </c>
      <c r="D292" s="3" t="s">
        <v>1406</v>
      </c>
      <c r="E292" s="2" t="s">
        <v>780</v>
      </c>
      <c r="F292" s="26" t="s">
        <v>781</v>
      </c>
      <c r="G292" s="11">
        <v>1380</v>
      </c>
      <c r="H292" s="12"/>
      <c r="I292" s="30"/>
      <c r="J292" s="12"/>
      <c r="K292" s="12"/>
      <c r="L292" s="12"/>
      <c r="M292" s="12"/>
      <c r="N292" s="50"/>
    </row>
    <row r="293" spans="1:14" s="1" customFormat="1" ht="51.75" customHeight="1" x14ac:dyDescent="0.2">
      <c r="A293" s="6">
        <v>287</v>
      </c>
      <c r="B293" s="73" t="str">
        <f t="shared" si="4"/>
        <v>Map</v>
      </c>
      <c r="C293" s="6" t="s">
        <v>154</v>
      </c>
      <c r="D293" s="15" t="s">
        <v>1406</v>
      </c>
      <c r="E293" s="3" t="s">
        <v>969</v>
      </c>
      <c r="F293" s="3" t="s">
        <v>970</v>
      </c>
      <c r="G293" s="11">
        <v>1978.28</v>
      </c>
      <c r="H293" s="12" t="s">
        <v>127</v>
      </c>
      <c r="I293" s="32" t="s">
        <v>982</v>
      </c>
      <c r="J293" s="14" t="s">
        <v>983</v>
      </c>
      <c r="K293" s="14" t="s">
        <v>984</v>
      </c>
      <c r="L293" s="14" t="s">
        <v>899</v>
      </c>
      <c r="M293" s="14" t="s">
        <v>860</v>
      </c>
      <c r="N293" s="48" t="s">
        <v>1268</v>
      </c>
    </row>
    <row r="294" spans="1:14" s="1" customFormat="1" ht="68" customHeight="1" x14ac:dyDescent="0.2">
      <c r="A294" s="6">
        <v>288</v>
      </c>
      <c r="B294" s="73" t="str">
        <f t="shared" si="4"/>
        <v>Map</v>
      </c>
      <c r="C294" s="6" t="s">
        <v>154</v>
      </c>
      <c r="D294" s="15" t="s">
        <v>1406</v>
      </c>
      <c r="E294" s="3" t="s">
        <v>968</v>
      </c>
      <c r="F294" s="3" t="s">
        <v>971</v>
      </c>
      <c r="G294" s="11">
        <v>2175.79</v>
      </c>
      <c r="H294" s="12" t="s">
        <v>127</v>
      </c>
      <c r="I294" s="32" t="s">
        <v>985</v>
      </c>
      <c r="J294" s="14" t="s">
        <v>988</v>
      </c>
      <c r="K294" s="14" t="s">
        <v>986</v>
      </c>
      <c r="L294" s="14" t="s">
        <v>857</v>
      </c>
      <c r="M294" s="14" t="s">
        <v>987</v>
      </c>
      <c r="N294" s="48" t="s">
        <v>989</v>
      </c>
    </row>
    <row r="295" spans="1:14" s="1" customFormat="1" ht="33.75" customHeight="1" x14ac:dyDescent="0.2">
      <c r="A295" s="6">
        <v>289</v>
      </c>
      <c r="B295" s="73" t="str">
        <f t="shared" si="4"/>
        <v>Map</v>
      </c>
      <c r="C295" s="6" t="s">
        <v>40</v>
      </c>
      <c r="D295" s="15" t="s">
        <v>41</v>
      </c>
      <c r="E295" s="3" t="s">
        <v>249</v>
      </c>
      <c r="F295" s="3" t="s">
        <v>363</v>
      </c>
      <c r="G295" s="11">
        <v>2581.21</v>
      </c>
      <c r="H295" s="12"/>
      <c r="I295" s="30"/>
      <c r="J295" s="12"/>
      <c r="K295" s="12"/>
      <c r="L295" s="12"/>
      <c r="M295" s="12"/>
      <c r="N295" s="50"/>
    </row>
    <row r="296" spans="1:14" s="1" customFormat="1" ht="33.75" customHeight="1" x14ac:dyDescent="0.2">
      <c r="A296" s="6">
        <v>290</v>
      </c>
      <c r="B296" s="73" t="str">
        <f t="shared" si="4"/>
        <v>Map</v>
      </c>
      <c r="C296" s="6" t="s">
        <v>40</v>
      </c>
      <c r="D296" s="15" t="s">
        <v>41</v>
      </c>
      <c r="E296" s="3" t="s">
        <v>659</v>
      </c>
      <c r="F296" s="3" t="s">
        <v>506</v>
      </c>
      <c r="G296" s="11">
        <v>13000</v>
      </c>
      <c r="H296" s="12"/>
      <c r="I296" s="30"/>
      <c r="J296" s="12"/>
      <c r="K296" s="12"/>
      <c r="L296" s="12"/>
      <c r="M296" s="12"/>
      <c r="N296" s="50"/>
    </row>
    <row r="297" spans="1:14" s="1" customFormat="1" ht="38" customHeight="1" x14ac:dyDescent="0.2">
      <c r="A297" s="6">
        <v>291</v>
      </c>
      <c r="B297" s="73" t="str">
        <f t="shared" si="4"/>
        <v>Map</v>
      </c>
      <c r="C297" s="6" t="s">
        <v>154</v>
      </c>
      <c r="D297" s="15" t="s">
        <v>1406</v>
      </c>
      <c r="E297" s="3" t="s">
        <v>966</v>
      </c>
      <c r="F297" s="3" t="s">
        <v>967</v>
      </c>
      <c r="G297" s="11">
        <v>2208.34</v>
      </c>
      <c r="H297" s="12"/>
      <c r="I297" s="30"/>
      <c r="J297" s="12"/>
      <c r="K297" s="12"/>
      <c r="L297" s="12"/>
      <c r="M297" s="12"/>
      <c r="N297" s="50"/>
    </row>
    <row r="298" spans="1:14" s="1" customFormat="1" ht="68.25" customHeight="1" x14ac:dyDescent="0.2">
      <c r="A298" s="6">
        <v>292</v>
      </c>
      <c r="B298" s="73" t="str">
        <f t="shared" si="4"/>
        <v>Map</v>
      </c>
      <c r="C298" s="6" t="s">
        <v>154</v>
      </c>
      <c r="D298" s="3" t="s">
        <v>536</v>
      </c>
      <c r="E298" s="3" t="s">
        <v>947</v>
      </c>
      <c r="F298" s="2" t="s">
        <v>948</v>
      </c>
      <c r="G298" s="22">
        <v>1949.83</v>
      </c>
      <c r="H298" s="12"/>
      <c r="I298" s="30"/>
      <c r="J298" s="12"/>
      <c r="K298" s="12"/>
      <c r="L298" s="12"/>
      <c r="M298" s="12"/>
      <c r="N298" s="49"/>
    </row>
    <row r="299" spans="1:14" s="1" customFormat="1" ht="38.25" customHeight="1" x14ac:dyDescent="0.2">
      <c r="A299" s="6">
        <v>293</v>
      </c>
      <c r="B299" s="73" t="str">
        <f t="shared" si="4"/>
        <v>Map</v>
      </c>
      <c r="C299" s="6" t="s">
        <v>154</v>
      </c>
      <c r="D299" s="2" t="s">
        <v>1366</v>
      </c>
      <c r="E299" s="3" t="s">
        <v>412</v>
      </c>
      <c r="F299" s="3" t="s">
        <v>433</v>
      </c>
      <c r="G299" s="11">
        <v>1400.02</v>
      </c>
      <c r="H299" s="12"/>
      <c r="I299" s="30"/>
      <c r="J299" s="12"/>
      <c r="K299" s="12"/>
      <c r="L299" s="12"/>
      <c r="M299" s="12"/>
      <c r="N299" s="50"/>
    </row>
    <row r="300" spans="1:14" s="1" customFormat="1" ht="87" customHeight="1" x14ac:dyDescent="0.2">
      <c r="A300" s="6">
        <v>294</v>
      </c>
      <c r="B300" s="73" t="str">
        <f t="shared" si="4"/>
        <v>Map</v>
      </c>
      <c r="C300" s="6" t="s">
        <v>154</v>
      </c>
      <c r="D300" s="3" t="s">
        <v>536</v>
      </c>
      <c r="E300" s="3" t="s">
        <v>947</v>
      </c>
      <c r="F300" s="3" t="s">
        <v>1068</v>
      </c>
      <c r="G300" s="22">
        <v>2061.92</v>
      </c>
      <c r="H300" s="12"/>
      <c r="I300" s="32"/>
      <c r="J300" s="14"/>
      <c r="K300" s="14"/>
      <c r="L300" s="14"/>
      <c r="M300" s="14"/>
      <c r="N300" s="48"/>
    </row>
    <row r="301" spans="1:14" s="1" customFormat="1" ht="69.75" customHeight="1" x14ac:dyDescent="0.2">
      <c r="A301" s="6">
        <v>295</v>
      </c>
      <c r="B301" s="73" t="str">
        <f t="shared" si="4"/>
        <v>Map</v>
      </c>
      <c r="C301" s="6" t="s">
        <v>154</v>
      </c>
      <c r="D301" s="3" t="s">
        <v>1390</v>
      </c>
      <c r="E301" s="3" t="s">
        <v>1135</v>
      </c>
      <c r="F301" s="3" t="s">
        <v>1134</v>
      </c>
      <c r="G301" s="22">
        <v>3758.75</v>
      </c>
      <c r="H301" s="12" t="s">
        <v>127</v>
      </c>
      <c r="I301" s="32" t="s">
        <v>1136</v>
      </c>
      <c r="J301" s="14" t="s">
        <v>839</v>
      </c>
      <c r="K301" s="14" t="s">
        <v>1138</v>
      </c>
      <c r="L301" s="14" t="s">
        <v>1139</v>
      </c>
      <c r="M301" s="14" t="s">
        <v>1137</v>
      </c>
      <c r="N301" s="48" t="s">
        <v>1283</v>
      </c>
    </row>
    <row r="302" spans="1:14" s="1" customFormat="1" ht="69.75" customHeight="1" x14ac:dyDescent="0.2">
      <c r="A302" s="6">
        <v>296</v>
      </c>
      <c r="B302" s="73" t="str">
        <f t="shared" si="4"/>
        <v>Map</v>
      </c>
      <c r="C302" s="6" t="s">
        <v>154</v>
      </c>
      <c r="D302" s="3" t="s">
        <v>1367</v>
      </c>
      <c r="E302" s="3" t="s">
        <v>1241</v>
      </c>
      <c r="F302" s="3" t="s">
        <v>1463</v>
      </c>
      <c r="G302" s="46">
        <v>732.39</v>
      </c>
      <c r="H302" s="12" t="s">
        <v>127</v>
      </c>
      <c r="I302" s="32" t="s">
        <v>1464</v>
      </c>
      <c r="J302" s="14" t="s">
        <v>1465</v>
      </c>
      <c r="K302" s="14" t="s">
        <v>1466</v>
      </c>
      <c r="L302" s="14" t="s">
        <v>733</v>
      </c>
      <c r="M302" s="14" t="s">
        <v>1465</v>
      </c>
      <c r="N302" s="48" t="s">
        <v>1596</v>
      </c>
    </row>
    <row r="303" spans="1:14" s="1" customFormat="1" ht="102.5" customHeight="1" x14ac:dyDescent="0.2">
      <c r="A303" s="6">
        <v>297</v>
      </c>
      <c r="B303" s="73" t="str">
        <f t="shared" si="4"/>
        <v>Map</v>
      </c>
      <c r="C303" s="6" t="s">
        <v>154</v>
      </c>
      <c r="D303" s="3" t="s">
        <v>1446</v>
      </c>
      <c r="E303" s="64" t="s">
        <v>1447</v>
      </c>
      <c r="F303" s="65" t="s">
        <v>1448</v>
      </c>
      <c r="G303" s="46">
        <v>2038.22</v>
      </c>
      <c r="H303" s="12" t="s">
        <v>129</v>
      </c>
      <c r="I303" s="32" t="s">
        <v>1597</v>
      </c>
      <c r="J303" s="14" t="s">
        <v>1598</v>
      </c>
      <c r="K303" s="14" t="s">
        <v>1599</v>
      </c>
      <c r="L303" s="14" t="s">
        <v>1600</v>
      </c>
      <c r="M303" s="14" t="s">
        <v>1601</v>
      </c>
      <c r="N303" s="48" t="s">
        <v>1602</v>
      </c>
    </row>
    <row r="304" spans="1:14" s="1" customFormat="1" ht="75" customHeight="1" x14ac:dyDescent="0.2">
      <c r="A304" s="6">
        <v>298</v>
      </c>
      <c r="B304" s="73" t="str">
        <f t="shared" si="4"/>
        <v>Map</v>
      </c>
      <c r="C304" s="6" t="s">
        <v>105</v>
      </c>
      <c r="D304" s="2" t="s">
        <v>97</v>
      </c>
      <c r="E304" s="3" t="s">
        <v>738</v>
      </c>
      <c r="F304" s="3" t="s">
        <v>605</v>
      </c>
      <c r="G304" s="11">
        <v>508.99</v>
      </c>
      <c r="H304" s="12"/>
      <c r="I304" s="30"/>
      <c r="J304" s="12"/>
      <c r="K304" s="12"/>
      <c r="L304" s="12"/>
      <c r="M304" s="12"/>
      <c r="N304" s="50"/>
    </row>
    <row r="305" spans="1:14" s="1" customFormat="1" ht="33.75" customHeight="1" x14ac:dyDescent="0.2">
      <c r="A305" s="6">
        <v>299</v>
      </c>
      <c r="B305" s="73" t="str">
        <f t="shared" si="4"/>
        <v>Map</v>
      </c>
      <c r="C305" s="6" t="s">
        <v>42</v>
      </c>
      <c r="D305" s="27" t="s">
        <v>98</v>
      </c>
      <c r="E305" s="3" t="s">
        <v>246</v>
      </c>
      <c r="F305" s="3" t="s">
        <v>359</v>
      </c>
      <c r="G305" s="11">
        <v>11323.33</v>
      </c>
      <c r="H305" s="12"/>
      <c r="I305" s="30"/>
      <c r="J305" s="12"/>
      <c r="K305" s="12"/>
      <c r="L305" s="12"/>
      <c r="M305" s="12"/>
      <c r="N305" s="50"/>
    </row>
    <row r="306" spans="1:14" s="1" customFormat="1" ht="90" customHeight="1" x14ac:dyDescent="0.2">
      <c r="A306" s="6">
        <v>300</v>
      </c>
      <c r="B306" s="73" t="str">
        <f t="shared" si="4"/>
        <v>Map</v>
      </c>
      <c r="C306" s="6" t="s">
        <v>42</v>
      </c>
      <c r="D306" s="2" t="s">
        <v>97</v>
      </c>
      <c r="E306" s="3" t="s">
        <v>1645</v>
      </c>
      <c r="F306" s="3" t="s">
        <v>360</v>
      </c>
      <c r="G306" s="11">
        <v>894.62</v>
      </c>
      <c r="H306" s="12"/>
      <c r="I306" s="30"/>
      <c r="J306" s="12"/>
      <c r="K306" s="12"/>
      <c r="L306" s="12"/>
      <c r="M306" s="12"/>
      <c r="N306" s="50"/>
    </row>
    <row r="307" spans="1:14" s="1" customFormat="1" ht="74" customHeight="1" x14ac:dyDescent="0.2">
      <c r="A307" s="6">
        <v>301</v>
      </c>
      <c r="B307" s="73" t="str">
        <f t="shared" si="4"/>
        <v>Map</v>
      </c>
      <c r="C307" s="6" t="s">
        <v>42</v>
      </c>
      <c r="D307" s="2" t="s">
        <v>1390</v>
      </c>
      <c r="E307" s="28" t="s">
        <v>245</v>
      </c>
      <c r="F307" s="25" t="s">
        <v>1631</v>
      </c>
      <c r="G307" s="11">
        <v>398.08</v>
      </c>
      <c r="H307" s="12" t="s">
        <v>127</v>
      </c>
      <c r="I307" s="30" t="s">
        <v>476</v>
      </c>
      <c r="J307" s="12">
        <v>2</v>
      </c>
      <c r="K307" s="12" t="s">
        <v>451</v>
      </c>
      <c r="L307" s="12" t="s">
        <v>452</v>
      </c>
      <c r="M307" s="12">
        <v>1</v>
      </c>
      <c r="N307" s="50">
        <v>122.5</v>
      </c>
    </row>
    <row r="308" spans="1:14" s="1" customFormat="1" ht="48" customHeight="1" x14ac:dyDescent="0.2">
      <c r="A308" s="6">
        <v>302</v>
      </c>
      <c r="B308" s="73" t="str">
        <f t="shared" si="4"/>
        <v>Map</v>
      </c>
      <c r="C308" s="6" t="s">
        <v>105</v>
      </c>
      <c r="D308" s="3" t="s">
        <v>1407</v>
      </c>
      <c r="E308" s="3" t="s">
        <v>782</v>
      </c>
      <c r="F308" s="3" t="s">
        <v>1262</v>
      </c>
      <c r="G308" s="22">
        <v>1677.17</v>
      </c>
      <c r="H308" s="12" t="s">
        <v>127</v>
      </c>
      <c r="I308" s="32" t="s">
        <v>896</v>
      </c>
      <c r="J308" s="14" t="s">
        <v>897</v>
      </c>
      <c r="K308" s="14" t="s">
        <v>898</v>
      </c>
      <c r="L308" s="14" t="s">
        <v>899</v>
      </c>
      <c r="M308" s="14" t="s">
        <v>860</v>
      </c>
      <c r="N308" s="48" t="s">
        <v>1005</v>
      </c>
    </row>
    <row r="309" spans="1:14" s="1" customFormat="1" ht="33.75" customHeight="1" x14ac:dyDescent="0.2">
      <c r="A309" s="6">
        <v>303</v>
      </c>
      <c r="B309" s="73" t="str">
        <f t="shared" si="4"/>
        <v>Map</v>
      </c>
      <c r="C309" s="6" t="s">
        <v>55</v>
      </c>
      <c r="D309" s="2" t="s">
        <v>78</v>
      </c>
      <c r="E309" s="3" t="s">
        <v>785</v>
      </c>
      <c r="F309" s="3" t="s">
        <v>786</v>
      </c>
      <c r="G309" s="11">
        <v>294.07</v>
      </c>
      <c r="H309" s="12" t="s">
        <v>127</v>
      </c>
      <c r="I309" s="30" t="s">
        <v>809</v>
      </c>
      <c r="J309" s="12">
        <v>2</v>
      </c>
      <c r="K309" s="12" t="s">
        <v>479</v>
      </c>
      <c r="L309" s="12" t="s">
        <v>453</v>
      </c>
      <c r="M309" s="12">
        <v>2</v>
      </c>
      <c r="N309" s="50" t="s">
        <v>1269</v>
      </c>
    </row>
    <row r="310" spans="1:14" s="1" customFormat="1" ht="52.5" customHeight="1" x14ac:dyDescent="0.2">
      <c r="A310" s="6">
        <v>304</v>
      </c>
      <c r="B310" s="73" t="str">
        <f t="shared" si="4"/>
        <v>Map</v>
      </c>
      <c r="C310" s="6" t="s">
        <v>55</v>
      </c>
      <c r="D310" s="2" t="s">
        <v>78</v>
      </c>
      <c r="E310" s="3" t="s">
        <v>247</v>
      </c>
      <c r="F310" s="3" t="s">
        <v>361</v>
      </c>
      <c r="G310" s="11">
        <v>460.39</v>
      </c>
      <c r="H310" s="12"/>
      <c r="I310" s="30"/>
      <c r="J310" s="12"/>
      <c r="K310" s="12"/>
      <c r="L310" s="12"/>
      <c r="M310" s="12"/>
      <c r="N310" s="50"/>
    </row>
    <row r="311" spans="1:14" s="118" customFormat="1" ht="33.75" customHeight="1" x14ac:dyDescent="0.2">
      <c r="A311" s="109">
        <v>305</v>
      </c>
      <c r="B311" s="119" t="str">
        <f t="shared" si="4"/>
        <v>Map</v>
      </c>
      <c r="C311" s="109" t="s">
        <v>55</v>
      </c>
      <c r="D311" s="112" t="s">
        <v>1368</v>
      </c>
      <c r="E311" s="113" t="s">
        <v>248</v>
      </c>
      <c r="F311" s="113" t="s">
        <v>362</v>
      </c>
      <c r="G311" s="114">
        <v>235.6</v>
      </c>
      <c r="H311" s="115"/>
      <c r="I311" s="116"/>
      <c r="J311" s="115"/>
      <c r="K311" s="115"/>
      <c r="L311" s="115"/>
      <c r="M311" s="115"/>
      <c r="N311" s="124"/>
    </row>
    <row r="312" spans="1:14" s="1" customFormat="1" ht="33.75" customHeight="1" x14ac:dyDescent="0.2">
      <c r="A312" s="6">
        <v>306</v>
      </c>
      <c r="B312" s="73" t="str">
        <f t="shared" si="4"/>
        <v>Map</v>
      </c>
      <c r="C312" s="6" t="s">
        <v>410</v>
      </c>
      <c r="D312" s="2" t="s">
        <v>1369</v>
      </c>
      <c r="E312" s="3" t="s">
        <v>411</v>
      </c>
      <c r="F312" s="3" t="s">
        <v>431</v>
      </c>
      <c r="G312" s="11">
        <v>1217.3399999999999</v>
      </c>
      <c r="H312" s="12" t="s">
        <v>127</v>
      </c>
      <c r="I312" s="30" t="s">
        <v>583</v>
      </c>
      <c r="J312" s="12">
        <v>8</v>
      </c>
      <c r="K312" s="12" t="s">
        <v>463</v>
      </c>
      <c r="L312" s="12" t="s">
        <v>452</v>
      </c>
      <c r="M312" s="12">
        <v>2</v>
      </c>
      <c r="N312" s="50">
        <v>56.35</v>
      </c>
    </row>
    <row r="313" spans="1:14" s="1" customFormat="1" ht="33.75" customHeight="1" x14ac:dyDescent="0.2">
      <c r="A313" s="6">
        <v>307</v>
      </c>
      <c r="B313" s="73" t="str">
        <f t="shared" si="4"/>
        <v>Map</v>
      </c>
      <c r="C313" s="6" t="s">
        <v>410</v>
      </c>
      <c r="D313" s="2" t="s">
        <v>1369</v>
      </c>
      <c r="E313" s="3" t="s">
        <v>1096</v>
      </c>
      <c r="F313" s="3" t="s">
        <v>1467</v>
      </c>
      <c r="G313" s="46">
        <v>305.45999999999998</v>
      </c>
      <c r="H313" s="12"/>
      <c r="I313" s="30"/>
      <c r="J313" s="12"/>
      <c r="K313" s="12"/>
      <c r="L313" s="12"/>
      <c r="M313" s="12"/>
      <c r="N313" s="50"/>
    </row>
    <row r="314" spans="1:14" s="1" customFormat="1" ht="33.75" customHeight="1" x14ac:dyDescent="0.2">
      <c r="A314" s="6">
        <v>308</v>
      </c>
      <c r="B314" s="73" t="str">
        <f t="shared" si="4"/>
        <v>Map</v>
      </c>
      <c r="C314" s="6" t="s">
        <v>55</v>
      </c>
      <c r="D314" s="2" t="s">
        <v>78</v>
      </c>
      <c r="E314" s="3" t="s">
        <v>1199</v>
      </c>
      <c r="F314" s="3" t="s">
        <v>1200</v>
      </c>
      <c r="G314" s="11">
        <v>667.34</v>
      </c>
      <c r="H314" s="12" t="s">
        <v>127</v>
      </c>
      <c r="I314" s="30" t="s">
        <v>1201</v>
      </c>
      <c r="J314" s="12">
        <v>2</v>
      </c>
      <c r="K314" s="12" t="s">
        <v>463</v>
      </c>
      <c r="L314" s="12" t="s">
        <v>452</v>
      </c>
      <c r="M314" s="12">
        <v>2</v>
      </c>
      <c r="N314" s="50" t="s">
        <v>998</v>
      </c>
    </row>
    <row r="315" spans="1:14" s="1" customFormat="1" ht="33.75" customHeight="1" x14ac:dyDescent="0.2">
      <c r="A315" s="6">
        <v>309</v>
      </c>
      <c r="B315" s="73" t="str">
        <f t="shared" si="4"/>
        <v>Map</v>
      </c>
      <c r="C315" s="6" t="s">
        <v>79</v>
      </c>
      <c r="D315" s="2" t="s">
        <v>97</v>
      </c>
      <c r="E315" s="3" t="s">
        <v>250</v>
      </c>
      <c r="F315" s="3" t="s">
        <v>365</v>
      </c>
      <c r="G315" s="11">
        <v>327.10000000000002</v>
      </c>
      <c r="H315" s="12"/>
      <c r="I315" s="30"/>
      <c r="J315" s="12"/>
      <c r="K315" s="12"/>
      <c r="L315" s="12"/>
      <c r="M315" s="12"/>
      <c r="N315" s="50"/>
    </row>
    <row r="316" spans="1:14" s="1" customFormat="1" ht="33.75" customHeight="1" x14ac:dyDescent="0.2">
      <c r="A316" s="6">
        <v>310</v>
      </c>
      <c r="B316" s="73" t="str">
        <f t="shared" si="4"/>
        <v>Map</v>
      </c>
      <c r="C316" s="6" t="s">
        <v>79</v>
      </c>
      <c r="D316" s="2" t="s">
        <v>1390</v>
      </c>
      <c r="E316" s="3" t="s">
        <v>252</v>
      </c>
      <c r="F316" s="3" t="s">
        <v>367</v>
      </c>
      <c r="G316" s="11">
        <v>337.76</v>
      </c>
      <c r="H316" s="12" t="s">
        <v>127</v>
      </c>
      <c r="I316" s="30" t="s">
        <v>573</v>
      </c>
      <c r="J316" s="12">
        <v>1</v>
      </c>
      <c r="K316" s="12" t="s">
        <v>464</v>
      </c>
      <c r="L316" s="12" t="s">
        <v>452</v>
      </c>
      <c r="M316" s="12">
        <v>2</v>
      </c>
      <c r="N316" s="50">
        <v>84.94</v>
      </c>
    </row>
    <row r="317" spans="1:14" s="1" customFormat="1" ht="59.25" customHeight="1" x14ac:dyDescent="0.2">
      <c r="A317" s="6">
        <v>311</v>
      </c>
      <c r="B317" s="73" t="str">
        <f t="shared" si="4"/>
        <v>Map</v>
      </c>
      <c r="C317" s="6" t="s">
        <v>640</v>
      </c>
      <c r="D317" s="2" t="s">
        <v>1370</v>
      </c>
      <c r="E317" s="3" t="s">
        <v>641</v>
      </c>
      <c r="F317" s="3" t="s">
        <v>642</v>
      </c>
      <c r="G317" s="11">
        <v>477.09</v>
      </c>
      <c r="H317" s="12" t="s">
        <v>127</v>
      </c>
      <c r="I317" s="30" t="s">
        <v>643</v>
      </c>
      <c r="J317" s="12">
        <v>1</v>
      </c>
      <c r="K317" s="12" t="s">
        <v>465</v>
      </c>
      <c r="L317" s="12" t="s">
        <v>452</v>
      </c>
      <c r="M317" s="12">
        <v>1</v>
      </c>
      <c r="N317" s="50">
        <v>65.34</v>
      </c>
    </row>
    <row r="318" spans="1:14" s="1" customFormat="1" ht="75.75" customHeight="1" x14ac:dyDescent="0.2">
      <c r="A318" s="6">
        <v>312</v>
      </c>
      <c r="B318" s="73" t="str">
        <f t="shared" si="4"/>
        <v>Map</v>
      </c>
      <c r="C318" s="6" t="s">
        <v>640</v>
      </c>
      <c r="D318" s="2" t="s">
        <v>1370</v>
      </c>
      <c r="E318" s="2" t="s">
        <v>644</v>
      </c>
      <c r="F318" s="2" t="s">
        <v>645</v>
      </c>
      <c r="G318" s="11">
        <v>2860</v>
      </c>
      <c r="H318" s="12" t="s">
        <v>127</v>
      </c>
      <c r="I318" s="32" t="s">
        <v>900</v>
      </c>
      <c r="J318" s="14" t="s">
        <v>901</v>
      </c>
      <c r="K318" s="14" t="s">
        <v>902</v>
      </c>
      <c r="L318" s="14" t="s">
        <v>895</v>
      </c>
      <c r="M318" s="14" t="s">
        <v>894</v>
      </c>
      <c r="N318" s="48" t="s">
        <v>903</v>
      </c>
    </row>
    <row r="319" spans="1:14" s="1" customFormat="1" ht="33.75" customHeight="1" x14ac:dyDescent="0.2">
      <c r="A319" s="6">
        <v>313</v>
      </c>
      <c r="B319" s="73" t="str">
        <f t="shared" si="4"/>
        <v>Map</v>
      </c>
      <c r="C319" s="6" t="s">
        <v>79</v>
      </c>
      <c r="D319" s="2" t="s">
        <v>97</v>
      </c>
      <c r="E319" s="3" t="s">
        <v>251</v>
      </c>
      <c r="F319" s="3" t="s">
        <v>366</v>
      </c>
      <c r="G319" s="11">
        <v>228.6</v>
      </c>
      <c r="H319" s="12"/>
      <c r="I319" s="30"/>
      <c r="J319" s="12"/>
      <c r="K319" s="12"/>
      <c r="L319" s="12"/>
      <c r="M319" s="12"/>
      <c r="N319" s="50"/>
    </row>
    <row r="320" spans="1:14" s="1" customFormat="1" ht="33.75" customHeight="1" x14ac:dyDescent="0.2">
      <c r="A320" s="6">
        <v>314</v>
      </c>
      <c r="B320" s="73" t="str">
        <f t="shared" si="4"/>
        <v>Map</v>
      </c>
      <c r="C320" s="6" t="s">
        <v>640</v>
      </c>
      <c r="D320" s="2" t="s">
        <v>1408</v>
      </c>
      <c r="E320" s="3" t="s">
        <v>784</v>
      </c>
      <c r="F320" s="3" t="s">
        <v>783</v>
      </c>
      <c r="G320" s="11">
        <v>416.01</v>
      </c>
      <c r="H320" s="12" t="s">
        <v>127</v>
      </c>
      <c r="I320" s="30" t="s">
        <v>808</v>
      </c>
      <c r="J320" s="12">
        <v>2</v>
      </c>
      <c r="K320" s="12" t="s">
        <v>466</v>
      </c>
      <c r="L320" s="12" t="s">
        <v>461</v>
      </c>
      <c r="M320" s="12">
        <v>2</v>
      </c>
      <c r="N320" s="50" t="s">
        <v>1270</v>
      </c>
    </row>
    <row r="321" spans="1:14" s="1" customFormat="1" ht="33.75" customHeight="1" x14ac:dyDescent="0.2">
      <c r="A321" s="6">
        <v>315</v>
      </c>
      <c r="B321" s="73" t="str">
        <f t="shared" si="4"/>
        <v>Map</v>
      </c>
      <c r="C321" s="6" t="s">
        <v>80</v>
      </c>
      <c r="D321" s="2" t="s">
        <v>1371</v>
      </c>
      <c r="E321" s="2" t="s">
        <v>253</v>
      </c>
      <c r="F321" s="2" t="s">
        <v>552</v>
      </c>
      <c r="G321" s="11">
        <v>1895.28</v>
      </c>
      <c r="H321" s="12" t="s">
        <v>127</v>
      </c>
      <c r="I321" s="32" t="s">
        <v>880</v>
      </c>
      <c r="J321" s="14" t="s">
        <v>881</v>
      </c>
      <c r="K321" s="14" t="s">
        <v>882</v>
      </c>
      <c r="L321" s="14" t="s">
        <v>825</v>
      </c>
      <c r="M321" s="14" t="s">
        <v>828</v>
      </c>
      <c r="N321" s="48" t="s">
        <v>1603</v>
      </c>
    </row>
    <row r="322" spans="1:14" s="1" customFormat="1" ht="33.75" customHeight="1" x14ac:dyDescent="0.2">
      <c r="A322" s="6">
        <v>316</v>
      </c>
      <c r="B322" s="73" t="str">
        <f t="shared" si="4"/>
        <v>Map</v>
      </c>
      <c r="C322" s="6" t="s">
        <v>80</v>
      </c>
      <c r="D322" s="2" t="s">
        <v>97</v>
      </c>
      <c r="E322" s="3" t="s">
        <v>254</v>
      </c>
      <c r="F322" s="3" t="s">
        <v>368</v>
      </c>
      <c r="G322" s="11">
        <v>1975.16</v>
      </c>
      <c r="H322" s="12"/>
      <c r="I322" s="30"/>
      <c r="J322" s="12"/>
      <c r="K322" s="12"/>
      <c r="L322" s="12"/>
      <c r="M322" s="12"/>
      <c r="N322" s="50"/>
    </row>
    <row r="323" spans="1:14" s="1" customFormat="1" ht="149.25" customHeight="1" x14ac:dyDescent="0.2">
      <c r="A323" s="6">
        <v>317</v>
      </c>
      <c r="B323" s="73" t="str">
        <f t="shared" si="4"/>
        <v>Map</v>
      </c>
      <c r="C323" s="8" t="s">
        <v>531</v>
      </c>
      <c r="D323" s="2" t="s">
        <v>1372</v>
      </c>
      <c r="E323" s="2" t="s">
        <v>1126</v>
      </c>
      <c r="F323" s="15" t="s">
        <v>544</v>
      </c>
      <c r="G323" s="22">
        <v>997.3</v>
      </c>
      <c r="H323" s="12" t="s">
        <v>127</v>
      </c>
      <c r="I323" s="32" t="s">
        <v>883</v>
      </c>
      <c r="J323" s="14" t="s">
        <v>884</v>
      </c>
      <c r="K323" s="14" t="s">
        <v>885</v>
      </c>
      <c r="L323" s="14" t="s">
        <v>733</v>
      </c>
      <c r="M323" s="14" t="s">
        <v>839</v>
      </c>
      <c r="N323" s="48" t="s">
        <v>886</v>
      </c>
    </row>
    <row r="324" spans="1:14" s="1" customFormat="1" ht="33.75" customHeight="1" x14ac:dyDescent="0.2">
      <c r="A324" s="6">
        <v>318</v>
      </c>
      <c r="B324" s="73" t="str">
        <f t="shared" si="4"/>
        <v>Map</v>
      </c>
      <c r="C324" s="6" t="s">
        <v>43</v>
      </c>
      <c r="D324" s="15" t="s">
        <v>1385</v>
      </c>
      <c r="E324" s="3" t="s">
        <v>255</v>
      </c>
      <c r="F324" s="3" t="s">
        <v>369</v>
      </c>
      <c r="G324" s="11">
        <v>925</v>
      </c>
      <c r="H324" s="12"/>
      <c r="I324" s="30"/>
      <c r="J324" s="12"/>
      <c r="K324" s="12"/>
      <c r="L324" s="12"/>
      <c r="M324" s="12"/>
      <c r="N324" s="50"/>
    </row>
    <row r="325" spans="1:14" s="1" customFormat="1" ht="33.75" customHeight="1" x14ac:dyDescent="0.2">
      <c r="A325" s="6">
        <v>319</v>
      </c>
      <c r="B325" s="73" t="str">
        <f t="shared" si="4"/>
        <v>Map</v>
      </c>
      <c r="C325" s="6" t="s">
        <v>43</v>
      </c>
      <c r="D325" s="15" t="s">
        <v>1386</v>
      </c>
      <c r="E325" s="3" t="s">
        <v>256</v>
      </c>
      <c r="F325" s="3" t="s">
        <v>370</v>
      </c>
      <c r="G325" s="11">
        <v>10261.26</v>
      </c>
      <c r="H325" s="12"/>
      <c r="I325" s="30"/>
      <c r="J325" s="12"/>
      <c r="K325" s="12"/>
      <c r="L325" s="12"/>
      <c r="M325" s="12"/>
      <c r="N325" s="50"/>
    </row>
    <row r="326" spans="1:14" s="1" customFormat="1" ht="33.75" customHeight="1" x14ac:dyDescent="0.2">
      <c r="A326" s="6">
        <v>320</v>
      </c>
      <c r="B326" s="73" t="str">
        <f t="shared" si="4"/>
        <v>Map</v>
      </c>
      <c r="C326" s="6" t="s">
        <v>43</v>
      </c>
      <c r="D326" s="2" t="s">
        <v>1373</v>
      </c>
      <c r="E326" s="3" t="s">
        <v>257</v>
      </c>
      <c r="F326" s="3" t="s">
        <v>657</v>
      </c>
      <c r="G326" s="11">
        <f>850.05-26.18</f>
        <v>823.87</v>
      </c>
      <c r="H326" s="12"/>
      <c r="I326" s="30"/>
      <c r="J326" s="12"/>
      <c r="K326" s="12"/>
      <c r="L326" s="12"/>
      <c r="M326" s="12"/>
      <c r="N326" s="50"/>
    </row>
    <row r="327" spans="1:14" s="1" customFormat="1" ht="33.75" customHeight="1" x14ac:dyDescent="0.2">
      <c r="A327" s="6">
        <v>321</v>
      </c>
      <c r="B327" s="73" t="str">
        <f t="shared" si="4"/>
        <v>Map</v>
      </c>
      <c r="C327" s="8" t="s">
        <v>693</v>
      </c>
      <c r="D327" s="3" t="s">
        <v>1374</v>
      </c>
      <c r="E327" s="2" t="s">
        <v>696</v>
      </c>
      <c r="F327" s="26" t="s">
        <v>697</v>
      </c>
      <c r="G327" s="11">
        <v>240.32</v>
      </c>
      <c r="H327" s="12" t="s">
        <v>127</v>
      </c>
      <c r="I327" s="30" t="s">
        <v>705</v>
      </c>
      <c r="J327" s="12">
        <v>1</v>
      </c>
      <c r="K327" s="12" t="s">
        <v>454</v>
      </c>
      <c r="L327" s="12" t="s">
        <v>452</v>
      </c>
      <c r="M327" s="12">
        <v>1</v>
      </c>
      <c r="N327" s="50">
        <v>65.34</v>
      </c>
    </row>
    <row r="328" spans="1:14" s="1" customFormat="1" ht="60" customHeight="1" x14ac:dyDescent="0.2">
      <c r="A328" s="6">
        <v>322</v>
      </c>
      <c r="B328" s="73" t="str">
        <f t="shared" si="4"/>
        <v>Map</v>
      </c>
      <c r="C328" s="6" t="s">
        <v>44</v>
      </c>
      <c r="D328" s="2" t="s">
        <v>1390</v>
      </c>
      <c r="E328" s="3" t="s">
        <v>258</v>
      </c>
      <c r="F328" s="2" t="s">
        <v>1115</v>
      </c>
      <c r="G328" s="22">
        <v>2813.7</v>
      </c>
      <c r="H328" s="12" t="s">
        <v>127</v>
      </c>
      <c r="I328" s="43" t="s">
        <v>911</v>
      </c>
      <c r="J328" s="14" t="s">
        <v>910</v>
      </c>
      <c r="K328" s="14" t="s">
        <v>909</v>
      </c>
      <c r="L328" s="14" t="s">
        <v>830</v>
      </c>
      <c r="M328" s="14" t="s">
        <v>908</v>
      </c>
      <c r="N328" s="48" t="s">
        <v>907</v>
      </c>
    </row>
    <row r="329" spans="1:14" s="1" customFormat="1" ht="33.75" customHeight="1" x14ac:dyDescent="0.2">
      <c r="A329" s="6">
        <v>323</v>
      </c>
      <c r="B329" s="73" t="str">
        <f t="shared" ref="B329:B392" si="5">HYPERLINK("https://www.google.co.jp/maps/place/"&amp;F329,"Map")</f>
        <v>Map</v>
      </c>
      <c r="C329" s="6" t="s">
        <v>44</v>
      </c>
      <c r="D329" s="2" t="s">
        <v>97</v>
      </c>
      <c r="E329" s="3" t="s">
        <v>259</v>
      </c>
      <c r="F329" s="3" t="s">
        <v>372</v>
      </c>
      <c r="G329" s="11">
        <v>472.07</v>
      </c>
      <c r="H329" s="12"/>
      <c r="I329" s="30"/>
      <c r="J329" s="12"/>
      <c r="K329" s="12"/>
      <c r="L329" s="12"/>
      <c r="M329" s="12"/>
      <c r="N329" s="50"/>
    </row>
    <row r="330" spans="1:14" s="1" customFormat="1" ht="33.75" customHeight="1" x14ac:dyDescent="0.2">
      <c r="A330" s="6">
        <v>324</v>
      </c>
      <c r="B330" s="73" t="str">
        <f t="shared" si="5"/>
        <v>Map</v>
      </c>
      <c r="C330" s="6" t="s">
        <v>150</v>
      </c>
      <c r="D330" s="2" t="s">
        <v>1390</v>
      </c>
      <c r="E330" s="3" t="s">
        <v>260</v>
      </c>
      <c r="F330" s="3" t="s">
        <v>434</v>
      </c>
      <c r="G330" s="11">
        <v>859.55</v>
      </c>
      <c r="H330" s="12"/>
      <c r="I330" s="30"/>
      <c r="J330" s="12"/>
      <c r="K330" s="12"/>
      <c r="L330" s="12"/>
      <c r="M330" s="12"/>
      <c r="N330" s="50"/>
    </row>
    <row r="331" spans="1:14" s="1" customFormat="1" ht="33.75" customHeight="1" x14ac:dyDescent="0.2">
      <c r="A331" s="6">
        <v>325</v>
      </c>
      <c r="B331" s="73" t="str">
        <f t="shared" si="5"/>
        <v>Map</v>
      </c>
      <c r="C331" s="6" t="s">
        <v>150</v>
      </c>
      <c r="D331" s="2" t="s">
        <v>1390</v>
      </c>
      <c r="E331" s="3" t="s">
        <v>1140</v>
      </c>
      <c r="F331" s="3" t="s">
        <v>1141</v>
      </c>
      <c r="G331" s="11">
        <v>1400.36</v>
      </c>
      <c r="H331" s="12" t="s">
        <v>127</v>
      </c>
      <c r="I331" s="32" t="s">
        <v>1284</v>
      </c>
      <c r="J331" s="14" t="s">
        <v>1104</v>
      </c>
      <c r="K331" s="14" t="s">
        <v>878</v>
      </c>
      <c r="L331" s="14" t="s">
        <v>825</v>
      </c>
      <c r="M331" s="14" t="s">
        <v>823</v>
      </c>
      <c r="N331" s="48" t="s">
        <v>1142</v>
      </c>
    </row>
    <row r="332" spans="1:14" s="1" customFormat="1" ht="105" customHeight="1" x14ac:dyDescent="0.2">
      <c r="A332" s="6">
        <v>326</v>
      </c>
      <c r="B332" s="73" t="str">
        <f t="shared" si="5"/>
        <v>Map</v>
      </c>
      <c r="C332" s="8" t="s">
        <v>532</v>
      </c>
      <c r="D332" s="2" t="s">
        <v>155</v>
      </c>
      <c r="E332" s="3" t="s">
        <v>737</v>
      </c>
      <c r="F332" s="10" t="s">
        <v>543</v>
      </c>
      <c r="G332" s="11">
        <v>3300</v>
      </c>
      <c r="H332" s="12" t="s">
        <v>127</v>
      </c>
      <c r="I332" s="30" t="s">
        <v>113</v>
      </c>
      <c r="J332" s="12" t="s">
        <v>130</v>
      </c>
      <c r="K332" s="12" t="s">
        <v>457</v>
      </c>
      <c r="L332" s="12" t="s">
        <v>452</v>
      </c>
      <c r="M332" s="12">
        <v>1</v>
      </c>
      <c r="N332" s="50" t="s">
        <v>1128</v>
      </c>
    </row>
    <row r="333" spans="1:14" s="1" customFormat="1" ht="33.75" customHeight="1" x14ac:dyDescent="0.2">
      <c r="A333" s="6">
        <v>327</v>
      </c>
      <c r="B333" s="73" t="str">
        <f t="shared" si="5"/>
        <v>Map</v>
      </c>
      <c r="C333" s="6" t="s">
        <v>81</v>
      </c>
      <c r="D333" s="2" t="s">
        <v>97</v>
      </c>
      <c r="E333" s="3" t="s">
        <v>595</v>
      </c>
      <c r="F333" s="3" t="s">
        <v>371</v>
      </c>
      <c r="G333" s="11">
        <v>991.69</v>
      </c>
      <c r="H333" s="12"/>
      <c r="I333" s="30"/>
      <c r="J333" s="12"/>
      <c r="K333" s="12"/>
      <c r="L333" s="12"/>
      <c r="M333" s="12"/>
      <c r="N333" s="50"/>
    </row>
    <row r="334" spans="1:14" s="1" customFormat="1" ht="33.75" customHeight="1" x14ac:dyDescent="0.2">
      <c r="A334" s="6">
        <v>328</v>
      </c>
      <c r="B334" s="73" t="str">
        <f t="shared" si="5"/>
        <v>Map</v>
      </c>
      <c r="C334" s="8" t="s">
        <v>533</v>
      </c>
      <c r="D334" s="2" t="s">
        <v>1375</v>
      </c>
      <c r="E334" s="3" t="s">
        <v>534</v>
      </c>
      <c r="F334" s="10" t="s">
        <v>542</v>
      </c>
      <c r="G334" s="11">
        <v>852</v>
      </c>
      <c r="H334" s="12" t="s">
        <v>127</v>
      </c>
      <c r="I334" s="30" t="s">
        <v>535</v>
      </c>
      <c r="J334" s="12">
        <v>2</v>
      </c>
      <c r="K334" s="12" t="s">
        <v>454</v>
      </c>
      <c r="L334" s="12" t="s">
        <v>452</v>
      </c>
      <c r="M334" s="12">
        <v>1</v>
      </c>
      <c r="N334" s="50">
        <v>120.96</v>
      </c>
    </row>
    <row r="335" spans="1:14" s="1" customFormat="1" ht="33.75" customHeight="1" x14ac:dyDescent="0.2">
      <c r="A335" s="6">
        <v>329</v>
      </c>
      <c r="B335" s="73" t="str">
        <f t="shared" si="5"/>
        <v>Map</v>
      </c>
      <c r="C335" s="8" t="s">
        <v>110</v>
      </c>
      <c r="D335" s="3" t="s">
        <v>1376</v>
      </c>
      <c r="E335" s="3" t="s">
        <v>1097</v>
      </c>
      <c r="F335" s="3" t="s">
        <v>731</v>
      </c>
      <c r="G335" s="22">
        <v>1033.29</v>
      </c>
      <c r="H335" s="12"/>
      <c r="I335" s="32"/>
      <c r="J335" s="14"/>
      <c r="K335" s="14"/>
      <c r="L335" s="14"/>
      <c r="M335" s="14"/>
      <c r="N335" s="48"/>
    </row>
    <row r="336" spans="1:14" s="1" customFormat="1" ht="33.75" customHeight="1" x14ac:dyDescent="0.2">
      <c r="A336" s="6">
        <v>330</v>
      </c>
      <c r="B336" s="73" t="str">
        <f t="shared" si="5"/>
        <v>Map</v>
      </c>
      <c r="C336" s="8" t="s">
        <v>110</v>
      </c>
      <c r="D336" s="2" t="s">
        <v>1390</v>
      </c>
      <c r="E336" s="3" t="s">
        <v>740</v>
      </c>
      <c r="F336" s="3" t="s">
        <v>741</v>
      </c>
      <c r="G336" s="22">
        <v>535.52</v>
      </c>
      <c r="H336" s="12" t="s">
        <v>127</v>
      </c>
      <c r="I336" s="30" t="s">
        <v>742</v>
      </c>
      <c r="J336" s="12">
        <v>1</v>
      </c>
      <c r="K336" s="12" t="s">
        <v>459</v>
      </c>
      <c r="L336" s="12" t="s">
        <v>452</v>
      </c>
      <c r="M336" s="12">
        <v>2</v>
      </c>
      <c r="N336" s="50">
        <v>84.94</v>
      </c>
    </row>
    <row r="337" spans="1:14" s="1" customFormat="1" ht="33.75" customHeight="1" x14ac:dyDescent="0.2">
      <c r="A337" s="6">
        <v>331</v>
      </c>
      <c r="B337" s="73" t="str">
        <f t="shared" si="5"/>
        <v>Map</v>
      </c>
      <c r="C337" s="8" t="s">
        <v>110</v>
      </c>
      <c r="D337" s="3" t="s">
        <v>1376</v>
      </c>
      <c r="E337" s="2" t="s">
        <v>698</v>
      </c>
      <c r="F337" s="26" t="s">
        <v>708</v>
      </c>
      <c r="G337" s="11">
        <v>362.78</v>
      </c>
      <c r="H337" s="12"/>
      <c r="I337" s="30"/>
      <c r="J337" s="12"/>
      <c r="K337" s="12"/>
      <c r="L337" s="12"/>
      <c r="M337" s="12"/>
      <c r="N337" s="50"/>
    </row>
    <row r="338" spans="1:14" s="1" customFormat="1" ht="120.5" customHeight="1" x14ac:dyDescent="0.2">
      <c r="A338" s="6">
        <v>332</v>
      </c>
      <c r="B338" s="73" t="str">
        <f t="shared" si="5"/>
        <v>Map</v>
      </c>
      <c r="C338" s="8" t="s">
        <v>110</v>
      </c>
      <c r="D338" s="3" t="s">
        <v>1377</v>
      </c>
      <c r="E338" s="3" t="s">
        <v>699</v>
      </c>
      <c r="F338" s="19" t="s">
        <v>1468</v>
      </c>
      <c r="G338" s="22">
        <v>6870.34</v>
      </c>
      <c r="H338" s="12" t="s">
        <v>127</v>
      </c>
      <c r="I338" s="32" t="s">
        <v>1098</v>
      </c>
      <c r="J338" s="14" t="s">
        <v>1099</v>
      </c>
      <c r="K338" s="14" t="s">
        <v>1100</v>
      </c>
      <c r="L338" s="14" t="s">
        <v>1101</v>
      </c>
      <c r="M338" s="14" t="s">
        <v>1112</v>
      </c>
      <c r="N338" s="48" t="s">
        <v>1102</v>
      </c>
    </row>
    <row r="339" spans="1:14" s="1" customFormat="1" ht="39" customHeight="1" x14ac:dyDescent="0.2">
      <c r="A339" s="6">
        <v>333</v>
      </c>
      <c r="B339" s="73" t="str">
        <f t="shared" si="5"/>
        <v>Map</v>
      </c>
      <c r="C339" s="6" t="s">
        <v>110</v>
      </c>
      <c r="D339" s="2" t="s">
        <v>1409</v>
      </c>
      <c r="E339" s="2" t="s">
        <v>1512</v>
      </c>
      <c r="F339" s="2" t="s">
        <v>1513</v>
      </c>
      <c r="G339" s="11">
        <v>4986.1899999999996</v>
      </c>
      <c r="H339" s="12" t="s">
        <v>129</v>
      </c>
      <c r="I339" s="32" t="s">
        <v>1514</v>
      </c>
      <c r="J339" s="14" t="s">
        <v>1515</v>
      </c>
      <c r="K339" s="14" t="s">
        <v>1516</v>
      </c>
      <c r="L339" s="14" t="s">
        <v>1478</v>
      </c>
      <c r="M339" s="14" t="s">
        <v>1485</v>
      </c>
      <c r="N339" s="48" t="s">
        <v>1517</v>
      </c>
    </row>
    <row r="340" spans="1:14" s="1" customFormat="1" ht="76.5" customHeight="1" x14ac:dyDescent="0.2">
      <c r="A340" s="6">
        <v>334</v>
      </c>
      <c r="B340" s="73" t="str">
        <f t="shared" si="5"/>
        <v>Map</v>
      </c>
      <c r="C340" s="8" t="s">
        <v>147</v>
      </c>
      <c r="D340" s="2" t="s">
        <v>1390</v>
      </c>
      <c r="E340" s="3" t="s">
        <v>261</v>
      </c>
      <c r="F340" s="2" t="s">
        <v>560</v>
      </c>
      <c r="G340" s="22">
        <v>2363.4899999999998</v>
      </c>
      <c r="H340" s="12" t="s">
        <v>127</v>
      </c>
      <c r="I340" s="32" t="s">
        <v>887</v>
      </c>
      <c r="J340" s="14" t="s">
        <v>888</v>
      </c>
      <c r="K340" s="14" t="s">
        <v>889</v>
      </c>
      <c r="L340" s="14" t="s">
        <v>825</v>
      </c>
      <c r="M340" s="14" t="s">
        <v>823</v>
      </c>
      <c r="N340" s="47" t="s">
        <v>1630</v>
      </c>
    </row>
    <row r="341" spans="1:14" s="1" customFormat="1" ht="38.5" customHeight="1" x14ac:dyDescent="0.2">
      <c r="A341" s="6">
        <v>335</v>
      </c>
      <c r="B341" s="73" t="str">
        <f t="shared" si="5"/>
        <v>Map</v>
      </c>
      <c r="C341" s="6" t="s">
        <v>147</v>
      </c>
      <c r="D341" s="2" t="s">
        <v>1409</v>
      </c>
      <c r="E341" s="2" t="s">
        <v>1260</v>
      </c>
      <c r="F341" s="2" t="s">
        <v>779</v>
      </c>
      <c r="G341" s="11">
        <v>1053</v>
      </c>
      <c r="H341" s="12" t="s">
        <v>127</v>
      </c>
      <c r="I341" s="30" t="s">
        <v>807</v>
      </c>
      <c r="J341" s="12">
        <v>8</v>
      </c>
      <c r="K341" s="12" t="s">
        <v>458</v>
      </c>
      <c r="L341" s="12" t="s">
        <v>461</v>
      </c>
      <c r="M341" s="12">
        <v>2</v>
      </c>
      <c r="N341" s="50" t="s">
        <v>1271</v>
      </c>
    </row>
    <row r="342" spans="1:14" s="1" customFormat="1" ht="33.75" customHeight="1" x14ac:dyDescent="0.2">
      <c r="A342" s="6">
        <v>336</v>
      </c>
      <c r="B342" s="73" t="str">
        <f t="shared" si="5"/>
        <v>Map</v>
      </c>
      <c r="C342" s="31" t="s">
        <v>516</v>
      </c>
      <c r="D342" s="2" t="s">
        <v>1378</v>
      </c>
      <c r="E342" s="2" t="s">
        <v>646</v>
      </c>
      <c r="F342" s="2" t="s">
        <v>709</v>
      </c>
      <c r="G342" s="11">
        <v>403</v>
      </c>
      <c r="H342" s="36"/>
      <c r="I342" s="84"/>
      <c r="J342" s="36"/>
      <c r="K342" s="36"/>
      <c r="L342" s="36"/>
      <c r="M342" s="36"/>
      <c r="N342" s="85"/>
    </row>
    <row r="343" spans="1:14" s="1" customFormat="1" ht="33.75" customHeight="1" x14ac:dyDescent="0.2">
      <c r="A343" s="6">
        <v>337</v>
      </c>
      <c r="B343" s="73" t="str">
        <f t="shared" si="5"/>
        <v>Map</v>
      </c>
      <c r="C343" s="6" t="s">
        <v>45</v>
      </c>
      <c r="D343" s="2" t="s">
        <v>1387</v>
      </c>
      <c r="E343" s="3" t="s">
        <v>262</v>
      </c>
      <c r="F343" s="3" t="s">
        <v>373</v>
      </c>
      <c r="G343" s="11">
        <v>111.49</v>
      </c>
      <c r="H343" s="12"/>
      <c r="I343" s="30"/>
      <c r="J343" s="12"/>
      <c r="K343" s="12"/>
      <c r="L343" s="12"/>
      <c r="M343" s="12"/>
      <c r="N343" s="50"/>
    </row>
    <row r="344" spans="1:14" s="1" customFormat="1" ht="52.5" customHeight="1" x14ac:dyDescent="0.2">
      <c r="A344" s="6">
        <v>338</v>
      </c>
      <c r="B344" s="73" t="str">
        <f t="shared" si="5"/>
        <v>Map</v>
      </c>
      <c r="C344" s="5" t="s">
        <v>45</v>
      </c>
      <c r="D344" s="2" t="s">
        <v>1390</v>
      </c>
      <c r="E344" s="3" t="s">
        <v>1143</v>
      </c>
      <c r="F344" s="3" t="s">
        <v>1256</v>
      </c>
      <c r="G344" s="11">
        <v>805.56</v>
      </c>
      <c r="H344" s="12" t="s">
        <v>127</v>
      </c>
      <c r="I344" s="83" t="s">
        <v>1257</v>
      </c>
      <c r="J344" s="14" t="s">
        <v>828</v>
      </c>
      <c r="K344" s="14" t="s">
        <v>1144</v>
      </c>
      <c r="L344" s="14" t="s">
        <v>825</v>
      </c>
      <c r="M344" s="14" t="s">
        <v>833</v>
      </c>
      <c r="N344" s="48" t="s">
        <v>1145</v>
      </c>
    </row>
    <row r="345" spans="1:14" s="1" customFormat="1" ht="52.5" customHeight="1" x14ac:dyDescent="0.2">
      <c r="A345" s="6">
        <v>339</v>
      </c>
      <c r="B345" s="73" t="str">
        <f t="shared" si="5"/>
        <v>Map</v>
      </c>
      <c r="C345" s="5" t="s">
        <v>45</v>
      </c>
      <c r="D345" s="2" t="s">
        <v>1410</v>
      </c>
      <c r="E345" s="3" t="s">
        <v>1193</v>
      </c>
      <c r="F345" s="3" t="s">
        <v>1194</v>
      </c>
      <c r="G345" s="11">
        <v>666.17</v>
      </c>
      <c r="H345" s="12" t="s">
        <v>127</v>
      </c>
      <c r="I345" s="81" t="s">
        <v>1272</v>
      </c>
      <c r="J345" s="14">
        <v>4</v>
      </c>
      <c r="K345" s="14" t="s">
        <v>456</v>
      </c>
      <c r="L345" s="14" t="s">
        <v>461</v>
      </c>
      <c r="M345" s="14">
        <v>2</v>
      </c>
      <c r="N345" s="48" t="s">
        <v>1195</v>
      </c>
    </row>
    <row r="346" spans="1:14" s="1" customFormat="1" ht="52.5" customHeight="1" x14ac:dyDescent="0.2">
      <c r="A346" s="6">
        <v>340</v>
      </c>
      <c r="B346" s="73" t="str">
        <f t="shared" si="5"/>
        <v>Map</v>
      </c>
      <c r="C346" s="5" t="s">
        <v>45</v>
      </c>
      <c r="D346" s="2" t="s">
        <v>1410</v>
      </c>
      <c r="E346" s="3" t="s">
        <v>1196</v>
      </c>
      <c r="F346" s="3" t="s">
        <v>1197</v>
      </c>
      <c r="G346" s="11">
        <v>370.36</v>
      </c>
      <c r="H346" s="12" t="s">
        <v>127</v>
      </c>
      <c r="I346" s="81" t="s">
        <v>1273</v>
      </c>
      <c r="J346" s="14">
        <v>2</v>
      </c>
      <c r="K346" s="14" t="s">
        <v>457</v>
      </c>
      <c r="L346" s="14" t="s">
        <v>461</v>
      </c>
      <c r="M346" s="14">
        <v>2</v>
      </c>
      <c r="N346" s="48" t="s">
        <v>991</v>
      </c>
    </row>
    <row r="347" spans="1:14" s="1" customFormat="1" ht="57.75" customHeight="1" x14ac:dyDescent="0.2">
      <c r="A347" s="6">
        <v>341</v>
      </c>
      <c r="B347" s="73" t="str">
        <f t="shared" si="5"/>
        <v>Map</v>
      </c>
      <c r="C347" s="5" t="s">
        <v>82</v>
      </c>
      <c r="D347" s="2" t="s">
        <v>1390</v>
      </c>
      <c r="E347" s="16" t="s">
        <v>669</v>
      </c>
      <c r="F347" s="3" t="s">
        <v>814</v>
      </c>
      <c r="G347" s="11">
        <v>60.6</v>
      </c>
      <c r="H347" s="12"/>
      <c r="I347" s="30"/>
      <c r="J347" s="12"/>
      <c r="K347" s="12"/>
      <c r="L347" s="12"/>
      <c r="M347" s="12"/>
      <c r="N347" s="50"/>
    </row>
    <row r="348" spans="1:14" s="1" customFormat="1" ht="33.75" customHeight="1" x14ac:dyDescent="0.2">
      <c r="A348" s="6">
        <v>342</v>
      </c>
      <c r="B348" s="73" t="str">
        <f t="shared" si="5"/>
        <v>Map</v>
      </c>
      <c r="C348" s="6" t="s">
        <v>46</v>
      </c>
      <c r="D348" s="38" t="s">
        <v>1388</v>
      </c>
      <c r="E348" s="3" t="s">
        <v>263</v>
      </c>
      <c r="F348" s="3" t="s">
        <v>374</v>
      </c>
      <c r="G348" s="11">
        <v>2934.16</v>
      </c>
      <c r="H348" s="12"/>
      <c r="I348" s="30"/>
      <c r="J348" s="12"/>
      <c r="K348" s="12"/>
      <c r="L348" s="12"/>
      <c r="M348" s="12"/>
      <c r="N348" s="50"/>
    </row>
    <row r="349" spans="1:14" s="1" customFormat="1" ht="60" customHeight="1" x14ac:dyDescent="0.2">
      <c r="A349" s="6">
        <v>343</v>
      </c>
      <c r="B349" s="73" t="str">
        <f t="shared" si="5"/>
        <v>Map</v>
      </c>
      <c r="C349" s="6" t="s">
        <v>83</v>
      </c>
      <c r="D349" s="2" t="s">
        <v>1390</v>
      </c>
      <c r="E349" s="16" t="s">
        <v>670</v>
      </c>
      <c r="F349" s="3" t="s">
        <v>375</v>
      </c>
      <c r="G349" s="11">
        <v>2086.2600000000002</v>
      </c>
      <c r="H349" s="36"/>
      <c r="I349" s="84"/>
      <c r="J349" s="36"/>
      <c r="K349" s="36"/>
      <c r="L349" s="36"/>
      <c r="M349" s="36"/>
      <c r="N349" s="85"/>
    </row>
    <row r="350" spans="1:14" s="1" customFormat="1" ht="33.75" customHeight="1" x14ac:dyDescent="0.2">
      <c r="A350" s="6">
        <v>344</v>
      </c>
      <c r="B350" s="73" t="str">
        <f t="shared" si="5"/>
        <v>Map</v>
      </c>
      <c r="C350" s="6" t="s">
        <v>84</v>
      </c>
      <c r="D350" s="2" t="s">
        <v>1390</v>
      </c>
      <c r="E350" s="16" t="s">
        <v>671</v>
      </c>
      <c r="F350" s="3" t="s">
        <v>376</v>
      </c>
      <c r="G350" s="11">
        <v>540</v>
      </c>
      <c r="H350" s="12"/>
      <c r="I350" s="30"/>
      <c r="J350" s="12"/>
      <c r="K350" s="12"/>
      <c r="L350" s="12"/>
      <c r="M350" s="12"/>
      <c r="N350" s="50"/>
    </row>
    <row r="351" spans="1:14" s="1" customFormat="1" ht="33.75" customHeight="1" x14ac:dyDescent="0.2">
      <c r="A351" s="6">
        <v>345</v>
      </c>
      <c r="B351" s="73" t="str">
        <f t="shared" si="5"/>
        <v>Map</v>
      </c>
      <c r="C351" s="6" t="s">
        <v>84</v>
      </c>
      <c r="D351" s="2" t="s">
        <v>1411</v>
      </c>
      <c r="E351" s="16" t="s">
        <v>964</v>
      </c>
      <c r="F351" s="3" t="s">
        <v>1019</v>
      </c>
      <c r="G351" s="11">
        <v>403.65</v>
      </c>
      <c r="H351" s="12" t="s">
        <v>127</v>
      </c>
      <c r="I351" s="30" t="s">
        <v>990</v>
      </c>
      <c r="J351" s="12">
        <v>2</v>
      </c>
      <c r="K351" s="12" t="s">
        <v>456</v>
      </c>
      <c r="L351" s="12" t="s">
        <v>461</v>
      </c>
      <c r="M351" s="12">
        <v>2</v>
      </c>
      <c r="N351" s="50" t="s">
        <v>991</v>
      </c>
    </row>
    <row r="352" spans="1:14" s="1" customFormat="1" ht="33.75" customHeight="1" x14ac:dyDescent="0.2">
      <c r="A352" s="6">
        <v>346</v>
      </c>
      <c r="B352" s="73" t="str">
        <f t="shared" si="5"/>
        <v>Map</v>
      </c>
      <c r="C352" s="6" t="s">
        <v>84</v>
      </c>
      <c r="D352" s="2" t="s">
        <v>1411</v>
      </c>
      <c r="E352" s="16" t="s">
        <v>965</v>
      </c>
      <c r="F352" s="3" t="s">
        <v>1020</v>
      </c>
      <c r="G352" s="11">
        <v>314.5</v>
      </c>
      <c r="H352" s="12" t="s">
        <v>127</v>
      </c>
      <c r="I352" s="30" t="s">
        <v>992</v>
      </c>
      <c r="J352" s="12">
        <v>2</v>
      </c>
      <c r="K352" s="12" t="s">
        <v>460</v>
      </c>
      <c r="L352" s="12" t="s">
        <v>461</v>
      </c>
      <c r="M352" s="12">
        <v>2</v>
      </c>
      <c r="N352" s="50" t="s">
        <v>993</v>
      </c>
    </row>
    <row r="353" spans="1:14" s="1" customFormat="1" ht="33.75" customHeight="1" x14ac:dyDescent="0.2">
      <c r="A353" s="6">
        <v>347</v>
      </c>
      <c r="B353" s="73" t="str">
        <f t="shared" si="5"/>
        <v>Map</v>
      </c>
      <c r="C353" s="5" t="s">
        <v>85</v>
      </c>
      <c r="D353" s="2" t="s">
        <v>97</v>
      </c>
      <c r="E353" s="3" t="s">
        <v>264</v>
      </c>
      <c r="F353" s="3" t="s">
        <v>377</v>
      </c>
      <c r="G353" s="11">
        <v>450.04</v>
      </c>
      <c r="H353" s="12"/>
      <c r="I353" s="30"/>
      <c r="J353" s="12"/>
      <c r="K353" s="12"/>
      <c r="L353" s="12"/>
      <c r="M353" s="12"/>
      <c r="N353" s="50"/>
    </row>
    <row r="354" spans="1:14" s="1" customFormat="1" ht="33.75" customHeight="1" x14ac:dyDescent="0.2">
      <c r="A354" s="6">
        <v>348</v>
      </c>
      <c r="B354" s="73" t="str">
        <f t="shared" si="5"/>
        <v>Map</v>
      </c>
      <c r="C354" s="5" t="s">
        <v>85</v>
      </c>
      <c r="D354" s="2" t="s">
        <v>97</v>
      </c>
      <c r="E354" s="3" t="s">
        <v>264</v>
      </c>
      <c r="F354" s="3" t="s">
        <v>378</v>
      </c>
      <c r="G354" s="11">
        <v>450.02</v>
      </c>
      <c r="H354" s="12"/>
      <c r="I354" s="30"/>
      <c r="J354" s="12"/>
      <c r="K354" s="12"/>
      <c r="L354" s="12"/>
      <c r="M354" s="12"/>
      <c r="N354" s="50"/>
    </row>
    <row r="355" spans="1:14" s="1" customFormat="1" ht="33.75" customHeight="1" x14ac:dyDescent="0.2">
      <c r="A355" s="6">
        <v>349</v>
      </c>
      <c r="B355" s="73" t="str">
        <f t="shared" si="5"/>
        <v>Map</v>
      </c>
      <c r="C355" s="5" t="s">
        <v>85</v>
      </c>
      <c r="D355" s="2" t="s">
        <v>97</v>
      </c>
      <c r="E355" s="3" t="s">
        <v>264</v>
      </c>
      <c r="F355" s="3" t="s">
        <v>379</v>
      </c>
      <c r="G355" s="11">
        <v>450.04</v>
      </c>
      <c r="H355" s="12"/>
      <c r="I355" s="30"/>
      <c r="J355" s="12"/>
      <c r="K355" s="12"/>
      <c r="L355" s="12"/>
      <c r="M355" s="12"/>
      <c r="N355" s="50"/>
    </row>
    <row r="356" spans="1:14" s="1" customFormat="1" ht="33.75" customHeight="1" x14ac:dyDescent="0.2">
      <c r="A356" s="6">
        <v>350</v>
      </c>
      <c r="B356" s="73" t="str">
        <f t="shared" si="5"/>
        <v>Map</v>
      </c>
      <c r="C356" s="8" t="s">
        <v>148</v>
      </c>
      <c r="D356" s="2" t="s">
        <v>1390</v>
      </c>
      <c r="E356" s="3" t="s">
        <v>265</v>
      </c>
      <c r="F356" s="3" t="s">
        <v>380</v>
      </c>
      <c r="G356" s="11">
        <v>535.33000000000004</v>
      </c>
      <c r="H356" s="12" t="s">
        <v>127</v>
      </c>
      <c r="I356" s="30" t="s">
        <v>575</v>
      </c>
      <c r="J356" s="12">
        <v>2</v>
      </c>
      <c r="K356" s="12" t="s">
        <v>458</v>
      </c>
      <c r="L356" s="12" t="s">
        <v>452</v>
      </c>
      <c r="M356" s="12">
        <v>1</v>
      </c>
      <c r="N356" s="50" t="s">
        <v>1006</v>
      </c>
    </row>
    <row r="357" spans="1:14" s="1" customFormat="1" ht="33.75" customHeight="1" x14ac:dyDescent="0.2">
      <c r="A357" s="6">
        <v>351</v>
      </c>
      <c r="B357" s="73" t="str">
        <f t="shared" si="5"/>
        <v>Map</v>
      </c>
      <c r="C357" s="9" t="s">
        <v>148</v>
      </c>
      <c r="D357" s="2" t="s">
        <v>1379</v>
      </c>
      <c r="E357" s="3" t="s">
        <v>1242</v>
      </c>
      <c r="F357" s="3" t="s">
        <v>1243</v>
      </c>
      <c r="G357" s="11">
        <v>357.35</v>
      </c>
      <c r="H357" s="12"/>
      <c r="I357" s="30"/>
      <c r="J357" s="12"/>
      <c r="K357" s="12"/>
      <c r="L357" s="12"/>
      <c r="M357" s="12"/>
      <c r="N357" s="50"/>
    </row>
    <row r="358" spans="1:14" s="1" customFormat="1" ht="33.75" customHeight="1" x14ac:dyDescent="0.2">
      <c r="A358" s="6">
        <v>352</v>
      </c>
      <c r="B358" s="73" t="str">
        <f t="shared" si="5"/>
        <v>Map</v>
      </c>
      <c r="C358" s="5" t="s">
        <v>546</v>
      </c>
      <c r="D358" s="2" t="s">
        <v>550</v>
      </c>
      <c r="E358" s="3" t="s">
        <v>574</v>
      </c>
      <c r="F358" s="3" t="s">
        <v>381</v>
      </c>
      <c r="G358" s="11">
        <v>601.78</v>
      </c>
      <c r="H358" s="12" t="s">
        <v>127</v>
      </c>
      <c r="I358" s="30" t="s">
        <v>478</v>
      </c>
      <c r="J358" s="12">
        <v>4</v>
      </c>
      <c r="K358" s="12" t="s">
        <v>456</v>
      </c>
      <c r="L358" s="12" t="s">
        <v>452</v>
      </c>
      <c r="M358" s="12">
        <v>2</v>
      </c>
      <c r="N358" s="50" t="s">
        <v>1007</v>
      </c>
    </row>
    <row r="359" spans="1:14" s="1" customFormat="1" ht="33.75" customHeight="1" x14ac:dyDescent="0.2">
      <c r="A359" s="6">
        <v>353</v>
      </c>
      <c r="B359" s="73" t="str">
        <f t="shared" si="5"/>
        <v>Map</v>
      </c>
      <c r="C359" s="5" t="s">
        <v>56</v>
      </c>
      <c r="D359" s="2" t="s">
        <v>57</v>
      </c>
      <c r="E359" s="3" t="s">
        <v>266</v>
      </c>
      <c r="F359" s="3" t="s">
        <v>382</v>
      </c>
      <c r="G359" s="11">
        <v>2483.44</v>
      </c>
      <c r="H359" s="12" t="s">
        <v>127</v>
      </c>
      <c r="I359" s="30" t="s">
        <v>480</v>
      </c>
      <c r="J359" s="12" t="s">
        <v>130</v>
      </c>
      <c r="K359" s="12" t="s">
        <v>130</v>
      </c>
      <c r="L359" s="12" t="s">
        <v>130</v>
      </c>
      <c r="M359" s="12" t="s">
        <v>130</v>
      </c>
      <c r="N359" s="50" t="s">
        <v>130</v>
      </c>
    </row>
    <row r="360" spans="1:14" s="1" customFormat="1" ht="33.75" customHeight="1" x14ac:dyDescent="0.2">
      <c r="A360" s="6">
        <v>354</v>
      </c>
      <c r="B360" s="73" t="str">
        <f t="shared" si="5"/>
        <v>Map</v>
      </c>
      <c r="C360" s="6" t="s">
        <v>56</v>
      </c>
      <c r="D360" s="3" t="s">
        <v>57</v>
      </c>
      <c r="E360" s="3" t="s">
        <v>267</v>
      </c>
      <c r="F360" s="3" t="s">
        <v>383</v>
      </c>
      <c r="G360" s="22">
        <v>1658.78</v>
      </c>
      <c r="H360" s="12" t="s">
        <v>127</v>
      </c>
      <c r="I360" s="32" t="s">
        <v>846</v>
      </c>
      <c r="J360" s="14" t="s">
        <v>823</v>
      </c>
      <c r="K360" s="14" t="s">
        <v>847</v>
      </c>
      <c r="L360" s="14" t="s">
        <v>825</v>
      </c>
      <c r="M360" s="14" t="s">
        <v>826</v>
      </c>
      <c r="N360" s="48" t="s">
        <v>879</v>
      </c>
    </row>
    <row r="361" spans="1:14" s="1" customFormat="1" ht="33.75" customHeight="1" x14ac:dyDescent="0.2">
      <c r="A361" s="6">
        <v>355</v>
      </c>
      <c r="B361" s="73" t="str">
        <f t="shared" si="5"/>
        <v>Map</v>
      </c>
      <c r="C361" s="6" t="s">
        <v>87</v>
      </c>
      <c r="D361" s="2" t="s">
        <v>563</v>
      </c>
      <c r="E361" s="3" t="s">
        <v>268</v>
      </c>
      <c r="F361" s="3" t="s">
        <v>384</v>
      </c>
      <c r="G361" s="11">
        <v>15280</v>
      </c>
      <c r="H361" s="12" t="s">
        <v>127</v>
      </c>
      <c r="I361" s="30" t="s">
        <v>480</v>
      </c>
      <c r="J361" s="12" t="s">
        <v>130</v>
      </c>
      <c r="K361" s="12" t="s">
        <v>130</v>
      </c>
      <c r="L361" s="12" t="s">
        <v>130</v>
      </c>
      <c r="M361" s="12" t="s">
        <v>130</v>
      </c>
      <c r="N361" s="50" t="s">
        <v>130</v>
      </c>
    </row>
    <row r="362" spans="1:14" s="1" customFormat="1" ht="48.75" customHeight="1" x14ac:dyDescent="0.2">
      <c r="A362" s="6">
        <v>356</v>
      </c>
      <c r="B362" s="73" t="str">
        <f t="shared" si="5"/>
        <v>Map</v>
      </c>
      <c r="C362" s="6" t="s">
        <v>86</v>
      </c>
      <c r="D362" s="2" t="s">
        <v>1390</v>
      </c>
      <c r="E362" s="16" t="s">
        <v>672</v>
      </c>
      <c r="F362" s="27" t="s">
        <v>444</v>
      </c>
      <c r="G362" s="22">
        <v>1207.72</v>
      </c>
      <c r="H362" s="12"/>
      <c r="I362" s="32"/>
      <c r="J362" s="14"/>
      <c r="K362" s="14"/>
      <c r="L362" s="14"/>
      <c r="M362" s="14"/>
      <c r="N362" s="48"/>
    </row>
    <row r="363" spans="1:14" s="1" customFormat="1" ht="33.75" customHeight="1" x14ac:dyDescent="0.2">
      <c r="A363" s="6">
        <v>357</v>
      </c>
      <c r="B363" s="73" t="str">
        <f t="shared" si="5"/>
        <v>Map</v>
      </c>
      <c r="C363" s="6" t="s">
        <v>86</v>
      </c>
      <c r="D363" s="2" t="s">
        <v>1390</v>
      </c>
      <c r="E363" s="16" t="s">
        <v>673</v>
      </c>
      <c r="F363" s="3" t="s">
        <v>385</v>
      </c>
      <c r="G363" s="11">
        <v>887</v>
      </c>
      <c r="H363" s="12"/>
      <c r="I363" s="30"/>
      <c r="J363" s="12"/>
      <c r="K363" s="12"/>
      <c r="L363" s="12"/>
      <c r="M363" s="12"/>
      <c r="N363" s="50"/>
    </row>
    <row r="364" spans="1:14" s="1" customFormat="1" ht="33.75" customHeight="1" x14ac:dyDescent="0.2">
      <c r="A364" s="6">
        <v>358</v>
      </c>
      <c r="B364" s="73" t="str">
        <f t="shared" si="5"/>
        <v>Map</v>
      </c>
      <c r="C364" s="6" t="s">
        <v>86</v>
      </c>
      <c r="D364" s="3" t="s">
        <v>1380</v>
      </c>
      <c r="E364" s="3" t="s">
        <v>269</v>
      </c>
      <c r="F364" s="2" t="s">
        <v>386</v>
      </c>
      <c r="G364" s="22">
        <v>963.87</v>
      </c>
      <c r="H364" s="12" t="s">
        <v>127</v>
      </c>
      <c r="I364" s="32" t="s">
        <v>843</v>
      </c>
      <c r="J364" s="14" t="s">
        <v>826</v>
      </c>
      <c r="K364" s="14" t="s">
        <v>844</v>
      </c>
      <c r="L364" s="14" t="s">
        <v>825</v>
      </c>
      <c r="M364" s="14" t="s">
        <v>826</v>
      </c>
      <c r="N364" s="48" t="s">
        <v>845</v>
      </c>
    </row>
    <row r="365" spans="1:14" s="1" customFormat="1" ht="33.75" customHeight="1" x14ac:dyDescent="0.2">
      <c r="A365" s="6">
        <v>359</v>
      </c>
      <c r="B365" s="73" t="str">
        <f t="shared" si="5"/>
        <v>Map</v>
      </c>
      <c r="C365" s="8" t="s">
        <v>149</v>
      </c>
      <c r="D365" s="2" t="s">
        <v>1390</v>
      </c>
      <c r="E365" s="3" t="s">
        <v>270</v>
      </c>
      <c r="F365" s="2" t="s">
        <v>387</v>
      </c>
      <c r="G365" s="22">
        <v>1042.6099999999999</v>
      </c>
      <c r="H365" s="12" t="s">
        <v>127</v>
      </c>
      <c r="I365" s="32" t="s">
        <v>840</v>
      </c>
      <c r="J365" s="14" t="s">
        <v>823</v>
      </c>
      <c r="K365" s="14" t="s">
        <v>841</v>
      </c>
      <c r="L365" s="14" t="s">
        <v>842</v>
      </c>
      <c r="M365" s="14" t="s">
        <v>826</v>
      </c>
      <c r="N365" s="48" t="s">
        <v>1008</v>
      </c>
    </row>
    <row r="366" spans="1:14" s="1" customFormat="1" ht="33.75" customHeight="1" x14ac:dyDescent="0.2">
      <c r="A366" s="6">
        <v>360</v>
      </c>
      <c r="B366" s="73" t="str">
        <f t="shared" si="5"/>
        <v>Map</v>
      </c>
      <c r="C366" s="9" t="s">
        <v>149</v>
      </c>
      <c r="D366" s="2" t="s">
        <v>1390</v>
      </c>
      <c r="E366" s="3" t="s">
        <v>1146</v>
      </c>
      <c r="F366" s="2" t="s">
        <v>1147</v>
      </c>
      <c r="G366" s="22">
        <v>640.91</v>
      </c>
      <c r="H366" s="12" t="s">
        <v>127</v>
      </c>
      <c r="I366" s="32" t="s">
        <v>1148</v>
      </c>
      <c r="J366" s="14">
        <v>1</v>
      </c>
      <c r="K366" s="14" t="s">
        <v>455</v>
      </c>
      <c r="L366" s="14" t="s">
        <v>474</v>
      </c>
      <c r="M366" s="14">
        <v>1</v>
      </c>
      <c r="N366" s="48" t="s">
        <v>1149</v>
      </c>
    </row>
    <row r="367" spans="1:14" s="1" customFormat="1" ht="33.75" customHeight="1" x14ac:dyDescent="0.2">
      <c r="A367" s="6">
        <v>361</v>
      </c>
      <c r="B367" s="73" t="str">
        <f t="shared" si="5"/>
        <v>Map</v>
      </c>
      <c r="C367" s="5" t="s">
        <v>47</v>
      </c>
      <c r="D367" s="2" t="s">
        <v>97</v>
      </c>
      <c r="E367" s="3" t="s">
        <v>271</v>
      </c>
      <c r="F367" s="3" t="s">
        <v>389</v>
      </c>
      <c r="G367" s="11">
        <v>2140.21</v>
      </c>
      <c r="H367" s="12"/>
      <c r="I367" s="30"/>
      <c r="J367" s="12"/>
      <c r="K367" s="12"/>
      <c r="L367" s="12"/>
      <c r="M367" s="12"/>
      <c r="N367" s="50"/>
    </row>
    <row r="368" spans="1:14" s="1" customFormat="1" ht="33.75" customHeight="1" x14ac:dyDescent="0.2">
      <c r="A368" s="6">
        <v>362</v>
      </c>
      <c r="B368" s="73" t="str">
        <f t="shared" si="5"/>
        <v>Map</v>
      </c>
      <c r="C368" s="5" t="s">
        <v>47</v>
      </c>
      <c r="D368" s="2" t="s">
        <v>97</v>
      </c>
      <c r="E368" s="16" t="s">
        <v>674</v>
      </c>
      <c r="F368" s="3" t="s">
        <v>388</v>
      </c>
      <c r="G368" s="11">
        <v>1357.64</v>
      </c>
      <c r="H368" s="12"/>
      <c r="I368" s="30"/>
      <c r="J368" s="12"/>
      <c r="K368" s="12"/>
      <c r="L368" s="12"/>
      <c r="M368" s="12"/>
      <c r="N368" s="50"/>
    </row>
    <row r="369" spans="1:14" s="1" customFormat="1" ht="60" customHeight="1" x14ac:dyDescent="0.2">
      <c r="A369" s="6">
        <v>363</v>
      </c>
      <c r="B369" s="73" t="str">
        <f t="shared" si="5"/>
        <v>Map</v>
      </c>
      <c r="C369" s="6" t="s">
        <v>122</v>
      </c>
      <c r="D369" s="2" t="s">
        <v>1390</v>
      </c>
      <c r="E369" s="3" t="s">
        <v>272</v>
      </c>
      <c r="F369" s="2" t="s">
        <v>390</v>
      </c>
      <c r="G369" s="22">
        <v>3306.01</v>
      </c>
      <c r="H369" s="12" t="s">
        <v>127</v>
      </c>
      <c r="I369" s="32" t="s">
        <v>913</v>
      </c>
      <c r="J369" s="14" t="s">
        <v>914</v>
      </c>
      <c r="K369" s="14" t="s">
        <v>915</v>
      </c>
      <c r="L369" s="14" t="s">
        <v>830</v>
      </c>
      <c r="M369" s="14" t="s">
        <v>910</v>
      </c>
      <c r="N369" s="48" t="s">
        <v>1010</v>
      </c>
    </row>
    <row r="370" spans="1:14" s="1" customFormat="1" ht="33.75" customHeight="1" x14ac:dyDescent="0.2">
      <c r="A370" s="6">
        <v>364</v>
      </c>
      <c r="B370" s="73" t="str">
        <f t="shared" si="5"/>
        <v>Map</v>
      </c>
      <c r="C370" s="5" t="s">
        <v>47</v>
      </c>
      <c r="D370" s="2" t="s">
        <v>97</v>
      </c>
      <c r="E370" s="3" t="s">
        <v>273</v>
      </c>
      <c r="F370" s="3" t="s">
        <v>391</v>
      </c>
      <c r="G370" s="11">
        <v>428.49</v>
      </c>
      <c r="H370" s="12"/>
      <c r="I370" s="30"/>
      <c r="J370" s="12"/>
      <c r="K370" s="12"/>
      <c r="L370" s="12"/>
      <c r="M370" s="12"/>
      <c r="N370" s="50"/>
    </row>
    <row r="371" spans="1:14" s="1" customFormat="1" ht="33.5" customHeight="1" x14ac:dyDescent="0.2">
      <c r="A371" s="6">
        <v>365</v>
      </c>
      <c r="B371" s="73" t="str">
        <f t="shared" si="5"/>
        <v>Map</v>
      </c>
      <c r="C371" s="5" t="s">
        <v>47</v>
      </c>
      <c r="D371" s="2" t="s">
        <v>1412</v>
      </c>
      <c r="E371" s="3" t="s">
        <v>274</v>
      </c>
      <c r="F371" s="3" t="s">
        <v>956</v>
      </c>
      <c r="G371" s="11">
        <v>213.16</v>
      </c>
      <c r="H371" s="12"/>
      <c r="I371" s="30"/>
      <c r="J371" s="12"/>
      <c r="K371" s="12"/>
      <c r="L371" s="12"/>
      <c r="M371" s="12"/>
      <c r="N371" s="50"/>
    </row>
    <row r="372" spans="1:14" s="118" customFormat="1" ht="156" customHeight="1" x14ac:dyDescent="0.2">
      <c r="A372" s="109">
        <v>366</v>
      </c>
      <c r="B372" s="119" t="str">
        <f t="shared" si="5"/>
        <v>Map</v>
      </c>
      <c r="C372" s="111" t="s">
        <v>122</v>
      </c>
      <c r="D372" s="112" t="s">
        <v>97</v>
      </c>
      <c r="E372" s="113" t="s">
        <v>746</v>
      </c>
      <c r="F372" s="113" t="s">
        <v>937</v>
      </c>
      <c r="G372" s="114">
        <v>3262.91</v>
      </c>
      <c r="H372" s="115"/>
      <c r="I372" s="116"/>
      <c r="J372" s="115"/>
      <c r="K372" s="115"/>
      <c r="L372" s="115"/>
      <c r="M372" s="115"/>
      <c r="N372" s="117"/>
    </row>
    <row r="373" spans="1:14" s="1" customFormat="1" ht="33.75" customHeight="1" x14ac:dyDescent="0.2">
      <c r="A373" s="6">
        <v>367</v>
      </c>
      <c r="B373" s="73" t="str">
        <f t="shared" si="5"/>
        <v>Map</v>
      </c>
      <c r="C373" s="5" t="s">
        <v>122</v>
      </c>
      <c r="D373" s="2" t="s">
        <v>612</v>
      </c>
      <c r="E373" s="3" t="s">
        <v>1127</v>
      </c>
      <c r="F373" s="3" t="s">
        <v>658</v>
      </c>
      <c r="G373" s="11">
        <v>379.76</v>
      </c>
      <c r="H373" s="12" t="s">
        <v>127</v>
      </c>
      <c r="I373" s="30" t="s">
        <v>113</v>
      </c>
      <c r="J373" s="12" t="s">
        <v>130</v>
      </c>
      <c r="K373" s="12" t="s">
        <v>483</v>
      </c>
      <c r="L373" s="12" t="s">
        <v>461</v>
      </c>
      <c r="M373" s="12">
        <v>1</v>
      </c>
      <c r="N373" s="87" t="s">
        <v>130</v>
      </c>
    </row>
    <row r="374" spans="1:14" s="1" customFormat="1" ht="60.75" customHeight="1" x14ac:dyDescent="0.2">
      <c r="A374" s="6">
        <v>368</v>
      </c>
      <c r="B374" s="73" t="str">
        <f t="shared" si="5"/>
        <v>Map</v>
      </c>
      <c r="C374" s="6" t="s">
        <v>107</v>
      </c>
      <c r="D374" s="3" t="s">
        <v>1413</v>
      </c>
      <c r="E374" s="3" t="s">
        <v>778</v>
      </c>
      <c r="F374" s="3" t="s">
        <v>777</v>
      </c>
      <c r="G374" s="22">
        <v>6915.09</v>
      </c>
      <c r="H374" s="12" t="s">
        <v>127</v>
      </c>
      <c r="I374" s="32" t="s">
        <v>916</v>
      </c>
      <c r="J374" s="14" t="s">
        <v>917</v>
      </c>
      <c r="K374" s="44" t="s">
        <v>1274</v>
      </c>
      <c r="L374" s="14" t="s">
        <v>918</v>
      </c>
      <c r="M374" s="14" t="s">
        <v>912</v>
      </c>
      <c r="N374" s="48" t="s">
        <v>1011</v>
      </c>
    </row>
    <row r="375" spans="1:14" s="1" customFormat="1" ht="90.75" customHeight="1" x14ac:dyDescent="0.2">
      <c r="A375" s="6">
        <v>369</v>
      </c>
      <c r="B375" s="73" t="str">
        <f t="shared" si="5"/>
        <v>Map</v>
      </c>
      <c r="C375" s="6" t="s">
        <v>107</v>
      </c>
      <c r="D375" s="3" t="s">
        <v>97</v>
      </c>
      <c r="E375" s="3" t="s">
        <v>962</v>
      </c>
      <c r="F375" s="26" t="s">
        <v>963</v>
      </c>
      <c r="G375" s="41">
        <v>1419.82</v>
      </c>
      <c r="H375" s="12"/>
      <c r="I375" s="30"/>
      <c r="J375" s="12"/>
      <c r="K375" s="12"/>
      <c r="L375" s="12"/>
      <c r="M375" s="12"/>
      <c r="N375" s="50"/>
    </row>
    <row r="376" spans="1:14" s="1" customFormat="1" ht="33.75" customHeight="1" x14ac:dyDescent="0.2">
      <c r="A376" s="6">
        <v>370</v>
      </c>
      <c r="B376" s="73" t="str">
        <f t="shared" si="5"/>
        <v>Map</v>
      </c>
      <c r="C376" s="8" t="s">
        <v>107</v>
      </c>
      <c r="D376" s="3" t="s">
        <v>1381</v>
      </c>
      <c r="E376" s="2" t="s">
        <v>710</v>
      </c>
      <c r="F376" s="26" t="s">
        <v>700</v>
      </c>
      <c r="G376" s="11">
        <v>587.26</v>
      </c>
      <c r="H376" s="12" t="s">
        <v>127</v>
      </c>
      <c r="I376" s="30" t="s">
        <v>707</v>
      </c>
      <c r="J376" s="12">
        <v>4</v>
      </c>
      <c r="K376" s="12" t="s">
        <v>456</v>
      </c>
      <c r="L376" s="12" t="s">
        <v>452</v>
      </c>
      <c r="M376" s="12">
        <v>2</v>
      </c>
      <c r="N376" s="50" t="s">
        <v>1012</v>
      </c>
    </row>
    <row r="377" spans="1:14" s="1" customFormat="1" ht="198.75" customHeight="1" x14ac:dyDescent="0.2">
      <c r="A377" s="6">
        <v>371</v>
      </c>
      <c r="B377" s="73" t="str">
        <f t="shared" si="5"/>
        <v>Map</v>
      </c>
      <c r="C377" s="8" t="s">
        <v>107</v>
      </c>
      <c r="D377" s="3" t="s">
        <v>1381</v>
      </c>
      <c r="E377" s="2" t="s">
        <v>945</v>
      </c>
      <c r="F377" s="26" t="s">
        <v>1111</v>
      </c>
      <c r="G377" s="11">
        <v>1354.94</v>
      </c>
      <c r="H377" s="12" t="s">
        <v>127</v>
      </c>
      <c r="I377" s="32" t="s">
        <v>1103</v>
      </c>
      <c r="J377" s="14" t="s">
        <v>1104</v>
      </c>
      <c r="K377" s="14" t="s">
        <v>1105</v>
      </c>
      <c r="L377" s="14" t="s">
        <v>825</v>
      </c>
      <c r="M377" s="14" t="s">
        <v>823</v>
      </c>
      <c r="N377" s="48" t="s">
        <v>1106</v>
      </c>
    </row>
    <row r="378" spans="1:14" s="1" customFormat="1" ht="89.25" customHeight="1" x14ac:dyDescent="0.2">
      <c r="A378" s="6">
        <v>372</v>
      </c>
      <c r="B378" s="73" t="str">
        <f t="shared" si="5"/>
        <v>Map</v>
      </c>
      <c r="C378" s="8" t="s">
        <v>107</v>
      </c>
      <c r="D378" s="3" t="s">
        <v>1390</v>
      </c>
      <c r="E378" s="2" t="s">
        <v>1150</v>
      </c>
      <c r="F378" s="26" t="s">
        <v>1151</v>
      </c>
      <c r="G378" s="11">
        <v>727.26</v>
      </c>
      <c r="H378" s="12" t="s">
        <v>127</v>
      </c>
      <c r="I378" s="32" t="s">
        <v>1152</v>
      </c>
      <c r="J378" s="14">
        <v>4</v>
      </c>
      <c r="K378" s="14" t="s">
        <v>463</v>
      </c>
      <c r="L378" s="14" t="s">
        <v>453</v>
      </c>
      <c r="M378" s="14">
        <v>2</v>
      </c>
      <c r="N378" s="48" t="s">
        <v>1033</v>
      </c>
    </row>
    <row r="379" spans="1:14" s="1" customFormat="1" ht="48.75" customHeight="1" x14ac:dyDescent="0.2">
      <c r="A379" s="6">
        <v>373</v>
      </c>
      <c r="B379" s="73" t="str">
        <f t="shared" si="5"/>
        <v>Map</v>
      </c>
      <c r="C379" s="8" t="s">
        <v>1523</v>
      </c>
      <c r="D379" s="3" t="s">
        <v>1530</v>
      </c>
      <c r="E379" s="2" t="s">
        <v>1531</v>
      </c>
      <c r="F379" s="26" t="s">
        <v>1532</v>
      </c>
      <c r="G379" s="11">
        <v>1650.59</v>
      </c>
      <c r="H379" s="12" t="s">
        <v>129</v>
      </c>
      <c r="I379" s="32" t="s">
        <v>1527</v>
      </c>
      <c r="J379" s="14">
        <v>1</v>
      </c>
      <c r="K379" s="14" t="s">
        <v>1533</v>
      </c>
      <c r="L379" s="14" t="s">
        <v>1529</v>
      </c>
      <c r="M379" s="14">
        <v>2</v>
      </c>
      <c r="N379" s="48" t="s">
        <v>1534</v>
      </c>
    </row>
    <row r="380" spans="1:14" s="1" customFormat="1" ht="33.5" customHeight="1" x14ac:dyDescent="0.2">
      <c r="A380" s="6">
        <v>374</v>
      </c>
      <c r="B380" s="73" t="str">
        <f t="shared" si="5"/>
        <v>Map</v>
      </c>
      <c r="C380" s="8" t="s">
        <v>1523</v>
      </c>
      <c r="D380" s="3" t="s">
        <v>1525</v>
      </c>
      <c r="E380" s="2" t="s">
        <v>1524</v>
      </c>
      <c r="F380" s="26" t="s">
        <v>1526</v>
      </c>
      <c r="G380" s="11">
        <v>211.02</v>
      </c>
      <c r="H380" s="12" t="s">
        <v>129</v>
      </c>
      <c r="I380" s="32" t="s">
        <v>1527</v>
      </c>
      <c r="J380" s="14">
        <v>1</v>
      </c>
      <c r="K380" s="14" t="s">
        <v>1458</v>
      </c>
      <c r="L380" s="14" t="s">
        <v>1444</v>
      </c>
      <c r="M380" s="14">
        <v>1</v>
      </c>
      <c r="N380" s="48" t="s">
        <v>1522</v>
      </c>
    </row>
    <row r="381" spans="1:14" s="1" customFormat="1" ht="68.5" customHeight="1" x14ac:dyDescent="0.2">
      <c r="A381" s="6">
        <v>375</v>
      </c>
      <c r="B381" s="73" t="str">
        <f t="shared" si="5"/>
        <v>Map</v>
      </c>
      <c r="C381" s="8" t="s">
        <v>1119</v>
      </c>
      <c r="D381" s="3" t="s">
        <v>1382</v>
      </c>
      <c r="E381" s="2" t="s">
        <v>1244</v>
      </c>
      <c r="F381" s="26" t="s">
        <v>1618</v>
      </c>
      <c r="G381" s="11">
        <v>2601.04</v>
      </c>
      <c r="H381" s="12" t="s">
        <v>127</v>
      </c>
      <c r="I381" s="32" t="s">
        <v>1624</v>
      </c>
      <c r="J381" s="14" t="s">
        <v>1625</v>
      </c>
      <c r="K381" s="14" t="s">
        <v>1626</v>
      </c>
      <c r="L381" s="14" t="s">
        <v>830</v>
      </c>
      <c r="M381" s="14" t="s">
        <v>910</v>
      </c>
      <c r="N381" s="48" t="s">
        <v>1627</v>
      </c>
    </row>
    <row r="382" spans="1:14" s="1" customFormat="1" ht="48.75" customHeight="1" x14ac:dyDescent="0.2">
      <c r="A382" s="6">
        <v>376</v>
      </c>
      <c r="B382" s="73" t="str">
        <f t="shared" si="5"/>
        <v>Map</v>
      </c>
      <c r="C382" s="6" t="s">
        <v>125</v>
      </c>
      <c r="D382" s="2" t="s">
        <v>1390</v>
      </c>
      <c r="E382" s="3" t="s">
        <v>497</v>
      </c>
      <c r="F382" s="2" t="s">
        <v>1280</v>
      </c>
      <c r="G382" s="11">
        <v>526.32000000000005</v>
      </c>
      <c r="H382" s="12" t="s">
        <v>127</v>
      </c>
      <c r="I382" s="32" t="s">
        <v>1285</v>
      </c>
      <c r="J382" s="14" t="s">
        <v>1121</v>
      </c>
      <c r="K382" s="14" t="s">
        <v>1286</v>
      </c>
      <c r="L382" s="14" t="s">
        <v>1120</v>
      </c>
      <c r="M382" s="14" t="s">
        <v>1121</v>
      </c>
      <c r="N382" s="48" t="s">
        <v>1287</v>
      </c>
    </row>
    <row r="383" spans="1:14" s="1" customFormat="1" ht="81.75" customHeight="1" x14ac:dyDescent="0.2">
      <c r="A383" s="6">
        <v>377</v>
      </c>
      <c r="B383" s="73" t="str">
        <f t="shared" si="5"/>
        <v>Map</v>
      </c>
      <c r="C383" s="5" t="s">
        <v>125</v>
      </c>
      <c r="D383" s="2" t="s">
        <v>1390</v>
      </c>
      <c r="E383" s="3" t="s">
        <v>1153</v>
      </c>
      <c r="F383" s="2" t="s">
        <v>1154</v>
      </c>
      <c r="G383" s="11">
        <v>1495.03</v>
      </c>
      <c r="H383" s="12"/>
      <c r="I383" s="30"/>
      <c r="J383" s="12"/>
      <c r="K383" s="12"/>
      <c r="L383" s="12"/>
      <c r="M383" s="12"/>
      <c r="N383" s="50"/>
    </row>
    <row r="384" spans="1:14" s="1" customFormat="1" ht="78" customHeight="1" x14ac:dyDescent="0.2">
      <c r="A384" s="6">
        <v>378</v>
      </c>
      <c r="B384" s="73" t="str">
        <f t="shared" si="5"/>
        <v>Map</v>
      </c>
      <c r="C384" s="9" t="s">
        <v>675</v>
      </c>
      <c r="D384" s="2" t="s">
        <v>1390</v>
      </c>
      <c r="E384" s="26" t="s">
        <v>676</v>
      </c>
      <c r="F384" s="2" t="s">
        <v>1114</v>
      </c>
      <c r="G384" s="11">
        <v>1157.29</v>
      </c>
      <c r="H384" s="12" t="s">
        <v>127</v>
      </c>
      <c r="I384" s="32" t="s">
        <v>678</v>
      </c>
      <c r="J384" s="12">
        <v>2</v>
      </c>
      <c r="K384" s="12" t="s">
        <v>451</v>
      </c>
      <c r="L384" s="12" t="s">
        <v>453</v>
      </c>
      <c r="M384" s="12">
        <v>1</v>
      </c>
      <c r="N384" s="50" t="s">
        <v>1006</v>
      </c>
    </row>
    <row r="385" spans="1:14" s="1" customFormat="1" ht="78" customHeight="1" x14ac:dyDescent="0.2">
      <c r="A385" s="6">
        <v>379</v>
      </c>
      <c r="B385" s="73" t="str">
        <f t="shared" si="5"/>
        <v>Map</v>
      </c>
      <c r="C385" s="9" t="s">
        <v>1450</v>
      </c>
      <c r="D385" s="2" t="s">
        <v>1451</v>
      </c>
      <c r="E385" s="64" t="s">
        <v>1452</v>
      </c>
      <c r="F385" s="62" t="s">
        <v>1604</v>
      </c>
      <c r="G385" s="66">
        <v>548.79999999999995</v>
      </c>
      <c r="H385" s="12" t="s">
        <v>129</v>
      </c>
      <c r="I385" s="32" t="s">
        <v>1606</v>
      </c>
      <c r="J385" s="14">
        <v>2</v>
      </c>
      <c r="K385" s="14" t="s">
        <v>456</v>
      </c>
      <c r="L385" s="14" t="s">
        <v>1444</v>
      </c>
      <c r="M385" s="14">
        <v>1</v>
      </c>
      <c r="N385" s="48" t="s">
        <v>1591</v>
      </c>
    </row>
    <row r="386" spans="1:14" s="1" customFormat="1" ht="78" customHeight="1" x14ac:dyDescent="0.2">
      <c r="A386" s="6">
        <v>380</v>
      </c>
      <c r="B386" s="73" t="str">
        <f t="shared" si="5"/>
        <v>Map</v>
      </c>
      <c r="C386" s="9" t="s">
        <v>1450</v>
      </c>
      <c r="D386" s="2" t="s">
        <v>1451</v>
      </c>
      <c r="E386" s="64" t="s">
        <v>1452</v>
      </c>
      <c r="F386" s="62" t="s">
        <v>1605</v>
      </c>
      <c r="G386" s="66">
        <v>644.61</v>
      </c>
      <c r="H386" s="12" t="s">
        <v>129</v>
      </c>
      <c r="I386" s="32" t="s">
        <v>1607</v>
      </c>
      <c r="J386" s="14">
        <v>2</v>
      </c>
      <c r="K386" s="14" t="s">
        <v>1533</v>
      </c>
      <c r="L386" s="14" t="s">
        <v>1444</v>
      </c>
      <c r="M386" s="14">
        <v>1</v>
      </c>
      <c r="N386" s="48" t="s">
        <v>1608</v>
      </c>
    </row>
    <row r="387" spans="1:14" s="1" customFormat="1" ht="33.75" customHeight="1" x14ac:dyDescent="0.2">
      <c r="A387" s="6">
        <v>381</v>
      </c>
      <c r="B387" s="73" t="str">
        <f t="shared" si="5"/>
        <v>Map</v>
      </c>
      <c r="C387" s="5" t="s">
        <v>145</v>
      </c>
      <c r="D387" s="2" t="s">
        <v>1383</v>
      </c>
      <c r="E387" s="3" t="s">
        <v>275</v>
      </c>
      <c r="F387" s="3" t="s">
        <v>435</v>
      </c>
      <c r="G387" s="11">
        <v>238</v>
      </c>
      <c r="H387" s="12"/>
      <c r="I387" s="30"/>
      <c r="J387" s="12"/>
      <c r="K387" s="12"/>
      <c r="L387" s="12"/>
      <c r="M387" s="12"/>
      <c r="N387" s="50"/>
    </row>
    <row r="388" spans="1:14" s="1" customFormat="1" ht="33.75" customHeight="1" x14ac:dyDescent="0.2">
      <c r="A388" s="6">
        <v>382</v>
      </c>
      <c r="B388" s="73" t="str">
        <f t="shared" si="5"/>
        <v>Map</v>
      </c>
      <c r="C388" s="5" t="s">
        <v>145</v>
      </c>
      <c r="D388" s="2" t="s">
        <v>1383</v>
      </c>
      <c r="E388" s="3" t="s">
        <v>276</v>
      </c>
      <c r="F388" s="3" t="s">
        <v>436</v>
      </c>
      <c r="G388" s="11">
        <v>238.13</v>
      </c>
      <c r="H388" s="12"/>
      <c r="I388" s="30"/>
      <c r="J388" s="12"/>
      <c r="K388" s="12"/>
      <c r="L388" s="12"/>
      <c r="M388" s="12"/>
      <c r="N388" s="50"/>
    </row>
    <row r="389" spans="1:14" s="1" customFormat="1" ht="33.75" customHeight="1" x14ac:dyDescent="0.2">
      <c r="A389" s="6">
        <v>383</v>
      </c>
      <c r="B389" s="73" t="str">
        <f t="shared" si="5"/>
        <v>Map</v>
      </c>
      <c r="C389" s="5" t="s">
        <v>1454</v>
      </c>
      <c r="D389" s="2" t="s">
        <v>1383</v>
      </c>
      <c r="E389" s="3" t="s">
        <v>1455</v>
      </c>
      <c r="F389" s="3" t="s">
        <v>1456</v>
      </c>
      <c r="G389" s="46">
        <v>230</v>
      </c>
      <c r="H389" s="12" t="s">
        <v>129</v>
      </c>
      <c r="I389" s="30" t="s">
        <v>1457</v>
      </c>
      <c r="J389" s="12">
        <v>1</v>
      </c>
      <c r="K389" s="12" t="s">
        <v>1458</v>
      </c>
      <c r="L389" s="12" t="s">
        <v>1444</v>
      </c>
      <c r="M389" s="12">
        <v>1</v>
      </c>
      <c r="N389" s="50" t="s">
        <v>1609</v>
      </c>
    </row>
    <row r="390" spans="1:14" s="1" customFormat="1" ht="48.75" customHeight="1" x14ac:dyDescent="0.2">
      <c r="A390" s="6">
        <v>384</v>
      </c>
      <c r="B390" s="73" t="str">
        <f t="shared" si="5"/>
        <v>Map</v>
      </c>
      <c r="C390" s="6" t="s">
        <v>48</v>
      </c>
      <c r="D390" s="2" t="s">
        <v>1390</v>
      </c>
      <c r="E390" s="3" t="s">
        <v>277</v>
      </c>
      <c r="F390" s="3" t="s">
        <v>437</v>
      </c>
      <c r="G390" s="22">
        <v>2206.58</v>
      </c>
      <c r="H390" s="12" t="s">
        <v>127</v>
      </c>
      <c r="I390" s="32" t="s">
        <v>1014</v>
      </c>
      <c r="J390" s="14" t="s">
        <v>836</v>
      </c>
      <c r="K390" s="14" t="s">
        <v>837</v>
      </c>
      <c r="L390" s="14" t="s">
        <v>838</v>
      </c>
      <c r="M390" s="14" t="s">
        <v>839</v>
      </c>
      <c r="N390" s="48" t="s">
        <v>1013</v>
      </c>
    </row>
    <row r="391" spans="1:14" s="1" customFormat="1" ht="75" customHeight="1" x14ac:dyDescent="0.2">
      <c r="A391" s="6">
        <v>385</v>
      </c>
      <c r="B391" s="73" t="str">
        <f t="shared" si="5"/>
        <v>Map</v>
      </c>
      <c r="C391" s="5" t="s">
        <v>49</v>
      </c>
      <c r="D391" s="2" t="s">
        <v>88</v>
      </c>
      <c r="E391" s="3" t="s">
        <v>278</v>
      </c>
      <c r="F391" s="3" t="s">
        <v>392</v>
      </c>
      <c r="G391" s="11">
        <v>1103.22</v>
      </c>
      <c r="H391" s="12"/>
      <c r="I391" s="30"/>
      <c r="J391" s="12"/>
      <c r="K391" s="12"/>
      <c r="L391" s="12"/>
      <c r="M391" s="12"/>
      <c r="N391" s="50"/>
    </row>
    <row r="392" spans="1:14" s="1" customFormat="1" ht="97.5" customHeight="1" x14ac:dyDescent="0.2">
      <c r="A392" s="6">
        <v>386</v>
      </c>
      <c r="B392" s="73" t="str">
        <f t="shared" si="5"/>
        <v>Map</v>
      </c>
      <c r="C392" s="8" t="s">
        <v>146</v>
      </c>
      <c r="D392" s="2" t="s">
        <v>1390</v>
      </c>
      <c r="E392" s="3" t="s">
        <v>576</v>
      </c>
      <c r="F392" s="2" t="s">
        <v>557</v>
      </c>
      <c r="G392" s="22">
        <v>5654</v>
      </c>
      <c r="H392" s="12" t="s">
        <v>127</v>
      </c>
      <c r="I392" s="32" t="s">
        <v>919</v>
      </c>
      <c r="J392" s="14" t="s">
        <v>920</v>
      </c>
      <c r="K392" s="14" t="s">
        <v>921</v>
      </c>
      <c r="L392" s="14" t="s">
        <v>922</v>
      </c>
      <c r="M392" s="14" t="s">
        <v>923</v>
      </c>
      <c r="N392" s="48" t="s">
        <v>924</v>
      </c>
    </row>
    <row r="393" spans="1:14" s="1" customFormat="1" ht="33.75" customHeight="1" x14ac:dyDescent="0.2">
      <c r="A393" s="6">
        <v>387</v>
      </c>
      <c r="B393" s="73" t="str">
        <f t="shared" ref="B393" si="6">HYPERLINK("https://www.google.co.jp/maps/place/"&amp;F393,"Map")</f>
        <v>Map</v>
      </c>
      <c r="C393" s="5" t="s">
        <v>89</v>
      </c>
      <c r="D393" s="2" t="s">
        <v>90</v>
      </c>
      <c r="E393" s="3" t="s">
        <v>279</v>
      </c>
      <c r="F393" s="3" t="s">
        <v>510</v>
      </c>
      <c r="G393" s="11">
        <v>326.06</v>
      </c>
      <c r="H393" s="12"/>
      <c r="I393" s="30"/>
      <c r="J393" s="12"/>
      <c r="K393" s="12"/>
      <c r="L393" s="12"/>
      <c r="M393" s="12"/>
      <c r="N393" s="50"/>
    </row>
    <row r="395" spans="1:14" ht="22.5" customHeight="1" x14ac:dyDescent="0.2"/>
    <row r="396" spans="1:14" ht="24" customHeight="1" x14ac:dyDescent="0.2">
      <c r="G396" s="39">
        <f>SUBTOTAL(9,G7:G393)</f>
        <v>1346023.4570000023</v>
      </c>
    </row>
    <row r="401" spans="7:7" x14ac:dyDescent="0.2">
      <c r="G401" s="40"/>
    </row>
    <row r="402" spans="7:7" x14ac:dyDescent="0.2">
      <c r="G402" s="40"/>
    </row>
    <row r="403" spans="7:7" x14ac:dyDescent="0.2">
      <c r="G403" s="40"/>
    </row>
    <row r="404" spans="7:7" x14ac:dyDescent="0.2">
      <c r="G404" s="40"/>
    </row>
    <row r="405" spans="7:7" x14ac:dyDescent="0.2">
      <c r="G405" s="40"/>
    </row>
    <row r="406" spans="7:7" x14ac:dyDescent="0.2">
      <c r="G406" s="40"/>
    </row>
    <row r="407" spans="7:7" x14ac:dyDescent="0.2">
      <c r="G407" s="40"/>
    </row>
    <row r="408" spans="7:7" x14ac:dyDescent="0.2">
      <c r="G408" s="40"/>
    </row>
    <row r="412" spans="7:7" ht="13.5" customHeight="1" x14ac:dyDescent="0.2"/>
    <row r="413" spans="7:7" ht="13.5" customHeight="1" x14ac:dyDescent="0.2"/>
    <row r="432" ht="13.5" customHeight="1" x14ac:dyDescent="0.2"/>
    <row r="433" ht="13.5" customHeight="1" x14ac:dyDescent="0.2"/>
    <row r="434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</sheetData>
  <autoFilter ref="A6:N393"/>
  <mergeCells count="10">
    <mergeCell ref="A4:A6"/>
    <mergeCell ref="D4:D6"/>
    <mergeCell ref="A1:N1"/>
    <mergeCell ref="H4:H6"/>
    <mergeCell ref="I4:N5"/>
    <mergeCell ref="E4:E6"/>
    <mergeCell ref="F4:F6"/>
    <mergeCell ref="G4:G6"/>
    <mergeCell ref="B4:B6"/>
    <mergeCell ref="C4:C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8" scale="56" fitToHeight="0" orientation="portrait" cellComments="asDisplayed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54"/>
  <sheetViews>
    <sheetView view="pageBreakPreview" zoomScale="85" zoomScaleNormal="100" zoomScaleSheetLayoutView="85" workbookViewId="0">
      <pane ySplit="5" topLeftCell="A76" activePane="bottomLeft" state="frozen"/>
      <selection pane="bottomLeft" activeCell="E90" sqref="E90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33.75" customHeight="1" x14ac:dyDescent="0.2">
      <c r="A7" s="6">
        <v>15</v>
      </c>
      <c r="B7" s="73" t="str">
        <f>HYPERLINK("https://www.google.co.jp/maps/place/"&amp;F7,"Map")</f>
        <v>Map</v>
      </c>
      <c r="C7" s="6" t="s">
        <v>12</v>
      </c>
      <c r="D7" s="2" t="s">
        <v>97</v>
      </c>
      <c r="E7" s="3" t="s">
        <v>159</v>
      </c>
      <c r="F7" s="3" t="s">
        <v>280</v>
      </c>
      <c r="G7" s="11">
        <v>2694.64</v>
      </c>
      <c r="H7" s="12"/>
      <c r="I7" s="30"/>
      <c r="J7" s="12"/>
      <c r="K7" s="12"/>
      <c r="L7" s="12"/>
      <c r="M7" s="12"/>
      <c r="N7" s="50"/>
    </row>
    <row r="8" spans="1:14" s="1" customFormat="1" ht="33.75" customHeight="1" x14ac:dyDescent="0.2">
      <c r="A8" s="6">
        <v>16</v>
      </c>
      <c r="B8" s="73" t="str">
        <f t="shared" ref="B8:B71" si="0">HYPERLINK("https://www.google.co.jp/maps/place/"&amp;F8,"Map")</f>
        <v>Map</v>
      </c>
      <c r="C8" s="6" t="s">
        <v>12</v>
      </c>
      <c r="D8" s="2" t="s">
        <v>1390</v>
      </c>
      <c r="E8" s="3" t="s">
        <v>160</v>
      </c>
      <c r="F8" s="3" t="s">
        <v>281</v>
      </c>
      <c r="G8" s="11">
        <v>6153.94</v>
      </c>
      <c r="H8" s="12"/>
      <c r="I8" s="30"/>
      <c r="J8" s="12"/>
      <c r="K8" s="12"/>
      <c r="L8" s="12"/>
      <c r="M8" s="12"/>
      <c r="N8" s="50"/>
    </row>
    <row r="9" spans="1:14" s="1" customFormat="1" ht="33.75" customHeight="1" x14ac:dyDescent="0.2">
      <c r="A9" s="6">
        <v>17</v>
      </c>
      <c r="B9" s="73" t="str">
        <f t="shared" si="0"/>
        <v>Map</v>
      </c>
      <c r="C9" s="6" t="s">
        <v>136</v>
      </c>
      <c r="D9" s="3" t="s">
        <v>1310</v>
      </c>
      <c r="E9" s="3" t="s">
        <v>161</v>
      </c>
      <c r="F9" s="3" t="s">
        <v>282</v>
      </c>
      <c r="G9" s="11">
        <v>7200.97</v>
      </c>
      <c r="H9" s="12" t="s">
        <v>127</v>
      </c>
      <c r="I9" s="32" t="s">
        <v>827</v>
      </c>
      <c r="J9" s="14" t="s">
        <v>828</v>
      </c>
      <c r="K9" s="14" t="s">
        <v>829</v>
      </c>
      <c r="L9" s="14" t="s">
        <v>825</v>
      </c>
      <c r="M9" s="14" t="s">
        <v>828</v>
      </c>
      <c r="N9" s="48" t="s">
        <v>1026</v>
      </c>
    </row>
    <row r="10" spans="1:14" s="1" customFormat="1" ht="33.75" customHeight="1" x14ac:dyDescent="0.2">
      <c r="A10" s="6">
        <v>18</v>
      </c>
      <c r="B10" s="73" t="str">
        <f t="shared" si="0"/>
        <v>Map</v>
      </c>
      <c r="C10" s="6" t="s">
        <v>12</v>
      </c>
      <c r="D10" s="2" t="s">
        <v>1310</v>
      </c>
      <c r="E10" s="3" t="s">
        <v>162</v>
      </c>
      <c r="F10" s="3" t="s">
        <v>283</v>
      </c>
      <c r="G10" s="11">
        <v>1998.7</v>
      </c>
      <c r="H10" s="12"/>
      <c r="I10" s="30"/>
      <c r="J10" s="12"/>
      <c r="K10" s="12"/>
      <c r="L10" s="12"/>
      <c r="M10" s="12"/>
      <c r="N10" s="50"/>
    </row>
    <row r="11" spans="1:14" s="1" customFormat="1" ht="33.75" customHeight="1" x14ac:dyDescent="0.2">
      <c r="A11" s="6">
        <v>19</v>
      </c>
      <c r="B11" s="73" t="str">
        <f t="shared" si="0"/>
        <v>Map</v>
      </c>
      <c r="C11" s="6" t="s">
        <v>12</v>
      </c>
      <c r="D11" s="2" t="s">
        <v>1310</v>
      </c>
      <c r="E11" s="3" t="s">
        <v>163</v>
      </c>
      <c r="F11" s="3" t="s">
        <v>284</v>
      </c>
      <c r="G11" s="11">
        <v>951.05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20</v>
      </c>
      <c r="B12" s="73" t="str">
        <f t="shared" si="0"/>
        <v>Map</v>
      </c>
      <c r="C12" s="6" t="s">
        <v>12</v>
      </c>
      <c r="D12" s="2" t="s">
        <v>1310</v>
      </c>
      <c r="E12" s="3" t="s">
        <v>164</v>
      </c>
      <c r="F12" s="3" t="s">
        <v>285</v>
      </c>
      <c r="G12" s="11">
        <v>900.38</v>
      </c>
      <c r="H12" s="12"/>
      <c r="I12" s="30"/>
      <c r="J12" s="12"/>
      <c r="K12" s="12"/>
      <c r="L12" s="12"/>
      <c r="M12" s="12"/>
      <c r="N12" s="50"/>
    </row>
    <row r="13" spans="1:14" s="1" customFormat="1" ht="33.75" customHeight="1" x14ac:dyDescent="0.2">
      <c r="A13" s="6">
        <v>21</v>
      </c>
      <c r="B13" s="73" t="str">
        <f t="shared" si="0"/>
        <v>Map</v>
      </c>
      <c r="C13" s="6" t="s">
        <v>136</v>
      </c>
      <c r="D13" s="2" t="s">
        <v>1391</v>
      </c>
      <c r="E13" s="3" t="s">
        <v>753</v>
      </c>
      <c r="F13" s="3" t="s">
        <v>754</v>
      </c>
      <c r="G13" s="11">
        <v>1587.39</v>
      </c>
      <c r="H13" s="12" t="s">
        <v>127</v>
      </c>
      <c r="I13" s="30" t="s">
        <v>800</v>
      </c>
      <c r="J13" s="12">
        <v>8</v>
      </c>
      <c r="K13" s="12" t="s">
        <v>462</v>
      </c>
      <c r="L13" s="12" t="s">
        <v>461</v>
      </c>
      <c r="M13" s="12">
        <v>2</v>
      </c>
      <c r="N13" s="50" t="s">
        <v>1027</v>
      </c>
    </row>
    <row r="14" spans="1:14" s="1" customFormat="1" ht="33.75" customHeight="1" x14ac:dyDescent="0.2">
      <c r="A14" s="6">
        <v>22</v>
      </c>
      <c r="B14" s="73" t="str">
        <f t="shared" si="0"/>
        <v>Map</v>
      </c>
      <c r="C14" s="6" t="s">
        <v>12</v>
      </c>
      <c r="D14" s="2" t="s">
        <v>97</v>
      </c>
      <c r="E14" s="3" t="s">
        <v>165</v>
      </c>
      <c r="F14" s="3" t="s">
        <v>286</v>
      </c>
      <c r="G14" s="11">
        <v>276.62</v>
      </c>
      <c r="H14" s="12"/>
      <c r="I14" s="30"/>
      <c r="J14" s="12"/>
      <c r="K14" s="12"/>
      <c r="L14" s="12"/>
      <c r="M14" s="12"/>
      <c r="N14" s="50"/>
    </row>
    <row r="15" spans="1:14" s="1" customFormat="1" ht="56.25" customHeight="1" x14ac:dyDescent="0.2">
      <c r="A15" s="6">
        <v>23</v>
      </c>
      <c r="B15" s="73" t="str">
        <f t="shared" si="0"/>
        <v>Map</v>
      </c>
      <c r="C15" s="6" t="s">
        <v>106</v>
      </c>
      <c r="D15" s="2" t="s">
        <v>606</v>
      </c>
      <c r="E15" s="3" t="s">
        <v>607</v>
      </c>
      <c r="F15" s="3" t="s">
        <v>647</v>
      </c>
      <c r="G15" s="11">
        <v>362.8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24</v>
      </c>
      <c r="B16" s="73" t="str">
        <f t="shared" si="0"/>
        <v>Map</v>
      </c>
      <c r="C16" s="6" t="s">
        <v>106</v>
      </c>
      <c r="D16" s="2" t="s">
        <v>1392</v>
      </c>
      <c r="E16" s="3" t="s">
        <v>960</v>
      </c>
      <c r="F16" s="3" t="s">
        <v>1017</v>
      </c>
      <c r="G16" s="11">
        <v>1582.77</v>
      </c>
      <c r="H16" s="12" t="s">
        <v>127</v>
      </c>
      <c r="I16" s="30" t="s">
        <v>972</v>
      </c>
      <c r="J16" s="12">
        <v>8</v>
      </c>
      <c r="K16" s="12" t="s">
        <v>456</v>
      </c>
      <c r="L16" s="12" t="s">
        <v>461</v>
      </c>
      <c r="M16" s="12">
        <v>2</v>
      </c>
      <c r="N16" s="50" t="s">
        <v>973</v>
      </c>
    </row>
    <row r="17" spans="1:14" s="1" customFormat="1" ht="86" customHeight="1" x14ac:dyDescent="0.2">
      <c r="A17" s="6">
        <v>25</v>
      </c>
      <c r="B17" s="73" t="str">
        <f t="shared" si="0"/>
        <v>Map</v>
      </c>
      <c r="C17" s="6" t="s">
        <v>4</v>
      </c>
      <c r="D17" s="2" t="s">
        <v>97</v>
      </c>
      <c r="E17" s="3" t="s">
        <v>166</v>
      </c>
      <c r="F17" s="3" t="s">
        <v>955</v>
      </c>
      <c r="G17" s="11">
        <v>132.68</v>
      </c>
      <c r="H17" s="12"/>
      <c r="I17" s="30"/>
      <c r="J17" s="12"/>
      <c r="K17" s="12"/>
      <c r="L17" s="12"/>
      <c r="M17" s="12"/>
      <c r="N17" s="50"/>
    </row>
    <row r="18" spans="1:14" s="1" customFormat="1" ht="102" customHeight="1" x14ac:dyDescent="0.2">
      <c r="A18" s="6">
        <v>26</v>
      </c>
      <c r="B18" s="73" t="str">
        <f t="shared" si="0"/>
        <v>Map</v>
      </c>
      <c r="C18" s="6" t="s">
        <v>106</v>
      </c>
      <c r="D18" s="3" t="s">
        <v>1311</v>
      </c>
      <c r="E18" s="3" t="s">
        <v>621</v>
      </c>
      <c r="F18" s="3" t="s">
        <v>789</v>
      </c>
      <c r="G18" s="22">
        <v>2459.06</v>
      </c>
      <c r="H18" s="12" t="s">
        <v>127</v>
      </c>
      <c r="I18" s="32" t="s">
        <v>1459</v>
      </c>
      <c r="J18" s="14" t="s">
        <v>876</v>
      </c>
      <c r="K18" s="14" t="s">
        <v>1460</v>
      </c>
      <c r="L18" s="14" t="s">
        <v>825</v>
      </c>
      <c r="M18" s="14" t="s">
        <v>833</v>
      </c>
      <c r="N18" s="48" t="s">
        <v>1461</v>
      </c>
    </row>
    <row r="19" spans="1:14" s="1" customFormat="1" ht="33.75" customHeight="1" x14ac:dyDescent="0.2">
      <c r="A19" s="6">
        <v>27</v>
      </c>
      <c r="B19" s="73" t="str">
        <f t="shared" si="0"/>
        <v>Map</v>
      </c>
      <c r="C19" s="6" t="s">
        <v>106</v>
      </c>
      <c r="D19" s="3" t="s">
        <v>1311</v>
      </c>
      <c r="E19" s="3" t="s">
        <v>1122</v>
      </c>
      <c r="F19" s="3" t="s">
        <v>1069</v>
      </c>
      <c r="G19" s="22">
        <v>612.37</v>
      </c>
      <c r="H19" s="12" t="s">
        <v>127</v>
      </c>
      <c r="I19" s="32" t="s">
        <v>1070</v>
      </c>
      <c r="J19" s="14">
        <v>2</v>
      </c>
      <c r="K19" s="14" t="s">
        <v>1071</v>
      </c>
      <c r="L19" s="14" t="s">
        <v>452</v>
      </c>
      <c r="M19" s="14">
        <v>2</v>
      </c>
      <c r="N19" s="48" t="s">
        <v>1072</v>
      </c>
    </row>
    <row r="20" spans="1:14" s="1" customFormat="1" ht="33.75" customHeight="1" x14ac:dyDescent="0.2">
      <c r="A20" s="6">
        <v>28</v>
      </c>
      <c r="B20" s="73" t="str">
        <f t="shared" si="0"/>
        <v>Map</v>
      </c>
      <c r="C20" s="6" t="s">
        <v>106</v>
      </c>
      <c r="D20" s="3" t="s">
        <v>1311</v>
      </c>
      <c r="E20" s="3" t="s">
        <v>1073</v>
      </c>
      <c r="F20" s="3" t="s">
        <v>1074</v>
      </c>
      <c r="G20" s="22">
        <v>1185.56</v>
      </c>
      <c r="H20" s="12" t="s">
        <v>127</v>
      </c>
      <c r="I20" s="32" t="s">
        <v>1075</v>
      </c>
      <c r="J20" s="14">
        <v>4</v>
      </c>
      <c r="K20" s="14" t="s">
        <v>1076</v>
      </c>
      <c r="L20" s="14" t="s">
        <v>452</v>
      </c>
      <c r="M20" s="14">
        <v>2</v>
      </c>
      <c r="N20" s="48" t="s">
        <v>1077</v>
      </c>
    </row>
    <row r="21" spans="1:14" s="1" customFormat="1" ht="33.75" customHeight="1" x14ac:dyDescent="0.2">
      <c r="A21" s="6">
        <v>29</v>
      </c>
      <c r="B21" s="73" t="str">
        <f t="shared" si="0"/>
        <v>Map</v>
      </c>
      <c r="C21" s="6" t="s">
        <v>106</v>
      </c>
      <c r="D21" s="3" t="s">
        <v>1311</v>
      </c>
      <c r="E21" s="3" t="s">
        <v>1078</v>
      </c>
      <c r="F21" s="52" t="s">
        <v>1582</v>
      </c>
      <c r="G21" s="22">
        <v>1634.37</v>
      </c>
      <c r="H21" s="12"/>
      <c r="I21" s="32"/>
      <c r="J21" s="14"/>
      <c r="K21" s="14"/>
      <c r="L21" s="14"/>
      <c r="M21" s="14"/>
      <c r="N21" s="48"/>
    </row>
    <row r="22" spans="1:14" s="1" customFormat="1" ht="33.75" customHeight="1" x14ac:dyDescent="0.2">
      <c r="A22" s="6">
        <v>30</v>
      </c>
      <c r="B22" s="73" t="str">
        <f t="shared" si="0"/>
        <v>Map</v>
      </c>
      <c r="C22" s="6" t="s">
        <v>106</v>
      </c>
      <c r="D22" s="3" t="s">
        <v>1518</v>
      </c>
      <c r="E22" s="3" t="s">
        <v>1519</v>
      </c>
      <c r="F22" s="52" t="s">
        <v>1520</v>
      </c>
      <c r="G22" s="22">
        <v>136.88</v>
      </c>
      <c r="H22" s="12" t="s">
        <v>129</v>
      </c>
      <c r="I22" s="32" t="s">
        <v>1519</v>
      </c>
      <c r="J22" s="14">
        <v>1</v>
      </c>
      <c r="K22" s="14" t="s">
        <v>1521</v>
      </c>
      <c r="L22" s="14" t="s">
        <v>1444</v>
      </c>
      <c r="M22" s="14">
        <v>1</v>
      </c>
      <c r="N22" s="48" t="s">
        <v>1522</v>
      </c>
    </row>
    <row r="23" spans="1:14" s="1" customFormat="1" ht="33.75" customHeight="1" x14ac:dyDescent="0.2">
      <c r="A23" s="6">
        <v>31</v>
      </c>
      <c r="B23" s="73" t="str">
        <f t="shared" si="0"/>
        <v>Map</v>
      </c>
      <c r="C23" s="6" t="s">
        <v>92</v>
      </c>
      <c r="D23" s="3" t="s">
        <v>1312</v>
      </c>
      <c r="E23" s="2" t="s">
        <v>622</v>
      </c>
      <c r="F23" s="2" t="s">
        <v>651</v>
      </c>
      <c r="G23" s="11">
        <v>1985.09</v>
      </c>
      <c r="H23" s="12" t="s">
        <v>127</v>
      </c>
      <c r="I23" s="30" t="s">
        <v>652</v>
      </c>
      <c r="J23" s="12">
        <v>4</v>
      </c>
      <c r="K23" s="12" t="s">
        <v>464</v>
      </c>
      <c r="L23" s="12" t="s">
        <v>623</v>
      </c>
      <c r="M23" s="12">
        <v>2</v>
      </c>
      <c r="N23" s="50" t="s">
        <v>1028</v>
      </c>
    </row>
    <row r="24" spans="1:14" s="1" customFormat="1" ht="75" customHeight="1" x14ac:dyDescent="0.2">
      <c r="A24" s="6">
        <v>32</v>
      </c>
      <c r="B24" s="73" t="str">
        <f t="shared" si="0"/>
        <v>Map</v>
      </c>
      <c r="C24" s="6" t="s">
        <v>92</v>
      </c>
      <c r="D24" s="3" t="s">
        <v>1313</v>
      </c>
      <c r="E24" s="3" t="s">
        <v>624</v>
      </c>
      <c r="F24" s="3" t="s">
        <v>625</v>
      </c>
      <c r="G24" s="22">
        <v>941.55</v>
      </c>
      <c r="H24" s="12" t="s">
        <v>127</v>
      </c>
      <c r="I24" s="32" t="s">
        <v>831</v>
      </c>
      <c r="J24" s="14" t="s">
        <v>826</v>
      </c>
      <c r="K24" s="14" t="s">
        <v>832</v>
      </c>
      <c r="L24" s="14" t="s">
        <v>825</v>
      </c>
      <c r="M24" s="14" t="s">
        <v>833</v>
      </c>
      <c r="N24" s="48" t="s">
        <v>1029</v>
      </c>
    </row>
    <row r="25" spans="1:14" s="1" customFormat="1" ht="33.75" customHeight="1" x14ac:dyDescent="0.2">
      <c r="A25" s="6">
        <v>33</v>
      </c>
      <c r="B25" s="73" t="str">
        <f t="shared" si="0"/>
        <v>Map</v>
      </c>
      <c r="C25" s="6" t="s">
        <v>50</v>
      </c>
      <c r="D25" s="2" t="s">
        <v>1309</v>
      </c>
      <c r="E25" s="3" t="s">
        <v>167</v>
      </c>
      <c r="F25" s="3" t="s">
        <v>287</v>
      </c>
      <c r="G25" s="11">
        <v>24637.07</v>
      </c>
      <c r="H25" s="12"/>
      <c r="I25" s="30"/>
      <c r="J25" s="12"/>
      <c r="K25" s="12"/>
      <c r="L25" s="12"/>
      <c r="M25" s="12"/>
      <c r="N25" s="50"/>
    </row>
    <row r="26" spans="1:14" s="1" customFormat="1" ht="33.75" customHeight="1" x14ac:dyDescent="0.2">
      <c r="A26" s="6">
        <v>34</v>
      </c>
      <c r="B26" s="73" t="str">
        <f t="shared" si="0"/>
        <v>Map</v>
      </c>
      <c r="C26" s="6" t="s">
        <v>50</v>
      </c>
      <c r="D26" s="2" t="s">
        <v>1314</v>
      </c>
      <c r="E26" s="3" t="s">
        <v>168</v>
      </c>
      <c r="F26" s="3" t="s">
        <v>288</v>
      </c>
      <c r="G26" s="11">
        <v>4600.0200000000004</v>
      </c>
      <c r="H26" s="12"/>
      <c r="I26" s="30"/>
      <c r="J26" s="12"/>
      <c r="K26" s="12"/>
      <c r="L26" s="12"/>
      <c r="M26" s="12"/>
      <c r="N26" s="50"/>
    </row>
    <row r="27" spans="1:14" s="1" customFormat="1" ht="33.75" customHeight="1" x14ac:dyDescent="0.2">
      <c r="A27" s="6">
        <v>35</v>
      </c>
      <c r="B27" s="73" t="str">
        <f t="shared" si="0"/>
        <v>Map</v>
      </c>
      <c r="C27" s="6" t="s">
        <v>50</v>
      </c>
      <c r="D27" s="2" t="s">
        <v>97</v>
      </c>
      <c r="E27" s="3" t="s">
        <v>173</v>
      </c>
      <c r="F27" s="3" t="s">
        <v>292</v>
      </c>
      <c r="G27" s="11">
        <v>539.28</v>
      </c>
      <c r="H27" s="12"/>
      <c r="I27" s="30"/>
      <c r="J27" s="12"/>
      <c r="K27" s="12"/>
      <c r="L27" s="12"/>
      <c r="M27" s="12"/>
      <c r="N27" s="50"/>
    </row>
    <row r="28" spans="1:14" s="1" customFormat="1" ht="33.75" customHeight="1" x14ac:dyDescent="0.2">
      <c r="A28" s="6">
        <v>36</v>
      </c>
      <c r="B28" s="73" t="str">
        <f t="shared" si="0"/>
        <v>Map</v>
      </c>
      <c r="C28" s="6" t="s">
        <v>50</v>
      </c>
      <c r="D28" s="2" t="s">
        <v>563</v>
      </c>
      <c r="E28" s="3" t="s">
        <v>169</v>
      </c>
      <c r="F28" s="3" t="s">
        <v>289</v>
      </c>
      <c r="G28" s="11">
        <v>5976.64</v>
      </c>
      <c r="H28" s="12"/>
      <c r="I28" s="30"/>
      <c r="J28" s="12"/>
      <c r="K28" s="12"/>
      <c r="L28" s="12"/>
      <c r="M28" s="12"/>
      <c r="N28" s="50"/>
    </row>
    <row r="29" spans="1:14" s="1" customFormat="1" ht="33.75" customHeight="1" x14ac:dyDescent="0.2">
      <c r="A29" s="6">
        <v>37</v>
      </c>
      <c r="B29" s="73" t="str">
        <f t="shared" si="0"/>
        <v>Map</v>
      </c>
      <c r="C29" s="6" t="s">
        <v>50</v>
      </c>
      <c r="D29" s="2" t="s">
        <v>97</v>
      </c>
      <c r="E29" s="3" t="s">
        <v>171</v>
      </c>
      <c r="F29" s="3" t="s">
        <v>291</v>
      </c>
      <c r="G29" s="11">
        <v>1087.06</v>
      </c>
      <c r="H29" s="12"/>
      <c r="I29" s="30"/>
      <c r="J29" s="12"/>
      <c r="K29" s="12"/>
      <c r="L29" s="12"/>
      <c r="M29" s="12"/>
      <c r="N29" s="50"/>
    </row>
    <row r="30" spans="1:14" s="1" customFormat="1" ht="33.75" customHeight="1" x14ac:dyDescent="0.2">
      <c r="A30" s="6">
        <v>38</v>
      </c>
      <c r="B30" s="73" t="str">
        <f t="shared" si="0"/>
        <v>Map</v>
      </c>
      <c r="C30" s="6" t="s">
        <v>50</v>
      </c>
      <c r="D30" s="2" t="s">
        <v>97</v>
      </c>
      <c r="E30" s="3" t="s">
        <v>172</v>
      </c>
      <c r="F30" s="3" t="s">
        <v>848</v>
      </c>
      <c r="G30" s="11">
        <v>820.11</v>
      </c>
      <c r="H30" s="12"/>
      <c r="I30" s="30"/>
      <c r="J30" s="12"/>
      <c r="K30" s="12"/>
      <c r="L30" s="12"/>
      <c r="M30" s="12"/>
      <c r="N30" s="50"/>
    </row>
    <row r="31" spans="1:14" s="1" customFormat="1" ht="33.75" customHeight="1" x14ac:dyDescent="0.2">
      <c r="A31" s="6">
        <v>39</v>
      </c>
      <c r="B31" s="73" t="str">
        <f t="shared" si="0"/>
        <v>Map</v>
      </c>
      <c r="C31" s="6" t="s">
        <v>50</v>
      </c>
      <c r="D31" s="2" t="s">
        <v>97</v>
      </c>
      <c r="E31" s="3" t="s">
        <v>170</v>
      </c>
      <c r="F31" s="3" t="s">
        <v>290</v>
      </c>
      <c r="G31" s="11">
        <v>2945.23</v>
      </c>
      <c r="H31" s="12"/>
      <c r="I31" s="30"/>
      <c r="J31" s="12"/>
      <c r="K31" s="12"/>
      <c r="L31" s="12"/>
      <c r="M31" s="12"/>
      <c r="N31" s="50"/>
    </row>
    <row r="32" spans="1:14" s="1" customFormat="1" ht="33.75" customHeight="1" x14ac:dyDescent="0.2">
      <c r="A32" s="6">
        <v>40</v>
      </c>
      <c r="B32" s="73" t="str">
        <f t="shared" si="0"/>
        <v>Map</v>
      </c>
      <c r="C32" s="6" t="s">
        <v>50</v>
      </c>
      <c r="D32" s="2" t="s">
        <v>1245</v>
      </c>
      <c r="E32" s="3" t="s">
        <v>579</v>
      </c>
      <c r="F32" s="3" t="s">
        <v>293</v>
      </c>
      <c r="G32" s="11">
        <v>7449.47</v>
      </c>
      <c r="H32" s="12"/>
      <c r="I32" s="30"/>
      <c r="J32" s="12"/>
      <c r="K32" s="12"/>
      <c r="L32" s="12"/>
      <c r="M32" s="12"/>
      <c r="N32" s="50"/>
    </row>
    <row r="33" spans="1:14" s="1" customFormat="1" ht="49.5" customHeight="1" x14ac:dyDescent="0.2">
      <c r="A33" s="6">
        <v>41</v>
      </c>
      <c r="B33" s="73" t="str">
        <f t="shared" si="0"/>
        <v>Map</v>
      </c>
      <c r="C33" s="6" t="s">
        <v>50</v>
      </c>
      <c r="D33" s="2" t="s">
        <v>58</v>
      </c>
      <c r="E33" s="3" t="s">
        <v>1155</v>
      </c>
      <c r="F33" s="3" t="s">
        <v>1162</v>
      </c>
      <c r="G33" s="11">
        <v>1123.5</v>
      </c>
      <c r="H33" s="12" t="s">
        <v>127</v>
      </c>
      <c r="I33" s="32" t="s">
        <v>1156</v>
      </c>
      <c r="J33" s="14" t="s">
        <v>1157</v>
      </c>
      <c r="K33" s="14" t="s">
        <v>1158</v>
      </c>
      <c r="L33" s="14" t="s">
        <v>899</v>
      </c>
      <c r="M33" s="14" t="s">
        <v>860</v>
      </c>
      <c r="N33" s="48" t="s">
        <v>1159</v>
      </c>
    </row>
    <row r="34" spans="1:14" s="1" customFormat="1" ht="33.75" customHeight="1" x14ac:dyDescent="0.2">
      <c r="A34" s="6">
        <v>42</v>
      </c>
      <c r="B34" s="73" t="str">
        <f t="shared" si="0"/>
        <v>Map</v>
      </c>
      <c r="C34" s="6" t="s">
        <v>50</v>
      </c>
      <c r="D34" s="2" t="s">
        <v>58</v>
      </c>
      <c r="E34" s="3" t="s">
        <v>1160</v>
      </c>
      <c r="F34" s="3" t="s">
        <v>1161</v>
      </c>
      <c r="G34" s="11">
        <v>710.65</v>
      </c>
      <c r="H34" s="12" t="s">
        <v>127</v>
      </c>
      <c r="I34" s="30" t="s">
        <v>1163</v>
      </c>
      <c r="J34" s="12">
        <v>2</v>
      </c>
      <c r="K34" s="12" t="s">
        <v>457</v>
      </c>
      <c r="L34" s="12" t="s">
        <v>461</v>
      </c>
      <c r="M34" s="12">
        <v>2</v>
      </c>
      <c r="N34" s="50" t="s">
        <v>993</v>
      </c>
    </row>
    <row r="35" spans="1:14" s="1" customFormat="1" ht="33.75" customHeight="1" x14ac:dyDescent="0.2">
      <c r="A35" s="6">
        <v>43</v>
      </c>
      <c r="B35" s="73" t="str">
        <f t="shared" si="0"/>
        <v>Map</v>
      </c>
      <c r="C35" s="8" t="s">
        <v>517</v>
      </c>
      <c r="D35" s="2" t="s">
        <v>1316</v>
      </c>
      <c r="E35" s="3" t="s">
        <v>518</v>
      </c>
      <c r="F35" s="3" t="s">
        <v>553</v>
      </c>
      <c r="G35" s="11">
        <v>579.39</v>
      </c>
      <c r="H35" s="12" t="s">
        <v>127</v>
      </c>
      <c r="I35" s="30" t="s">
        <v>519</v>
      </c>
      <c r="J35" s="12">
        <v>4</v>
      </c>
      <c r="K35" s="12" t="s">
        <v>454</v>
      </c>
      <c r="L35" s="12" t="s">
        <v>452</v>
      </c>
      <c r="M35" s="12">
        <v>2</v>
      </c>
      <c r="N35" s="50" t="s">
        <v>1012</v>
      </c>
    </row>
    <row r="36" spans="1:14" s="1" customFormat="1" ht="33.75" customHeight="1" x14ac:dyDescent="0.2">
      <c r="A36" s="6">
        <v>44</v>
      </c>
      <c r="B36" s="73" t="str">
        <f t="shared" si="0"/>
        <v>Map</v>
      </c>
      <c r="C36" s="12" t="s">
        <v>91</v>
      </c>
      <c r="D36" s="2" t="s">
        <v>1309</v>
      </c>
      <c r="E36" s="60" t="s">
        <v>156</v>
      </c>
      <c r="F36" s="24" t="s">
        <v>294</v>
      </c>
      <c r="G36" s="11">
        <v>45201.11</v>
      </c>
      <c r="H36" s="12"/>
      <c r="I36" s="30"/>
      <c r="J36" s="12"/>
      <c r="K36" s="12"/>
      <c r="L36" s="12"/>
      <c r="M36" s="12"/>
      <c r="N36" s="50"/>
    </row>
    <row r="37" spans="1:14" s="1" customFormat="1" ht="33.5" customHeight="1" x14ac:dyDescent="0.2">
      <c r="A37" s="6">
        <v>45</v>
      </c>
      <c r="B37" s="73" t="str">
        <f t="shared" si="0"/>
        <v>Map</v>
      </c>
      <c r="C37" s="12" t="s">
        <v>91</v>
      </c>
      <c r="D37" s="2" t="s">
        <v>1309</v>
      </c>
      <c r="E37" s="60" t="s">
        <v>153</v>
      </c>
      <c r="F37" s="24" t="s">
        <v>295</v>
      </c>
      <c r="G37" s="11">
        <v>5181.55</v>
      </c>
      <c r="H37" s="12"/>
      <c r="I37" s="30"/>
      <c r="J37" s="12"/>
      <c r="K37" s="12"/>
      <c r="L37" s="12"/>
      <c r="M37" s="12"/>
      <c r="N37" s="50"/>
    </row>
    <row r="38" spans="1:14" s="1" customFormat="1" ht="33.5" customHeight="1" x14ac:dyDescent="0.2">
      <c r="A38" s="6">
        <v>46</v>
      </c>
      <c r="B38" s="73" t="str">
        <f t="shared" si="0"/>
        <v>Map</v>
      </c>
      <c r="C38" s="12" t="s">
        <v>91</v>
      </c>
      <c r="D38" s="2" t="s">
        <v>1315</v>
      </c>
      <c r="E38" s="3" t="s">
        <v>174</v>
      </c>
      <c r="F38" s="3" t="s">
        <v>296</v>
      </c>
      <c r="G38" s="11">
        <v>378.28</v>
      </c>
      <c r="H38" s="12"/>
      <c r="I38" s="30"/>
      <c r="J38" s="12"/>
      <c r="K38" s="12"/>
      <c r="L38" s="12"/>
      <c r="M38" s="12"/>
      <c r="N38" s="50"/>
    </row>
    <row r="39" spans="1:14" s="1" customFormat="1" ht="33.5" customHeight="1" x14ac:dyDescent="0.2">
      <c r="A39" s="6">
        <v>47</v>
      </c>
      <c r="B39" s="73" t="str">
        <f t="shared" si="0"/>
        <v>Map</v>
      </c>
      <c r="C39" s="12" t="s">
        <v>517</v>
      </c>
      <c r="D39" s="2" t="s">
        <v>1316</v>
      </c>
      <c r="E39" s="3" t="s">
        <v>1203</v>
      </c>
      <c r="F39" s="3" t="s">
        <v>1204</v>
      </c>
      <c r="G39" s="11">
        <v>514.91999999999996</v>
      </c>
      <c r="H39" s="12" t="s">
        <v>127</v>
      </c>
      <c r="I39" s="32" t="s">
        <v>1205</v>
      </c>
      <c r="J39" s="14" t="s">
        <v>826</v>
      </c>
      <c r="K39" s="14" t="s">
        <v>852</v>
      </c>
      <c r="L39" s="14" t="s">
        <v>825</v>
      </c>
      <c r="M39" s="14" t="s">
        <v>826</v>
      </c>
      <c r="N39" s="48" t="s">
        <v>936</v>
      </c>
    </row>
    <row r="40" spans="1:14" s="1" customFormat="1" ht="33.75" customHeight="1" x14ac:dyDescent="0.2">
      <c r="A40" s="6">
        <v>48</v>
      </c>
      <c r="B40" s="73" t="str">
        <f t="shared" si="0"/>
        <v>Map</v>
      </c>
      <c r="C40" s="6" t="s">
        <v>59</v>
      </c>
      <c r="D40" s="2" t="s">
        <v>551</v>
      </c>
      <c r="E40" s="3" t="s">
        <v>592</v>
      </c>
      <c r="F40" s="3" t="s">
        <v>297</v>
      </c>
      <c r="G40" s="11">
        <v>3369.17</v>
      </c>
      <c r="H40" s="12"/>
      <c r="I40" s="30"/>
      <c r="J40" s="12"/>
      <c r="K40" s="12"/>
      <c r="L40" s="12"/>
      <c r="M40" s="12"/>
      <c r="N40" s="50"/>
    </row>
    <row r="41" spans="1:14" s="1" customFormat="1" ht="33.75" customHeight="1" x14ac:dyDescent="0.2">
      <c r="A41" s="6">
        <v>49</v>
      </c>
      <c r="B41" s="73" t="str">
        <f t="shared" si="0"/>
        <v>Map</v>
      </c>
      <c r="C41" s="6" t="s">
        <v>59</v>
      </c>
      <c r="D41" s="2" t="s">
        <v>551</v>
      </c>
      <c r="E41" s="3" t="s">
        <v>175</v>
      </c>
      <c r="F41" s="3" t="s">
        <v>298</v>
      </c>
      <c r="G41" s="11">
        <v>3056.77</v>
      </c>
      <c r="H41" s="12"/>
      <c r="I41" s="30"/>
      <c r="J41" s="12"/>
      <c r="K41" s="12"/>
      <c r="L41" s="12"/>
      <c r="M41" s="12"/>
      <c r="N41" s="50"/>
    </row>
    <row r="42" spans="1:14" s="1" customFormat="1" ht="33.75" customHeight="1" x14ac:dyDescent="0.2">
      <c r="A42" s="6">
        <v>50</v>
      </c>
      <c r="B42" s="73" t="str">
        <f t="shared" si="0"/>
        <v>Map</v>
      </c>
      <c r="C42" s="6" t="s">
        <v>750</v>
      </c>
      <c r="D42" s="2" t="s">
        <v>1392</v>
      </c>
      <c r="E42" s="3" t="s">
        <v>751</v>
      </c>
      <c r="F42" s="3" t="s">
        <v>752</v>
      </c>
      <c r="G42" s="11">
        <v>282.93</v>
      </c>
      <c r="H42" s="12" t="s">
        <v>127</v>
      </c>
      <c r="I42" s="30" t="s">
        <v>799</v>
      </c>
      <c r="J42" s="12">
        <v>1</v>
      </c>
      <c r="K42" s="12" t="s">
        <v>459</v>
      </c>
      <c r="L42" s="12" t="s">
        <v>461</v>
      </c>
      <c r="M42" s="12">
        <v>1</v>
      </c>
      <c r="N42" s="50">
        <v>70.11</v>
      </c>
    </row>
    <row r="43" spans="1:14" s="1" customFormat="1" ht="58.5" customHeight="1" x14ac:dyDescent="0.2">
      <c r="A43" s="6">
        <v>51</v>
      </c>
      <c r="B43" s="73" t="str">
        <f t="shared" si="0"/>
        <v>Map</v>
      </c>
      <c r="C43" s="6" t="s">
        <v>13</v>
      </c>
      <c r="D43" s="2" t="s">
        <v>1390</v>
      </c>
      <c r="E43" s="25" t="s">
        <v>176</v>
      </c>
      <c r="F43" s="25" t="s">
        <v>400</v>
      </c>
      <c r="G43" s="11">
        <v>569.1</v>
      </c>
      <c r="H43" s="12"/>
      <c r="I43" s="30"/>
      <c r="J43" s="12"/>
      <c r="K43" s="12"/>
      <c r="L43" s="12"/>
      <c r="M43" s="12"/>
      <c r="N43" s="50"/>
    </row>
    <row r="44" spans="1:14" s="1" customFormat="1" ht="33.75" customHeight="1" x14ac:dyDescent="0.2">
      <c r="A44" s="6">
        <v>52</v>
      </c>
      <c r="B44" s="73" t="str">
        <f t="shared" si="0"/>
        <v>Map</v>
      </c>
      <c r="C44" s="6" t="s">
        <v>13</v>
      </c>
      <c r="D44" s="2" t="s">
        <v>19</v>
      </c>
      <c r="E44" s="3" t="s">
        <v>178</v>
      </c>
      <c r="F44" s="3" t="s">
        <v>301</v>
      </c>
      <c r="G44" s="11">
        <v>2610.09</v>
      </c>
      <c r="H44" s="12" t="s">
        <v>127</v>
      </c>
      <c r="I44" s="30" t="s">
        <v>113</v>
      </c>
      <c r="J44" s="12">
        <v>1</v>
      </c>
      <c r="K44" s="12" t="s">
        <v>467</v>
      </c>
      <c r="L44" s="12" t="s">
        <v>452</v>
      </c>
      <c r="M44" s="12">
        <v>1</v>
      </c>
      <c r="N44" s="50">
        <v>270.66000000000003</v>
      </c>
    </row>
    <row r="45" spans="1:14" s="1" customFormat="1" ht="33.75" customHeight="1" x14ac:dyDescent="0.2">
      <c r="A45" s="6">
        <v>53</v>
      </c>
      <c r="B45" s="73" t="str">
        <f t="shared" si="0"/>
        <v>Map</v>
      </c>
      <c r="C45" s="6" t="s">
        <v>13</v>
      </c>
      <c r="D45" s="2" t="s">
        <v>1390</v>
      </c>
      <c r="E45" s="3" t="s">
        <v>179</v>
      </c>
      <c r="F45" s="3" t="s">
        <v>662</v>
      </c>
      <c r="G45" s="11">
        <v>855</v>
      </c>
      <c r="H45" s="12"/>
      <c r="I45" s="30"/>
      <c r="J45" s="12"/>
      <c r="K45" s="12"/>
      <c r="L45" s="12"/>
      <c r="M45" s="12"/>
      <c r="N45" s="50"/>
    </row>
    <row r="46" spans="1:14" s="1" customFormat="1" ht="33.75" customHeight="1" x14ac:dyDescent="0.2">
      <c r="A46" s="6">
        <v>54</v>
      </c>
      <c r="B46" s="73" t="str">
        <f t="shared" si="0"/>
        <v>Map</v>
      </c>
      <c r="C46" s="6" t="s">
        <v>13</v>
      </c>
      <c r="D46" s="26" t="s">
        <v>1384</v>
      </c>
      <c r="E46" s="3" t="s">
        <v>1628</v>
      </c>
      <c r="F46" s="3" t="s">
        <v>299</v>
      </c>
      <c r="G46" s="11">
        <v>2739.08</v>
      </c>
      <c r="H46" s="12"/>
      <c r="I46" s="30"/>
      <c r="J46" s="12"/>
      <c r="K46" s="12"/>
      <c r="L46" s="12"/>
      <c r="M46" s="12"/>
      <c r="N46" s="50"/>
    </row>
    <row r="47" spans="1:14" s="1" customFormat="1" ht="33.75" customHeight="1" x14ac:dyDescent="0.2">
      <c r="A47" s="6">
        <v>55</v>
      </c>
      <c r="B47" s="73" t="str">
        <f t="shared" si="0"/>
        <v>Map</v>
      </c>
      <c r="C47" s="6" t="s">
        <v>13</v>
      </c>
      <c r="D47" s="2" t="s">
        <v>97</v>
      </c>
      <c r="E47" s="3" t="s">
        <v>177</v>
      </c>
      <c r="F47" s="3" t="s">
        <v>1642</v>
      </c>
      <c r="G47" s="11">
        <v>3463.8</v>
      </c>
      <c r="H47" s="12"/>
      <c r="I47" s="30"/>
      <c r="J47" s="12"/>
      <c r="K47" s="12"/>
      <c r="L47" s="12"/>
      <c r="M47" s="12"/>
      <c r="N47" s="50"/>
    </row>
    <row r="48" spans="1:14" s="1" customFormat="1" ht="33.75" customHeight="1" x14ac:dyDescent="0.2">
      <c r="A48" s="6">
        <v>56</v>
      </c>
      <c r="B48" s="73" t="str">
        <f t="shared" si="0"/>
        <v>Map</v>
      </c>
      <c r="C48" s="6" t="s">
        <v>121</v>
      </c>
      <c r="D48" s="2" t="s">
        <v>1390</v>
      </c>
      <c r="E48" s="3" t="s">
        <v>1288</v>
      </c>
      <c r="F48" s="3" t="s">
        <v>300</v>
      </c>
      <c r="G48" s="11">
        <v>1197.98</v>
      </c>
      <c r="H48" s="12" t="s">
        <v>127</v>
      </c>
      <c r="I48" s="30" t="s">
        <v>1031</v>
      </c>
      <c r="J48" s="12">
        <v>8</v>
      </c>
      <c r="K48" s="12" t="s">
        <v>454</v>
      </c>
      <c r="L48" s="12" t="s">
        <v>1024</v>
      </c>
      <c r="M48" s="12">
        <v>2</v>
      </c>
      <c r="N48" s="50" t="s">
        <v>1030</v>
      </c>
    </row>
    <row r="49" spans="1:14" s="1" customFormat="1" ht="60" customHeight="1" x14ac:dyDescent="0.2">
      <c r="A49" s="6">
        <v>57</v>
      </c>
      <c r="B49" s="73" t="str">
        <f t="shared" si="0"/>
        <v>Map</v>
      </c>
      <c r="C49" s="6" t="s">
        <v>121</v>
      </c>
      <c r="D49" s="3" t="s">
        <v>1313</v>
      </c>
      <c r="E49" s="3" t="s">
        <v>626</v>
      </c>
      <c r="F49" s="3" t="s">
        <v>653</v>
      </c>
      <c r="G49" s="22">
        <v>2583.62</v>
      </c>
      <c r="H49" s="12"/>
      <c r="I49" s="32"/>
      <c r="J49" s="14"/>
      <c r="K49" s="14"/>
      <c r="L49" s="14"/>
      <c r="M49" s="14"/>
      <c r="N49" s="47"/>
    </row>
    <row r="50" spans="1:14" s="1" customFormat="1" ht="47.25" customHeight="1" x14ac:dyDescent="0.2">
      <c r="A50" s="6">
        <v>58</v>
      </c>
      <c r="B50" s="73" t="str">
        <f t="shared" si="0"/>
        <v>Map</v>
      </c>
      <c r="C50" s="8" t="s">
        <v>121</v>
      </c>
      <c r="D50" s="26" t="s">
        <v>1317</v>
      </c>
      <c r="E50" s="3" t="s">
        <v>1079</v>
      </c>
      <c r="F50" s="3" t="s">
        <v>1109</v>
      </c>
      <c r="G50" s="11">
        <v>846.28</v>
      </c>
      <c r="H50" s="12" t="s">
        <v>127</v>
      </c>
      <c r="I50" s="32" t="s">
        <v>1080</v>
      </c>
      <c r="J50" s="14" t="s">
        <v>823</v>
      </c>
      <c r="K50" s="14" t="s">
        <v>1081</v>
      </c>
      <c r="L50" s="14" t="s">
        <v>904</v>
      </c>
      <c r="M50" s="14" t="s">
        <v>826</v>
      </c>
      <c r="N50" s="48" t="s">
        <v>1082</v>
      </c>
    </row>
    <row r="51" spans="1:14" s="1" customFormat="1" ht="47.25" customHeight="1" x14ac:dyDescent="0.2">
      <c r="A51" s="6">
        <v>59</v>
      </c>
      <c r="B51" s="73" t="str">
        <f t="shared" si="0"/>
        <v>Map</v>
      </c>
      <c r="C51" s="8" t="s">
        <v>121</v>
      </c>
      <c r="D51" s="26" t="s">
        <v>1318</v>
      </c>
      <c r="E51" s="3" t="s">
        <v>1206</v>
      </c>
      <c r="F51" s="3" t="s">
        <v>1207</v>
      </c>
      <c r="G51" s="11">
        <v>624.79</v>
      </c>
      <c r="H51" s="12" t="s">
        <v>127</v>
      </c>
      <c r="I51" s="32" t="s">
        <v>1208</v>
      </c>
      <c r="J51" s="14">
        <v>4</v>
      </c>
      <c r="K51" s="14" t="s">
        <v>458</v>
      </c>
      <c r="L51" s="14" t="s">
        <v>452</v>
      </c>
      <c r="M51" s="14">
        <v>2</v>
      </c>
      <c r="N51" s="48" t="s">
        <v>1012</v>
      </c>
    </row>
    <row r="52" spans="1:14" s="1" customFormat="1" ht="96.75" customHeight="1" x14ac:dyDescent="0.2">
      <c r="A52" s="6">
        <v>60</v>
      </c>
      <c r="B52" s="73" t="str">
        <f t="shared" si="0"/>
        <v>Map</v>
      </c>
      <c r="C52" s="6" t="s">
        <v>103</v>
      </c>
      <c r="D52" s="2" t="s">
        <v>97</v>
      </c>
      <c r="E52" s="3" t="s">
        <v>515</v>
      </c>
      <c r="F52" s="3" t="s">
        <v>602</v>
      </c>
      <c r="G52" s="11">
        <v>998.58</v>
      </c>
      <c r="H52" s="12"/>
      <c r="I52" s="30"/>
      <c r="J52" s="12"/>
      <c r="K52" s="12"/>
      <c r="L52" s="12"/>
      <c r="M52" s="12"/>
      <c r="N52" s="50"/>
    </row>
    <row r="53" spans="1:14" s="1" customFormat="1" ht="33.75" customHeight="1" x14ac:dyDescent="0.2">
      <c r="A53" s="6">
        <v>61</v>
      </c>
      <c r="B53" s="73" t="str">
        <f t="shared" si="0"/>
        <v>Map</v>
      </c>
      <c r="C53" s="6" t="s">
        <v>134</v>
      </c>
      <c r="D53" s="2" t="s">
        <v>1319</v>
      </c>
      <c r="E53" s="2" t="s">
        <v>596</v>
      </c>
      <c r="F53" s="2" t="s">
        <v>820</v>
      </c>
      <c r="G53" s="11">
        <v>457.78</v>
      </c>
      <c r="H53" s="12"/>
      <c r="I53" s="30"/>
      <c r="J53" s="12"/>
      <c r="K53" s="12"/>
      <c r="L53" s="12"/>
      <c r="M53" s="12"/>
      <c r="N53" s="50"/>
    </row>
    <row r="54" spans="1:14" s="1" customFormat="1" ht="33.75" customHeight="1" x14ac:dyDescent="0.2">
      <c r="A54" s="6">
        <v>62</v>
      </c>
      <c r="B54" s="73" t="str">
        <f t="shared" si="0"/>
        <v>Map</v>
      </c>
      <c r="C54" s="6" t="s">
        <v>134</v>
      </c>
      <c r="D54" s="2" t="s">
        <v>1319</v>
      </c>
      <c r="E54" s="2" t="s">
        <v>181</v>
      </c>
      <c r="F54" s="2" t="s">
        <v>304</v>
      </c>
      <c r="G54" s="11">
        <v>454</v>
      </c>
      <c r="H54" s="12"/>
      <c r="I54" s="30"/>
      <c r="J54" s="12"/>
      <c r="K54" s="12"/>
      <c r="L54" s="12"/>
      <c r="M54" s="12"/>
      <c r="N54" s="50"/>
    </row>
    <row r="55" spans="1:14" s="1" customFormat="1" ht="33.75" customHeight="1" x14ac:dyDescent="0.2">
      <c r="A55" s="6">
        <v>63</v>
      </c>
      <c r="B55" s="73" t="str">
        <f t="shared" si="0"/>
        <v>Map</v>
      </c>
      <c r="C55" s="6" t="s">
        <v>103</v>
      </c>
      <c r="D55" s="2" t="s">
        <v>1393</v>
      </c>
      <c r="E55" s="2" t="s">
        <v>755</v>
      </c>
      <c r="F55" s="2" t="s">
        <v>756</v>
      </c>
      <c r="G55" s="11">
        <v>440</v>
      </c>
      <c r="H55" s="12" t="s">
        <v>127</v>
      </c>
      <c r="I55" s="30" t="s">
        <v>801</v>
      </c>
      <c r="J55" s="12">
        <v>4</v>
      </c>
      <c r="K55" s="12" t="s">
        <v>460</v>
      </c>
      <c r="L55" s="12" t="s">
        <v>461</v>
      </c>
      <c r="M55" s="12">
        <v>2</v>
      </c>
      <c r="N55" s="50" t="s">
        <v>1032</v>
      </c>
    </row>
    <row r="56" spans="1:14" s="1" customFormat="1" ht="33.75" customHeight="1" x14ac:dyDescent="0.2">
      <c r="A56" s="6">
        <v>64</v>
      </c>
      <c r="B56" s="73" t="str">
        <f t="shared" si="0"/>
        <v>Map</v>
      </c>
      <c r="C56" s="6" t="s">
        <v>103</v>
      </c>
      <c r="D56" s="2" t="s">
        <v>97</v>
      </c>
      <c r="E56" s="2" t="s">
        <v>1275</v>
      </c>
      <c r="F56" s="2" t="s">
        <v>757</v>
      </c>
      <c r="G56" s="11">
        <v>412.5</v>
      </c>
      <c r="H56" s="12"/>
      <c r="I56" s="30"/>
      <c r="J56" s="12"/>
      <c r="K56" s="12"/>
      <c r="L56" s="12"/>
      <c r="M56" s="12"/>
      <c r="N56" s="50"/>
    </row>
    <row r="57" spans="1:14" s="1" customFormat="1" ht="86.25" customHeight="1" x14ac:dyDescent="0.2">
      <c r="A57" s="6">
        <v>65</v>
      </c>
      <c r="B57" s="73" t="str">
        <f t="shared" si="0"/>
        <v>Map</v>
      </c>
      <c r="C57" s="6" t="s">
        <v>51</v>
      </c>
      <c r="D57" s="2" t="s">
        <v>1320</v>
      </c>
      <c r="E57" s="3" t="s">
        <v>590</v>
      </c>
      <c r="F57" s="3" t="s">
        <v>580</v>
      </c>
      <c r="G57" s="11">
        <v>35539.339999999997</v>
      </c>
      <c r="H57" s="12"/>
      <c r="I57" s="30"/>
      <c r="J57" s="12"/>
      <c r="K57" s="12"/>
      <c r="L57" s="12"/>
      <c r="M57" s="12"/>
      <c r="N57" s="50"/>
    </row>
    <row r="58" spans="1:14" s="1" customFormat="1" ht="33.75" customHeight="1" x14ac:dyDescent="0.2">
      <c r="A58" s="6">
        <v>66</v>
      </c>
      <c r="B58" s="73" t="str">
        <f t="shared" si="0"/>
        <v>Map</v>
      </c>
      <c r="C58" s="6" t="s">
        <v>51</v>
      </c>
      <c r="D58" s="2" t="s">
        <v>1320</v>
      </c>
      <c r="E58" s="3" t="s">
        <v>564</v>
      </c>
      <c r="F58" s="3" t="s">
        <v>302</v>
      </c>
      <c r="G58" s="11">
        <v>19585.59</v>
      </c>
      <c r="H58" s="12"/>
      <c r="I58" s="30"/>
      <c r="J58" s="12"/>
      <c r="K58" s="12"/>
      <c r="L58" s="12"/>
      <c r="M58" s="12"/>
      <c r="N58" s="50"/>
    </row>
    <row r="59" spans="1:14" s="1" customFormat="1" ht="33.75" customHeight="1" x14ac:dyDescent="0.2">
      <c r="A59" s="6">
        <v>67</v>
      </c>
      <c r="B59" s="73" t="str">
        <f t="shared" si="0"/>
        <v>Map</v>
      </c>
      <c r="C59" s="6" t="s">
        <v>51</v>
      </c>
      <c r="D59" s="2" t="s">
        <v>60</v>
      </c>
      <c r="E59" s="3" t="s">
        <v>180</v>
      </c>
      <c r="F59" s="3" t="s">
        <v>303</v>
      </c>
      <c r="G59" s="11">
        <v>161.15</v>
      </c>
      <c r="H59" s="12"/>
      <c r="I59" s="30"/>
      <c r="J59" s="12"/>
      <c r="K59" s="12"/>
      <c r="L59" s="12"/>
      <c r="M59" s="12"/>
      <c r="N59" s="50"/>
    </row>
    <row r="60" spans="1:14" s="1" customFormat="1" ht="33.75" customHeight="1" x14ac:dyDescent="0.2">
      <c r="A60" s="6">
        <v>68</v>
      </c>
      <c r="B60" s="73" t="str">
        <f t="shared" si="0"/>
        <v>Map</v>
      </c>
      <c r="C60" s="6" t="s">
        <v>51</v>
      </c>
      <c r="D60" s="2" t="s">
        <v>1320</v>
      </c>
      <c r="E60" s="3" t="s">
        <v>182</v>
      </c>
      <c r="F60" s="3" t="s">
        <v>305</v>
      </c>
      <c r="G60" s="11">
        <v>16780.240000000002</v>
      </c>
      <c r="H60" s="12"/>
      <c r="I60" s="30"/>
      <c r="J60" s="12"/>
      <c r="K60" s="12"/>
      <c r="L60" s="12"/>
      <c r="M60" s="12"/>
      <c r="N60" s="50"/>
    </row>
    <row r="61" spans="1:14" s="1" customFormat="1" ht="33.75" customHeight="1" x14ac:dyDescent="0.2">
      <c r="A61" s="6">
        <v>69</v>
      </c>
      <c r="B61" s="73" t="str">
        <f t="shared" si="0"/>
        <v>Map</v>
      </c>
      <c r="C61" s="6" t="s">
        <v>61</v>
      </c>
      <c r="D61" s="2" t="s">
        <v>97</v>
      </c>
      <c r="E61" s="3" t="s">
        <v>183</v>
      </c>
      <c r="F61" s="3" t="s">
        <v>306</v>
      </c>
      <c r="G61" s="11">
        <v>1561.13</v>
      </c>
      <c r="H61" s="12"/>
      <c r="I61" s="30"/>
      <c r="J61" s="12"/>
      <c r="K61" s="12"/>
      <c r="L61" s="12"/>
      <c r="M61" s="12"/>
      <c r="N61" s="50"/>
    </row>
    <row r="62" spans="1:14" s="1" customFormat="1" ht="33.75" customHeight="1" x14ac:dyDescent="0.2">
      <c r="A62" s="6">
        <v>70</v>
      </c>
      <c r="B62" s="73" t="str">
        <f t="shared" si="0"/>
        <v>Map</v>
      </c>
      <c r="C62" s="6" t="s">
        <v>62</v>
      </c>
      <c r="D62" s="27" t="s">
        <v>98</v>
      </c>
      <c r="E62" s="28" t="s">
        <v>184</v>
      </c>
      <c r="F62" s="25" t="s">
        <v>735</v>
      </c>
      <c r="G62" s="11">
        <v>363.72</v>
      </c>
      <c r="H62" s="12"/>
      <c r="I62" s="30"/>
      <c r="J62" s="12"/>
      <c r="K62" s="12"/>
      <c r="L62" s="12"/>
      <c r="M62" s="12"/>
      <c r="N62" s="50"/>
    </row>
    <row r="63" spans="1:14" s="1" customFormat="1" ht="33.75" customHeight="1" x14ac:dyDescent="0.2">
      <c r="A63" s="6">
        <v>71</v>
      </c>
      <c r="B63" s="73" t="str">
        <f t="shared" si="0"/>
        <v>Map</v>
      </c>
      <c r="C63" s="6" t="s">
        <v>62</v>
      </c>
      <c r="D63" s="2" t="s">
        <v>97</v>
      </c>
      <c r="E63" s="3" t="s">
        <v>187</v>
      </c>
      <c r="F63" s="3" t="s">
        <v>309</v>
      </c>
      <c r="G63" s="11">
        <v>297.92</v>
      </c>
      <c r="H63" s="12"/>
      <c r="I63" s="30"/>
      <c r="J63" s="12"/>
      <c r="K63" s="12"/>
      <c r="L63" s="12"/>
      <c r="M63" s="12"/>
      <c r="N63" s="50"/>
    </row>
    <row r="64" spans="1:14" s="1" customFormat="1" ht="31.5" customHeight="1" x14ac:dyDescent="0.2">
      <c r="A64" s="6">
        <v>72</v>
      </c>
      <c r="B64" s="73" t="str">
        <f t="shared" si="0"/>
        <v>Map</v>
      </c>
      <c r="C64" s="6" t="s">
        <v>62</v>
      </c>
      <c r="D64" s="3" t="s">
        <v>97</v>
      </c>
      <c r="E64" s="3" t="s">
        <v>1637</v>
      </c>
      <c r="F64" s="2" t="s">
        <v>1638</v>
      </c>
      <c r="G64" s="11">
        <v>789.42</v>
      </c>
      <c r="H64" s="12"/>
      <c r="I64" s="30"/>
      <c r="J64" s="12"/>
      <c r="K64" s="12"/>
      <c r="L64" s="53"/>
      <c r="M64" s="12"/>
      <c r="N64" s="49"/>
    </row>
    <row r="65" spans="1:14" s="1" customFormat="1" ht="60.5" customHeight="1" x14ac:dyDescent="0.2">
      <c r="A65" s="6">
        <v>73</v>
      </c>
      <c r="B65" s="73" t="str">
        <f t="shared" si="0"/>
        <v>Map</v>
      </c>
      <c r="C65" s="6" t="s">
        <v>62</v>
      </c>
      <c r="D65" s="3" t="s">
        <v>1321</v>
      </c>
      <c r="E65" s="3" t="s">
        <v>185</v>
      </c>
      <c r="F65" s="2" t="s">
        <v>307</v>
      </c>
      <c r="G65" s="22">
        <v>9357.67</v>
      </c>
      <c r="H65" s="7" t="s">
        <v>129</v>
      </c>
      <c r="I65" s="32" t="s">
        <v>1462</v>
      </c>
      <c r="J65" s="14">
        <v>4</v>
      </c>
      <c r="K65" s="14" t="s">
        <v>481</v>
      </c>
      <c r="L65" s="14" t="s">
        <v>452</v>
      </c>
      <c r="M65" s="14">
        <v>2</v>
      </c>
      <c r="N65" s="48" t="s">
        <v>1049</v>
      </c>
    </row>
    <row r="66" spans="1:14" s="1" customFormat="1" ht="142.5" customHeight="1" x14ac:dyDescent="0.2">
      <c r="A66" s="6">
        <v>74</v>
      </c>
      <c r="B66" s="73" t="str">
        <f t="shared" si="0"/>
        <v>Map</v>
      </c>
      <c r="C66" s="6" t="s">
        <v>135</v>
      </c>
      <c r="D66" s="2" t="s">
        <v>1323</v>
      </c>
      <c r="E66" s="3" t="s">
        <v>186</v>
      </c>
      <c r="F66" s="3" t="s">
        <v>308</v>
      </c>
      <c r="G66" s="11">
        <v>416.93</v>
      </c>
      <c r="H66" s="12" t="s">
        <v>127</v>
      </c>
      <c r="I66" s="30" t="s">
        <v>499</v>
      </c>
      <c r="J66" s="12">
        <v>4</v>
      </c>
      <c r="K66" s="12" t="s">
        <v>466</v>
      </c>
      <c r="L66" s="12" t="s">
        <v>452</v>
      </c>
      <c r="M66" s="12">
        <v>2</v>
      </c>
      <c r="N66" s="50" t="s">
        <v>1033</v>
      </c>
    </row>
    <row r="67" spans="1:14" s="1" customFormat="1" ht="33.75" customHeight="1" x14ac:dyDescent="0.2">
      <c r="A67" s="6">
        <v>75</v>
      </c>
      <c r="B67" s="73" t="str">
        <f t="shared" si="0"/>
        <v>Map</v>
      </c>
      <c r="C67" s="8" t="s">
        <v>135</v>
      </c>
      <c r="D67" s="26" t="s">
        <v>720</v>
      </c>
      <c r="E67" s="3" t="s">
        <v>520</v>
      </c>
      <c r="F67" s="3" t="s">
        <v>1302</v>
      </c>
      <c r="G67" s="11">
        <v>1200.6500000000001</v>
      </c>
      <c r="H67" s="12"/>
      <c r="I67" s="30"/>
      <c r="J67" s="12"/>
      <c r="K67" s="12"/>
      <c r="L67" s="12"/>
      <c r="M67" s="12"/>
      <c r="N67" s="50"/>
    </row>
    <row r="68" spans="1:14" s="1" customFormat="1" ht="33.75" customHeight="1" x14ac:dyDescent="0.2">
      <c r="A68" s="6">
        <v>76</v>
      </c>
      <c r="B68" s="73" t="str">
        <f t="shared" si="0"/>
        <v>Map</v>
      </c>
      <c r="C68" s="8" t="s">
        <v>135</v>
      </c>
      <c r="D68" s="26" t="s">
        <v>1324</v>
      </c>
      <c r="E68" s="3" t="s">
        <v>1083</v>
      </c>
      <c r="F68" s="3" t="s">
        <v>1085</v>
      </c>
      <c r="G68" s="11">
        <v>1173.99</v>
      </c>
      <c r="H68" s="12" t="s">
        <v>127</v>
      </c>
      <c r="I68" s="30" t="s">
        <v>1084</v>
      </c>
      <c r="J68" s="12">
        <v>2</v>
      </c>
      <c r="K68" s="12" t="s">
        <v>484</v>
      </c>
      <c r="L68" s="12" t="s">
        <v>452</v>
      </c>
      <c r="M68" s="12">
        <v>1</v>
      </c>
      <c r="N68" s="50" t="s">
        <v>1110</v>
      </c>
    </row>
    <row r="69" spans="1:14" s="1" customFormat="1" ht="33.75" customHeight="1" x14ac:dyDescent="0.2">
      <c r="A69" s="6">
        <v>77</v>
      </c>
      <c r="B69" s="73" t="str">
        <f t="shared" si="0"/>
        <v>Map</v>
      </c>
      <c r="C69" s="8" t="s">
        <v>1499</v>
      </c>
      <c r="D69" s="26" t="s">
        <v>1500</v>
      </c>
      <c r="E69" s="3" t="s">
        <v>1501</v>
      </c>
      <c r="F69" s="3" t="s">
        <v>1502</v>
      </c>
      <c r="G69" s="11">
        <v>1096.17</v>
      </c>
      <c r="H69" s="12" t="s">
        <v>129</v>
      </c>
      <c r="I69" s="30" t="s">
        <v>1503</v>
      </c>
      <c r="J69" s="12">
        <v>8</v>
      </c>
      <c r="K69" s="12" t="s">
        <v>1504</v>
      </c>
      <c r="L69" s="12" t="s">
        <v>1490</v>
      </c>
      <c r="M69" s="12">
        <v>2</v>
      </c>
      <c r="N69" s="50" t="s">
        <v>1505</v>
      </c>
    </row>
    <row r="70" spans="1:14" s="1" customFormat="1" ht="126.75" customHeight="1" x14ac:dyDescent="0.2">
      <c r="A70" s="6">
        <v>78</v>
      </c>
      <c r="B70" s="73" t="str">
        <f t="shared" si="0"/>
        <v>Map</v>
      </c>
      <c r="C70" s="6" t="s">
        <v>627</v>
      </c>
      <c r="D70" s="15" t="s">
        <v>97</v>
      </c>
      <c r="E70" s="3" t="s">
        <v>628</v>
      </c>
      <c r="F70" s="3" t="s">
        <v>711</v>
      </c>
      <c r="G70" s="11">
        <v>481.51</v>
      </c>
      <c r="H70" s="12" t="s">
        <v>127</v>
      </c>
      <c r="I70" s="30" t="s">
        <v>629</v>
      </c>
      <c r="J70" s="12">
        <v>1</v>
      </c>
      <c r="K70" s="12" t="s">
        <v>456</v>
      </c>
      <c r="L70" s="12" t="s">
        <v>452</v>
      </c>
      <c r="M70" s="12">
        <v>1</v>
      </c>
      <c r="N70" s="50" t="s">
        <v>1034</v>
      </c>
    </row>
    <row r="71" spans="1:14" s="1" customFormat="1" ht="73.5" customHeight="1" x14ac:dyDescent="0.2">
      <c r="A71" s="6">
        <v>79</v>
      </c>
      <c r="B71" s="73" t="str">
        <f t="shared" si="0"/>
        <v>Map</v>
      </c>
      <c r="C71" s="6" t="s">
        <v>16</v>
      </c>
      <c r="D71" s="2" t="s">
        <v>1390</v>
      </c>
      <c r="E71" s="3" t="s">
        <v>1289</v>
      </c>
      <c r="F71" s="3" t="s">
        <v>931</v>
      </c>
      <c r="G71" s="11">
        <v>1140.45</v>
      </c>
      <c r="H71" s="12" t="s">
        <v>127</v>
      </c>
      <c r="I71" s="32" t="s">
        <v>932</v>
      </c>
      <c r="J71" s="14" t="s">
        <v>826</v>
      </c>
      <c r="K71" s="14" t="s">
        <v>933</v>
      </c>
      <c r="L71" s="14" t="s">
        <v>934</v>
      </c>
      <c r="M71" s="14" t="s">
        <v>823</v>
      </c>
      <c r="N71" s="48" t="s">
        <v>1035</v>
      </c>
    </row>
    <row r="72" spans="1:14" s="1" customFormat="1" ht="33.75" customHeight="1" x14ac:dyDescent="0.2">
      <c r="A72" s="6">
        <v>80</v>
      </c>
      <c r="B72" s="73" t="str">
        <f t="shared" ref="B72:B84" si="1">HYPERLINK("https://www.google.co.jp/maps/place/"&amp;F72,"Map")</f>
        <v>Map</v>
      </c>
      <c r="C72" s="6" t="s">
        <v>14</v>
      </c>
      <c r="D72" s="2" t="s">
        <v>1390</v>
      </c>
      <c r="E72" s="3" t="s">
        <v>1290</v>
      </c>
      <c r="F72" s="3" t="s">
        <v>663</v>
      </c>
      <c r="G72" s="11">
        <v>1238.49</v>
      </c>
      <c r="H72" s="12" t="s">
        <v>127</v>
      </c>
      <c r="I72" s="30" t="s">
        <v>547</v>
      </c>
      <c r="J72" s="12">
        <v>2</v>
      </c>
      <c r="K72" s="12" t="s">
        <v>459</v>
      </c>
      <c r="L72" s="12" t="s">
        <v>452</v>
      </c>
      <c r="M72" s="12">
        <v>1</v>
      </c>
      <c r="N72" s="50" t="s">
        <v>1037</v>
      </c>
    </row>
    <row r="73" spans="1:14" s="1" customFormat="1" ht="33.75" customHeight="1" x14ac:dyDescent="0.2">
      <c r="A73" s="6">
        <v>81</v>
      </c>
      <c r="B73" s="73" t="str">
        <f t="shared" si="1"/>
        <v>Map</v>
      </c>
      <c r="C73" s="6" t="s">
        <v>16</v>
      </c>
      <c r="D73" s="15" t="s">
        <v>15</v>
      </c>
      <c r="E73" s="3" t="s">
        <v>1616</v>
      </c>
      <c r="F73" s="3" t="s">
        <v>310</v>
      </c>
      <c r="G73" s="11">
        <v>3543.69</v>
      </c>
      <c r="H73" s="12"/>
      <c r="I73" s="30"/>
      <c r="J73" s="12"/>
      <c r="K73" s="12"/>
      <c r="L73" s="12"/>
      <c r="M73" s="12"/>
      <c r="N73" s="50"/>
    </row>
    <row r="74" spans="1:14" s="1" customFormat="1" ht="33.75" customHeight="1" x14ac:dyDescent="0.2">
      <c r="A74" s="6">
        <v>82</v>
      </c>
      <c r="B74" s="73" t="str">
        <f t="shared" si="1"/>
        <v>Map</v>
      </c>
      <c r="C74" s="6" t="s">
        <v>1658</v>
      </c>
      <c r="D74" s="15" t="s">
        <v>1116</v>
      </c>
      <c r="E74" s="3" t="s">
        <v>1659</v>
      </c>
      <c r="F74" s="3" t="s">
        <v>1660</v>
      </c>
      <c r="G74" s="11">
        <v>58065.78</v>
      </c>
      <c r="H74" s="12" t="s">
        <v>127</v>
      </c>
      <c r="I74" s="90" t="s">
        <v>480</v>
      </c>
      <c r="J74" s="12" t="s">
        <v>130</v>
      </c>
      <c r="K74" s="12" t="s">
        <v>130</v>
      </c>
      <c r="L74" s="12" t="s">
        <v>130</v>
      </c>
      <c r="M74" s="12" t="s">
        <v>130</v>
      </c>
      <c r="N74" s="91" t="s">
        <v>130</v>
      </c>
    </row>
    <row r="75" spans="1:14" s="1" customFormat="1" ht="33.75" customHeight="1" x14ac:dyDescent="0.2">
      <c r="A75" s="6">
        <v>83</v>
      </c>
      <c r="B75" s="73" t="str">
        <f t="shared" si="1"/>
        <v>Map</v>
      </c>
      <c r="C75" s="6" t="s">
        <v>116</v>
      </c>
      <c r="D75" s="2" t="s">
        <v>1390</v>
      </c>
      <c r="E75" s="3" t="s">
        <v>1291</v>
      </c>
      <c r="F75" s="3" t="s">
        <v>396</v>
      </c>
      <c r="G75" s="11">
        <v>1600</v>
      </c>
      <c r="H75" s="12" t="s">
        <v>127</v>
      </c>
      <c r="I75" s="30" t="s">
        <v>565</v>
      </c>
      <c r="J75" s="12">
        <v>12</v>
      </c>
      <c r="K75" s="12" t="s">
        <v>460</v>
      </c>
      <c r="L75" s="12" t="s">
        <v>452</v>
      </c>
      <c r="M75" s="12">
        <v>2</v>
      </c>
      <c r="N75" s="50" t="s">
        <v>1036</v>
      </c>
    </row>
    <row r="76" spans="1:14" s="1" customFormat="1" ht="33.75" customHeight="1" x14ac:dyDescent="0.2">
      <c r="A76" s="6">
        <v>84</v>
      </c>
      <c r="B76" s="73" t="str">
        <f t="shared" si="1"/>
        <v>Map</v>
      </c>
      <c r="C76" s="6" t="s">
        <v>17</v>
      </c>
      <c r="D76" s="2" t="s">
        <v>1245</v>
      </c>
      <c r="E76" s="3" t="s">
        <v>554</v>
      </c>
      <c r="F76" s="3" t="s">
        <v>311</v>
      </c>
      <c r="G76" s="11">
        <v>838.99</v>
      </c>
      <c r="H76" s="12"/>
      <c r="I76" s="30"/>
      <c r="J76" s="12"/>
      <c r="K76" s="12"/>
      <c r="L76" s="12"/>
      <c r="M76" s="12"/>
      <c r="N76" s="50"/>
    </row>
    <row r="77" spans="1:14" s="1" customFormat="1" ht="74.25" customHeight="1" x14ac:dyDescent="0.2">
      <c r="A77" s="6">
        <v>85</v>
      </c>
      <c r="B77" s="73" t="str">
        <f t="shared" si="1"/>
        <v>Map</v>
      </c>
      <c r="C77" s="6" t="s">
        <v>63</v>
      </c>
      <c r="D77" s="2" t="s">
        <v>97</v>
      </c>
      <c r="E77" s="3" t="s">
        <v>188</v>
      </c>
      <c r="F77" s="3" t="s">
        <v>312</v>
      </c>
      <c r="G77" s="11">
        <v>774.82</v>
      </c>
      <c r="H77" s="12"/>
      <c r="I77" s="30"/>
      <c r="J77" s="12"/>
      <c r="K77" s="12"/>
      <c r="L77" s="12"/>
      <c r="M77" s="12"/>
      <c r="N77" s="50"/>
    </row>
    <row r="78" spans="1:14" s="1" customFormat="1" ht="150" customHeight="1" x14ac:dyDescent="0.2">
      <c r="A78" s="6">
        <v>86</v>
      </c>
      <c r="B78" s="73" t="str">
        <f t="shared" si="1"/>
        <v>Map</v>
      </c>
      <c r="C78" s="6" t="s">
        <v>630</v>
      </c>
      <c r="D78" s="15" t="s">
        <v>1325</v>
      </c>
      <c r="E78" s="2" t="s">
        <v>631</v>
      </c>
      <c r="F78" s="2" t="s">
        <v>632</v>
      </c>
      <c r="G78" s="11">
        <v>630</v>
      </c>
      <c r="H78" s="12" t="s">
        <v>127</v>
      </c>
      <c r="I78" s="32" t="s">
        <v>849</v>
      </c>
      <c r="J78" s="14" t="s">
        <v>826</v>
      </c>
      <c r="K78" s="14" t="s">
        <v>850</v>
      </c>
      <c r="L78" s="14" t="s">
        <v>825</v>
      </c>
      <c r="M78" s="14" t="s">
        <v>826</v>
      </c>
      <c r="N78" s="48" t="s">
        <v>851</v>
      </c>
    </row>
    <row r="79" spans="1:14" s="1" customFormat="1" ht="37.5" customHeight="1" x14ac:dyDescent="0.2">
      <c r="A79" s="6">
        <v>87</v>
      </c>
      <c r="B79" s="73" t="str">
        <f t="shared" si="1"/>
        <v>Map</v>
      </c>
      <c r="C79" s="6" t="s">
        <v>630</v>
      </c>
      <c r="D79" s="15" t="s">
        <v>1325</v>
      </c>
      <c r="E79" s="2" t="s">
        <v>1086</v>
      </c>
      <c r="F79" s="2" t="s">
        <v>1087</v>
      </c>
      <c r="G79" s="11">
        <v>12537.5</v>
      </c>
      <c r="H79" s="12"/>
      <c r="I79" s="32"/>
      <c r="J79" s="14"/>
      <c r="K79" s="14"/>
      <c r="L79" s="14"/>
      <c r="M79" s="14"/>
      <c r="N79" s="48"/>
    </row>
    <row r="80" spans="1:14" s="1" customFormat="1" ht="33.75" customHeight="1" x14ac:dyDescent="0.2">
      <c r="A80" s="6">
        <v>88</v>
      </c>
      <c r="B80" s="73" t="str">
        <f t="shared" si="1"/>
        <v>Map</v>
      </c>
      <c r="C80" s="12" t="s">
        <v>93</v>
      </c>
      <c r="D80" s="60" t="s">
        <v>1322</v>
      </c>
      <c r="E80" s="20" t="s">
        <v>591</v>
      </c>
      <c r="F80" s="24" t="s">
        <v>313</v>
      </c>
      <c r="G80" s="11">
        <v>1573.13</v>
      </c>
      <c r="H80" s="12"/>
      <c r="I80" s="30"/>
      <c r="J80" s="12"/>
      <c r="K80" s="12"/>
      <c r="L80" s="12"/>
      <c r="M80" s="12"/>
      <c r="N80" s="50"/>
    </row>
    <row r="81" spans="1:14" s="1" customFormat="1" ht="33.75" customHeight="1" x14ac:dyDescent="0.2">
      <c r="A81" s="6">
        <v>89</v>
      </c>
      <c r="B81" s="73" t="str">
        <f t="shared" si="1"/>
        <v>Map</v>
      </c>
      <c r="C81" s="8" t="s">
        <v>18</v>
      </c>
      <c r="D81" s="2" t="s">
        <v>19</v>
      </c>
      <c r="E81" s="3" t="s">
        <v>189</v>
      </c>
      <c r="F81" s="3" t="s">
        <v>314</v>
      </c>
      <c r="G81" s="11">
        <v>1962.48</v>
      </c>
      <c r="H81" s="12" t="s">
        <v>127</v>
      </c>
      <c r="I81" s="30" t="s">
        <v>113</v>
      </c>
      <c r="J81" s="12" t="s">
        <v>130</v>
      </c>
      <c r="K81" s="12" t="s">
        <v>466</v>
      </c>
      <c r="L81" s="12" t="s">
        <v>452</v>
      </c>
      <c r="M81" s="12">
        <v>1</v>
      </c>
      <c r="N81" s="50" t="s">
        <v>130</v>
      </c>
    </row>
    <row r="82" spans="1:14" s="1" customFormat="1" ht="33.75" customHeight="1" x14ac:dyDescent="0.2">
      <c r="A82" s="6">
        <v>90</v>
      </c>
      <c r="B82" s="73" t="str">
        <f t="shared" si="1"/>
        <v>Map</v>
      </c>
      <c r="C82" s="6" t="s">
        <v>18</v>
      </c>
      <c r="D82" s="2" t="s">
        <v>97</v>
      </c>
      <c r="E82" s="3" t="s">
        <v>190</v>
      </c>
      <c r="F82" s="3" t="s">
        <v>315</v>
      </c>
      <c r="G82" s="11">
        <v>2935.09</v>
      </c>
      <c r="H82" s="12"/>
      <c r="I82" s="30"/>
      <c r="J82" s="12"/>
      <c r="K82" s="12"/>
      <c r="L82" s="12"/>
      <c r="M82" s="12"/>
      <c r="N82" s="50"/>
    </row>
    <row r="83" spans="1:14" s="1" customFormat="1" ht="33.75" customHeight="1" x14ac:dyDescent="0.2">
      <c r="A83" s="6">
        <v>91</v>
      </c>
      <c r="B83" s="73" t="str">
        <f t="shared" si="1"/>
        <v>Map</v>
      </c>
      <c r="C83" s="12" t="s">
        <v>111</v>
      </c>
      <c r="D83" s="4" t="s">
        <v>97</v>
      </c>
      <c r="E83" s="29" t="s">
        <v>191</v>
      </c>
      <c r="F83" s="29" t="s">
        <v>316</v>
      </c>
      <c r="G83" s="11">
        <v>1143.96</v>
      </c>
      <c r="H83" s="12"/>
      <c r="I83" s="32"/>
      <c r="J83" s="14"/>
      <c r="K83" s="14"/>
      <c r="L83" s="14"/>
      <c r="M83" s="14"/>
      <c r="N83" s="48"/>
    </row>
    <row r="84" spans="1:14" s="1" customFormat="1" ht="33.75" customHeight="1" x14ac:dyDescent="0.2">
      <c r="A84" s="6">
        <v>92</v>
      </c>
      <c r="B84" s="73" t="str">
        <f t="shared" si="1"/>
        <v>Map</v>
      </c>
      <c r="C84" s="12" t="s">
        <v>111</v>
      </c>
      <c r="D84" s="60" t="s">
        <v>97</v>
      </c>
      <c r="E84" s="20" t="s">
        <v>192</v>
      </c>
      <c r="F84" s="24" t="s">
        <v>1632</v>
      </c>
      <c r="G84" s="11">
        <v>524.16</v>
      </c>
      <c r="H84" s="12"/>
      <c r="I84" s="30"/>
      <c r="J84" s="12"/>
      <c r="K84" s="12"/>
      <c r="L84" s="12"/>
      <c r="M84" s="12"/>
      <c r="N84" s="50"/>
    </row>
    <row r="86" spans="1:14" ht="22.5" customHeight="1" x14ac:dyDescent="0.2"/>
    <row r="87" spans="1:14" ht="24" customHeight="1" x14ac:dyDescent="0.2">
      <c r="G87" s="39">
        <f>SUBTOTAL(9,G7:G84)</f>
        <v>336816.54000000004</v>
      </c>
    </row>
    <row r="92" spans="1:14" x14ac:dyDescent="0.2">
      <c r="G92" s="40"/>
    </row>
    <row r="93" spans="1:14" x14ac:dyDescent="0.2">
      <c r="G93" s="40"/>
    </row>
    <row r="94" spans="1:14" x14ac:dyDescent="0.2">
      <c r="G94" s="40"/>
    </row>
    <row r="95" spans="1:14" x14ac:dyDescent="0.2">
      <c r="G95" s="40"/>
    </row>
    <row r="96" spans="1:14" x14ac:dyDescent="0.2">
      <c r="G96" s="40"/>
    </row>
    <row r="97" spans="7:7" x14ac:dyDescent="0.2">
      <c r="G97" s="40"/>
    </row>
    <row r="98" spans="7:7" x14ac:dyDescent="0.2">
      <c r="G98" s="40"/>
    </row>
    <row r="99" spans="7:7" x14ac:dyDescent="0.2">
      <c r="G99" s="40"/>
    </row>
    <row r="103" spans="7:7" ht="13.5" customHeight="1" x14ac:dyDescent="0.2"/>
    <row r="104" spans="7:7" ht="13.5" customHeight="1" x14ac:dyDescent="0.2"/>
    <row r="123" ht="13.5" customHeight="1" x14ac:dyDescent="0.2"/>
    <row r="124" ht="13.5" customHeight="1" x14ac:dyDescent="0.2"/>
    <row r="125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51" ht="13.5" customHeight="1" x14ac:dyDescent="0.2"/>
    <row r="152" ht="13.5" customHeight="1" x14ac:dyDescent="0.2"/>
    <row r="153" ht="13.5" customHeight="1" x14ac:dyDescent="0.2"/>
    <row r="154" ht="13.5" customHeight="1" x14ac:dyDescent="0.2"/>
  </sheetData>
  <autoFilter ref="A6:N84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0"/>
  <sheetViews>
    <sheetView view="pageBreakPreview" zoomScale="70" zoomScaleNormal="100" zoomScaleSheetLayoutView="70" workbookViewId="0">
      <pane ySplit="5" topLeftCell="A21" activePane="bottomLeft" state="frozen"/>
      <selection pane="bottomLeft" activeCell="E33" sqref="E33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129.75" customHeight="1" x14ac:dyDescent="0.2">
      <c r="A7" s="6">
        <v>1</v>
      </c>
      <c r="B7" s="73" t="str">
        <f>HYPERLINK("https://www.google.co.jp/maps/place/"&amp;F7,"Map")</f>
        <v>Map</v>
      </c>
      <c r="C7" s="8" t="s">
        <v>115</v>
      </c>
      <c r="D7" s="2" t="s">
        <v>1116</v>
      </c>
      <c r="E7" s="3" t="s">
        <v>1419</v>
      </c>
      <c r="F7" s="19" t="s">
        <v>1420</v>
      </c>
      <c r="G7" s="11">
        <v>429.75</v>
      </c>
      <c r="H7" s="12" t="s">
        <v>127</v>
      </c>
      <c r="I7" s="32" t="s">
        <v>1610</v>
      </c>
      <c r="J7" s="14">
        <v>4</v>
      </c>
      <c r="K7" s="12" t="s">
        <v>460</v>
      </c>
      <c r="L7" s="14" t="s">
        <v>452</v>
      </c>
      <c r="M7" s="14">
        <v>2</v>
      </c>
      <c r="N7" s="48" t="s">
        <v>1012</v>
      </c>
    </row>
    <row r="8" spans="1:14" s="1" customFormat="1" ht="90" customHeight="1" x14ac:dyDescent="0.2">
      <c r="A8" s="6">
        <v>2</v>
      </c>
      <c r="B8" s="73" t="str">
        <f t="shared" ref="B8:B30" si="0">HYPERLINK("https://www.google.co.jp/maps/place/"&amp;F8,"Map")</f>
        <v>Map</v>
      </c>
      <c r="C8" s="8" t="s">
        <v>118</v>
      </c>
      <c r="D8" s="2" t="s">
        <v>1306</v>
      </c>
      <c r="E8" s="3" t="s">
        <v>938</v>
      </c>
      <c r="F8" s="10" t="s">
        <v>939</v>
      </c>
      <c r="G8" s="11">
        <v>786.43</v>
      </c>
      <c r="H8" s="12" t="s">
        <v>127</v>
      </c>
      <c r="I8" s="30" t="s">
        <v>940</v>
      </c>
      <c r="J8" s="12" t="s">
        <v>941</v>
      </c>
      <c r="K8" s="12" t="s">
        <v>942</v>
      </c>
      <c r="L8" s="12" t="s">
        <v>461</v>
      </c>
      <c r="M8" s="12">
        <v>4</v>
      </c>
      <c r="N8" s="50" t="s">
        <v>951</v>
      </c>
    </row>
    <row r="9" spans="1:14" s="1" customFormat="1" ht="235.5" customHeight="1" x14ac:dyDescent="0.2">
      <c r="A9" s="6">
        <v>3</v>
      </c>
      <c r="B9" s="73" t="str">
        <f t="shared" si="0"/>
        <v>Map</v>
      </c>
      <c r="C9" s="8" t="s">
        <v>787</v>
      </c>
      <c r="D9" s="2" t="s">
        <v>1306</v>
      </c>
      <c r="E9" s="3" t="s">
        <v>943</v>
      </c>
      <c r="F9" s="3" t="s">
        <v>788</v>
      </c>
      <c r="G9" s="11">
        <v>1509.89</v>
      </c>
      <c r="H9" s="12" t="s">
        <v>127</v>
      </c>
      <c r="I9" s="30" t="s">
        <v>796</v>
      </c>
      <c r="J9" s="12">
        <v>16</v>
      </c>
      <c r="K9" s="12" t="s">
        <v>797</v>
      </c>
      <c r="L9" s="12" t="s">
        <v>461</v>
      </c>
      <c r="M9" s="12">
        <v>4</v>
      </c>
      <c r="N9" s="50" t="s">
        <v>994</v>
      </c>
    </row>
    <row r="10" spans="1:14" s="1" customFormat="1" ht="33.75" customHeight="1" x14ac:dyDescent="0.2">
      <c r="A10" s="6">
        <v>4</v>
      </c>
      <c r="B10" s="73" t="str">
        <f t="shared" si="0"/>
        <v>Map</v>
      </c>
      <c r="C10" s="8" t="s">
        <v>137</v>
      </c>
      <c r="D10" s="2" t="s">
        <v>1307</v>
      </c>
      <c r="E10" s="3" t="s">
        <v>193</v>
      </c>
      <c r="F10" s="3" t="s">
        <v>578</v>
      </c>
      <c r="G10" s="11">
        <v>656.07</v>
      </c>
      <c r="H10" s="12" t="s">
        <v>127</v>
      </c>
      <c r="I10" s="30" t="s">
        <v>500</v>
      </c>
      <c r="J10" s="12">
        <v>4</v>
      </c>
      <c r="K10" s="12" t="s">
        <v>482</v>
      </c>
      <c r="L10" s="12" t="s">
        <v>452</v>
      </c>
      <c r="M10" s="12">
        <v>2</v>
      </c>
      <c r="N10" s="50" t="s">
        <v>995</v>
      </c>
    </row>
    <row r="11" spans="1:14" s="1" customFormat="1" ht="33.75" customHeight="1" x14ac:dyDescent="0.2">
      <c r="A11" s="6">
        <v>5</v>
      </c>
      <c r="B11" s="73" t="str">
        <f t="shared" si="0"/>
        <v>Map</v>
      </c>
      <c r="C11" s="8" t="s">
        <v>64</v>
      </c>
      <c r="D11" s="2" t="s">
        <v>1308</v>
      </c>
      <c r="E11" s="3" t="s">
        <v>505</v>
      </c>
      <c r="F11" s="3" t="s">
        <v>511</v>
      </c>
      <c r="G11" s="11">
        <v>141.5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6</v>
      </c>
      <c r="B12" s="73" t="str">
        <f t="shared" si="0"/>
        <v>Map</v>
      </c>
      <c r="C12" s="8" t="s">
        <v>1469</v>
      </c>
      <c r="D12" s="2" t="s">
        <v>1470</v>
      </c>
      <c r="E12" s="3" t="s">
        <v>1471</v>
      </c>
      <c r="F12" s="3" t="s">
        <v>1472</v>
      </c>
      <c r="G12" s="11">
        <v>1323.41</v>
      </c>
      <c r="H12" s="12" t="s">
        <v>129</v>
      </c>
      <c r="I12" s="32" t="s">
        <v>1473</v>
      </c>
      <c r="J12" s="14" t="s">
        <v>1474</v>
      </c>
      <c r="K12" s="14" t="s">
        <v>1475</v>
      </c>
      <c r="L12" s="14" t="s">
        <v>857</v>
      </c>
      <c r="M12" s="14" t="s">
        <v>1476</v>
      </c>
      <c r="N12" s="48" t="s">
        <v>1477</v>
      </c>
    </row>
    <row r="13" spans="1:14" s="1" customFormat="1" ht="90" customHeight="1" x14ac:dyDescent="0.2">
      <c r="A13" s="6">
        <v>7</v>
      </c>
      <c r="B13" s="73" t="str">
        <f t="shared" si="0"/>
        <v>Map</v>
      </c>
      <c r="C13" s="8" t="s">
        <v>114</v>
      </c>
      <c r="D13" s="2" t="s">
        <v>1390</v>
      </c>
      <c r="E13" s="3" t="s">
        <v>935</v>
      </c>
      <c r="F13" s="3" t="s">
        <v>1057</v>
      </c>
      <c r="G13" s="11">
        <v>4661.07</v>
      </c>
      <c r="H13" s="12" t="s">
        <v>127</v>
      </c>
      <c r="I13" s="32" t="s">
        <v>1058</v>
      </c>
      <c r="J13" s="14" t="s">
        <v>1059</v>
      </c>
      <c r="K13" s="14" t="s">
        <v>1060</v>
      </c>
      <c r="L13" s="14" t="s">
        <v>1061</v>
      </c>
      <c r="M13" s="14" t="s">
        <v>1062</v>
      </c>
      <c r="N13" s="48" t="s">
        <v>1063</v>
      </c>
    </row>
    <row r="14" spans="1:14" s="1" customFormat="1" ht="120" customHeight="1" x14ac:dyDescent="0.2">
      <c r="A14" s="6">
        <v>8</v>
      </c>
      <c r="B14" s="73" t="str">
        <f t="shared" si="0"/>
        <v>Map</v>
      </c>
      <c r="C14" s="8" t="s">
        <v>114</v>
      </c>
      <c r="D14" s="2" t="s">
        <v>97</v>
      </c>
      <c r="E14" s="3" t="s">
        <v>957</v>
      </c>
      <c r="F14" s="19" t="s">
        <v>958</v>
      </c>
      <c r="G14" s="11">
        <v>1486.15</v>
      </c>
      <c r="H14" s="12"/>
      <c r="I14" s="32"/>
      <c r="J14" s="14"/>
      <c r="K14" s="14"/>
      <c r="L14" s="14"/>
      <c r="M14" s="14"/>
      <c r="N14" s="48"/>
    </row>
    <row r="15" spans="1:14" s="1" customFormat="1" ht="162" customHeight="1" x14ac:dyDescent="0.2">
      <c r="A15" s="6">
        <v>9</v>
      </c>
      <c r="B15" s="73" t="str">
        <f t="shared" si="0"/>
        <v>Map</v>
      </c>
      <c r="C15" s="8" t="s">
        <v>20</v>
      </c>
      <c r="D15" s="2" t="s">
        <v>97</v>
      </c>
      <c r="E15" s="3" t="s">
        <v>194</v>
      </c>
      <c r="F15" s="3" t="s">
        <v>509</v>
      </c>
      <c r="G15" s="11">
        <v>6924.27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10</v>
      </c>
      <c r="B16" s="73" t="str">
        <f t="shared" si="0"/>
        <v>Map</v>
      </c>
      <c r="C16" s="8" t="s">
        <v>20</v>
      </c>
      <c r="D16" s="2" t="s">
        <v>1306</v>
      </c>
      <c r="E16" s="3" t="s">
        <v>1209</v>
      </c>
      <c r="F16" s="10" t="s">
        <v>1210</v>
      </c>
      <c r="G16" s="11">
        <v>1639.38</v>
      </c>
      <c r="H16" s="12" t="s">
        <v>127</v>
      </c>
      <c r="I16" s="32" t="s">
        <v>1211</v>
      </c>
      <c r="J16" s="12">
        <v>8</v>
      </c>
      <c r="K16" s="12" t="s">
        <v>1076</v>
      </c>
      <c r="L16" s="12" t="s">
        <v>461</v>
      </c>
      <c r="M16" s="12">
        <v>2</v>
      </c>
      <c r="N16" s="50" t="s">
        <v>1212</v>
      </c>
    </row>
    <row r="17" spans="1:14" s="1" customFormat="1" ht="33.75" customHeight="1" x14ac:dyDescent="0.2">
      <c r="A17" s="6">
        <v>11</v>
      </c>
      <c r="B17" s="73" t="str">
        <f t="shared" si="0"/>
        <v>Map</v>
      </c>
      <c r="C17" s="8" t="s">
        <v>114</v>
      </c>
      <c r="D17" s="2" t="s">
        <v>1617</v>
      </c>
      <c r="E17" s="3" t="s">
        <v>1417</v>
      </c>
      <c r="F17" s="3" t="s">
        <v>1415</v>
      </c>
      <c r="G17" s="11">
        <v>35637.24</v>
      </c>
      <c r="H17" s="12"/>
      <c r="I17" s="32"/>
      <c r="J17" s="12"/>
      <c r="K17" s="12"/>
      <c r="L17" s="12"/>
      <c r="M17" s="12"/>
      <c r="N17" s="50"/>
    </row>
    <row r="18" spans="1:14" s="1" customFormat="1" ht="33.75" customHeight="1" x14ac:dyDescent="0.2">
      <c r="A18" s="6">
        <v>12</v>
      </c>
      <c r="B18" s="73" t="str">
        <f t="shared" si="0"/>
        <v>Map</v>
      </c>
      <c r="C18" s="8" t="s">
        <v>114</v>
      </c>
      <c r="D18" s="2" t="s">
        <v>1617</v>
      </c>
      <c r="E18" s="3" t="s">
        <v>1418</v>
      </c>
      <c r="F18" s="3" t="s">
        <v>1416</v>
      </c>
      <c r="G18" s="11">
        <v>13161.25</v>
      </c>
      <c r="H18" s="12"/>
      <c r="I18" s="32"/>
      <c r="J18" s="12"/>
      <c r="K18" s="12"/>
      <c r="L18" s="12"/>
      <c r="M18" s="12"/>
      <c r="N18" s="50"/>
    </row>
    <row r="19" spans="1:14" s="1" customFormat="1" ht="33.75" customHeight="1" x14ac:dyDescent="0.2">
      <c r="A19" s="6">
        <v>13</v>
      </c>
      <c r="B19" s="73" t="str">
        <f t="shared" si="0"/>
        <v>Map</v>
      </c>
      <c r="C19" s="8" t="s">
        <v>1661</v>
      </c>
      <c r="D19" s="25" t="s">
        <v>1309</v>
      </c>
      <c r="E19" s="92" t="s">
        <v>1662</v>
      </c>
      <c r="F19" s="28" t="s">
        <v>1663</v>
      </c>
      <c r="G19" s="22">
        <v>8143.65</v>
      </c>
      <c r="H19" s="12" t="s">
        <v>127</v>
      </c>
      <c r="I19" s="90" t="s">
        <v>1664</v>
      </c>
      <c r="J19" s="14" t="s">
        <v>1665</v>
      </c>
      <c r="K19" s="14" t="s">
        <v>1666</v>
      </c>
      <c r="L19" s="14" t="s">
        <v>1667</v>
      </c>
      <c r="M19" s="14" t="s">
        <v>1668</v>
      </c>
      <c r="N19" s="93" t="s">
        <v>1669</v>
      </c>
    </row>
    <row r="20" spans="1:14" s="1" customFormat="1" ht="33.75" customHeight="1" x14ac:dyDescent="0.2">
      <c r="A20" s="6">
        <v>14</v>
      </c>
      <c r="B20" s="73" t="str">
        <f t="shared" si="0"/>
        <v>Map</v>
      </c>
      <c r="C20" s="8" t="s">
        <v>21</v>
      </c>
      <c r="D20" s="2" t="s">
        <v>22</v>
      </c>
      <c r="E20" s="3" t="s">
        <v>195</v>
      </c>
      <c r="F20" s="3" t="s">
        <v>508</v>
      </c>
      <c r="G20" s="11">
        <v>12747.41</v>
      </c>
      <c r="H20" s="12"/>
      <c r="I20" s="30"/>
      <c r="J20" s="12"/>
      <c r="K20" s="12"/>
      <c r="L20" s="12"/>
      <c r="M20" s="12"/>
      <c r="N20" s="50"/>
    </row>
    <row r="21" spans="1:14" s="1" customFormat="1" ht="68.25" customHeight="1" x14ac:dyDescent="0.2">
      <c r="A21" s="6">
        <v>93</v>
      </c>
      <c r="B21" s="73" t="str">
        <f t="shared" si="0"/>
        <v>Map</v>
      </c>
      <c r="C21" s="8" t="s">
        <v>23</v>
      </c>
      <c r="D21" s="27" t="s">
        <v>98</v>
      </c>
      <c r="E21" s="3" t="s">
        <v>681</v>
      </c>
      <c r="F21" s="10" t="s">
        <v>317</v>
      </c>
      <c r="G21" s="11">
        <v>81145.03</v>
      </c>
      <c r="H21" s="12" t="s">
        <v>127</v>
      </c>
      <c r="I21" s="88" t="s">
        <v>1065</v>
      </c>
      <c r="J21" s="12" t="s">
        <v>130</v>
      </c>
      <c r="K21" s="12" t="s">
        <v>462</v>
      </c>
      <c r="L21" s="12" t="s">
        <v>461</v>
      </c>
      <c r="M21" s="12">
        <v>3</v>
      </c>
      <c r="N21" s="89" t="s">
        <v>130</v>
      </c>
    </row>
    <row r="22" spans="1:14" s="1" customFormat="1" ht="68.25" customHeight="1" x14ac:dyDescent="0.2">
      <c r="A22" s="6">
        <v>94</v>
      </c>
      <c r="B22" s="73" t="str">
        <f t="shared" si="0"/>
        <v>Map</v>
      </c>
      <c r="C22" s="8" t="s">
        <v>23</v>
      </c>
      <c r="D22" s="2" t="s">
        <v>97</v>
      </c>
      <c r="E22" s="3" t="s">
        <v>1301</v>
      </c>
      <c r="F22" s="3" t="s">
        <v>745</v>
      </c>
      <c r="G22" s="11">
        <v>3464.37</v>
      </c>
      <c r="H22" s="12" t="s">
        <v>127</v>
      </c>
      <c r="I22" s="30" t="s">
        <v>113</v>
      </c>
      <c r="J22" s="12">
        <v>1</v>
      </c>
      <c r="K22" s="12" t="s">
        <v>464</v>
      </c>
      <c r="L22" s="12" t="s">
        <v>452</v>
      </c>
      <c r="M22" s="12">
        <v>1</v>
      </c>
      <c r="N22" s="30"/>
    </row>
    <row r="23" spans="1:14" s="1" customFormat="1" ht="33.75" customHeight="1" x14ac:dyDescent="0.2">
      <c r="A23" s="6">
        <v>95</v>
      </c>
      <c r="B23" s="73" t="str">
        <f t="shared" si="0"/>
        <v>Map</v>
      </c>
      <c r="C23" s="8" t="s">
        <v>23</v>
      </c>
      <c r="D23" s="2" t="s">
        <v>1390</v>
      </c>
      <c r="E23" s="3" t="s">
        <v>196</v>
      </c>
      <c r="F23" s="3" t="s">
        <v>405</v>
      </c>
      <c r="G23" s="11">
        <v>446.28</v>
      </c>
      <c r="H23" s="12"/>
      <c r="I23" s="30"/>
      <c r="J23" s="12"/>
      <c r="K23" s="12"/>
      <c r="L23" s="12"/>
      <c r="M23" s="12"/>
      <c r="N23" s="50"/>
    </row>
    <row r="24" spans="1:14" s="1" customFormat="1" ht="33.75" customHeight="1" x14ac:dyDescent="0.2">
      <c r="A24" s="6">
        <v>96</v>
      </c>
      <c r="B24" s="73" t="str">
        <f t="shared" si="0"/>
        <v>Map</v>
      </c>
      <c r="C24" s="8" t="s">
        <v>686</v>
      </c>
      <c r="D24" s="2" t="s">
        <v>1394</v>
      </c>
      <c r="E24" s="3" t="s">
        <v>1258</v>
      </c>
      <c r="F24" s="3" t="s">
        <v>959</v>
      </c>
      <c r="G24" s="11">
        <v>609.41</v>
      </c>
      <c r="H24" s="12" t="s">
        <v>127</v>
      </c>
      <c r="I24" s="30" t="s">
        <v>798</v>
      </c>
      <c r="J24" s="12">
        <v>6</v>
      </c>
      <c r="K24" s="12" t="s">
        <v>460</v>
      </c>
      <c r="L24" s="12" t="s">
        <v>461</v>
      </c>
      <c r="M24" s="12">
        <v>2</v>
      </c>
      <c r="N24" s="50" t="s">
        <v>1038</v>
      </c>
    </row>
    <row r="25" spans="1:14" s="1" customFormat="1" ht="65.25" customHeight="1" x14ac:dyDescent="0.2">
      <c r="A25" s="6">
        <v>97</v>
      </c>
      <c r="B25" s="73" t="str">
        <f t="shared" si="0"/>
        <v>Map</v>
      </c>
      <c r="C25" s="8" t="s">
        <v>686</v>
      </c>
      <c r="D25" s="3" t="s">
        <v>1326</v>
      </c>
      <c r="E25" s="2" t="s">
        <v>1213</v>
      </c>
      <c r="F25" s="26" t="s">
        <v>1214</v>
      </c>
      <c r="G25" s="11">
        <v>2376.29</v>
      </c>
      <c r="H25" s="12" t="s">
        <v>127</v>
      </c>
      <c r="I25" s="32" t="s">
        <v>1215</v>
      </c>
      <c r="J25" s="14" t="s">
        <v>834</v>
      </c>
      <c r="K25" s="14" t="s">
        <v>832</v>
      </c>
      <c r="L25" s="14" t="s">
        <v>825</v>
      </c>
      <c r="M25" s="14" t="s">
        <v>833</v>
      </c>
      <c r="N25" s="48" t="s">
        <v>1216</v>
      </c>
    </row>
    <row r="26" spans="1:14" s="1" customFormat="1" ht="65.25" customHeight="1" x14ac:dyDescent="0.2">
      <c r="A26" s="6">
        <v>98</v>
      </c>
      <c r="B26" s="73" t="str">
        <f t="shared" si="0"/>
        <v>Map</v>
      </c>
      <c r="C26" s="8" t="s">
        <v>686</v>
      </c>
      <c r="D26" s="3" t="s">
        <v>1479</v>
      </c>
      <c r="E26" s="2" t="s">
        <v>1480</v>
      </c>
      <c r="F26" s="26" t="s">
        <v>1482</v>
      </c>
      <c r="G26" s="11">
        <v>988.91</v>
      </c>
      <c r="H26" s="12" t="s">
        <v>129</v>
      </c>
      <c r="I26" s="32" t="s">
        <v>1484</v>
      </c>
      <c r="J26" s="14" t="s">
        <v>1485</v>
      </c>
      <c r="K26" s="14" t="s">
        <v>1486</v>
      </c>
      <c r="L26" s="14" t="s">
        <v>1478</v>
      </c>
      <c r="M26" s="14" t="s">
        <v>1476</v>
      </c>
      <c r="N26" s="48" t="s">
        <v>1487</v>
      </c>
    </row>
    <row r="27" spans="1:14" s="1" customFormat="1" ht="65.25" customHeight="1" x14ac:dyDescent="0.2">
      <c r="A27" s="6">
        <v>99</v>
      </c>
      <c r="B27" s="73" t="str">
        <f t="shared" si="0"/>
        <v>Map</v>
      </c>
      <c r="C27" s="8" t="s">
        <v>686</v>
      </c>
      <c r="D27" s="3" t="s">
        <v>1479</v>
      </c>
      <c r="E27" s="2" t="s">
        <v>1481</v>
      </c>
      <c r="F27" s="26" t="s">
        <v>1483</v>
      </c>
      <c r="G27" s="11">
        <v>594</v>
      </c>
      <c r="H27" s="12" t="s">
        <v>129</v>
      </c>
      <c r="I27" s="32" t="s">
        <v>1488</v>
      </c>
      <c r="J27" s="14">
        <v>4</v>
      </c>
      <c r="K27" s="14" t="s">
        <v>1489</v>
      </c>
      <c r="L27" s="14" t="s">
        <v>1490</v>
      </c>
      <c r="M27" s="14">
        <v>2</v>
      </c>
      <c r="N27" s="48" t="s">
        <v>1491</v>
      </c>
    </row>
    <row r="28" spans="1:14" s="1" customFormat="1" ht="114" customHeight="1" x14ac:dyDescent="0.2">
      <c r="A28" s="6">
        <v>100</v>
      </c>
      <c r="B28" s="73" t="str">
        <f t="shared" si="0"/>
        <v>Map</v>
      </c>
      <c r="C28" s="8" t="s">
        <v>120</v>
      </c>
      <c r="D28" s="27" t="s">
        <v>97</v>
      </c>
      <c r="E28" s="3" t="s">
        <v>620</v>
      </c>
      <c r="F28" s="3" t="s">
        <v>954</v>
      </c>
      <c r="G28" s="11">
        <v>454.42</v>
      </c>
      <c r="H28" s="12" t="s">
        <v>127</v>
      </c>
      <c r="I28" s="30" t="s">
        <v>113</v>
      </c>
      <c r="J28" s="12" t="s">
        <v>130</v>
      </c>
      <c r="K28" s="12" t="s">
        <v>481</v>
      </c>
      <c r="L28" s="12" t="s">
        <v>650</v>
      </c>
      <c r="M28" s="12">
        <v>2</v>
      </c>
      <c r="N28" s="49" t="s">
        <v>130</v>
      </c>
    </row>
    <row r="29" spans="1:14" s="1" customFormat="1" ht="33.75" customHeight="1" x14ac:dyDescent="0.2">
      <c r="A29" s="6">
        <v>101</v>
      </c>
      <c r="B29" s="73" t="str">
        <f t="shared" si="0"/>
        <v>Map</v>
      </c>
      <c r="C29" s="8" t="s">
        <v>120</v>
      </c>
      <c r="D29" s="27" t="s">
        <v>530</v>
      </c>
      <c r="E29" s="3" t="s">
        <v>739</v>
      </c>
      <c r="F29" s="3" t="s">
        <v>715</v>
      </c>
      <c r="G29" s="11">
        <v>8403.3700000000008</v>
      </c>
      <c r="H29" s="12" t="s">
        <v>127</v>
      </c>
      <c r="I29" s="30" t="s">
        <v>113</v>
      </c>
      <c r="J29" s="12" t="s">
        <v>130</v>
      </c>
      <c r="K29" s="12" t="s">
        <v>471</v>
      </c>
      <c r="L29" s="12" t="s">
        <v>679</v>
      </c>
      <c r="M29" s="12">
        <v>2</v>
      </c>
      <c r="N29" s="50" t="s">
        <v>130</v>
      </c>
    </row>
    <row r="30" spans="1:14" s="1" customFormat="1" ht="33.75" customHeight="1" x14ac:dyDescent="0.2">
      <c r="A30" s="6">
        <v>102</v>
      </c>
      <c r="B30" s="73" t="str">
        <f t="shared" si="0"/>
        <v>Map</v>
      </c>
      <c r="C30" s="8" t="s">
        <v>65</v>
      </c>
      <c r="D30" s="2" t="s">
        <v>1327</v>
      </c>
      <c r="E30" s="2" t="s">
        <v>501</v>
      </c>
      <c r="F30" s="2" t="s">
        <v>318</v>
      </c>
      <c r="G30" s="11">
        <v>955.22</v>
      </c>
      <c r="H30" s="12"/>
      <c r="I30" s="30"/>
      <c r="J30" s="12"/>
      <c r="K30" s="12"/>
      <c r="L30" s="12"/>
      <c r="M30" s="12"/>
      <c r="N30" s="50"/>
    </row>
    <row r="32" spans="1:14" ht="22.5" customHeight="1" x14ac:dyDescent="0.2"/>
    <row r="33" spans="7:7" ht="24" customHeight="1" x14ac:dyDescent="0.2">
      <c r="G33" s="39"/>
    </row>
    <row r="38" spans="7:7" x14ac:dyDescent="0.2">
      <c r="G38" s="40"/>
    </row>
    <row r="39" spans="7:7" x14ac:dyDescent="0.2">
      <c r="G39" s="40"/>
    </row>
    <row r="40" spans="7:7" x14ac:dyDescent="0.2">
      <c r="G40" s="40"/>
    </row>
    <row r="41" spans="7:7" x14ac:dyDescent="0.2">
      <c r="G41" s="40"/>
    </row>
    <row r="42" spans="7:7" x14ac:dyDescent="0.2">
      <c r="G42" s="40"/>
    </row>
    <row r="43" spans="7:7" x14ac:dyDescent="0.2">
      <c r="G43" s="40"/>
    </row>
    <row r="44" spans="7:7" x14ac:dyDescent="0.2">
      <c r="G44" s="40"/>
    </row>
    <row r="45" spans="7:7" x14ac:dyDescent="0.2">
      <c r="G45" s="40"/>
    </row>
    <row r="49" ht="13.5" customHeight="1" x14ac:dyDescent="0.2"/>
    <row r="50" ht="13.5" customHeight="1" x14ac:dyDescent="0.2"/>
    <row r="69" ht="13.5" customHeight="1" x14ac:dyDescent="0.2"/>
    <row r="70" ht="13.5" customHeight="1" x14ac:dyDescent="0.2"/>
    <row r="71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</sheetData>
  <autoFilter ref="A6:N30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4"/>
  <sheetViews>
    <sheetView view="pageBreakPreview" zoomScaleNormal="100" zoomScaleSheetLayoutView="100" workbookViewId="0">
      <pane ySplit="5" topLeftCell="A16" activePane="bottomLeft" state="frozen"/>
      <selection sqref="A1:M1"/>
      <selection pane="bottomLeft" activeCell="D26" sqref="D26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140" customHeight="1" x14ac:dyDescent="0.2">
      <c r="A7" s="6">
        <v>103</v>
      </c>
      <c r="B7" s="73" t="str">
        <f>HYPERLINK("https://www.google.co.jp/maps/place/"&amp;F7,"Map")</f>
        <v>Map</v>
      </c>
      <c r="C7" s="6" t="s">
        <v>2</v>
      </c>
      <c r="D7" s="2" t="s">
        <v>1390</v>
      </c>
      <c r="E7" s="3" t="s">
        <v>1292</v>
      </c>
      <c r="F7" s="2" t="s">
        <v>319</v>
      </c>
      <c r="G7" s="22">
        <v>1448.08</v>
      </c>
      <c r="H7" s="12" t="s">
        <v>127</v>
      </c>
      <c r="I7" s="32" t="s">
        <v>853</v>
      </c>
      <c r="J7" s="14" t="s">
        <v>826</v>
      </c>
      <c r="K7" s="14" t="s">
        <v>854</v>
      </c>
      <c r="L7" s="14" t="s">
        <v>825</v>
      </c>
      <c r="M7" s="14" t="s">
        <v>823</v>
      </c>
      <c r="N7" s="48" t="s">
        <v>996</v>
      </c>
    </row>
    <row r="8" spans="1:14" s="1" customFormat="1" ht="61.5" customHeight="1" x14ac:dyDescent="0.2">
      <c r="A8" s="6">
        <v>104</v>
      </c>
      <c r="B8" s="73" t="str">
        <f t="shared" ref="B8:B24" si="0">HYPERLINK("https://www.google.co.jp/maps/place/"&amp;F8,"Map")</f>
        <v>Map</v>
      </c>
      <c r="C8" s="6" t="s">
        <v>2</v>
      </c>
      <c r="D8" s="26" t="s">
        <v>24</v>
      </c>
      <c r="E8" s="3" t="s">
        <v>197</v>
      </c>
      <c r="F8" s="19" t="s">
        <v>438</v>
      </c>
      <c r="G8" s="11">
        <f>6897.67-0.15-209.54</f>
        <v>6687.9800000000005</v>
      </c>
      <c r="H8" s="12"/>
      <c r="I8" s="30"/>
      <c r="J8" s="12"/>
      <c r="K8" s="12"/>
      <c r="L8" s="12"/>
      <c r="M8" s="12"/>
      <c r="N8" s="50"/>
    </row>
    <row r="9" spans="1:14" s="1" customFormat="1" ht="33.75" customHeight="1" x14ac:dyDescent="0.2">
      <c r="A9" s="6">
        <v>105</v>
      </c>
      <c r="B9" s="73" t="str">
        <f t="shared" si="0"/>
        <v>Map</v>
      </c>
      <c r="C9" s="6" t="s">
        <v>2</v>
      </c>
      <c r="D9" s="2" t="s">
        <v>1328</v>
      </c>
      <c r="E9" s="3" t="s">
        <v>1123</v>
      </c>
      <c r="F9" s="3" t="s">
        <v>321</v>
      </c>
      <c r="G9" s="11">
        <v>758.57</v>
      </c>
      <c r="H9" s="12"/>
      <c r="I9" s="30"/>
      <c r="J9" s="12"/>
      <c r="K9" s="12"/>
      <c r="L9" s="12"/>
      <c r="M9" s="12"/>
      <c r="N9" s="50"/>
    </row>
    <row r="10" spans="1:14" s="1" customFormat="1" ht="153" customHeight="1" x14ac:dyDescent="0.2">
      <c r="A10" s="6">
        <v>106</v>
      </c>
      <c r="B10" s="73" t="str">
        <f t="shared" si="0"/>
        <v>Map</v>
      </c>
      <c r="C10" s="8" t="s">
        <v>138</v>
      </c>
      <c r="D10" s="2" t="s">
        <v>1329</v>
      </c>
      <c r="E10" s="3" t="s">
        <v>198</v>
      </c>
      <c r="F10" s="3" t="s">
        <v>320</v>
      </c>
      <c r="G10" s="11">
        <v>747.1</v>
      </c>
      <c r="H10" s="12" t="s">
        <v>127</v>
      </c>
      <c r="I10" s="30" t="s">
        <v>502</v>
      </c>
      <c r="J10" s="12">
        <v>1</v>
      </c>
      <c r="K10" s="12" t="s">
        <v>483</v>
      </c>
      <c r="L10" s="12" t="s">
        <v>452</v>
      </c>
      <c r="M10" s="12">
        <v>1</v>
      </c>
      <c r="N10" s="50">
        <f>89.1</f>
        <v>89.1</v>
      </c>
    </row>
    <row r="11" spans="1:14" s="1" customFormat="1" ht="33.75" customHeight="1" x14ac:dyDescent="0.2">
      <c r="A11" s="6">
        <v>107</v>
      </c>
      <c r="B11" s="73" t="str">
        <f t="shared" si="0"/>
        <v>Map</v>
      </c>
      <c r="C11" s="6" t="s">
        <v>2</v>
      </c>
      <c r="D11" s="2" t="s">
        <v>1330</v>
      </c>
      <c r="E11" s="3" t="s">
        <v>1124</v>
      </c>
      <c r="F11" s="3" t="s">
        <v>322</v>
      </c>
      <c r="G11" s="11">
        <v>963.2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108</v>
      </c>
      <c r="B12" s="73" t="str">
        <f t="shared" si="0"/>
        <v>Map</v>
      </c>
      <c r="C12" s="6" t="s">
        <v>104</v>
      </c>
      <c r="D12" s="2" t="s">
        <v>1395</v>
      </c>
      <c r="E12" s="3" t="s">
        <v>758</v>
      </c>
      <c r="F12" s="3" t="s">
        <v>759</v>
      </c>
      <c r="G12" s="11">
        <v>370.13</v>
      </c>
      <c r="H12" s="12" t="s">
        <v>127</v>
      </c>
      <c r="I12" s="23" t="s">
        <v>802</v>
      </c>
      <c r="J12" s="12">
        <v>4</v>
      </c>
      <c r="K12" s="12" t="s">
        <v>463</v>
      </c>
      <c r="L12" s="12" t="s">
        <v>461</v>
      </c>
      <c r="M12" s="12">
        <v>2</v>
      </c>
      <c r="N12" s="50" t="s">
        <v>997</v>
      </c>
    </row>
    <row r="13" spans="1:14" s="1" customFormat="1" ht="33.75" customHeight="1" x14ac:dyDescent="0.2">
      <c r="A13" s="6">
        <v>109</v>
      </c>
      <c r="B13" s="73" t="str">
        <f t="shared" si="0"/>
        <v>Map</v>
      </c>
      <c r="C13" s="6" t="s">
        <v>104</v>
      </c>
      <c r="D13" s="2" t="s">
        <v>1395</v>
      </c>
      <c r="E13" s="3" t="s">
        <v>760</v>
      </c>
      <c r="F13" s="3" t="s">
        <v>761</v>
      </c>
      <c r="G13" s="11">
        <v>473.38</v>
      </c>
      <c r="H13" s="12"/>
      <c r="I13" s="23"/>
      <c r="J13" s="12"/>
      <c r="K13" s="12"/>
      <c r="L13" s="12"/>
      <c r="M13" s="12"/>
      <c r="N13" s="50"/>
    </row>
    <row r="14" spans="1:14" s="1" customFormat="1" ht="33.75" customHeight="1" x14ac:dyDescent="0.2">
      <c r="A14" s="6">
        <v>110</v>
      </c>
      <c r="B14" s="73" t="str">
        <f t="shared" si="0"/>
        <v>Map</v>
      </c>
      <c r="C14" s="6" t="s">
        <v>104</v>
      </c>
      <c r="D14" s="2" t="s">
        <v>1395</v>
      </c>
      <c r="E14" s="3" t="s">
        <v>1164</v>
      </c>
      <c r="F14" s="3" t="s">
        <v>1165</v>
      </c>
      <c r="G14" s="11">
        <v>518.15</v>
      </c>
      <c r="H14" s="12" t="s">
        <v>127</v>
      </c>
      <c r="I14" s="23" t="s">
        <v>1166</v>
      </c>
      <c r="J14" s="12">
        <v>2</v>
      </c>
      <c r="K14" s="12" t="s">
        <v>1167</v>
      </c>
      <c r="L14" s="12" t="s">
        <v>461</v>
      </c>
      <c r="M14" s="12">
        <v>2</v>
      </c>
      <c r="N14" s="50" t="s">
        <v>1168</v>
      </c>
    </row>
    <row r="15" spans="1:14" s="1" customFormat="1" ht="33.75" customHeight="1" x14ac:dyDescent="0.2">
      <c r="A15" s="6">
        <v>111</v>
      </c>
      <c r="B15" s="73" t="str">
        <f t="shared" si="0"/>
        <v>Map</v>
      </c>
      <c r="C15" s="6" t="s">
        <v>104</v>
      </c>
      <c r="D15" s="2" t="s">
        <v>1395</v>
      </c>
      <c r="E15" s="3" t="s">
        <v>1169</v>
      </c>
      <c r="F15" s="3" t="s">
        <v>1170</v>
      </c>
      <c r="G15" s="11">
        <v>391.68</v>
      </c>
      <c r="H15" s="12" t="s">
        <v>127</v>
      </c>
      <c r="I15" s="23" t="s">
        <v>1171</v>
      </c>
      <c r="J15" s="12">
        <v>2</v>
      </c>
      <c r="K15" s="12" t="s">
        <v>484</v>
      </c>
      <c r="L15" s="12" t="s">
        <v>461</v>
      </c>
      <c r="M15" s="12">
        <v>2</v>
      </c>
      <c r="N15" s="50" t="s">
        <v>1168</v>
      </c>
    </row>
    <row r="16" spans="1:14" s="1" customFormat="1" ht="33.75" customHeight="1" x14ac:dyDescent="0.2">
      <c r="A16" s="6">
        <v>112</v>
      </c>
      <c r="B16" s="73" t="str">
        <f t="shared" si="0"/>
        <v>Map</v>
      </c>
      <c r="C16" s="6" t="s">
        <v>104</v>
      </c>
      <c r="D16" s="2" t="s">
        <v>1320</v>
      </c>
      <c r="E16" s="21" t="s">
        <v>1619</v>
      </c>
      <c r="F16" s="3" t="s">
        <v>1620</v>
      </c>
      <c r="G16" s="11">
        <v>30612.75</v>
      </c>
      <c r="H16" s="12"/>
      <c r="I16" s="23" t="s">
        <v>1621</v>
      </c>
      <c r="J16" s="12">
        <v>1</v>
      </c>
      <c r="K16" s="12" t="s">
        <v>1528</v>
      </c>
      <c r="L16" s="12" t="s">
        <v>1622</v>
      </c>
      <c r="M16" s="12">
        <v>1</v>
      </c>
      <c r="N16" s="50" t="s">
        <v>1623</v>
      </c>
    </row>
    <row r="17" spans="1:14" s="1" customFormat="1" ht="36" customHeight="1" x14ac:dyDescent="0.2">
      <c r="A17" s="6">
        <v>113</v>
      </c>
      <c r="B17" s="73" t="str">
        <f t="shared" si="0"/>
        <v>Map</v>
      </c>
      <c r="C17" s="8" t="s">
        <v>139</v>
      </c>
      <c r="D17" s="3" t="s">
        <v>1331</v>
      </c>
      <c r="E17" s="3" t="s">
        <v>581</v>
      </c>
      <c r="F17" s="2" t="s">
        <v>790</v>
      </c>
      <c r="G17" s="22">
        <v>1514.4</v>
      </c>
      <c r="H17" s="12" t="s">
        <v>127</v>
      </c>
      <c r="I17" s="23" t="s">
        <v>1421</v>
      </c>
      <c r="J17" s="12">
        <v>2</v>
      </c>
      <c r="K17" s="12" t="s">
        <v>479</v>
      </c>
      <c r="L17" s="12" t="s">
        <v>452</v>
      </c>
      <c r="M17" s="12">
        <v>1</v>
      </c>
      <c r="N17" s="50">
        <v>59.36</v>
      </c>
    </row>
    <row r="18" spans="1:14" s="1" customFormat="1" ht="33.75" customHeight="1" x14ac:dyDescent="0.2">
      <c r="A18" s="6">
        <v>114</v>
      </c>
      <c r="B18" s="73" t="str">
        <f t="shared" si="0"/>
        <v>Map</v>
      </c>
      <c r="C18" s="6" t="s">
        <v>0</v>
      </c>
      <c r="D18" s="2" t="s">
        <v>1332</v>
      </c>
      <c r="E18" s="3" t="s">
        <v>199</v>
      </c>
      <c r="F18" s="3" t="s">
        <v>323</v>
      </c>
      <c r="G18" s="11">
        <v>407.14</v>
      </c>
      <c r="H18" s="12"/>
      <c r="I18" s="30"/>
      <c r="J18" s="12"/>
      <c r="K18" s="12"/>
      <c r="L18" s="12"/>
      <c r="M18" s="12"/>
      <c r="N18" s="50"/>
    </row>
    <row r="19" spans="1:14" s="1" customFormat="1" ht="33.75" customHeight="1" x14ac:dyDescent="0.2">
      <c r="A19" s="6">
        <v>115</v>
      </c>
      <c r="B19" s="73" t="str">
        <f t="shared" si="0"/>
        <v>Map</v>
      </c>
      <c r="C19" s="6" t="s">
        <v>126</v>
      </c>
      <c r="D19" s="2" t="s">
        <v>1390</v>
      </c>
      <c r="E19" s="3" t="s">
        <v>200</v>
      </c>
      <c r="F19" s="3" t="s">
        <v>559</v>
      </c>
      <c r="G19" s="11">
        <v>1196.22</v>
      </c>
      <c r="H19" s="12" t="s">
        <v>127</v>
      </c>
      <c r="I19" s="30" t="s">
        <v>1422</v>
      </c>
      <c r="J19" s="12">
        <v>2</v>
      </c>
      <c r="K19" s="12" t="s">
        <v>464</v>
      </c>
      <c r="L19" s="12" t="s">
        <v>452</v>
      </c>
      <c r="M19" s="12">
        <v>1</v>
      </c>
      <c r="N19" s="50" t="s">
        <v>1006</v>
      </c>
    </row>
    <row r="20" spans="1:14" s="1" customFormat="1" ht="48.75" customHeight="1" x14ac:dyDescent="0.2">
      <c r="A20" s="6">
        <v>116</v>
      </c>
      <c r="B20" s="73" t="str">
        <f t="shared" si="0"/>
        <v>Map</v>
      </c>
      <c r="C20" s="6" t="s">
        <v>66</v>
      </c>
      <c r="D20" s="2" t="s">
        <v>1390</v>
      </c>
      <c r="E20" s="28" t="s">
        <v>664</v>
      </c>
      <c r="F20" s="27" t="s">
        <v>415</v>
      </c>
      <c r="G20" s="22">
        <v>1977.45</v>
      </c>
      <c r="H20" s="12"/>
      <c r="I20" s="32"/>
      <c r="J20" s="14"/>
      <c r="K20" s="14"/>
      <c r="L20" s="14"/>
      <c r="M20" s="14"/>
      <c r="N20" s="48"/>
    </row>
    <row r="21" spans="1:14" s="1" customFormat="1" ht="33.75" customHeight="1" x14ac:dyDescent="0.2">
      <c r="A21" s="6">
        <v>117</v>
      </c>
      <c r="B21" s="73" t="str">
        <f t="shared" si="0"/>
        <v>Map</v>
      </c>
      <c r="C21" s="6" t="s">
        <v>66</v>
      </c>
      <c r="D21" s="2" t="s">
        <v>97</v>
      </c>
      <c r="E21" s="3" t="s">
        <v>201</v>
      </c>
      <c r="F21" s="3" t="s">
        <v>324</v>
      </c>
      <c r="G21" s="11">
        <v>321.52</v>
      </c>
      <c r="H21" s="12"/>
      <c r="I21" s="30"/>
      <c r="J21" s="12"/>
      <c r="K21" s="12"/>
      <c r="L21" s="12"/>
      <c r="M21" s="12"/>
      <c r="N21" s="50"/>
    </row>
    <row r="22" spans="1:14" s="1" customFormat="1" ht="33.75" customHeight="1" x14ac:dyDescent="0.2">
      <c r="A22" s="6">
        <v>118</v>
      </c>
      <c r="B22" s="73" t="str">
        <f t="shared" si="0"/>
        <v>Map</v>
      </c>
      <c r="C22" s="6" t="s">
        <v>5</v>
      </c>
      <c r="D22" s="2" t="s">
        <v>97</v>
      </c>
      <c r="E22" s="3" t="s">
        <v>202</v>
      </c>
      <c r="F22" s="3" t="s">
        <v>325</v>
      </c>
      <c r="G22" s="11">
        <v>327.32</v>
      </c>
      <c r="H22" s="12"/>
      <c r="I22" s="30"/>
      <c r="J22" s="12"/>
      <c r="K22" s="12"/>
      <c r="L22" s="12"/>
      <c r="M22" s="12"/>
      <c r="N22" s="50"/>
    </row>
    <row r="23" spans="1:14" s="1" customFormat="1" ht="33.75" customHeight="1" x14ac:dyDescent="0.2">
      <c r="A23" s="6">
        <v>119</v>
      </c>
      <c r="B23" s="73" t="str">
        <f t="shared" si="0"/>
        <v>Map</v>
      </c>
      <c r="C23" s="6" t="s">
        <v>1</v>
      </c>
      <c r="D23" s="2" t="s">
        <v>97</v>
      </c>
      <c r="E23" s="3" t="s">
        <v>203</v>
      </c>
      <c r="F23" s="3" t="s">
        <v>326</v>
      </c>
      <c r="G23" s="11">
        <v>495.41</v>
      </c>
      <c r="H23" s="12"/>
      <c r="I23" s="30"/>
      <c r="J23" s="12"/>
      <c r="K23" s="12"/>
      <c r="L23" s="12"/>
      <c r="M23" s="12"/>
      <c r="N23" s="50"/>
    </row>
    <row r="24" spans="1:14" s="1" customFormat="1" ht="33.75" customHeight="1" x14ac:dyDescent="0.2">
      <c r="A24" s="6">
        <v>120</v>
      </c>
      <c r="B24" s="73" t="str">
        <f t="shared" si="0"/>
        <v>Map</v>
      </c>
      <c r="C24" s="8" t="s">
        <v>140</v>
      </c>
      <c r="D24" s="2" t="s">
        <v>1333</v>
      </c>
      <c r="E24" s="3" t="s">
        <v>204</v>
      </c>
      <c r="F24" s="3" t="s">
        <v>327</v>
      </c>
      <c r="G24" s="11">
        <v>371.26</v>
      </c>
      <c r="H24" s="12"/>
      <c r="I24" s="30"/>
      <c r="J24" s="12"/>
      <c r="K24" s="12"/>
      <c r="L24" s="12"/>
      <c r="M24" s="12"/>
      <c r="N24" s="50"/>
    </row>
    <row r="26" spans="1:14" ht="22.5" customHeight="1" x14ac:dyDescent="0.2"/>
    <row r="27" spans="1:14" ht="24" customHeight="1" x14ac:dyDescent="0.2">
      <c r="G27" s="39"/>
    </row>
    <row r="32" spans="1:14" x14ac:dyDescent="0.2">
      <c r="G32" s="40"/>
    </row>
    <row r="33" spans="7:7" x14ac:dyDescent="0.2">
      <c r="G33" s="40"/>
    </row>
    <row r="34" spans="7:7" x14ac:dyDescent="0.2">
      <c r="G34" s="40"/>
    </row>
    <row r="35" spans="7:7" x14ac:dyDescent="0.2">
      <c r="G35" s="40"/>
    </row>
    <row r="36" spans="7:7" x14ac:dyDescent="0.2">
      <c r="G36" s="40"/>
    </row>
    <row r="37" spans="7:7" x14ac:dyDescent="0.2">
      <c r="G37" s="40"/>
    </row>
    <row r="38" spans="7:7" x14ac:dyDescent="0.2">
      <c r="G38" s="40"/>
    </row>
    <row r="39" spans="7:7" x14ac:dyDescent="0.2">
      <c r="G39" s="40"/>
    </row>
    <row r="43" spans="7:7" ht="13.5" customHeight="1" x14ac:dyDescent="0.2"/>
    <row r="44" spans="7:7" ht="13.5" customHeight="1" x14ac:dyDescent="0.2"/>
    <row r="63" ht="13.5" customHeight="1" x14ac:dyDescent="0.2"/>
    <row r="64" ht="13.5" customHeight="1" x14ac:dyDescent="0.2"/>
    <row r="65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</sheetData>
  <autoFilter ref="A6:N24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4"/>
  <sheetViews>
    <sheetView view="pageBreakPreview" zoomScaleNormal="100" zoomScaleSheetLayoutView="100" workbookViewId="0">
      <pane ySplit="5" topLeftCell="A13" activePane="bottomLeft" state="frozen"/>
      <selection sqref="A1:M1"/>
      <selection pane="bottomLeft" activeCell="D19" sqref="D19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8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8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77" t="s">
        <v>1009</v>
      </c>
    </row>
    <row r="7" spans="1:14" s="1" customFormat="1" ht="33.75" customHeight="1" x14ac:dyDescent="0.2">
      <c r="A7" s="6">
        <v>121</v>
      </c>
      <c r="B7" s="73" t="str">
        <f>HYPERLINK("https://www.google.co.jp/maps/place/"&amp;F7,"Map")</f>
        <v>Map</v>
      </c>
      <c r="C7" s="31" t="s">
        <v>67</v>
      </c>
      <c r="D7" s="13" t="s">
        <v>1334</v>
      </c>
      <c r="E7" s="13" t="s">
        <v>205</v>
      </c>
      <c r="F7" s="25" t="s">
        <v>504</v>
      </c>
      <c r="G7" s="11">
        <v>564.55999999999995</v>
      </c>
      <c r="H7" s="12"/>
      <c r="I7" s="30"/>
      <c r="J7" s="12"/>
      <c r="K7" s="12"/>
      <c r="L7" s="12"/>
      <c r="M7" s="12"/>
      <c r="N7" s="78"/>
    </row>
    <row r="8" spans="1:14" s="1" customFormat="1" ht="33.75" customHeight="1" x14ac:dyDescent="0.2">
      <c r="A8" s="6">
        <v>122</v>
      </c>
      <c r="B8" s="73" t="str">
        <f t="shared" ref="B8:B34" si="0">HYPERLINK("https://www.google.co.jp/maps/place/"&amp;F8,"Map")</f>
        <v>Map</v>
      </c>
      <c r="C8" s="6" t="s">
        <v>67</v>
      </c>
      <c r="D8" s="2" t="s">
        <v>1390</v>
      </c>
      <c r="E8" s="3" t="s">
        <v>1021</v>
      </c>
      <c r="F8" s="3" t="s">
        <v>1022</v>
      </c>
      <c r="G8" s="11">
        <v>345.04</v>
      </c>
      <c r="H8" s="12" t="s">
        <v>127</v>
      </c>
      <c r="I8" s="30" t="s">
        <v>1023</v>
      </c>
      <c r="J8" s="12">
        <v>1</v>
      </c>
      <c r="K8" s="12" t="s">
        <v>702</v>
      </c>
      <c r="L8" s="12" t="s">
        <v>1024</v>
      </c>
      <c r="M8" s="12">
        <v>2</v>
      </c>
      <c r="N8" s="78" t="s">
        <v>1025</v>
      </c>
    </row>
    <row r="9" spans="1:14" s="1" customFormat="1" ht="33.75" customHeight="1" x14ac:dyDescent="0.2">
      <c r="A9" s="6">
        <v>123</v>
      </c>
      <c r="B9" s="73" t="str">
        <f t="shared" si="0"/>
        <v>Map</v>
      </c>
      <c r="C9" s="6" t="s">
        <v>25</v>
      </c>
      <c r="D9" s="2" t="s">
        <v>1335</v>
      </c>
      <c r="E9" s="3" t="s">
        <v>210</v>
      </c>
      <c r="F9" s="3" t="s">
        <v>545</v>
      </c>
      <c r="G9" s="11">
        <v>3077.38</v>
      </c>
      <c r="H9" s="12"/>
      <c r="I9" s="30"/>
      <c r="J9" s="12"/>
      <c r="K9" s="12"/>
      <c r="L9" s="12"/>
      <c r="M9" s="12"/>
      <c r="N9" s="78"/>
    </row>
    <row r="10" spans="1:14" s="1" customFormat="1" ht="33.75" customHeight="1" x14ac:dyDescent="0.2">
      <c r="A10" s="6">
        <v>124</v>
      </c>
      <c r="B10" s="73" t="str">
        <f t="shared" si="0"/>
        <v>Map</v>
      </c>
      <c r="C10" s="8" t="s">
        <v>26</v>
      </c>
      <c r="D10" s="26" t="s">
        <v>718</v>
      </c>
      <c r="E10" s="3" t="s">
        <v>521</v>
      </c>
      <c r="F10" s="3" t="s">
        <v>537</v>
      </c>
      <c r="G10" s="11">
        <v>1864.65</v>
      </c>
      <c r="H10" s="12"/>
      <c r="I10" s="30"/>
      <c r="J10" s="12"/>
      <c r="K10" s="12"/>
      <c r="L10" s="12"/>
      <c r="M10" s="12"/>
      <c r="N10" s="78"/>
    </row>
    <row r="11" spans="1:14" s="1" customFormat="1" ht="33.75" customHeight="1" x14ac:dyDescent="0.2">
      <c r="A11" s="6">
        <v>125</v>
      </c>
      <c r="B11" s="73" t="str">
        <f t="shared" si="0"/>
        <v>Map</v>
      </c>
      <c r="C11" s="8" t="s">
        <v>26</v>
      </c>
      <c r="D11" s="26" t="s">
        <v>718</v>
      </c>
      <c r="E11" s="3" t="s">
        <v>522</v>
      </c>
      <c r="F11" s="3" t="s">
        <v>538</v>
      </c>
      <c r="G11" s="11">
        <v>5172.2700000000004</v>
      </c>
      <c r="H11" s="12"/>
      <c r="I11" s="30"/>
      <c r="J11" s="12"/>
      <c r="K11" s="12"/>
      <c r="L11" s="12"/>
      <c r="M11" s="12"/>
      <c r="N11" s="78"/>
    </row>
    <row r="12" spans="1:14" s="1" customFormat="1" ht="33.75" customHeight="1" x14ac:dyDescent="0.2">
      <c r="A12" s="6">
        <v>126</v>
      </c>
      <c r="B12" s="73" t="str">
        <f t="shared" si="0"/>
        <v>Map</v>
      </c>
      <c r="C12" s="6" t="s">
        <v>25</v>
      </c>
      <c r="D12" s="2" t="s">
        <v>97</v>
      </c>
      <c r="E12" s="3" t="s">
        <v>206</v>
      </c>
      <c r="F12" s="3" t="s">
        <v>328</v>
      </c>
      <c r="G12" s="11">
        <v>2234.8200000000002</v>
      </c>
      <c r="H12" s="12"/>
      <c r="I12" s="30"/>
      <c r="J12" s="12"/>
      <c r="K12" s="12"/>
      <c r="L12" s="12"/>
      <c r="M12" s="12"/>
      <c r="N12" s="78"/>
    </row>
    <row r="13" spans="1:14" s="1" customFormat="1" ht="33.75" customHeight="1" x14ac:dyDescent="0.2">
      <c r="A13" s="6">
        <v>127</v>
      </c>
      <c r="B13" s="73" t="str">
        <f t="shared" si="0"/>
        <v>Map</v>
      </c>
      <c r="C13" s="8" t="s">
        <v>26</v>
      </c>
      <c r="D13" s="2" t="s">
        <v>1336</v>
      </c>
      <c r="E13" s="3" t="s">
        <v>207</v>
      </c>
      <c r="F13" s="3" t="s">
        <v>416</v>
      </c>
      <c r="G13" s="11">
        <v>1575.34</v>
      </c>
      <c r="H13" s="12"/>
      <c r="I13" s="30"/>
      <c r="J13" s="12"/>
      <c r="K13" s="12"/>
      <c r="L13" s="12"/>
      <c r="M13" s="12"/>
      <c r="N13" s="78"/>
    </row>
    <row r="14" spans="1:14" s="1" customFormat="1" ht="33.75" customHeight="1" x14ac:dyDescent="0.2">
      <c r="A14" s="6">
        <v>128</v>
      </c>
      <c r="B14" s="73" t="str">
        <f t="shared" si="0"/>
        <v>Map</v>
      </c>
      <c r="C14" s="6" t="s">
        <v>25</v>
      </c>
      <c r="D14" s="2" t="s">
        <v>1390</v>
      </c>
      <c r="E14" s="3" t="s">
        <v>208</v>
      </c>
      <c r="F14" s="3" t="s">
        <v>329</v>
      </c>
      <c r="G14" s="11">
        <v>755.7</v>
      </c>
      <c r="H14" s="12"/>
      <c r="I14" s="30"/>
      <c r="J14" s="12"/>
      <c r="K14" s="12"/>
      <c r="L14" s="12"/>
      <c r="M14" s="12"/>
      <c r="N14" s="78"/>
    </row>
    <row r="15" spans="1:14" s="1" customFormat="1" ht="57" customHeight="1" x14ac:dyDescent="0.2">
      <c r="A15" s="6">
        <v>129</v>
      </c>
      <c r="B15" s="73" t="str">
        <f t="shared" si="0"/>
        <v>Map</v>
      </c>
      <c r="C15" s="6" t="s">
        <v>25</v>
      </c>
      <c r="D15" s="2" t="s">
        <v>97</v>
      </c>
      <c r="E15" s="3" t="s">
        <v>209</v>
      </c>
      <c r="F15" s="3" t="s">
        <v>330</v>
      </c>
      <c r="G15" s="11">
        <v>1329.91</v>
      </c>
      <c r="H15" s="12"/>
      <c r="I15" s="30"/>
      <c r="J15" s="12"/>
      <c r="K15" s="12"/>
      <c r="L15" s="12"/>
      <c r="M15" s="12"/>
      <c r="N15" s="78"/>
    </row>
    <row r="16" spans="1:14" s="1" customFormat="1" ht="33.75" customHeight="1" x14ac:dyDescent="0.2">
      <c r="A16" s="6">
        <v>130</v>
      </c>
      <c r="B16" s="73" t="str">
        <f t="shared" si="0"/>
        <v>Map</v>
      </c>
      <c r="C16" s="6" t="s">
        <v>25</v>
      </c>
      <c r="D16" s="2" t="s">
        <v>97</v>
      </c>
      <c r="E16" s="3" t="s">
        <v>211</v>
      </c>
      <c r="F16" s="3" t="s">
        <v>331</v>
      </c>
      <c r="G16" s="11">
        <v>272.20999999999998</v>
      </c>
      <c r="H16" s="12"/>
      <c r="I16" s="30"/>
      <c r="J16" s="12"/>
      <c r="K16" s="12"/>
      <c r="L16" s="12"/>
      <c r="M16" s="12"/>
      <c r="N16" s="78"/>
    </row>
    <row r="17" spans="1:14" s="1" customFormat="1" ht="59" customHeight="1" x14ac:dyDescent="0.2">
      <c r="A17" s="6">
        <v>131</v>
      </c>
      <c r="B17" s="73" t="str">
        <f t="shared" si="0"/>
        <v>Map</v>
      </c>
      <c r="C17" s="6" t="s">
        <v>67</v>
      </c>
      <c r="D17" s="3" t="s">
        <v>536</v>
      </c>
      <c r="E17" s="3" t="s">
        <v>949</v>
      </c>
      <c r="F17" s="2" t="s">
        <v>950</v>
      </c>
      <c r="G17" s="22">
        <v>1804.85</v>
      </c>
      <c r="H17" s="12"/>
      <c r="I17" s="30"/>
      <c r="J17" s="12"/>
      <c r="K17" s="12"/>
      <c r="L17" s="12"/>
      <c r="M17" s="12"/>
      <c r="N17" s="78"/>
    </row>
    <row r="18" spans="1:14" s="118" customFormat="1" ht="45.75" customHeight="1" x14ac:dyDescent="0.2">
      <c r="A18" s="109">
        <v>132</v>
      </c>
      <c r="B18" s="119" t="str">
        <f t="shared" si="0"/>
        <v>Map</v>
      </c>
      <c r="C18" s="109" t="s">
        <v>67</v>
      </c>
      <c r="D18" s="113" t="s">
        <v>1337</v>
      </c>
      <c r="E18" s="113" t="s">
        <v>1088</v>
      </c>
      <c r="F18" s="112" t="s">
        <v>1113</v>
      </c>
      <c r="G18" s="120">
        <v>6443.06</v>
      </c>
      <c r="H18" s="115" t="s">
        <v>131</v>
      </c>
      <c r="I18" s="121" t="s">
        <v>1089</v>
      </c>
      <c r="J18" s="122" t="s">
        <v>826</v>
      </c>
      <c r="K18" s="122" t="s">
        <v>847</v>
      </c>
      <c r="L18" s="122" t="s">
        <v>825</v>
      </c>
      <c r="M18" s="122" t="s">
        <v>1090</v>
      </c>
      <c r="N18" s="123" t="s">
        <v>1091</v>
      </c>
    </row>
    <row r="19" spans="1:14" s="1" customFormat="1" ht="45.75" customHeight="1" x14ac:dyDescent="0.2">
      <c r="A19" s="6">
        <v>133</v>
      </c>
      <c r="B19" s="73" t="str">
        <f t="shared" si="0"/>
        <v>Map</v>
      </c>
      <c r="C19" s="6" t="s">
        <v>67</v>
      </c>
      <c r="D19" s="3" t="s">
        <v>1396</v>
      </c>
      <c r="E19" s="3" t="s">
        <v>1172</v>
      </c>
      <c r="F19" s="2" t="s">
        <v>1173</v>
      </c>
      <c r="G19" s="22">
        <v>237.35</v>
      </c>
      <c r="H19" s="12" t="s">
        <v>127</v>
      </c>
      <c r="I19" s="32" t="s">
        <v>1263</v>
      </c>
      <c r="J19" s="14">
        <v>2</v>
      </c>
      <c r="K19" s="14" t="s">
        <v>479</v>
      </c>
      <c r="L19" s="14" t="s">
        <v>461</v>
      </c>
      <c r="M19" s="14">
        <v>2</v>
      </c>
      <c r="N19" s="79" t="s">
        <v>1047</v>
      </c>
    </row>
    <row r="20" spans="1:14" s="1" customFormat="1" ht="71.5" customHeight="1" x14ac:dyDescent="0.2">
      <c r="A20" s="6">
        <v>134</v>
      </c>
      <c r="B20" s="73" t="str">
        <f t="shared" si="0"/>
        <v>Map</v>
      </c>
      <c r="C20" s="6" t="s">
        <v>67</v>
      </c>
      <c r="D20" s="3" t="s">
        <v>1396</v>
      </c>
      <c r="E20" s="3" t="s">
        <v>1634</v>
      </c>
      <c r="F20" s="2" t="s">
        <v>1635</v>
      </c>
      <c r="G20" s="22">
        <v>1735.59</v>
      </c>
      <c r="H20" s="12" t="s">
        <v>127</v>
      </c>
      <c r="I20" s="32" t="s">
        <v>800</v>
      </c>
      <c r="J20" s="14">
        <v>8</v>
      </c>
      <c r="K20" s="14" t="s">
        <v>457</v>
      </c>
      <c r="L20" s="14" t="s">
        <v>461</v>
      </c>
      <c r="M20" s="14">
        <v>2</v>
      </c>
      <c r="N20" s="79" t="s">
        <v>1636</v>
      </c>
    </row>
    <row r="21" spans="1:14" s="1" customFormat="1" ht="45.75" customHeight="1" x14ac:dyDescent="0.2">
      <c r="A21" s="6">
        <v>135</v>
      </c>
      <c r="B21" s="73" t="str">
        <f t="shared" si="0"/>
        <v>Map</v>
      </c>
      <c r="C21" s="6" t="s">
        <v>67</v>
      </c>
      <c r="D21" s="3" t="s">
        <v>1338</v>
      </c>
      <c r="E21" s="3" t="s">
        <v>1217</v>
      </c>
      <c r="F21" s="2" t="s">
        <v>1218</v>
      </c>
      <c r="G21" s="22">
        <v>263.45</v>
      </c>
      <c r="H21" s="12" t="s">
        <v>127</v>
      </c>
      <c r="I21" s="32" t="s">
        <v>1219</v>
      </c>
      <c r="J21" s="14">
        <v>1</v>
      </c>
      <c r="K21" s="14" t="s">
        <v>454</v>
      </c>
      <c r="L21" s="14" t="s">
        <v>452</v>
      </c>
      <c r="M21" s="14">
        <v>1</v>
      </c>
      <c r="N21" s="79" t="s">
        <v>1034</v>
      </c>
    </row>
    <row r="22" spans="1:14" s="1" customFormat="1" ht="45.75" customHeight="1" x14ac:dyDescent="0.2">
      <c r="A22" s="6">
        <v>136</v>
      </c>
      <c r="B22" s="73" t="str">
        <f t="shared" si="0"/>
        <v>Map</v>
      </c>
      <c r="C22" s="6" t="s">
        <v>67</v>
      </c>
      <c r="D22" s="3" t="s">
        <v>1390</v>
      </c>
      <c r="E22" s="3" t="s">
        <v>1293</v>
      </c>
      <c r="F22" s="2" t="s">
        <v>1251</v>
      </c>
      <c r="G22" s="22">
        <v>4350.92</v>
      </c>
      <c r="H22" s="12" t="s">
        <v>127</v>
      </c>
      <c r="I22" s="32" t="s">
        <v>1252</v>
      </c>
      <c r="J22" s="14" t="s">
        <v>1254</v>
      </c>
      <c r="K22" s="14" t="s">
        <v>1281</v>
      </c>
      <c r="L22" s="14" t="s">
        <v>1253</v>
      </c>
      <c r="M22" s="14" t="s">
        <v>856</v>
      </c>
      <c r="N22" s="79" t="s">
        <v>1282</v>
      </c>
    </row>
    <row r="23" spans="1:14" s="1" customFormat="1" ht="82.5" customHeight="1" x14ac:dyDescent="0.2">
      <c r="A23" s="6">
        <v>137</v>
      </c>
      <c r="B23" s="73" t="str">
        <f t="shared" si="0"/>
        <v>Map</v>
      </c>
      <c r="C23" s="6" t="s">
        <v>101</v>
      </c>
      <c r="D23" s="3" t="s">
        <v>1397</v>
      </c>
      <c r="E23" s="3" t="s">
        <v>1125</v>
      </c>
      <c r="F23" s="2" t="s">
        <v>961</v>
      </c>
      <c r="G23" s="22">
        <v>1258.25</v>
      </c>
      <c r="H23" s="12" t="s">
        <v>127</v>
      </c>
      <c r="I23" s="30" t="s">
        <v>974</v>
      </c>
      <c r="J23" s="12">
        <v>16</v>
      </c>
      <c r="K23" s="14" t="s">
        <v>496</v>
      </c>
      <c r="L23" s="12" t="s">
        <v>461</v>
      </c>
      <c r="M23" s="12">
        <v>4</v>
      </c>
      <c r="N23" s="78" t="s">
        <v>1264</v>
      </c>
    </row>
    <row r="24" spans="1:14" s="1" customFormat="1" ht="33.75" customHeight="1" x14ac:dyDescent="0.2">
      <c r="A24" s="6">
        <v>138</v>
      </c>
      <c r="B24" s="73" t="str">
        <f t="shared" si="0"/>
        <v>Map</v>
      </c>
      <c r="C24" s="6" t="s">
        <v>68</v>
      </c>
      <c r="D24" s="3" t="s">
        <v>97</v>
      </c>
      <c r="E24" s="3" t="s">
        <v>1276</v>
      </c>
      <c r="F24" s="2" t="s">
        <v>332</v>
      </c>
      <c r="G24" s="22">
        <v>560</v>
      </c>
      <c r="H24" s="12"/>
      <c r="I24" s="32"/>
      <c r="J24" s="14"/>
      <c r="K24" s="14"/>
      <c r="L24" s="14"/>
      <c r="M24" s="14"/>
      <c r="N24" s="79"/>
    </row>
    <row r="25" spans="1:14" s="1" customFormat="1" ht="75.75" customHeight="1" x14ac:dyDescent="0.2">
      <c r="A25" s="6">
        <v>139</v>
      </c>
      <c r="B25" s="73" t="str">
        <f t="shared" si="0"/>
        <v>Map</v>
      </c>
      <c r="C25" s="6" t="s">
        <v>101</v>
      </c>
      <c r="D25" s="3" t="s">
        <v>1397</v>
      </c>
      <c r="E25" s="3" t="s">
        <v>1259</v>
      </c>
      <c r="F25" s="2" t="s">
        <v>1018</v>
      </c>
      <c r="G25" s="22">
        <v>1376.68</v>
      </c>
      <c r="H25" s="12" t="s">
        <v>127</v>
      </c>
      <c r="I25" s="30" t="s">
        <v>975</v>
      </c>
      <c r="J25" s="12">
        <v>8</v>
      </c>
      <c r="K25" s="12" t="s">
        <v>464</v>
      </c>
      <c r="L25" s="12" t="s">
        <v>461</v>
      </c>
      <c r="M25" s="12">
        <v>2</v>
      </c>
      <c r="N25" s="78" t="s">
        <v>976</v>
      </c>
    </row>
    <row r="26" spans="1:14" s="1" customFormat="1" ht="33.75" customHeight="1" x14ac:dyDescent="0.2">
      <c r="A26" s="6">
        <v>140</v>
      </c>
      <c r="B26" s="73" t="str">
        <f t="shared" si="0"/>
        <v>Map</v>
      </c>
      <c r="C26" s="6" t="s">
        <v>101</v>
      </c>
      <c r="D26" s="3" t="s">
        <v>1397</v>
      </c>
      <c r="E26" s="3" t="s">
        <v>1202</v>
      </c>
      <c r="F26" s="2" t="s">
        <v>1177</v>
      </c>
      <c r="G26" s="22">
        <v>1234.93</v>
      </c>
      <c r="H26" s="12" t="s">
        <v>127</v>
      </c>
      <c r="I26" s="32" t="s">
        <v>1178</v>
      </c>
      <c r="J26" s="14" t="s">
        <v>1179</v>
      </c>
      <c r="K26" s="14" t="s">
        <v>1180</v>
      </c>
      <c r="L26" s="14" t="s">
        <v>857</v>
      </c>
      <c r="M26" s="14" t="s">
        <v>823</v>
      </c>
      <c r="N26" s="79" t="s">
        <v>1181</v>
      </c>
    </row>
    <row r="27" spans="1:14" s="1" customFormat="1" ht="33.75" customHeight="1" x14ac:dyDescent="0.2">
      <c r="A27" s="6">
        <v>141</v>
      </c>
      <c r="B27" s="73" t="str">
        <f t="shared" si="0"/>
        <v>Map</v>
      </c>
      <c r="C27" s="6" t="s">
        <v>101</v>
      </c>
      <c r="D27" s="3" t="s">
        <v>1397</v>
      </c>
      <c r="E27" s="3" t="s">
        <v>1182</v>
      </c>
      <c r="F27" s="2" t="s">
        <v>1183</v>
      </c>
      <c r="G27" s="22">
        <v>791.03</v>
      </c>
      <c r="H27" s="12" t="s">
        <v>127</v>
      </c>
      <c r="I27" s="30" t="s">
        <v>1184</v>
      </c>
      <c r="J27" s="12">
        <v>4</v>
      </c>
      <c r="K27" s="12" t="s">
        <v>482</v>
      </c>
      <c r="L27" s="12" t="s">
        <v>461</v>
      </c>
      <c r="M27" s="12">
        <v>2</v>
      </c>
      <c r="N27" s="78" t="s">
        <v>1176</v>
      </c>
    </row>
    <row r="28" spans="1:14" s="1" customFormat="1" ht="80.25" customHeight="1" x14ac:dyDescent="0.2">
      <c r="A28" s="6">
        <v>142</v>
      </c>
      <c r="B28" s="73" t="str">
        <f t="shared" si="0"/>
        <v>Map</v>
      </c>
      <c r="C28" s="8" t="s">
        <v>633</v>
      </c>
      <c r="D28" s="2" t="s">
        <v>1339</v>
      </c>
      <c r="E28" s="2" t="s">
        <v>634</v>
      </c>
      <c r="F28" s="2" t="s">
        <v>654</v>
      </c>
      <c r="G28" s="11">
        <v>2605.69</v>
      </c>
      <c r="H28" s="12" t="s">
        <v>127</v>
      </c>
      <c r="I28" s="32" t="s">
        <v>1294</v>
      </c>
      <c r="J28" s="14" t="s">
        <v>858</v>
      </c>
      <c r="K28" s="14" t="s">
        <v>859</v>
      </c>
      <c r="L28" s="14" t="s">
        <v>733</v>
      </c>
      <c r="M28" s="14" t="s">
        <v>860</v>
      </c>
      <c r="N28" s="79" t="s">
        <v>999</v>
      </c>
    </row>
    <row r="29" spans="1:14" s="1" customFormat="1" ht="80.25" customHeight="1" x14ac:dyDescent="0.2">
      <c r="A29" s="6">
        <v>143</v>
      </c>
      <c r="B29" s="73" t="str">
        <f t="shared" si="0"/>
        <v>Map</v>
      </c>
      <c r="C29" s="8" t="s">
        <v>633</v>
      </c>
      <c r="D29" s="2" t="s">
        <v>1396</v>
      </c>
      <c r="E29" s="2" t="s">
        <v>1174</v>
      </c>
      <c r="F29" s="2" t="s">
        <v>1175</v>
      </c>
      <c r="G29" s="11">
        <v>662.28</v>
      </c>
      <c r="H29" s="12" t="s">
        <v>127</v>
      </c>
      <c r="I29" s="32" t="s">
        <v>1265</v>
      </c>
      <c r="J29" s="14">
        <v>4</v>
      </c>
      <c r="K29" s="14" t="s">
        <v>459</v>
      </c>
      <c r="L29" s="14" t="s">
        <v>461</v>
      </c>
      <c r="M29" s="14">
        <v>2</v>
      </c>
      <c r="N29" s="79" t="s">
        <v>1176</v>
      </c>
    </row>
    <row r="30" spans="1:14" s="1" customFormat="1" ht="74.25" customHeight="1" x14ac:dyDescent="0.2">
      <c r="A30" s="6">
        <v>144</v>
      </c>
      <c r="B30" s="73" t="str">
        <f t="shared" si="0"/>
        <v>Map</v>
      </c>
      <c r="C30" s="6" t="s">
        <v>1423</v>
      </c>
      <c r="D30" s="2" t="s">
        <v>1424</v>
      </c>
      <c r="E30" s="61" t="s">
        <v>1425</v>
      </c>
      <c r="F30" s="62" t="s">
        <v>1426</v>
      </c>
      <c r="G30" s="46">
        <v>50609.72</v>
      </c>
      <c r="H30" s="12" t="s">
        <v>129</v>
      </c>
      <c r="I30" s="32" t="s">
        <v>1611</v>
      </c>
      <c r="J30" s="12" t="s">
        <v>130</v>
      </c>
      <c r="K30" s="12" t="s">
        <v>130</v>
      </c>
      <c r="L30" s="12" t="s">
        <v>130</v>
      </c>
      <c r="M30" s="12" t="s">
        <v>130</v>
      </c>
      <c r="N30" s="78" t="s">
        <v>130</v>
      </c>
    </row>
    <row r="31" spans="1:14" s="1" customFormat="1" ht="74.25" customHeight="1" x14ac:dyDescent="0.2">
      <c r="A31" s="6">
        <v>145</v>
      </c>
      <c r="B31" s="73" t="str">
        <f t="shared" si="0"/>
        <v>Map</v>
      </c>
      <c r="C31" s="6" t="s">
        <v>3</v>
      </c>
      <c r="D31" s="2" t="s">
        <v>97</v>
      </c>
      <c r="E31" s="3" t="s">
        <v>212</v>
      </c>
      <c r="F31" s="3" t="s">
        <v>441</v>
      </c>
      <c r="G31" s="11">
        <f>498.73-210.43</f>
        <v>288.3</v>
      </c>
      <c r="H31" s="12"/>
      <c r="I31" s="30"/>
      <c r="J31" s="12"/>
      <c r="K31" s="12"/>
      <c r="L31" s="12"/>
      <c r="M31" s="12"/>
      <c r="N31" s="78"/>
    </row>
    <row r="32" spans="1:14" s="1" customFormat="1" ht="33.75" customHeight="1" x14ac:dyDescent="0.2">
      <c r="A32" s="6">
        <v>146</v>
      </c>
      <c r="B32" s="73" t="str">
        <f t="shared" si="0"/>
        <v>Map</v>
      </c>
      <c r="C32" s="8" t="s">
        <v>141</v>
      </c>
      <c r="D32" s="3" t="s">
        <v>1340</v>
      </c>
      <c r="E32" s="3" t="s">
        <v>214</v>
      </c>
      <c r="F32" s="2" t="s">
        <v>446</v>
      </c>
      <c r="G32" s="22">
        <v>1199.32</v>
      </c>
      <c r="H32" s="12"/>
      <c r="I32" s="30"/>
      <c r="J32" s="12"/>
      <c r="K32" s="12"/>
      <c r="L32" s="12"/>
      <c r="M32" s="12"/>
      <c r="N32" s="78"/>
    </row>
    <row r="33" spans="1:14" s="1" customFormat="1" ht="79.5" customHeight="1" x14ac:dyDescent="0.2">
      <c r="A33" s="6">
        <v>147</v>
      </c>
      <c r="B33" s="73" t="str">
        <f t="shared" si="0"/>
        <v>Map</v>
      </c>
      <c r="C33" s="8" t="s">
        <v>615</v>
      </c>
      <c r="D33" s="3" t="s">
        <v>1398</v>
      </c>
      <c r="E33" s="3" t="s">
        <v>661</v>
      </c>
      <c r="F33" s="3" t="s">
        <v>616</v>
      </c>
      <c r="G33" s="11">
        <v>358.6</v>
      </c>
      <c r="H33" s="12"/>
      <c r="I33" s="30"/>
      <c r="J33" s="12"/>
      <c r="K33" s="12"/>
      <c r="L33" s="12"/>
      <c r="M33" s="12"/>
      <c r="N33" s="78"/>
    </row>
    <row r="34" spans="1:14" s="1" customFormat="1" ht="33.75" customHeight="1" x14ac:dyDescent="0.2">
      <c r="A34" s="6">
        <v>148</v>
      </c>
      <c r="B34" s="73" t="str">
        <f t="shared" si="0"/>
        <v>Map</v>
      </c>
      <c r="C34" s="6" t="s">
        <v>69</v>
      </c>
      <c r="D34" s="2" t="s">
        <v>1341</v>
      </c>
      <c r="E34" s="3" t="s">
        <v>213</v>
      </c>
      <c r="F34" s="3" t="s">
        <v>333</v>
      </c>
      <c r="G34" s="11">
        <v>832.54</v>
      </c>
      <c r="H34" s="12"/>
      <c r="I34" s="30"/>
      <c r="J34" s="12"/>
      <c r="K34" s="12"/>
      <c r="L34" s="12"/>
      <c r="M34" s="12"/>
      <c r="N34" s="78"/>
    </row>
    <row r="36" spans="1:14" ht="22.5" customHeight="1" x14ac:dyDescent="0.2"/>
    <row r="37" spans="1:14" ht="24" customHeight="1" x14ac:dyDescent="0.2">
      <c r="G37" s="39"/>
    </row>
    <row r="42" spans="1:14" x14ac:dyDescent="0.2">
      <c r="G42" s="40"/>
    </row>
    <row r="43" spans="1:14" x14ac:dyDescent="0.2">
      <c r="G43" s="40"/>
    </row>
    <row r="44" spans="1:14" x14ac:dyDescent="0.2">
      <c r="G44" s="40"/>
    </row>
    <row r="45" spans="1:14" x14ac:dyDescent="0.2">
      <c r="G45" s="40"/>
    </row>
    <row r="46" spans="1:14" x14ac:dyDescent="0.2">
      <c r="G46" s="40"/>
    </row>
    <row r="47" spans="1:14" x14ac:dyDescent="0.2">
      <c r="G47" s="40"/>
    </row>
    <row r="48" spans="1:14" x14ac:dyDescent="0.2">
      <c r="G48" s="40"/>
    </row>
    <row r="49" spans="7:7" x14ac:dyDescent="0.2">
      <c r="G49" s="40"/>
    </row>
    <row r="53" spans="7:7" ht="13.5" customHeight="1" x14ac:dyDescent="0.2"/>
    <row r="54" spans="7:7" ht="13.5" customHeight="1" x14ac:dyDescent="0.2"/>
    <row r="73" ht="13.5" customHeight="1" x14ac:dyDescent="0.2"/>
    <row r="74" ht="13.5" customHeight="1" x14ac:dyDescent="0.2"/>
    <row r="75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</sheetData>
  <autoFilter ref="A6:N34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2"/>
  <sheetViews>
    <sheetView view="pageBreakPreview" zoomScaleNormal="100" zoomScaleSheetLayoutView="100" workbookViewId="0">
      <pane ySplit="5" topLeftCell="A10" activePane="bottomLeft" state="frozen"/>
      <selection sqref="A1:M1"/>
      <selection pane="bottomLeft" activeCell="D21" sqref="D21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104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8"/>
    </row>
    <row r="5" spans="1:14" ht="30.75" customHeight="1" x14ac:dyDescent="0.2">
      <c r="A5" s="107"/>
      <c r="B5" s="95"/>
      <c r="C5" s="105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8"/>
    </row>
    <row r="6" spans="1:14" ht="50" customHeight="1" x14ac:dyDescent="0.2">
      <c r="A6" s="97"/>
      <c r="B6" s="96"/>
      <c r="C6" s="106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77" t="s">
        <v>1009</v>
      </c>
    </row>
    <row r="7" spans="1:14" s="1" customFormat="1" ht="228.5" customHeight="1" x14ac:dyDescent="0.2">
      <c r="A7" s="6">
        <v>149</v>
      </c>
      <c r="B7" s="73" t="str">
        <f>HYPERLINK("https://www.google.co.jp/maps/place/"&amp;F7,"Map")</f>
        <v>Map</v>
      </c>
      <c r="C7" s="8" t="s">
        <v>142</v>
      </c>
      <c r="D7" s="3" t="s">
        <v>1342</v>
      </c>
      <c r="E7" s="3" t="s">
        <v>216</v>
      </c>
      <c r="F7" s="2" t="s">
        <v>417</v>
      </c>
      <c r="G7" s="22">
        <v>2042.03</v>
      </c>
      <c r="H7" s="12" t="s">
        <v>127</v>
      </c>
      <c r="I7" s="32" t="s">
        <v>1001</v>
      </c>
      <c r="J7" s="14" t="s">
        <v>834</v>
      </c>
      <c r="K7" s="14" t="s">
        <v>835</v>
      </c>
      <c r="L7" s="14" t="s">
        <v>825</v>
      </c>
      <c r="M7" s="14" t="s">
        <v>833</v>
      </c>
      <c r="N7" s="79" t="s">
        <v>1000</v>
      </c>
    </row>
    <row r="8" spans="1:14" s="1" customFormat="1" ht="56" customHeight="1" x14ac:dyDescent="0.2">
      <c r="A8" s="6">
        <v>150</v>
      </c>
      <c r="B8" s="73" t="str">
        <f t="shared" ref="B8:B12" si="0">HYPERLINK("https://www.google.co.jp/maps/place/"&amp;F8,"Map")</f>
        <v>Map</v>
      </c>
      <c r="C8" s="8" t="s">
        <v>1427</v>
      </c>
      <c r="D8" s="3" t="s">
        <v>1428</v>
      </c>
      <c r="E8" s="61" t="s">
        <v>1429</v>
      </c>
      <c r="F8" s="62" t="s">
        <v>1583</v>
      </c>
      <c r="G8" s="22">
        <v>2447.12</v>
      </c>
      <c r="H8" s="12"/>
      <c r="I8" s="32" t="s">
        <v>1584</v>
      </c>
      <c r="J8" s="14" t="s">
        <v>1585</v>
      </c>
      <c r="K8" s="14" t="s">
        <v>1586</v>
      </c>
      <c r="L8" s="14" t="s">
        <v>1453</v>
      </c>
      <c r="M8" s="14" t="s">
        <v>1587</v>
      </c>
      <c r="N8" s="79" t="s">
        <v>1588</v>
      </c>
    </row>
    <row r="9" spans="1:14" s="1" customFormat="1" ht="75.75" customHeight="1" x14ac:dyDescent="0.2">
      <c r="A9" s="6">
        <v>151</v>
      </c>
      <c r="B9" s="73" t="str">
        <f t="shared" si="0"/>
        <v>Map</v>
      </c>
      <c r="C9" s="6" t="s">
        <v>70</v>
      </c>
      <c r="D9" s="2" t="s">
        <v>97</v>
      </c>
      <c r="E9" s="3" t="s">
        <v>682</v>
      </c>
      <c r="F9" s="2" t="s">
        <v>334</v>
      </c>
      <c r="G9" s="22">
        <v>10414.41</v>
      </c>
      <c r="H9" s="12"/>
      <c r="I9" s="30"/>
      <c r="J9" s="12"/>
      <c r="K9" s="12"/>
      <c r="L9" s="12"/>
      <c r="M9" s="12"/>
      <c r="N9" s="78"/>
    </row>
    <row r="10" spans="1:14" s="1" customFormat="1" ht="33.75" customHeight="1" x14ac:dyDescent="0.2">
      <c r="A10" s="6">
        <v>152</v>
      </c>
      <c r="B10" s="73" t="str">
        <f t="shared" si="0"/>
        <v>Map</v>
      </c>
      <c r="C10" s="6" t="s">
        <v>70</v>
      </c>
      <c r="D10" s="2" t="s">
        <v>1390</v>
      </c>
      <c r="E10" s="3" t="s">
        <v>215</v>
      </c>
      <c r="F10" s="3" t="s">
        <v>335</v>
      </c>
      <c r="G10" s="11">
        <v>1398.31</v>
      </c>
      <c r="H10" s="12" t="s">
        <v>127</v>
      </c>
      <c r="I10" s="30" t="s">
        <v>492</v>
      </c>
      <c r="J10" s="12">
        <v>2</v>
      </c>
      <c r="K10" s="12" t="s">
        <v>477</v>
      </c>
      <c r="L10" s="12" t="s">
        <v>452</v>
      </c>
      <c r="M10" s="12">
        <v>1</v>
      </c>
      <c r="N10" s="78" t="s">
        <v>1039</v>
      </c>
    </row>
    <row r="11" spans="1:14" s="1" customFormat="1" ht="50.25" customHeight="1" x14ac:dyDescent="0.2">
      <c r="A11" s="6">
        <v>153</v>
      </c>
      <c r="B11" s="73" t="str">
        <f t="shared" si="0"/>
        <v>Map</v>
      </c>
      <c r="C11" s="6" t="s">
        <v>70</v>
      </c>
      <c r="D11" s="2" t="s">
        <v>1343</v>
      </c>
      <c r="E11" s="3" t="s">
        <v>1220</v>
      </c>
      <c r="F11" s="3" t="s">
        <v>1221</v>
      </c>
      <c r="G11" s="11">
        <v>1069.22</v>
      </c>
      <c r="H11" s="12" t="s">
        <v>127</v>
      </c>
      <c r="I11" s="32" t="s">
        <v>1222</v>
      </c>
      <c r="J11" s="14" t="s">
        <v>856</v>
      </c>
      <c r="K11" s="14" t="s">
        <v>877</v>
      </c>
      <c r="L11" s="14" t="s">
        <v>825</v>
      </c>
      <c r="M11" s="14" t="s">
        <v>823</v>
      </c>
      <c r="N11" s="79" t="s">
        <v>1250</v>
      </c>
    </row>
    <row r="12" spans="1:14" s="1" customFormat="1" ht="66.75" customHeight="1" x14ac:dyDescent="0.2">
      <c r="A12" s="6">
        <v>154</v>
      </c>
      <c r="B12" s="73" t="str">
        <f t="shared" si="0"/>
        <v>Map</v>
      </c>
      <c r="C12" s="6" t="s">
        <v>133</v>
      </c>
      <c r="D12" s="2" t="s">
        <v>97</v>
      </c>
      <c r="E12" s="3" t="s">
        <v>677</v>
      </c>
      <c r="F12" s="3" t="s">
        <v>561</v>
      </c>
      <c r="G12" s="11">
        <v>316.25</v>
      </c>
      <c r="H12" s="12"/>
      <c r="I12" s="30"/>
      <c r="J12" s="12"/>
      <c r="K12" s="12"/>
      <c r="L12" s="12"/>
      <c r="M12" s="12"/>
      <c r="N12" s="78"/>
    </row>
    <row r="14" spans="1:14" ht="22.5" customHeight="1" x14ac:dyDescent="0.2"/>
    <row r="15" spans="1:14" ht="24" customHeight="1" x14ac:dyDescent="0.2">
      <c r="G15" s="39"/>
    </row>
    <row r="20" spans="7:7" x14ac:dyDescent="0.2">
      <c r="G20" s="40"/>
    </row>
    <row r="21" spans="7:7" x14ac:dyDescent="0.2">
      <c r="G21" s="40"/>
    </row>
    <row r="22" spans="7:7" x14ac:dyDescent="0.2">
      <c r="G22" s="40"/>
    </row>
    <row r="23" spans="7:7" x14ac:dyDescent="0.2">
      <c r="G23" s="40"/>
    </row>
    <row r="24" spans="7:7" x14ac:dyDescent="0.2">
      <c r="G24" s="40"/>
    </row>
    <row r="25" spans="7:7" x14ac:dyDescent="0.2">
      <c r="G25" s="40"/>
    </row>
    <row r="26" spans="7:7" x14ac:dyDescent="0.2">
      <c r="G26" s="40"/>
    </row>
    <row r="27" spans="7:7" x14ac:dyDescent="0.2">
      <c r="G27" s="40"/>
    </row>
    <row r="31" spans="7:7" ht="13.5" customHeight="1" x14ac:dyDescent="0.2"/>
    <row r="32" spans="7:7" ht="13.5" customHeight="1" x14ac:dyDescent="0.2"/>
    <row r="51" ht="13.5" customHeight="1" x14ac:dyDescent="0.2"/>
    <row r="52" ht="13.5" customHeight="1" x14ac:dyDescent="0.2"/>
    <row r="53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</sheetData>
  <autoFilter ref="A6:N12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6"/>
  <sheetViews>
    <sheetView view="pageBreakPreview" zoomScaleNormal="100" zoomScaleSheetLayoutView="100" workbookViewId="0">
      <pane ySplit="5" topLeftCell="A43" activePane="bottomLeft" state="frozen"/>
      <selection sqref="A1:M1"/>
      <selection pane="bottomLeft" activeCell="D56" sqref="D56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86" customHeight="1" x14ac:dyDescent="0.2">
      <c r="A7" s="6">
        <v>155</v>
      </c>
      <c r="B7" s="73" t="str">
        <f>HYPERLINK("https://www.google.co.jp/maps/place/"&amp;F7,"Map")</f>
        <v>Map</v>
      </c>
      <c r="C7" s="6" t="s">
        <v>117</v>
      </c>
      <c r="D7" s="2" t="s">
        <v>1390</v>
      </c>
      <c r="E7" s="19" t="s">
        <v>1277</v>
      </c>
      <c r="F7" s="19" t="s">
        <v>925</v>
      </c>
      <c r="G7" s="22">
        <f>472.42+595.56</f>
        <v>1067.98</v>
      </c>
      <c r="H7" s="12" t="s">
        <v>127</v>
      </c>
      <c r="I7" s="81" t="s">
        <v>926</v>
      </c>
      <c r="J7" s="14" t="s">
        <v>823</v>
      </c>
      <c r="K7" s="14" t="s">
        <v>927</v>
      </c>
      <c r="L7" s="14" t="s">
        <v>904</v>
      </c>
      <c r="M7" s="14" t="s">
        <v>826</v>
      </c>
      <c r="N7" s="48" t="s">
        <v>928</v>
      </c>
    </row>
    <row r="8" spans="1:14" s="1" customFormat="1" ht="33.75" customHeight="1" x14ac:dyDescent="0.2">
      <c r="A8" s="6">
        <v>156</v>
      </c>
      <c r="B8" s="73" t="str">
        <f t="shared" ref="B8:B46" si="0">HYPERLINK("https://www.google.co.jp/maps/place/"&amp;F8,"Map")</f>
        <v>Map</v>
      </c>
      <c r="C8" s="6" t="s">
        <v>128</v>
      </c>
      <c r="D8" s="2" t="s">
        <v>1390</v>
      </c>
      <c r="E8" s="3" t="s">
        <v>1295</v>
      </c>
      <c r="F8" s="3" t="s">
        <v>1305</v>
      </c>
      <c r="G8" s="11">
        <v>595.11</v>
      </c>
      <c r="H8" s="12" t="s">
        <v>127</v>
      </c>
      <c r="I8" s="30" t="s">
        <v>665</v>
      </c>
      <c r="J8" s="12">
        <v>2</v>
      </c>
      <c r="K8" s="12" t="s">
        <v>457</v>
      </c>
      <c r="L8" s="12" t="s">
        <v>452</v>
      </c>
      <c r="M8" s="12">
        <v>1</v>
      </c>
      <c r="N8" s="50">
        <v>151.33000000000001</v>
      </c>
    </row>
    <row r="9" spans="1:14" s="1" customFormat="1" ht="33.75" customHeight="1" x14ac:dyDescent="0.2">
      <c r="A9" s="6">
        <v>157</v>
      </c>
      <c r="B9" s="73" t="str">
        <f t="shared" si="0"/>
        <v>Map</v>
      </c>
      <c r="C9" s="6" t="s">
        <v>27</v>
      </c>
      <c r="D9" s="13" t="s">
        <v>1344</v>
      </c>
      <c r="E9" s="13" t="s">
        <v>217</v>
      </c>
      <c r="F9" s="25" t="s">
        <v>588</v>
      </c>
      <c r="G9" s="11">
        <v>1494.57</v>
      </c>
      <c r="H9" s="12" t="s">
        <v>127</v>
      </c>
      <c r="I9" s="30" t="s">
        <v>485</v>
      </c>
      <c r="J9" s="12">
        <v>4</v>
      </c>
      <c r="K9" s="12" t="s">
        <v>458</v>
      </c>
      <c r="L9" s="12" t="s">
        <v>452</v>
      </c>
      <c r="M9" s="12">
        <v>2</v>
      </c>
      <c r="N9" s="50" t="s">
        <v>1040</v>
      </c>
    </row>
    <row r="10" spans="1:14" s="1" customFormat="1" ht="33.75" customHeight="1" x14ac:dyDescent="0.2">
      <c r="A10" s="6">
        <v>158</v>
      </c>
      <c r="B10" s="73" t="str">
        <f t="shared" si="0"/>
        <v>Map</v>
      </c>
      <c r="C10" s="8" t="s">
        <v>117</v>
      </c>
      <c r="D10" s="2" t="s">
        <v>1345</v>
      </c>
      <c r="E10" s="3" t="s">
        <v>218</v>
      </c>
      <c r="F10" s="3" t="s">
        <v>587</v>
      </c>
      <c r="G10" s="11">
        <v>1005.86</v>
      </c>
      <c r="H10" s="12" t="s">
        <v>127</v>
      </c>
      <c r="I10" s="30" t="s">
        <v>495</v>
      </c>
      <c r="J10" s="12" t="s">
        <v>486</v>
      </c>
      <c r="K10" s="12" t="s">
        <v>496</v>
      </c>
      <c r="L10" s="12" t="s">
        <v>461</v>
      </c>
      <c r="M10" s="12">
        <v>3</v>
      </c>
      <c r="N10" s="50" t="s">
        <v>130</v>
      </c>
    </row>
    <row r="11" spans="1:14" s="1" customFormat="1" ht="92.25" customHeight="1" x14ac:dyDescent="0.2">
      <c r="A11" s="6">
        <v>159</v>
      </c>
      <c r="B11" s="73" t="str">
        <f t="shared" si="0"/>
        <v>Map</v>
      </c>
      <c r="C11" s="6" t="s">
        <v>27</v>
      </c>
      <c r="D11" s="10" t="s">
        <v>1066</v>
      </c>
      <c r="E11" s="19" t="s">
        <v>1278</v>
      </c>
      <c r="F11" s="3" t="s">
        <v>714</v>
      </c>
      <c r="G11" s="22">
        <f>5872.23+2409.07</f>
        <v>8281.2999999999993</v>
      </c>
      <c r="H11" s="12" t="s">
        <v>127</v>
      </c>
      <c r="I11" s="32" t="s">
        <v>905</v>
      </c>
      <c r="J11" s="14" t="s">
        <v>860</v>
      </c>
      <c r="K11" s="14" t="s">
        <v>906</v>
      </c>
      <c r="L11" s="14" t="s">
        <v>733</v>
      </c>
      <c r="M11" s="14" t="s">
        <v>839</v>
      </c>
      <c r="N11" s="48" t="s">
        <v>1041</v>
      </c>
    </row>
    <row r="12" spans="1:14" s="1" customFormat="1" ht="33.75" customHeight="1" x14ac:dyDescent="0.2">
      <c r="A12" s="6">
        <v>160</v>
      </c>
      <c r="B12" s="73" t="str">
        <f t="shared" si="0"/>
        <v>Map</v>
      </c>
      <c r="C12" s="6" t="s">
        <v>27</v>
      </c>
      <c r="D12" s="2" t="s">
        <v>97</v>
      </c>
      <c r="E12" s="3" t="s">
        <v>219</v>
      </c>
      <c r="F12" s="3" t="s">
        <v>336</v>
      </c>
      <c r="G12" s="11">
        <v>454.02</v>
      </c>
      <c r="H12" s="12"/>
      <c r="I12" s="30"/>
      <c r="J12" s="12"/>
      <c r="K12" s="12"/>
      <c r="L12" s="12"/>
      <c r="M12" s="12"/>
      <c r="N12" s="50"/>
    </row>
    <row r="13" spans="1:14" s="1" customFormat="1" ht="33.75" customHeight="1" x14ac:dyDescent="0.2">
      <c r="A13" s="6">
        <v>161</v>
      </c>
      <c r="B13" s="73" t="str">
        <f t="shared" si="0"/>
        <v>Map</v>
      </c>
      <c r="C13" s="6" t="s">
        <v>117</v>
      </c>
      <c r="D13" s="2" t="s">
        <v>1399</v>
      </c>
      <c r="E13" s="3" t="s">
        <v>762</v>
      </c>
      <c r="F13" s="3" t="s">
        <v>763</v>
      </c>
      <c r="G13" s="11">
        <v>283.20999999999998</v>
      </c>
      <c r="H13" s="12" t="s">
        <v>127</v>
      </c>
      <c r="I13" s="30" t="s">
        <v>810</v>
      </c>
      <c r="J13" s="12">
        <v>2</v>
      </c>
      <c r="K13" s="12" t="s">
        <v>464</v>
      </c>
      <c r="L13" s="12" t="s">
        <v>461</v>
      </c>
      <c r="M13" s="12">
        <v>2</v>
      </c>
      <c r="N13" s="50" t="s">
        <v>993</v>
      </c>
    </row>
    <row r="14" spans="1:14" s="58" customFormat="1" ht="33.75" customHeight="1" x14ac:dyDescent="0.2">
      <c r="A14" s="6">
        <v>162</v>
      </c>
      <c r="B14" s="73" t="str">
        <f t="shared" si="0"/>
        <v>Map</v>
      </c>
      <c r="C14" s="56" t="s">
        <v>117</v>
      </c>
      <c r="D14" s="54" t="s">
        <v>1245</v>
      </c>
      <c r="E14" s="57" t="s">
        <v>523</v>
      </c>
      <c r="F14" s="57" t="s">
        <v>584</v>
      </c>
      <c r="G14" s="59">
        <v>15587.57</v>
      </c>
      <c r="H14" s="55" t="s">
        <v>127</v>
      </c>
      <c r="I14" s="56" t="s">
        <v>480</v>
      </c>
      <c r="J14" s="55" t="s">
        <v>130</v>
      </c>
      <c r="K14" s="55" t="s">
        <v>524</v>
      </c>
      <c r="L14" s="55" t="s">
        <v>461</v>
      </c>
      <c r="M14" s="55">
        <v>4</v>
      </c>
      <c r="N14" s="82" t="s">
        <v>130</v>
      </c>
    </row>
    <row r="15" spans="1:14" s="1" customFormat="1" ht="33.75" customHeight="1" x14ac:dyDescent="0.2">
      <c r="A15" s="6">
        <v>163</v>
      </c>
      <c r="B15" s="73" t="str">
        <f t="shared" si="0"/>
        <v>Map</v>
      </c>
      <c r="C15" s="8" t="s">
        <v>117</v>
      </c>
      <c r="D15" s="2" t="s">
        <v>1320</v>
      </c>
      <c r="E15" s="3" t="s">
        <v>525</v>
      </c>
      <c r="F15" s="3" t="s">
        <v>585</v>
      </c>
      <c r="G15" s="11">
        <v>15488.42</v>
      </c>
      <c r="H15" s="12"/>
      <c r="I15" s="30"/>
      <c r="J15" s="12"/>
      <c r="K15" s="12"/>
      <c r="L15" s="12"/>
      <c r="M15" s="12"/>
      <c r="N15" s="50"/>
    </row>
    <row r="16" spans="1:14" s="1" customFormat="1" ht="33.75" customHeight="1" x14ac:dyDescent="0.2">
      <c r="A16" s="6">
        <v>164</v>
      </c>
      <c r="B16" s="73" t="str">
        <f t="shared" si="0"/>
        <v>Map</v>
      </c>
      <c r="C16" s="8" t="s">
        <v>117</v>
      </c>
      <c r="D16" s="2" t="s">
        <v>1320</v>
      </c>
      <c r="E16" s="3" t="s">
        <v>526</v>
      </c>
      <c r="F16" s="3" t="s">
        <v>586</v>
      </c>
      <c r="G16" s="11">
        <v>1448.85</v>
      </c>
      <c r="H16" s="12"/>
      <c r="I16" s="30"/>
      <c r="J16" s="12"/>
      <c r="K16" s="12"/>
      <c r="L16" s="12"/>
      <c r="M16" s="12"/>
      <c r="N16" s="50"/>
    </row>
    <row r="17" spans="1:14" s="1" customFormat="1" ht="222.75" customHeight="1" x14ac:dyDescent="0.2">
      <c r="A17" s="6">
        <v>165</v>
      </c>
      <c r="B17" s="73" t="str">
        <f t="shared" si="0"/>
        <v>Map</v>
      </c>
      <c r="C17" s="8" t="s">
        <v>117</v>
      </c>
      <c r="D17" s="27" t="s">
        <v>97</v>
      </c>
      <c r="E17" s="3" t="s">
        <v>1303</v>
      </c>
      <c r="F17" s="3" t="s">
        <v>736</v>
      </c>
      <c r="G17" s="33">
        <v>63.64</v>
      </c>
      <c r="H17" s="12"/>
      <c r="I17" s="32"/>
      <c r="J17" s="12"/>
      <c r="K17" s="12"/>
      <c r="L17" s="12"/>
      <c r="M17" s="12"/>
      <c r="N17" s="50"/>
    </row>
    <row r="18" spans="1:14" s="1" customFormat="1" ht="176.5" customHeight="1" x14ac:dyDescent="0.2">
      <c r="A18" s="6">
        <v>166</v>
      </c>
      <c r="B18" s="73" t="str">
        <f t="shared" si="0"/>
        <v>Map</v>
      </c>
      <c r="C18" s="8" t="s">
        <v>117</v>
      </c>
      <c r="D18" s="27" t="s">
        <v>1399</v>
      </c>
      <c r="E18" s="3" t="s">
        <v>1107</v>
      </c>
      <c r="F18" s="3" t="s">
        <v>1108</v>
      </c>
      <c r="G18" s="33">
        <v>2265.9299999999998</v>
      </c>
      <c r="H18" s="12"/>
      <c r="I18" s="32"/>
      <c r="J18" s="14"/>
      <c r="K18" s="14"/>
      <c r="L18" s="14"/>
      <c r="M18" s="14"/>
      <c r="N18" s="48"/>
    </row>
    <row r="19" spans="1:14" s="1" customFormat="1" ht="33.75" customHeight="1" x14ac:dyDescent="0.2">
      <c r="A19" s="6">
        <v>167</v>
      </c>
      <c r="B19" s="73" t="str">
        <f t="shared" si="0"/>
        <v>Map</v>
      </c>
      <c r="C19" s="8" t="s">
        <v>1536</v>
      </c>
      <c r="D19" s="27" t="s">
        <v>1390</v>
      </c>
      <c r="E19" s="3" t="s">
        <v>1537</v>
      </c>
      <c r="F19" s="3" t="s">
        <v>1541</v>
      </c>
      <c r="G19" s="33">
        <v>710.16</v>
      </c>
      <c r="H19" s="12" t="s">
        <v>129</v>
      </c>
      <c r="I19" s="32" t="s">
        <v>1545</v>
      </c>
      <c r="J19" s="14">
        <v>1</v>
      </c>
      <c r="K19" s="14" t="s">
        <v>1547</v>
      </c>
      <c r="L19" s="14" t="s">
        <v>1444</v>
      </c>
      <c r="M19" s="14">
        <v>1</v>
      </c>
      <c r="N19" s="48" t="s">
        <v>1546</v>
      </c>
    </row>
    <row r="20" spans="1:14" s="1" customFormat="1" ht="87.5" customHeight="1" x14ac:dyDescent="0.2">
      <c r="A20" s="6">
        <v>168</v>
      </c>
      <c r="B20" s="73" t="str">
        <f t="shared" si="0"/>
        <v>Map</v>
      </c>
      <c r="C20" s="8" t="s">
        <v>117</v>
      </c>
      <c r="D20" s="27" t="s">
        <v>1390</v>
      </c>
      <c r="E20" s="3" t="s">
        <v>1538</v>
      </c>
      <c r="F20" s="3" t="s">
        <v>1544</v>
      </c>
      <c r="G20" s="33">
        <v>4507.38</v>
      </c>
      <c r="H20" s="12" t="s">
        <v>129</v>
      </c>
      <c r="I20" s="32" t="s">
        <v>1548</v>
      </c>
      <c r="J20" s="14" t="s">
        <v>1549</v>
      </c>
      <c r="K20" s="14" t="s">
        <v>1550</v>
      </c>
      <c r="L20" s="14" t="s">
        <v>1478</v>
      </c>
      <c r="M20" s="14" t="s">
        <v>1551</v>
      </c>
      <c r="N20" s="48" t="s">
        <v>1578</v>
      </c>
    </row>
    <row r="21" spans="1:14" s="1" customFormat="1" ht="33.75" customHeight="1" x14ac:dyDescent="0.2">
      <c r="A21" s="6">
        <v>169</v>
      </c>
      <c r="B21" s="73" t="str">
        <f t="shared" si="0"/>
        <v>Map</v>
      </c>
      <c r="C21" s="8" t="s">
        <v>117</v>
      </c>
      <c r="D21" s="27" t="s">
        <v>1390</v>
      </c>
      <c r="E21" s="3" t="s">
        <v>1539</v>
      </c>
      <c r="F21" s="3" t="s">
        <v>1542</v>
      </c>
      <c r="G21" s="33">
        <v>1120.3900000000001</v>
      </c>
      <c r="H21" s="12" t="s">
        <v>129</v>
      </c>
      <c r="I21" s="32" t="s">
        <v>1552</v>
      </c>
      <c r="J21" s="14" t="s">
        <v>1555</v>
      </c>
      <c r="K21" s="14" t="s">
        <v>1553</v>
      </c>
      <c r="L21" s="14" t="s">
        <v>1554</v>
      </c>
      <c r="M21" s="14" t="s">
        <v>1556</v>
      </c>
      <c r="N21" s="48" t="s">
        <v>1557</v>
      </c>
    </row>
    <row r="22" spans="1:14" s="1" customFormat="1" ht="33.75" customHeight="1" x14ac:dyDescent="0.2">
      <c r="A22" s="6">
        <v>170</v>
      </c>
      <c r="B22" s="73" t="str">
        <f t="shared" si="0"/>
        <v>Map</v>
      </c>
      <c r="C22" s="8" t="s">
        <v>117</v>
      </c>
      <c r="D22" s="27" t="s">
        <v>1390</v>
      </c>
      <c r="E22" s="3" t="s">
        <v>1540</v>
      </c>
      <c r="F22" s="3" t="s">
        <v>1543</v>
      </c>
      <c r="G22" s="33">
        <v>1683.49</v>
      </c>
      <c r="H22" s="12" t="s">
        <v>129</v>
      </c>
      <c r="I22" s="32" t="s">
        <v>1558</v>
      </c>
      <c r="J22" s="14">
        <v>12</v>
      </c>
      <c r="K22" s="14" t="s">
        <v>1489</v>
      </c>
      <c r="L22" s="14" t="s">
        <v>1490</v>
      </c>
      <c r="M22" s="14">
        <v>3</v>
      </c>
      <c r="N22" s="48" t="s">
        <v>1559</v>
      </c>
    </row>
    <row r="23" spans="1:14" s="1" customFormat="1" ht="54" customHeight="1" x14ac:dyDescent="0.2">
      <c r="A23" s="6">
        <v>171</v>
      </c>
      <c r="B23" s="73" t="str">
        <f t="shared" si="0"/>
        <v>Map</v>
      </c>
      <c r="C23" s="8" t="s">
        <v>117</v>
      </c>
      <c r="D23" s="27" t="s">
        <v>1492</v>
      </c>
      <c r="E23" s="3" t="s">
        <v>1612</v>
      </c>
      <c r="F23" s="3" t="s">
        <v>1613</v>
      </c>
      <c r="G23" s="33">
        <v>1383.03</v>
      </c>
      <c r="H23" s="12" t="s">
        <v>129</v>
      </c>
      <c r="I23" s="32" t="s">
        <v>1614</v>
      </c>
      <c r="J23" s="14">
        <v>16</v>
      </c>
      <c r="K23" s="14" t="s">
        <v>1443</v>
      </c>
      <c r="L23" s="14" t="s">
        <v>1490</v>
      </c>
      <c r="M23" s="14">
        <v>4</v>
      </c>
      <c r="N23" s="48" t="s">
        <v>1615</v>
      </c>
    </row>
    <row r="24" spans="1:14" s="1" customFormat="1" ht="33.75" customHeight="1" x14ac:dyDescent="0.2">
      <c r="A24" s="6">
        <v>172</v>
      </c>
      <c r="B24" s="73" t="str">
        <f t="shared" si="0"/>
        <v>Map</v>
      </c>
      <c r="C24" s="31" t="s">
        <v>28</v>
      </c>
      <c r="D24" s="13" t="s">
        <v>1347</v>
      </c>
      <c r="E24" s="20" t="s">
        <v>1092</v>
      </c>
      <c r="F24" s="13" t="s">
        <v>1093</v>
      </c>
      <c r="G24" s="11">
        <v>1906.15</v>
      </c>
      <c r="H24" s="12" t="s">
        <v>131</v>
      </c>
      <c r="I24" s="30" t="s">
        <v>1094</v>
      </c>
      <c r="J24" s="12">
        <v>24</v>
      </c>
      <c r="K24" s="12" t="s">
        <v>467</v>
      </c>
      <c r="L24" s="12" t="s">
        <v>461</v>
      </c>
      <c r="M24" s="12">
        <v>4</v>
      </c>
      <c r="N24" s="50" t="s">
        <v>1095</v>
      </c>
    </row>
    <row r="25" spans="1:14" s="1" customFormat="1" ht="54" customHeight="1" x14ac:dyDescent="0.2">
      <c r="A25" s="6">
        <v>173</v>
      </c>
      <c r="B25" s="73" t="str">
        <f t="shared" si="0"/>
        <v>Map</v>
      </c>
      <c r="C25" s="31" t="s">
        <v>28</v>
      </c>
      <c r="D25" s="27" t="s">
        <v>1390</v>
      </c>
      <c r="E25" s="20" t="s">
        <v>1129</v>
      </c>
      <c r="F25" s="13" t="s">
        <v>1130</v>
      </c>
      <c r="G25" s="11">
        <v>3180.59</v>
      </c>
      <c r="H25" s="12" t="s">
        <v>127</v>
      </c>
      <c r="I25" s="30" t="s">
        <v>1255</v>
      </c>
      <c r="J25" s="12">
        <v>1</v>
      </c>
      <c r="K25" s="12" t="s">
        <v>451</v>
      </c>
      <c r="L25" s="12" t="s">
        <v>1024</v>
      </c>
      <c r="M25" s="12">
        <v>1</v>
      </c>
      <c r="N25" s="50" t="s">
        <v>1133</v>
      </c>
    </row>
    <row r="26" spans="1:14" s="1" customFormat="1" ht="33.75" customHeight="1" x14ac:dyDescent="0.2">
      <c r="A26" s="6">
        <v>174</v>
      </c>
      <c r="B26" s="73" t="str">
        <f t="shared" si="0"/>
        <v>Map</v>
      </c>
      <c r="C26" s="6" t="s">
        <v>99</v>
      </c>
      <c r="D26" s="26" t="s">
        <v>100</v>
      </c>
      <c r="E26" s="3" t="s">
        <v>220</v>
      </c>
      <c r="F26" s="3" t="s">
        <v>418</v>
      </c>
      <c r="G26" s="11">
        <v>1323.97</v>
      </c>
      <c r="H26" s="12"/>
      <c r="I26" s="30"/>
      <c r="J26" s="12"/>
      <c r="K26" s="12"/>
      <c r="L26" s="12"/>
      <c r="M26" s="12"/>
      <c r="N26" s="50"/>
    </row>
    <row r="27" spans="1:14" s="1" customFormat="1" ht="33.75" customHeight="1" x14ac:dyDescent="0.2">
      <c r="A27" s="6">
        <v>175</v>
      </c>
      <c r="B27" s="73" t="str">
        <f t="shared" si="0"/>
        <v>Map</v>
      </c>
      <c r="C27" s="8" t="s">
        <v>144</v>
      </c>
      <c r="D27" s="2" t="s">
        <v>1390</v>
      </c>
      <c r="E27" s="3" t="s">
        <v>442</v>
      </c>
      <c r="F27" s="3" t="s">
        <v>419</v>
      </c>
      <c r="G27" s="11">
        <v>773.05</v>
      </c>
      <c r="H27" s="12" t="s">
        <v>127</v>
      </c>
      <c r="I27" s="30" t="s">
        <v>490</v>
      </c>
      <c r="J27" s="12">
        <v>1</v>
      </c>
      <c r="K27" s="12" t="s">
        <v>458</v>
      </c>
      <c r="L27" s="12" t="s">
        <v>474</v>
      </c>
      <c r="M27" s="12">
        <v>2</v>
      </c>
      <c r="N27" s="50" t="s">
        <v>1042</v>
      </c>
    </row>
    <row r="28" spans="1:14" s="1" customFormat="1" ht="33.75" customHeight="1" x14ac:dyDescent="0.2">
      <c r="A28" s="6">
        <v>176</v>
      </c>
      <c r="B28" s="73" t="str">
        <f t="shared" si="0"/>
        <v>Map</v>
      </c>
      <c r="C28" s="6" t="s">
        <v>52</v>
      </c>
      <c r="D28" s="2" t="s">
        <v>1390</v>
      </c>
      <c r="E28" s="3" t="s">
        <v>158</v>
      </c>
      <c r="F28" s="3" t="s">
        <v>337</v>
      </c>
      <c r="G28" s="11">
        <v>4647.91</v>
      </c>
      <c r="H28" s="12"/>
      <c r="I28" s="30"/>
      <c r="J28" s="12"/>
      <c r="K28" s="12"/>
      <c r="L28" s="12"/>
      <c r="M28" s="12"/>
      <c r="N28" s="50"/>
    </row>
    <row r="29" spans="1:14" s="1" customFormat="1" ht="33.75" customHeight="1" x14ac:dyDescent="0.2">
      <c r="A29" s="6">
        <v>177</v>
      </c>
      <c r="B29" s="73" t="str">
        <f t="shared" si="0"/>
        <v>Map</v>
      </c>
      <c r="C29" s="8" t="s">
        <v>144</v>
      </c>
      <c r="D29" s="2" t="s">
        <v>1390</v>
      </c>
      <c r="E29" s="3" t="s">
        <v>443</v>
      </c>
      <c r="F29" s="3" t="s">
        <v>491</v>
      </c>
      <c r="G29" s="11">
        <v>197.36</v>
      </c>
      <c r="H29" s="12" t="s">
        <v>127</v>
      </c>
      <c r="I29" s="30" t="s">
        <v>468</v>
      </c>
      <c r="J29" s="12">
        <v>1</v>
      </c>
      <c r="K29" s="12" t="s">
        <v>469</v>
      </c>
      <c r="L29" s="12" t="s">
        <v>452</v>
      </c>
      <c r="M29" s="12">
        <v>2</v>
      </c>
      <c r="N29" s="50" t="s">
        <v>1043</v>
      </c>
    </row>
    <row r="30" spans="1:14" s="1" customFormat="1" ht="33.75" customHeight="1" x14ac:dyDescent="0.2">
      <c r="A30" s="6">
        <v>178</v>
      </c>
      <c r="B30" s="73" t="str">
        <f t="shared" si="0"/>
        <v>Map</v>
      </c>
      <c r="C30" s="6" t="s">
        <v>52</v>
      </c>
      <c r="D30" s="2" t="s">
        <v>1223</v>
      </c>
      <c r="E30" s="3" t="s">
        <v>221</v>
      </c>
      <c r="F30" s="3" t="s">
        <v>338</v>
      </c>
      <c r="G30" s="11">
        <v>70</v>
      </c>
      <c r="H30" s="12"/>
      <c r="I30" s="30"/>
      <c r="J30" s="12"/>
      <c r="K30" s="12"/>
      <c r="L30" s="12"/>
      <c r="M30" s="12"/>
      <c r="N30" s="50"/>
    </row>
    <row r="31" spans="1:14" s="1" customFormat="1" ht="33.75" customHeight="1" x14ac:dyDescent="0.2">
      <c r="A31" s="6">
        <v>179</v>
      </c>
      <c r="B31" s="73" t="str">
        <f t="shared" si="0"/>
        <v>Map</v>
      </c>
      <c r="C31" s="6" t="s">
        <v>52</v>
      </c>
      <c r="D31" s="2" t="s">
        <v>1223</v>
      </c>
      <c r="E31" s="3" t="s">
        <v>1224</v>
      </c>
      <c r="F31" s="3" t="s">
        <v>1228</v>
      </c>
      <c r="G31" s="11">
        <v>459.18</v>
      </c>
      <c r="H31" s="12" t="s">
        <v>127</v>
      </c>
      <c r="I31" s="30" t="s">
        <v>1225</v>
      </c>
      <c r="J31" s="12">
        <v>2</v>
      </c>
      <c r="K31" s="12" t="s">
        <v>496</v>
      </c>
      <c r="L31" s="12" t="s">
        <v>474</v>
      </c>
      <c r="M31" s="12">
        <v>1</v>
      </c>
      <c r="N31" s="50" t="s">
        <v>1226</v>
      </c>
    </row>
    <row r="32" spans="1:14" s="1" customFormat="1" ht="33.75" customHeight="1" x14ac:dyDescent="0.2">
      <c r="A32" s="6">
        <v>180</v>
      </c>
      <c r="B32" s="73" t="str">
        <f t="shared" si="0"/>
        <v>Map</v>
      </c>
      <c r="C32" s="6" t="s">
        <v>52</v>
      </c>
      <c r="D32" s="2" t="s">
        <v>1223</v>
      </c>
      <c r="E32" s="3" t="s">
        <v>1227</v>
      </c>
      <c r="F32" s="3" t="s">
        <v>1229</v>
      </c>
      <c r="G32" s="11">
        <v>317.22000000000003</v>
      </c>
      <c r="H32" s="12" t="s">
        <v>127</v>
      </c>
      <c r="I32" s="30" t="s">
        <v>1230</v>
      </c>
      <c r="J32" s="12">
        <v>1</v>
      </c>
      <c r="K32" s="12" t="s">
        <v>455</v>
      </c>
      <c r="L32" s="12" t="s">
        <v>452</v>
      </c>
      <c r="M32" s="12">
        <v>1</v>
      </c>
      <c r="N32" s="50" t="s">
        <v>1231</v>
      </c>
    </row>
    <row r="33" spans="1:14" s="1" customFormat="1" ht="88.5" customHeight="1" x14ac:dyDescent="0.2">
      <c r="A33" s="6">
        <v>181</v>
      </c>
      <c r="B33" s="73" t="str">
        <f t="shared" si="0"/>
        <v>Map</v>
      </c>
      <c r="C33" s="6" t="s">
        <v>608</v>
      </c>
      <c r="D33" s="2" t="s">
        <v>108</v>
      </c>
      <c r="E33" s="3" t="s">
        <v>610</v>
      </c>
      <c r="F33" s="3" t="s">
        <v>609</v>
      </c>
      <c r="G33" s="11">
        <v>3300.74</v>
      </c>
      <c r="H33" s="12" t="s">
        <v>127</v>
      </c>
      <c r="I33" s="30" t="s">
        <v>113</v>
      </c>
      <c r="J33" s="12" t="s">
        <v>130</v>
      </c>
      <c r="K33" s="12" t="s">
        <v>648</v>
      </c>
      <c r="L33" s="12" t="s">
        <v>611</v>
      </c>
      <c r="M33" s="12">
        <v>1</v>
      </c>
      <c r="N33" s="50" t="s">
        <v>130</v>
      </c>
    </row>
    <row r="34" spans="1:14" s="1" customFormat="1" ht="33.75" customHeight="1" x14ac:dyDescent="0.2">
      <c r="A34" s="6">
        <v>182</v>
      </c>
      <c r="B34" s="73" t="str">
        <f t="shared" si="0"/>
        <v>Map</v>
      </c>
      <c r="C34" s="6" t="s">
        <v>124</v>
      </c>
      <c r="D34" s="2" t="s">
        <v>1390</v>
      </c>
      <c r="E34" s="3" t="s">
        <v>222</v>
      </c>
      <c r="F34" s="3" t="s">
        <v>339</v>
      </c>
      <c r="G34" s="11">
        <v>672.74</v>
      </c>
      <c r="H34" s="12" t="s">
        <v>127</v>
      </c>
      <c r="I34" s="30" t="s">
        <v>566</v>
      </c>
      <c r="J34" s="12">
        <v>4</v>
      </c>
      <c r="K34" s="12" t="s">
        <v>460</v>
      </c>
      <c r="L34" s="12" t="s">
        <v>452</v>
      </c>
      <c r="M34" s="12">
        <v>2</v>
      </c>
      <c r="N34" s="50" t="s">
        <v>1007</v>
      </c>
    </row>
    <row r="35" spans="1:14" s="1" customFormat="1" ht="33.75" customHeight="1" x14ac:dyDescent="0.2">
      <c r="A35" s="6">
        <v>183</v>
      </c>
      <c r="B35" s="73" t="str">
        <f t="shared" si="0"/>
        <v>Map</v>
      </c>
      <c r="C35" s="12" t="s">
        <v>94</v>
      </c>
      <c r="D35" s="60" t="s">
        <v>563</v>
      </c>
      <c r="E35" s="20" t="s">
        <v>680</v>
      </c>
      <c r="F35" s="24" t="s">
        <v>420</v>
      </c>
      <c r="G35" s="11">
        <v>1622.34</v>
      </c>
      <c r="H35" s="12" t="s">
        <v>127</v>
      </c>
      <c r="I35" s="30" t="s">
        <v>487</v>
      </c>
      <c r="J35" s="12">
        <v>4</v>
      </c>
      <c r="K35" s="12" t="s">
        <v>466</v>
      </c>
      <c r="L35" s="12" t="s">
        <v>452</v>
      </c>
      <c r="M35" s="12">
        <v>2</v>
      </c>
      <c r="N35" s="50" t="s">
        <v>1044</v>
      </c>
    </row>
    <row r="36" spans="1:14" s="1" customFormat="1" ht="33.75" customHeight="1" x14ac:dyDescent="0.2">
      <c r="A36" s="6">
        <v>184</v>
      </c>
      <c r="B36" s="73" t="str">
        <f t="shared" si="0"/>
        <v>Map</v>
      </c>
      <c r="C36" s="12" t="s">
        <v>94</v>
      </c>
      <c r="D36" s="60" t="s">
        <v>1346</v>
      </c>
      <c r="E36" s="20" t="s">
        <v>712</v>
      </c>
      <c r="F36" s="24" t="s">
        <v>421</v>
      </c>
      <c r="G36" s="11">
        <v>747.5</v>
      </c>
      <c r="H36" s="12" t="s">
        <v>127</v>
      </c>
      <c r="I36" s="30" t="s">
        <v>488</v>
      </c>
      <c r="J36" s="12">
        <v>4</v>
      </c>
      <c r="K36" s="12" t="s">
        <v>479</v>
      </c>
      <c r="L36" s="12" t="s">
        <v>452</v>
      </c>
      <c r="M36" s="12">
        <v>2</v>
      </c>
      <c r="N36" s="50" t="s">
        <v>1045</v>
      </c>
    </row>
    <row r="37" spans="1:14" s="1" customFormat="1" ht="141.75" customHeight="1" x14ac:dyDescent="0.2">
      <c r="A37" s="6">
        <v>185</v>
      </c>
      <c r="B37" s="73" t="str">
        <f t="shared" si="0"/>
        <v>Map</v>
      </c>
      <c r="C37" s="6" t="s">
        <v>29</v>
      </c>
      <c r="D37" s="2" t="s">
        <v>97</v>
      </c>
      <c r="E37" s="3" t="s">
        <v>713</v>
      </c>
      <c r="F37" s="3" t="s">
        <v>1064</v>
      </c>
      <c r="G37" s="11">
        <v>1001.16</v>
      </c>
      <c r="H37" s="12"/>
      <c r="I37" s="30"/>
      <c r="J37" s="12"/>
      <c r="K37" s="12"/>
      <c r="L37" s="12"/>
      <c r="M37" s="12"/>
      <c r="N37" s="50"/>
    </row>
    <row r="38" spans="1:14" s="1" customFormat="1" ht="33.75" customHeight="1" x14ac:dyDescent="0.2">
      <c r="A38" s="6">
        <v>186</v>
      </c>
      <c r="B38" s="73" t="str">
        <f t="shared" si="0"/>
        <v>Map</v>
      </c>
      <c r="C38" s="6" t="s">
        <v>71</v>
      </c>
      <c r="D38" s="26" t="s">
        <v>589</v>
      </c>
      <c r="E38" s="3" t="s">
        <v>223</v>
      </c>
      <c r="F38" s="3" t="s">
        <v>340</v>
      </c>
      <c r="G38" s="11">
        <v>1811.13</v>
      </c>
      <c r="H38" s="12"/>
      <c r="I38" s="30"/>
      <c r="J38" s="12"/>
      <c r="K38" s="12"/>
      <c r="L38" s="12"/>
      <c r="M38" s="12"/>
      <c r="N38" s="50"/>
    </row>
    <row r="39" spans="1:14" s="1" customFormat="1" ht="294.75" customHeight="1" x14ac:dyDescent="0.2">
      <c r="A39" s="6">
        <v>187</v>
      </c>
      <c r="B39" s="73" t="str">
        <f t="shared" si="0"/>
        <v>Map</v>
      </c>
      <c r="C39" s="31" t="s">
        <v>31</v>
      </c>
      <c r="D39" s="27" t="s">
        <v>32</v>
      </c>
      <c r="E39" s="34" t="s">
        <v>224</v>
      </c>
      <c r="F39" s="25" t="s">
        <v>422</v>
      </c>
      <c r="G39" s="11">
        <v>17785.21</v>
      </c>
      <c r="H39" s="12" t="s">
        <v>127</v>
      </c>
      <c r="I39" s="30" t="s">
        <v>113</v>
      </c>
      <c r="J39" s="12" t="s">
        <v>132</v>
      </c>
      <c r="K39" s="12" t="s">
        <v>455</v>
      </c>
      <c r="L39" s="12" t="s">
        <v>461</v>
      </c>
      <c r="M39" s="12">
        <v>1</v>
      </c>
      <c r="N39" s="50" t="s">
        <v>130</v>
      </c>
    </row>
    <row r="40" spans="1:14" s="1" customFormat="1" ht="33.75" customHeight="1" x14ac:dyDescent="0.2">
      <c r="A40" s="6">
        <v>188</v>
      </c>
      <c r="B40" s="73" t="str">
        <f t="shared" si="0"/>
        <v>Map</v>
      </c>
      <c r="C40" s="31" t="s">
        <v>31</v>
      </c>
      <c r="D40" s="2" t="s">
        <v>30</v>
      </c>
      <c r="E40" s="3" t="s">
        <v>593</v>
      </c>
      <c r="F40" s="3" t="s">
        <v>423</v>
      </c>
      <c r="G40" s="11">
        <v>28969.17</v>
      </c>
      <c r="H40" s="12"/>
      <c r="I40" s="30"/>
      <c r="J40" s="12"/>
      <c r="K40" s="12"/>
      <c r="L40" s="12"/>
      <c r="M40" s="12"/>
      <c r="N40" s="50"/>
    </row>
    <row r="41" spans="1:14" s="1" customFormat="1" ht="60" customHeight="1" x14ac:dyDescent="0.2">
      <c r="A41" s="6">
        <v>189</v>
      </c>
      <c r="B41" s="73" t="str">
        <f t="shared" si="0"/>
        <v>Map</v>
      </c>
      <c r="C41" s="6" t="s">
        <v>33</v>
      </c>
      <c r="D41" s="2" t="s">
        <v>507</v>
      </c>
      <c r="E41" s="3" t="s">
        <v>649</v>
      </c>
      <c r="F41" s="3" t="s">
        <v>341</v>
      </c>
      <c r="G41" s="11">
        <v>997.63</v>
      </c>
      <c r="H41" s="12" t="s">
        <v>127</v>
      </c>
      <c r="I41" s="30" t="s">
        <v>113</v>
      </c>
      <c r="J41" s="12" t="s">
        <v>130</v>
      </c>
      <c r="K41" s="12" t="s">
        <v>493</v>
      </c>
      <c r="L41" s="12" t="s">
        <v>452</v>
      </c>
      <c r="M41" s="12">
        <v>1</v>
      </c>
      <c r="N41" s="50" t="s">
        <v>130</v>
      </c>
    </row>
    <row r="42" spans="1:14" s="1" customFormat="1" ht="33.75" customHeight="1" x14ac:dyDescent="0.2">
      <c r="A42" s="6">
        <v>190</v>
      </c>
      <c r="B42" s="73" t="str">
        <f t="shared" si="0"/>
        <v>Map</v>
      </c>
      <c r="C42" s="6" t="s">
        <v>33</v>
      </c>
      <c r="D42" s="2" t="s">
        <v>1390</v>
      </c>
      <c r="E42" s="3" t="s">
        <v>394</v>
      </c>
      <c r="F42" s="3" t="s">
        <v>395</v>
      </c>
      <c r="G42" s="22">
        <v>960</v>
      </c>
      <c r="H42" s="12" t="s">
        <v>127</v>
      </c>
      <c r="I42" s="32" t="s">
        <v>822</v>
      </c>
      <c r="J42" s="14" t="s">
        <v>823</v>
      </c>
      <c r="K42" s="14" t="s">
        <v>824</v>
      </c>
      <c r="L42" s="14" t="s">
        <v>825</v>
      </c>
      <c r="M42" s="14" t="s">
        <v>826</v>
      </c>
      <c r="N42" s="48" t="s">
        <v>1015</v>
      </c>
    </row>
    <row r="43" spans="1:14" s="1" customFormat="1" ht="33.75" customHeight="1" x14ac:dyDescent="0.2">
      <c r="A43" s="6">
        <v>191</v>
      </c>
      <c r="B43" s="73" t="str">
        <f t="shared" si="0"/>
        <v>Map</v>
      </c>
      <c r="C43" s="6" t="s">
        <v>33</v>
      </c>
      <c r="D43" s="2" t="s">
        <v>1400</v>
      </c>
      <c r="E43" s="3" t="s">
        <v>1185</v>
      </c>
      <c r="F43" s="3" t="s">
        <v>1186</v>
      </c>
      <c r="G43" s="22">
        <v>336.46</v>
      </c>
      <c r="H43" s="12" t="s">
        <v>127</v>
      </c>
      <c r="I43" s="32" t="s">
        <v>808</v>
      </c>
      <c r="J43" s="14">
        <v>2</v>
      </c>
      <c r="K43" s="14" t="s">
        <v>460</v>
      </c>
      <c r="L43" s="14" t="s">
        <v>461</v>
      </c>
      <c r="M43" s="14">
        <v>2</v>
      </c>
      <c r="N43" s="48" t="s">
        <v>991</v>
      </c>
    </row>
    <row r="44" spans="1:14" s="1" customFormat="1" ht="33.75" customHeight="1" x14ac:dyDescent="0.2">
      <c r="A44" s="6">
        <v>192</v>
      </c>
      <c r="B44" s="73" t="str">
        <f t="shared" si="0"/>
        <v>Map</v>
      </c>
      <c r="C44" s="31" t="s">
        <v>6</v>
      </c>
      <c r="D44" s="2" t="s">
        <v>1390</v>
      </c>
      <c r="E44" s="25" t="s">
        <v>439</v>
      </c>
      <c r="F44" s="25" t="s">
        <v>425</v>
      </c>
      <c r="G44" s="11">
        <f>580.16+193.38</f>
        <v>773.54</v>
      </c>
      <c r="H44" s="12"/>
      <c r="I44" s="30"/>
      <c r="J44" s="12"/>
      <c r="K44" s="12"/>
      <c r="L44" s="12"/>
      <c r="M44" s="12"/>
      <c r="N44" s="50"/>
    </row>
    <row r="45" spans="1:14" s="1" customFormat="1" ht="30.75" customHeight="1" x14ac:dyDescent="0.2">
      <c r="A45" s="6">
        <v>193</v>
      </c>
      <c r="B45" s="73" t="str">
        <f t="shared" si="0"/>
        <v>Map</v>
      </c>
      <c r="C45" s="31" t="s">
        <v>6</v>
      </c>
      <c r="D45" s="2" t="s">
        <v>1390</v>
      </c>
      <c r="E45" s="25" t="s">
        <v>440</v>
      </c>
      <c r="F45" s="25" t="s">
        <v>424</v>
      </c>
      <c r="G45" s="11">
        <v>1715.04</v>
      </c>
      <c r="H45" s="12"/>
      <c r="I45" s="30"/>
      <c r="J45" s="12"/>
      <c r="K45" s="12"/>
      <c r="L45" s="12"/>
      <c r="M45" s="12"/>
      <c r="N45" s="50"/>
    </row>
    <row r="46" spans="1:14" s="1" customFormat="1" ht="79" customHeight="1" x14ac:dyDescent="0.2">
      <c r="A46" s="6">
        <v>194</v>
      </c>
      <c r="B46" s="73" t="str">
        <f t="shared" si="0"/>
        <v>Map</v>
      </c>
      <c r="C46" s="31" t="s">
        <v>6</v>
      </c>
      <c r="D46" s="2" t="s">
        <v>1390</v>
      </c>
      <c r="E46" s="25" t="s">
        <v>1560</v>
      </c>
      <c r="F46" s="25" t="s">
        <v>1561</v>
      </c>
      <c r="G46" s="11">
        <v>1588.03</v>
      </c>
      <c r="H46" s="12" t="s">
        <v>129</v>
      </c>
      <c r="I46" s="32" t="s">
        <v>1579</v>
      </c>
      <c r="J46" s="14" t="s">
        <v>1580</v>
      </c>
      <c r="K46" s="14" t="s">
        <v>1562</v>
      </c>
      <c r="L46" s="14" t="s">
        <v>1563</v>
      </c>
      <c r="M46" s="63" t="s">
        <v>1465</v>
      </c>
      <c r="N46" s="48" t="s">
        <v>1581</v>
      </c>
    </row>
    <row r="48" spans="1:14" ht="22.5" customHeight="1" x14ac:dyDescent="0.2"/>
    <row r="49" spans="7:7" ht="24" customHeight="1" x14ac:dyDescent="0.2">
      <c r="G49" s="39"/>
    </row>
    <row r="54" spans="7:7" x14ac:dyDescent="0.2">
      <c r="G54" s="40"/>
    </row>
    <row r="55" spans="7:7" x14ac:dyDescent="0.2">
      <c r="G55" s="40"/>
    </row>
    <row r="56" spans="7:7" x14ac:dyDescent="0.2">
      <c r="G56" s="40"/>
    </row>
    <row r="57" spans="7:7" x14ac:dyDescent="0.2">
      <c r="G57" s="40"/>
    </row>
    <row r="58" spans="7:7" x14ac:dyDescent="0.2">
      <c r="G58" s="40"/>
    </row>
    <row r="59" spans="7:7" x14ac:dyDescent="0.2">
      <c r="G59" s="40"/>
    </row>
    <row r="60" spans="7:7" x14ac:dyDescent="0.2">
      <c r="G60" s="40"/>
    </row>
    <row r="61" spans="7:7" x14ac:dyDescent="0.2">
      <c r="G61" s="40"/>
    </row>
    <row r="65" ht="13.5" customHeight="1" x14ac:dyDescent="0.2"/>
    <row r="66" ht="13.5" customHeight="1" x14ac:dyDescent="0.2"/>
    <row r="85" ht="13.5" customHeight="1" x14ac:dyDescent="0.2"/>
    <row r="86" ht="13.5" customHeight="1" x14ac:dyDescent="0.2"/>
    <row r="87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</sheetData>
  <autoFilter ref="A6:N46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9" scale="38" fitToHeight="0" orientation="portrait" cellComments="asDisplaye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7"/>
  <sheetViews>
    <sheetView view="pageBreakPreview" zoomScaleNormal="100" zoomScaleSheetLayoutView="100" workbookViewId="0">
      <pane ySplit="5" topLeftCell="A16" activePane="bottomLeft" state="frozen"/>
      <selection sqref="A1:M1"/>
      <selection pane="bottomLeft" activeCell="D20" sqref="D20"/>
    </sheetView>
  </sheetViews>
  <sheetFormatPr defaultColWidth="9" defaultRowHeight="13" x14ac:dyDescent="0.2"/>
  <cols>
    <col min="1" max="2" width="7.7265625" style="17" customWidth="1"/>
    <col min="3" max="3" width="12.7265625" style="17" customWidth="1"/>
    <col min="4" max="4" width="25" style="17" customWidth="1"/>
    <col min="5" max="5" width="42.1796875" style="17" customWidth="1"/>
    <col min="6" max="6" width="43.08984375" style="17" customWidth="1"/>
    <col min="7" max="7" width="16.90625" style="17" customWidth="1"/>
    <col min="8" max="8" width="9" style="17" customWidth="1"/>
    <col min="9" max="9" width="24.81640625" style="17" customWidth="1"/>
    <col min="10" max="11" width="9" style="17" customWidth="1"/>
    <col min="12" max="13" width="11.1796875" style="17" customWidth="1"/>
    <col min="14" max="14" width="18.7265625" style="18" customWidth="1"/>
    <col min="15" max="16384" width="9" style="17"/>
  </cols>
  <sheetData>
    <row r="1" spans="1:14" ht="38" customHeight="1" x14ac:dyDescent="0.2">
      <c r="A1" s="98" t="s">
        <v>1657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ht="27" customHeight="1" x14ac:dyDescent="0.2">
      <c r="A2" s="69"/>
      <c r="B2" s="72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4" ht="24.5" customHeight="1" x14ac:dyDescent="0.2">
      <c r="N3" s="18" t="s">
        <v>1652</v>
      </c>
    </row>
    <row r="4" spans="1:14" ht="55.5" customHeight="1" x14ac:dyDescent="0.2">
      <c r="A4" s="107" t="s">
        <v>558</v>
      </c>
      <c r="B4" s="94" t="s">
        <v>1654</v>
      </c>
      <c r="C4" s="97" t="s">
        <v>7</v>
      </c>
      <c r="D4" s="97" t="s">
        <v>8</v>
      </c>
      <c r="E4" s="97" t="s">
        <v>9</v>
      </c>
      <c r="F4" s="97" t="s">
        <v>10</v>
      </c>
      <c r="G4" s="103" t="s">
        <v>11</v>
      </c>
      <c r="H4" s="99" t="s">
        <v>112</v>
      </c>
      <c r="I4" s="100" t="s">
        <v>734</v>
      </c>
      <c r="J4" s="101"/>
      <c r="K4" s="101"/>
      <c r="L4" s="101"/>
      <c r="M4" s="101"/>
      <c r="N4" s="102"/>
    </row>
    <row r="5" spans="1:14" ht="30.75" customHeight="1" x14ac:dyDescent="0.2">
      <c r="A5" s="107"/>
      <c r="B5" s="95"/>
      <c r="C5" s="97"/>
      <c r="D5" s="97"/>
      <c r="E5" s="97"/>
      <c r="F5" s="97"/>
      <c r="G5" s="103"/>
      <c r="H5" s="99"/>
      <c r="I5" s="100"/>
      <c r="J5" s="101"/>
      <c r="K5" s="101"/>
      <c r="L5" s="101"/>
      <c r="M5" s="101"/>
      <c r="N5" s="102"/>
    </row>
    <row r="6" spans="1:14" ht="50" customHeight="1" x14ac:dyDescent="0.2">
      <c r="A6" s="97"/>
      <c r="B6" s="96"/>
      <c r="C6" s="97"/>
      <c r="D6" s="97"/>
      <c r="E6" s="97"/>
      <c r="F6" s="97"/>
      <c r="G6" s="103"/>
      <c r="H6" s="99"/>
      <c r="I6" s="76" t="s">
        <v>470</v>
      </c>
      <c r="J6" s="75" t="s">
        <v>447</v>
      </c>
      <c r="K6" s="51" t="s">
        <v>448</v>
      </c>
      <c r="L6" s="75" t="s">
        <v>449</v>
      </c>
      <c r="M6" s="75" t="s">
        <v>450</v>
      </c>
      <c r="N6" s="80" t="s">
        <v>1009</v>
      </c>
    </row>
    <row r="7" spans="1:14" s="1" customFormat="1" ht="33.75" customHeight="1" x14ac:dyDescent="0.2">
      <c r="A7" s="6">
        <v>195</v>
      </c>
      <c r="B7" s="73" t="str">
        <f>HYPERLINK("https://www.google.co.jp/maps/place/"&amp;F7,"Map")</f>
        <v>Map</v>
      </c>
      <c r="C7" s="6" t="s">
        <v>34</v>
      </c>
      <c r="D7" s="2" t="s">
        <v>1390</v>
      </c>
      <c r="E7" s="25" t="s">
        <v>225</v>
      </c>
      <c r="F7" s="25" t="s">
        <v>567</v>
      </c>
      <c r="G7" s="11">
        <v>750.68</v>
      </c>
      <c r="H7" s="12" t="s">
        <v>127</v>
      </c>
      <c r="I7" s="30" t="s">
        <v>568</v>
      </c>
      <c r="J7" s="12">
        <v>1</v>
      </c>
      <c r="K7" s="12" t="s">
        <v>464</v>
      </c>
      <c r="L7" s="12" t="s">
        <v>452</v>
      </c>
      <c r="M7" s="12">
        <v>2</v>
      </c>
      <c r="N7" s="50" t="s">
        <v>1046</v>
      </c>
    </row>
    <row r="8" spans="1:14" s="1" customFormat="1" ht="33.75" customHeight="1" x14ac:dyDescent="0.2">
      <c r="A8" s="6">
        <v>196</v>
      </c>
      <c r="B8" s="73" t="str">
        <f t="shared" ref="B8:B17" si="0">HYPERLINK("https://www.google.co.jp/maps/place/"&amp;F8,"Map")</f>
        <v>Map</v>
      </c>
      <c r="C8" s="6" t="s">
        <v>34</v>
      </c>
      <c r="D8" s="2" t="s">
        <v>1390</v>
      </c>
      <c r="E8" s="28" t="s">
        <v>666</v>
      </c>
      <c r="F8" s="25" t="s">
        <v>426</v>
      </c>
      <c r="G8" s="11">
        <v>400.02</v>
      </c>
      <c r="H8" s="12" t="s">
        <v>127</v>
      </c>
      <c r="I8" s="30" t="s">
        <v>569</v>
      </c>
      <c r="J8" s="12">
        <v>1</v>
      </c>
      <c r="K8" s="12" t="s">
        <v>466</v>
      </c>
      <c r="L8" s="12" t="s">
        <v>452</v>
      </c>
      <c r="M8" s="12">
        <v>2</v>
      </c>
      <c r="N8" s="50" t="s">
        <v>1002</v>
      </c>
    </row>
    <row r="9" spans="1:14" s="1" customFormat="1" ht="33.75" customHeight="1" x14ac:dyDescent="0.2">
      <c r="A9" s="6">
        <v>197</v>
      </c>
      <c r="B9" s="73" t="str">
        <f t="shared" si="0"/>
        <v>Map</v>
      </c>
      <c r="C9" s="6" t="s">
        <v>722</v>
      </c>
      <c r="D9" s="2" t="s">
        <v>1401</v>
      </c>
      <c r="E9" s="3" t="s">
        <v>764</v>
      </c>
      <c r="F9" s="3" t="s">
        <v>765</v>
      </c>
      <c r="G9" s="11">
        <v>347.62</v>
      </c>
      <c r="H9" s="12" t="s">
        <v>127</v>
      </c>
      <c r="I9" s="30" t="s">
        <v>811</v>
      </c>
      <c r="J9" s="12">
        <v>2</v>
      </c>
      <c r="K9" s="12" t="s">
        <v>466</v>
      </c>
      <c r="L9" s="12" t="s">
        <v>461</v>
      </c>
      <c r="M9" s="12">
        <v>2</v>
      </c>
      <c r="N9" s="50" t="s">
        <v>1047</v>
      </c>
    </row>
    <row r="10" spans="1:14" s="1" customFormat="1" ht="33.75" customHeight="1" x14ac:dyDescent="0.2">
      <c r="A10" s="6">
        <v>198</v>
      </c>
      <c r="B10" s="73" t="str">
        <f t="shared" si="0"/>
        <v>Map</v>
      </c>
      <c r="C10" s="6" t="s">
        <v>722</v>
      </c>
      <c r="D10" s="2" t="s">
        <v>1401</v>
      </c>
      <c r="E10" s="3" t="s">
        <v>766</v>
      </c>
      <c r="F10" s="3" t="s">
        <v>767</v>
      </c>
      <c r="G10" s="11">
        <v>234.72</v>
      </c>
      <c r="H10" s="12" t="s">
        <v>127</v>
      </c>
      <c r="I10" s="30" t="s">
        <v>812</v>
      </c>
      <c r="J10" s="12">
        <v>2</v>
      </c>
      <c r="K10" s="12" t="s">
        <v>458</v>
      </c>
      <c r="L10" s="12" t="s">
        <v>461</v>
      </c>
      <c r="M10" s="12">
        <v>2</v>
      </c>
      <c r="N10" s="50" t="s">
        <v>993</v>
      </c>
    </row>
    <row r="11" spans="1:14" s="1" customFormat="1" ht="50.25" customHeight="1" x14ac:dyDescent="0.2">
      <c r="A11" s="6">
        <v>199</v>
      </c>
      <c r="B11" s="73" t="str">
        <f t="shared" si="0"/>
        <v>Map</v>
      </c>
      <c r="C11" s="6" t="s">
        <v>34</v>
      </c>
      <c r="D11" s="2" t="s">
        <v>97</v>
      </c>
      <c r="E11" s="3" t="s">
        <v>226</v>
      </c>
      <c r="F11" s="3" t="s">
        <v>342</v>
      </c>
      <c r="G11" s="11">
        <v>564.95000000000005</v>
      </c>
      <c r="H11" s="12"/>
      <c r="I11" s="30"/>
      <c r="J11" s="12"/>
      <c r="K11" s="12"/>
      <c r="L11" s="12"/>
      <c r="M11" s="12"/>
      <c r="N11" s="50"/>
    </row>
    <row r="12" spans="1:14" s="1" customFormat="1" ht="33.75" customHeight="1" x14ac:dyDescent="0.2">
      <c r="A12" s="6">
        <v>200</v>
      </c>
      <c r="B12" s="73" t="str">
        <f t="shared" si="0"/>
        <v>Map</v>
      </c>
      <c r="C12" s="6" t="s">
        <v>34</v>
      </c>
      <c r="D12" s="2" t="s">
        <v>1348</v>
      </c>
      <c r="E12" s="3" t="s">
        <v>227</v>
      </c>
      <c r="F12" s="3" t="s">
        <v>343</v>
      </c>
      <c r="G12" s="11">
        <v>280.76</v>
      </c>
      <c r="H12" s="12"/>
      <c r="I12" s="30"/>
      <c r="J12" s="12"/>
      <c r="K12" s="12"/>
      <c r="L12" s="12"/>
      <c r="M12" s="12"/>
      <c r="N12" s="50"/>
    </row>
    <row r="13" spans="1:14" s="1" customFormat="1" ht="64.5" customHeight="1" x14ac:dyDescent="0.2">
      <c r="A13" s="6">
        <v>201</v>
      </c>
      <c r="B13" s="73" t="str">
        <f t="shared" si="0"/>
        <v>Map</v>
      </c>
      <c r="C13" s="6" t="s">
        <v>722</v>
      </c>
      <c r="D13" s="19" t="s">
        <v>1349</v>
      </c>
      <c r="E13" s="3" t="s">
        <v>723</v>
      </c>
      <c r="F13" s="10" t="s">
        <v>724</v>
      </c>
      <c r="G13" s="22">
        <v>917.98</v>
      </c>
      <c r="H13" s="12" t="s">
        <v>127</v>
      </c>
      <c r="I13" s="32" t="s">
        <v>861</v>
      </c>
      <c r="J13" s="14" t="s">
        <v>823</v>
      </c>
      <c r="K13" s="14" t="s">
        <v>862</v>
      </c>
      <c r="L13" s="14" t="s">
        <v>825</v>
      </c>
      <c r="M13" s="14" t="s">
        <v>826</v>
      </c>
      <c r="N13" s="48" t="s">
        <v>863</v>
      </c>
    </row>
    <row r="14" spans="1:14" s="1" customFormat="1" ht="33.75" customHeight="1" x14ac:dyDescent="0.2">
      <c r="A14" s="6">
        <v>202</v>
      </c>
      <c r="B14" s="73" t="str">
        <f t="shared" si="0"/>
        <v>Map</v>
      </c>
      <c r="C14" s="31" t="s">
        <v>72</v>
      </c>
      <c r="D14" s="2" t="s">
        <v>1390</v>
      </c>
      <c r="E14" s="3" t="s">
        <v>667</v>
      </c>
      <c r="F14" s="3" t="s">
        <v>157</v>
      </c>
      <c r="G14" s="11">
        <v>883.25</v>
      </c>
      <c r="H14" s="12"/>
      <c r="I14" s="30"/>
      <c r="J14" s="12"/>
      <c r="K14" s="12"/>
      <c r="L14" s="12"/>
      <c r="M14" s="12"/>
      <c r="N14" s="50"/>
    </row>
    <row r="15" spans="1:14" s="1" customFormat="1" ht="105.5" customHeight="1" x14ac:dyDescent="0.2">
      <c r="A15" s="6">
        <v>203</v>
      </c>
      <c r="B15" s="73" t="str">
        <f t="shared" si="0"/>
        <v>Map</v>
      </c>
      <c r="C15" s="6" t="s">
        <v>143</v>
      </c>
      <c r="D15" s="3" t="s">
        <v>1350</v>
      </c>
      <c r="E15" s="3" t="s">
        <v>228</v>
      </c>
      <c r="F15" s="2" t="s">
        <v>344</v>
      </c>
      <c r="G15" s="22">
        <v>843.05</v>
      </c>
      <c r="H15" s="12"/>
      <c r="I15" s="30"/>
      <c r="J15" s="12"/>
      <c r="K15" s="12"/>
      <c r="L15" s="12"/>
      <c r="M15" s="12"/>
      <c r="N15" s="50"/>
    </row>
    <row r="16" spans="1:14" s="1" customFormat="1" ht="117" customHeight="1" x14ac:dyDescent="0.2">
      <c r="A16" s="6">
        <v>204</v>
      </c>
      <c r="B16" s="73" t="str">
        <f t="shared" si="0"/>
        <v>Map</v>
      </c>
      <c r="C16" s="6" t="s">
        <v>635</v>
      </c>
      <c r="D16" s="3" t="s">
        <v>1350</v>
      </c>
      <c r="E16" s="3" t="s">
        <v>636</v>
      </c>
      <c r="F16" s="2" t="s">
        <v>637</v>
      </c>
      <c r="G16" s="11">
        <v>851.87</v>
      </c>
      <c r="H16" s="12"/>
      <c r="I16" s="30"/>
      <c r="J16" s="12"/>
      <c r="K16" s="12"/>
      <c r="L16" s="12"/>
      <c r="M16" s="35"/>
      <c r="N16" s="50"/>
    </row>
    <row r="17" spans="1:14" s="1" customFormat="1" ht="114.5" customHeight="1" x14ac:dyDescent="0.2">
      <c r="A17" s="6">
        <v>205</v>
      </c>
      <c r="B17" s="73" t="str">
        <f t="shared" si="0"/>
        <v>Map</v>
      </c>
      <c r="C17" s="6" t="s">
        <v>73</v>
      </c>
      <c r="D17" s="2" t="s">
        <v>1390</v>
      </c>
      <c r="E17" s="3" t="s">
        <v>668</v>
      </c>
      <c r="F17" s="3" t="s">
        <v>345</v>
      </c>
      <c r="G17" s="22">
        <v>1193.4000000000001</v>
      </c>
      <c r="H17" s="12" t="s">
        <v>127</v>
      </c>
      <c r="I17" s="32" t="s">
        <v>890</v>
      </c>
      <c r="J17" s="14" t="s">
        <v>891</v>
      </c>
      <c r="K17" s="14" t="s">
        <v>892</v>
      </c>
      <c r="L17" s="14" t="s">
        <v>830</v>
      </c>
      <c r="M17" s="14" t="s">
        <v>891</v>
      </c>
      <c r="N17" s="48" t="s">
        <v>893</v>
      </c>
    </row>
    <row r="19" spans="1:14" ht="22.5" customHeight="1" x14ac:dyDescent="0.2"/>
    <row r="20" spans="1:14" ht="24" customHeight="1" x14ac:dyDescent="0.2">
      <c r="G20" s="39"/>
    </row>
    <row r="25" spans="1:14" x14ac:dyDescent="0.2">
      <c r="G25" s="40"/>
    </row>
    <row r="26" spans="1:14" x14ac:dyDescent="0.2">
      <c r="G26" s="40"/>
    </row>
    <row r="27" spans="1:14" x14ac:dyDescent="0.2">
      <c r="G27" s="40"/>
    </row>
    <row r="28" spans="1:14" x14ac:dyDescent="0.2">
      <c r="G28" s="40"/>
    </row>
    <row r="29" spans="1:14" x14ac:dyDescent="0.2">
      <c r="G29" s="40"/>
    </row>
    <row r="30" spans="1:14" x14ac:dyDescent="0.2">
      <c r="G30" s="40"/>
    </row>
    <row r="31" spans="1:14" x14ac:dyDescent="0.2">
      <c r="G31" s="40"/>
    </row>
    <row r="32" spans="1:14" x14ac:dyDescent="0.2">
      <c r="G32" s="40"/>
    </row>
    <row r="36" ht="13.5" customHeight="1" x14ac:dyDescent="0.2"/>
    <row r="37" ht="13.5" customHeight="1" x14ac:dyDescent="0.2"/>
    <row r="56" ht="13.5" customHeight="1" x14ac:dyDescent="0.2"/>
    <row r="57" ht="13.5" customHeight="1" x14ac:dyDescent="0.2"/>
    <row r="58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</sheetData>
  <autoFilter ref="A6:N17"/>
  <mergeCells count="10">
    <mergeCell ref="A1:N1"/>
    <mergeCell ref="A4:A6"/>
    <mergeCell ref="C4:C6"/>
    <mergeCell ref="D4:D6"/>
    <mergeCell ref="E4:E6"/>
    <mergeCell ref="F4:F6"/>
    <mergeCell ref="G4:G6"/>
    <mergeCell ref="H4:H6"/>
    <mergeCell ref="I4:N5"/>
    <mergeCell ref="B4:B6"/>
  </mergeCells>
  <phoneticPr fontId="3"/>
  <printOptions horizontalCentered="1"/>
  <pageMargins left="0.59055118110236227" right="0.31496062992125984" top="0.55118110236220474" bottom="0.55118110236220474" header="0.31496062992125984" footer="0.31496062992125984"/>
  <pageSetup paperSize="8" scale="56" fitToHeight="0" orientation="portrait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30</vt:i4>
      </vt:variant>
    </vt:vector>
  </HeadingPairs>
  <TitlesOfParts>
    <vt:vector size="46" baseType="lpstr">
      <vt:lpstr>注意事項（画像表示方法）</vt:lpstr>
      <vt:lpstr>R6未利用地・低利用地一覧</vt:lpstr>
      <vt:lpstr>空知</vt:lpstr>
      <vt:lpstr>石狩</vt:lpstr>
      <vt:lpstr>後志</vt:lpstr>
      <vt:lpstr>胆振</vt:lpstr>
      <vt:lpstr>日高</vt:lpstr>
      <vt:lpstr>渡島</vt:lpstr>
      <vt:lpstr>檜山</vt:lpstr>
      <vt:lpstr>上川</vt:lpstr>
      <vt:lpstr>留萌</vt:lpstr>
      <vt:lpstr>宗谷</vt:lpstr>
      <vt:lpstr>オホ</vt:lpstr>
      <vt:lpstr>十勝</vt:lpstr>
      <vt:lpstr>釧路</vt:lpstr>
      <vt:lpstr>根室</vt:lpstr>
      <vt:lpstr>'R6未利用地・低利用地一覧'!Print_Area</vt:lpstr>
      <vt:lpstr>オホ!Print_Area</vt:lpstr>
      <vt:lpstr>空知!Print_Area</vt:lpstr>
      <vt:lpstr>釧路!Print_Area</vt:lpstr>
      <vt:lpstr>後志!Print_Area</vt:lpstr>
      <vt:lpstr>根室!Print_Area</vt:lpstr>
      <vt:lpstr>宗谷!Print_Area</vt:lpstr>
      <vt:lpstr>十勝!Print_Area</vt:lpstr>
      <vt:lpstr>上川!Print_Area</vt:lpstr>
      <vt:lpstr>石狩!Print_Area</vt:lpstr>
      <vt:lpstr>胆振!Print_Area</vt:lpstr>
      <vt:lpstr>渡島!Print_Area</vt:lpstr>
      <vt:lpstr>日高!Print_Area</vt:lpstr>
      <vt:lpstr>留萌!Print_Area</vt:lpstr>
      <vt:lpstr>檜山!Print_Area</vt:lpstr>
      <vt:lpstr>'R6未利用地・低利用地一覧'!Print_Titles</vt:lpstr>
      <vt:lpstr>オホ!Print_Titles</vt:lpstr>
      <vt:lpstr>空知!Print_Titles</vt:lpstr>
      <vt:lpstr>釧路!Print_Titles</vt:lpstr>
      <vt:lpstr>後志!Print_Titles</vt:lpstr>
      <vt:lpstr>根室!Print_Titles</vt:lpstr>
      <vt:lpstr>宗谷!Print_Titles</vt:lpstr>
      <vt:lpstr>十勝!Print_Titles</vt:lpstr>
      <vt:lpstr>上川!Print_Titles</vt:lpstr>
      <vt:lpstr>石狩!Print_Titles</vt:lpstr>
      <vt:lpstr>胆振!Print_Titles</vt:lpstr>
      <vt:lpstr>渡島!Print_Titles</vt:lpstr>
      <vt:lpstr>日高!Print_Titles</vt:lpstr>
      <vt:lpstr>留萌!Print_Titles</vt:lpstr>
      <vt:lpstr>檜山!Print_Titles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060960</dc:creator>
  <cp:lastModifiedBy>荒木＿真優</cp:lastModifiedBy>
  <cp:lastPrinted>2024-04-11T07:18:28Z</cp:lastPrinted>
  <dcterms:created xsi:type="dcterms:W3CDTF">2010-08-12T07:42:30Z</dcterms:created>
  <dcterms:modified xsi:type="dcterms:W3CDTF">2024-08-23T05:05:18Z</dcterms:modified>
</cp:coreProperties>
</file>