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N:\06_財産制度\02_未利用地・低利用地\02_オープンデータポータル公開用\■R7未利用地一覧公開■\"/>
    </mc:Choice>
  </mc:AlternateContent>
  <bookViews>
    <workbookView xWindow="0" yWindow="0" windowWidth="28800" windowHeight="11390"/>
  </bookViews>
  <sheets>
    <sheet name="注意事項（画像表示方法）" sheetId="82" r:id="rId1"/>
    <sheet name="R7未利用地一覧表  " sheetId="81" r:id="rId2"/>
    <sheet name="空知" sheetId="83" r:id="rId3"/>
    <sheet name="石狩" sheetId="84" r:id="rId4"/>
    <sheet name="後志" sheetId="85" r:id="rId5"/>
    <sheet name="胆振" sheetId="86" r:id="rId6"/>
    <sheet name="日高" sheetId="87" r:id="rId7"/>
    <sheet name="渡島" sheetId="89" r:id="rId8"/>
    <sheet name="檜山" sheetId="88" r:id="rId9"/>
    <sheet name="上川" sheetId="90" r:id="rId10"/>
    <sheet name="留萌" sheetId="91" r:id="rId11"/>
    <sheet name="宗谷" sheetId="92" r:id="rId12"/>
    <sheet name="オホ" sheetId="93" r:id="rId13"/>
    <sheet name="十勝" sheetId="94" r:id="rId14"/>
    <sheet name="釧路" sheetId="95" r:id="rId15"/>
    <sheet name="根室" sheetId="96" r:id="rId16"/>
    <sheet name="東京" sheetId="97" r:id="rId17"/>
  </sheets>
  <definedNames>
    <definedName name="_xlnm._FilterDatabase" localSheetId="1" hidden="1">'R7未利用地一覧表  '!$A$9:$S$540</definedName>
    <definedName name="_xlnm._FilterDatabase" localSheetId="12" hidden="1">オホ!$A$9:$S$74</definedName>
    <definedName name="_xlnm._FilterDatabase" localSheetId="2" hidden="1">空知!$A$9:$S$99</definedName>
    <definedName name="_xlnm._FilterDatabase" localSheetId="14" hidden="1">釧路!$A$9:$S$38</definedName>
    <definedName name="_xlnm._FilterDatabase" localSheetId="4" hidden="1">後志!$A$9:$S$48</definedName>
    <definedName name="_xlnm._FilterDatabase" localSheetId="15" hidden="1">根室!$A$9:$S$16</definedName>
    <definedName name="_xlnm._FilterDatabase" localSheetId="11" hidden="1">宗谷!$A$9:$S$20</definedName>
    <definedName name="_xlnm._FilterDatabase" localSheetId="13" hidden="1">十勝!$A$9:$S$48</definedName>
    <definedName name="_xlnm._FilterDatabase" localSheetId="9" hidden="1">上川!$A$9:$S$56</definedName>
    <definedName name="_xlnm._FilterDatabase" localSheetId="3" hidden="1">石狩!$A$9:$S$60</definedName>
    <definedName name="_xlnm._FilterDatabase" localSheetId="5" hidden="1">胆振!$A$9:$S$43</definedName>
    <definedName name="_xlnm._FilterDatabase" localSheetId="7" hidden="1">渡島!$A$9:$S$67</definedName>
    <definedName name="_xlnm._FilterDatabase" localSheetId="16" hidden="1">東京!$A$9:$S$10</definedName>
    <definedName name="_xlnm._FilterDatabase" localSheetId="6" hidden="1">日高!$A$9:$S$17</definedName>
    <definedName name="_xlnm._FilterDatabase" localSheetId="10" hidden="1">留萌!$A$9:$S$48</definedName>
    <definedName name="_xlnm._FilterDatabase" localSheetId="8" hidden="1">檜山!$A$9:$S$22</definedName>
    <definedName name="_xlnm.Print_Area" localSheetId="1">'R7未利用地一覧表  '!$A$1:$R$540</definedName>
    <definedName name="_xlnm.Print_Area" localSheetId="12">オホ!$A$1:$R$74</definedName>
    <definedName name="_xlnm.Print_Area" localSheetId="2">空知!$A$1:$R$99</definedName>
    <definedName name="_xlnm.Print_Area" localSheetId="14">釧路!$A$1:$R$38</definedName>
    <definedName name="_xlnm.Print_Area" localSheetId="4">後志!$A$1:$R$48</definedName>
    <definedName name="_xlnm.Print_Area" localSheetId="15">根室!$A$1:$R$16</definedName>
    <definedName name="_xlnm.Print_Area" localSheetId="11">宗谷!$A$1:$R$20</definedName>
    <definedName name="_xlnm.Print_Area" localSheetId="13">十勝!$A$1:$R$48</definedName>
    <definedName name="_xlnm.Print_Area" localSheetId="9">上川!$A$1:$R$56</definedName>
    <definedName name="_xlnm.Print_Area" localSheetId="3">石狩!$A$1:$R$60</definedName>
    <definedName name="_xlnm.Print_Area" localSheetId="5">胆振!$A$1:$R$43</definedName>
    <definedName name="_xlnm.Print_Area" localSheetId="7">渡島!$A$1:$R$67</definedName>
    <definedName name="_xlnm.Print_Area" localSheetId="16">東京!$A$1:$R$10</definedName>
    <definedName name="_xlnm.Print_Area" localSheetId="6">日高!$A$1:$R$17</definedName>
    <definedName name="_xlnm.Print_Area" localSheetId="10">留萌!$A$1:$R$48</definedName>
    <definedName name="_xlnm.Print_Area" localSheetId="8">檜山!$A$1:$R$22</definedName>
    <definedName name="_xlnm.Print_Titles" localSheetId="1">'R7未利用地一覧表  '!$3:$9</definedName>
    <definedName name="_xlnm.Print_Titles" localSheetId="12">オホ!$3:$9</definedName>
    <definedName name="_xlnm.Print_Titles" localSheetId="2">空知!$3:$9</definedName>
    <definedName name="_xlnm.Print_Titles" localSheetId="14">釧路!$3:$9</definedName>
    <definedName name="_xlnm.Print_Titles" localSheetId="4">後志!$3:$9</definedName>
    <definedName name="_xlnm.Print_Titles" localSheetId="15">根室!$3:$9</definedName>
    <definedName name="_xlnm.Print_Titles" localSheetId="11">宗谷!$3:$9</definedName>
    <definedName name="_xlnm.Print_Titles" localSheetId="13">十勝!$3:$9</definedName>
    <definedName name="_xlnm.Print_Titles" localSheetId="9">上川!$3:$9</definedName>
    <definedName name="_xlnm.Print_Titles" localSheetId="3">石狩!$3:$9</definedName>
    <definedName name="_xlnm.Print_Titles" localSheetId="5">胆振!$3:$9</definedName>
    <definedName name="_xlnm.Print_Titles" localSheetId="7">渡島!$3:$9</definedName>
    <definedName name="_xlnm.Print_Titles" localSheetId="16">東京!$3:$9</definedName>
    <definedName name="_xlnm.Print_Titles" localSheetId="6">日高!$3:$9</definedName>
    <definedName name="_xlnm.Print_Titles" localSheetId="10">留萌!$3:$9</definedName>
    <definedName name="_xlnm.Print_Titles" localSheetId="8">檜山!$3:$9</definedName>
  </definedNames>
  <calcPr calcId="162913"/>
</workbook>
</file>

<file path=xl/calcChain.xml><?xml version="1.0" encoding="utf-8"?>
<calcChain xmlns="http://schemas.openxmlformats.org/spreadsheetml/2006/main">
  <c r="B10" i="97" l="1"/>
  <c r="H19" i="96"/>
  <c r="B16" i="96"/>
  <c r="B15" i="96"/>
  <c r="B14" i="96"/>
  <c r="B13" i="96"/>
  <c r="B12" i="96"/>
  <c r="B11" i="96"/>
  <c r="B10" i="96"/>
  <c r="G19" i="96"/>
  <c r="H39" i="95"/>
  <c r="B38" i="95"/>
  <c r="B37" i="95"/>
  <c r="B36" i="95"/>
  <c r="B35" i="95"/>
  <c r="B34" i="95"/>
  <c r="B33" i="95"/>
  <c r="B32" i="95"/>
  <c r="B31" i="95"/>
  <c r="B30" i="95"/>
  <c r="B29" i="95"/>
  <c r="B28" i="95"/>
  <c r="B27" i="95"/>
  <c r="B26" i="95"/>
  <c r="B25" i="95"/>
  <c r="B24" i="95"/>
  <c r="B23" i="95"/>
  <c r="B22" i="95"/>
  <c r="B21" i="95"/>
  <c r="B20" i="95"/>
  <c r="B19" i="95"/>
  <c r="B18" i="95"/>
  <c r="B17" i="95"/>
  <c r="B16" i="95"/>
  <c r="B15" i="95"/>
  <c r="B14" i="95"/>
  <c r="B13" i="95"/>
  <c r="B12" i="95"/>
  <c r="B11" i="95"/>
  <c r="B10" i="95"/>
  <c r="G39" i="95"/>
  <c r="H50" i="94"/>
  <c r="B48" i="94"/>
  <c r="B47" i="94"/>
  <c r="B46" i="94"/>
  <c r="B45" i="94"/>
  <c r="B44" i="94"/>
  <c r="B43" i="94"/>
  <c r="B42" i="94"/>
  <c r="B41" i="94"/>
  <c r="B40" i="94"/>
  <c r="B39" i="94"/>
  <c r="B38" i="94"/>
  <c r="B37" i="94"/>
  <c r="B36" i="94"/>
  <c r="B35" i="94"/>
  <c r="B34" i="94"/>
  <c r="B33" i="94"/>
  <c r="B32" i="94"/>
  <c r="B31" i="94"/>
  <c r="B30" i="94"/>
  <c r="B29" i="94"/>
  <c r="B28" i="94"/>
  <c r="B27" i="94"/>
  <c r="B26" i="94"/>
  <c r="B25" i="94"/>
  <c r="B24" i="94"/>
  <c r="B23" i="94"/>
  <c r="B22" i="94"/>
  <c r="B21" i="94"/>
  <c r="B20" i="94"/>
  <c r="B19" i="94"/>
  <c r="B18" i="94"/>
  <c r="B17" i="94"/>
  <c r="B16" i="94"/>
  <c r="B15" i="94"/>
  <c r="B14" i="94"/>
  <c r="B13" i="94"/>
  <c r="B12" i="94"/>
  <c r="B11" i="94"/>
  <c r="B10" i="94"/>
  <c r="G50" i="94"/>
  <c r="H76" i="93"/>
  <c r="B74" i="93"/>
  <c r="B73" i="93"/>
  <c r="B72" i="93"/>
  <c r="B71" i="93"/>
  <c r="B70" i="93"/>
  <c r="B69" i="93"/>
  <c r="B68" i="93"/>
  <c r="B67" i="93"/>
  <c r="B66" i="93"/>
  <c r="B65" i="93"/>
  <c r="G64" i="93"/>
  <c r="B64" i="93"/>
  <c r="B63" i="93"/>
  <c r="B62" i="93"/>
  <c r="B61" i="93"/>
  <c r="B60" i="93"/>
  <c r="B59" i="93"/>
  <c r="B58" i="93"/>
  <c r="B57" i="93"/>
  <c r="B56" i="93"/>
  <c r="B55" i="93"/>
  <c r="B54" i="93"/>
  <c r="B53" i="93"/>
  <c r="B52" i="93"/>
  <c r="B51" i="93"/>
  <c r="B50" i="93"/>
  <c r="B49" i="93"/>
  <c r="B48" i="93"/>
  <c r="B47" i="93"/>
  <c r="B46" i="93"/>
  <c r="B45" i="93"/>
  <c r="B44" i="93"/>
  <c r="B43" i="93"/>
  <c r="B42" i="93"/>
  <c r="B41" i="93"/>
  <c r="B40" i="93"/>
  <c r="B39" i="93"/>
  <c r="B38" i="93"/>
  <c r="B37" i="93"/>
  <c r="B36" i="93"/>
  <c r="B35" i="93"/>
  <c r="B34" i="93"/>
  <c r="B33" i="93"/>
  <c r="B32" i="93"/>
  <c r="B31" i="93"/>
  <c r="B30" i="93"/>
  <c r="B29" i="93"/>
  <c r="B28" i="93"/>
  <c r="B27" i="93"/>
  <c r="B26" i="93"/>
  <c r="B25" i="93"/>
  <c r="B24" i="93"/>
  <c r="B23" i="93"/>
  <c r="B22" i="93"/>
  <c r="B21" i="93"/>
  <c r="B20" i="93"/>
  <c r="B19" i="93"/>
  <c r="B18" i="93"/>
  <c r="B17" i="93"/>
  <c r="B16" i="93"/>
  <c r="B15" i="93"/>
  <c r="B14" i="93"/>
  <c r="B13" i="93"/>
  <c r="B12" i="93"/>
  <c r="B11" i="93"/>
  <c r="B10" i="93"/>
  <c r="G76" i="93"/>
  <c r="H23" i="92"/>
  <c r="B20" i="92"/>
  <c r="B19" i="92"/>
  <c r="B18" i="92"/>
  <c r="B17" i="92"/>
  <c r="B16" i="92"/>
  <c r="B15" i="92"/>
  <c r="B14" i="92"/>
  <c r="B13" i="92"/>
  <c r="B12" i="92"/>
  <c r="B11" i="92"/>
  <c r="B10" i="92"/>
  <c r="G23" i="92"/>
  <c r="B48" i="91"/>
  <c r="B47" i="91"/>
  <c r="B46" i="91"/>
  <c r="B45" i="91"/>
  <c r="B44" i="91"/>
  <c r="B43" i="91"/>
  <c r="B42" i="91"/>
  <c r="B41" i="91"/>
  <c r="B40" i="91"/>
  <c r="B39" i="91"/>
  <c r="B38" i="91"/>
  <c r="B37" i="91"/>
  <c r="B36" i="91"/>
  <c r="B35" i="91"/>
  <c r="B34" i="91"/>
  <c r="B33" i="91"/>
  <c r="B32" i="91"/>
  <c r="B31" i="91"/>
  <c r="B30" i="91"/>
  <c r="B29" i="91"/>
  <c r="B28" i="91"/>
  <c r="B27" i="91"/>
  <c r="B26" i="91"/>
  <c r="B25" i="91"/>
  <c r="B24" i="91"/>
  <c r="B23" i="91"/>
  <c r="B22" i="91"/>
  <c r="B21" i="91"/>
  <c r="B20" i="91"/>
  <c r="B19" i="91"/>
  <c r="B18" i="91"/>
  <c r="B17" i="91"/>
  <c r="B16" i="91"/>
  <c r="B15" i="91"/>
  <c r="G14" i="91"/>
  <c r="B14" i="91"/>
  <c r="B13" i="91"/>
  <c r="B12" i="91"/>
  <c r="B11" i="91"/>
  <c r="B10" i="91"/>
  <c r="H59" i="90"/>
  <c r="B56" i="90"/>
  <c r="B55" i="90"/>
  <c r="B54" i="90"/>
  <c r="B53" i="90"/>
  <c r="B52" i="90"/>
  <c r="B51" i="90"/>
  <c r="B50" i="90"/>
  <c r="B49" i="90"/>
  <c r="B48" i="90"/>
  <c r="B47" i="90"/>
  <c r="B46" i="90"/>
  <c r="B45" i="90"/>
  <c r="B44" i="90"/>
  <c r="B43" i="90"/>
  <c r="B42" i="90"/>
  <c r="B41" i="90"/>
  <c r="B40" i="90"/>
  <c r="B39" i="90"/>
  <c r="B38" i="90"/>
  <c r="B37" i="90"/>
  <c r="B36" i="90"/>
  <c r="B35" i="90"/>
  <c r="B34" i="90"/>
  <c r="B33" i="90"/>
  <c r="B32" i="90"/>
  <c r="B31" i="90"/>
  <c r="B30" i="90"/>
  <c r="B29" i="90"/>
  <c r="B28" i="90"/>
  <c r="B27" i="90"/>
  <c r="B26" i="90"/>
  <c r="B25" i="90"/>
  <c r="B24" i="90"/>
  <c r="B23" i="90"/>
  <c r="B22" i="90"/>
  <c r="B21" i="90"/>
  <c r="B20" i="90"/>
  <c r="B19" i="90"/>
  <c r="B18" i="90"/>
  <c r="B17" i="90"/>
  <c r="B16" i="90"/>
  <c r="B15" i="90"/>
  <c r="B14" i="90"/>
  <c r="B13" i="90"/>
  <c r="G12" i="90"/>
  <c r="B12" i="90"/>
  <c r="B11" i="90"/>
  <c r="B10" i="90"/>
  <c r="H69" i="89"/>
  <c r="B67" i="89"/>
  <c r="B66" i="89"/>
  <c r="B65" i="89"/>
  <c r="B64" i="89"/>
  <c r="B63" i="89"/>
  <c r="B62" i="89"/>
  <c r="B61" i="89"/>
  <c r="B60" i="89"/>
  <c r="B59" i="89"/>
  <c r="B58" i="89"/>
  <c r="B57" i="89"/>
  <c r="B56" i="89"/>
  <c r="B55" i="89"/>
  <c r="B54" i="89"/>
  <c r="B53" i="89"/>
  <c r="B52" i="89"/>
  <c r="B51" i="89"/>
  <c r="B50" i="89"/>
  <c r="B49" i="89"/>
  <c r="B48" i="89"/>
  <c r="B47" i="89"/>
  <c r="B46" i="89"/>
  <c r="B45" i="89"/>
  <c r="B44" i="89"/>
  <c r="B43" i="89"/>
  <c r="B42" i="89"/>
  <c r="B41" i="89"/>
  <c r="B40" i="89"/>
  <c r="B39" i="89"/>
  <c r="B38" i="89"/>
  <c r="B37" i="89"/>
  <c r="B36" i="89"/>
  <c r="B35" i="89"/>
  <c r="B34" i="89"/>
  <c r="B33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G14" i="89"/>
  <c r="B14" i="89"/>
  <c r="B13" i="89"/>
  <c r="B12" i="89"/>
  <c r="B11" i="89"/>
  <c r="G10" i="89"/>
  <c r="G69" i="89" s="1"/>
  <c r="B10" i="89"/>
  <c r="H24" i="88"/>
  <c r="G24" i="88"/>
  <c r="B22" i="88"/>
  <c r="B21" i="88"/>
  <c r="B20" i="88"/>
  <c r="B19" i="88"/>
  <c r="B18" i="88"/>
  <c r="B17" i="88"/>
  <c r="B16" i="88"/>
  <c r="B15" i="88"/>
  <c r="B14" i="88"/>
  <c r="B13" i="88"/>
  <c r="B12" i="88"/>
  <c r="B11" i="88"/>
  <c r="B10" i="88"/>
  <c r="H20" i="87"/>
  <c r="G20" i="87"/>
  <c r="B17" i="87"/>
  <c r="B16" i="87"/>
  <c r="B15" i="87"/>
  <c r="B14" i="87"/>
  <c r="B13" i="87"/>
  <c r="B12" i="87"/>
  <c r="B11" i="87"/>
  <c r="B10" i="87"/>
  <c r="H46" i="86"/>
  <c r="B43" i="86"/>
  <c r="B42" i="86"/>
  <c r="B41" i="86"/>
  <c r="G40" i="86"/>
  <c r="G46" i="86" s="1"/>
  <c r="B40" i="86"/>
  <c r="B39" i="86"/>
  <c r="B38" i="86"/>
  <c r="B37" i="86"/>
  <c r="B36" i="86"/>
  <c r="B35" i="86"/>
  <c r="B34" i="86"/>
  <c r="B33" i="86"/>
  <c r="B32" i="86"/>
  <c r="B31" i="86"/>
  <c r="B30" i="86"/>
  <c r="B29" i="86"/>
  <c r="B28" i="86"/>
  <c r="B27" i="86"/>
  <c r="B26" i="86"/>
  <c r="B25" i="86"/>
  <c r="B24" i="86"/>
  <c r="B23" i="86"/>
  <c r="B22" i="86"/>
  <c r="B21" i="86"/>
  <c r="B20" i="86"/>
  <c r="B19" i="86"/>
  <c r="B18" i="86"/>
  <c r="B17" i="86"/>
  <c r="B16" i="86"/>
  <c r="B15" i="86"/>
  <c r="B14" i="86"/>
  <c r="B13" i="86"/>
  <c r="B12" i="86"/>
  <c r="B11" i="86"/>
  <c r="B10" i="86"/>
  <c r="H51" i="85"/>
  <c r="B48" i="85"/>
  <c r="B47" i="85"/>
  <c r="B46" i="85"/>
  <c r="B45" i="85"/>
  <c r="B44" i="85"/>
  <c r="B43" i="85"/>
  <c r="B42" i="85"/>
  <c r="B41" i="85"/>
  <c r="B40" i="85"/>
  <c r="B39" i="85"/>
  <c r="B38" i="85"/>
  <c r="B37" i="85"/>
  <c r="B36" i="85"/>
  <c r="B35" i="85"/>
  <c r="B34" i="85"/>
  <c r="B33" i="85"/>
  <c r="B32" i="85"/>
  <c r="B31" i="85"/>
  <c r="B30" i="85"/>
  <c r="B29" i="85"/>
  <c r="B28" i="85"/>
  <c r="B27" i="85"/>
  <c r="B26" i="85"/>
  <c r="B25" i="85"/>
  <c r="B24" i="85"/>
  <c r="B23" i="85"/>
  <c r="B22" i="85"/>
  <c r="B21" i="85"/>
  <c r="B20" i="85"/>
  <c r="B19" i="85"/>
  <c r="B18" i="85"/>
  <c r="B17" i="85"/>
  <c r="B16" i="85"/>
  <c r="B15" i="85"/>
  <c r="B14" i="85"/>
  <c r="G13" i="85"/>
  <c r="B13" i="85"/>
  <c r="B12" i="85"/>
  <c r="B11" i="85"/>
  <c r="B10" i="85"/>
  <c r="H63" i="84"/>
  <c r="B60" i="84"/>
  <c r="B59" i="84"/>
  <c r="B58" i="84"/>
  <c r="B57" i="84"/>
  <c r="B56" i="84"/>
  <c r="B55" i="84"/>
  <c r="B54" i="84"/>
  <c r="B53" i="84"/>
  <c r="B52" i="84"/>
  <c r="B51" i="84"/>
  <c r="B50" i="84"/>
  <c r="B49" i="84"/>
  <c r="B48" i="84"/>
  <c r="B47" i="84"/>
  <c r="B46" i="84"/>
  <c r="B45" i="84"/>
  <c r="B44" i="84"/>
  <c r="B43" i="84"/>
  <c r="B42" i="84"/>
  <c r="B41" i="84"/>
  <c r="B40" i="84"/>
  <c r="B39" i="84"/>
  <c r="B38" i="84"/>
  <c r="B37" i="84"/>
  <c r="B36" i="84"/>
  <c r="B35" i="84"/>
  <c r="B34" i="84"/>
  <c r="B33" i="84"/>
  <c r="B32" i="84"/>
  <c r="B31" i="84"/>
  <c r="B30" i="84"/>
  <c r="B29" i="84"/>
  <c r="B28" i="84"/>
  <c r="B27" i="84"/>
  <c r="B26" i="84"/>
  <c r="B25" i="84"/>
  <c r="B24" i="84"/>
  <c r="B23" i="84"/>
  <c r="B22" i="84"/>
  <c r="B21" i="84"/>
  <c r="B20" i="84"/>
  <c r="B19" i="84"/>
  <c r="B18" i="84"/>
  <c r="B17" i="84"/>
  <c r="B16" i="84"/>
  <c r="B15" i="84"/>
  <c r="B14" i="84"/>
  <c r="B13" i="84"/>
  <c r="B12" i="84"/>
  <c r="B11" i="84"/>
  <c r="B10" i="84"/>
  <c r="H102" i="83"/>
  <c r="B99" i="83"/>
  <c r="B98" i="83"/>
  <c r="B97" i="83"/>
  <c r="B96" i="83"/>
  <c r="B95" i="83"/>
  <c r="B94" i="83"/>
  <c r="B93" i="83"/>
  <c r="B92" i="83"/>
  <c r="B91" i="83"/>
  <c r="B90" i="83"/>
  <c r="B89" i="83"/>
  <c r="B88" i="83"/>
  <c r="B87" i="83"/>
  <c r="B86" i="83"/>
  <c r="B85" i="83"/>
  <c r="B84" i="83"/>
  <c r="B83" i="83"/>
  <c r="B82" i="83"/>
  <c r="B81" i="83"/>
  <c r="B80" i="83"/>
  <c r="B79" i="83"/>
  <c r="B78" i="83"/>
  <c r="B77" i="83"/>
  <c r="B76" i="83"/>
  <c r="B75" i="83"/>
  <c r="B74" i="83"/>
  <c r="B73" i="83"/>
  <c r="B72" i="83"/>
  <c r="B71" i="83"/>
  <c r="B70" i="83"/>
  <c r="B69" i="83"/>
  <c r="B68" i="83"/>
  <c r="B67" i="83"/>
  <c r="B66" i="83"/>
  <c r="B65" i="83"/>
  <c r="B64" i="83"/>
  <c r="B63" i="83"/>
  <c r="B62" i="83"/>
  <c r="B61" i="83"/>
  <c r="B60" i="83"/>
  <c r="B59" i="83"/>
  <c r="B58" i="83"/>
  <c r="B57" i="83"/>
  <c r="B56" i="83"/>
  <c r="B55" i="83"/>
  <c r="B54" i="83"/>
  <c r="B53" i="83"/>
  <c r="B52" i="83"/>
  <c r="B51" i="83"/>
  <c r="B50" i="83"/>
  <c r="B49" i="83"/>
  <c r="B48" i="83"/>
  <c r="B47" i="83"/>
  <c r="B46" i="83"/>
  <c r="B45" i="83"/>
  <c r="B44" i="83"/>
  <c r="B43" i="83"/>
  <c r="B42" i="83"/>
  <c r="B41" i="83"/>
  <c r="B40" i="83"/>
  <c r="B39" i="83"/>
  <c r="B38" i="83"/>
  <c r="B37" i="83"/>
  <c r="B36" i="83"/>
  <c r="B35" i="83"/>
  <c r="B34" i="83"/>
  <c r="B33" i="83"/>
  <c r="B32" i="83"/>
  <c r="B31" i="83"/>
  <c r="B30" i="83"/>
  <c r="B29" i="83"/>
  <c r="B28" i="83"/>
  <c r="B27" i="83"/>
  <c r="B26" i="83"/>
  <c r="B25" i="83"/>
  <c r="B24" i="83"/>
  <c r="B23" i="83"/>
  <c r="B22" i="83"/>
  <c r="B21" i="83"/>
  <c r="B20" i="83"/>
  <c r="B19" i="83"/>
  <c r="B18" i="83"/>
  <c r="B17" i="83"/>
  <c r="B16" i="83"/>
  <c r="B15" i="83"/>
  <c r="B14" i="83"/>
  <c r="B13" i="83"/>
  <c r="B12" i="83"/>
  <c r="B11" i="83"/>
  <c r="B10" i="83"/>
  <c r="B13" i="81"/>
  <c r="B14" i="81"/>
  <c r="B15" i="81"/>
  <c r="B16" i="81"/>
  <c r="B17" i="81"/>
  <c r="B18" i="81"/>
  <c r="B19" i="81"/>
  <c r="B20" i="81"/>
  <c r="B21" i="81"/>
  <c r="B22" i="81"/>
  <c r="B23" i="81"/>
  <c r="B24" i="81"/>
  <c r="B25" i="81"/>
  <c r="B26" i="81"/>
  <c r="B27" i="81"/>
  <c r="B28" i="81"/>
  <c r="B29" i="81"/>
  <c r="B30" i="81"/>
  <c r="B31" i="81"/>
  <c r="B32" i="81"/>
  <c r="B33" i="81"/>
  <c r="B34" i="81"/>
  <c r="B35" i="81"/>
  <c r="B36" i="81"/>
  <c r="B37" i="81"/>
  <c r="B38" i="81"/>
  <c r="B39" i="81"/>
  <c r="B40" i="81"/>
  <c r="B41" i="81"/>
  <c r="B42" i="81"/>
  <c r="B43" i="81"/>
  <c r="B44" i="81"/>
  <c r="B45" i="81"/>
  <c r="B46" i="81"/>
  <c r="B47" i="81"/>
  <c r="B48" i="81"/>
  <c r="B49" i="81"/>
  <c r="B50" i="81"/>
  <c r="B51" i="81"/>
  <c r="B52" i="81"/>
  <c r="B53" i="81"/>
  <c r="B54" i="81"/>
  <c r="B55" i="81"/>
  <c r="B56" i="81"/>
  <c r="B57" i="81"/>
  <c r="B58" i="81"/>
  <c r="B59" i="81"/>
  <c r="B60" i="81"/>
  <c r="B61" i="81"/>
  <c r="B62" i="81"/>
  <c r="B63" i="81"/>
  <c r="B64" i="81"/>
  <c r="B65" i="81"/>
  <c r="B66" i="81"/>
  <c r="B67" i="81"/>
  <c r="B68" i="81"/>
  <c r="B69" i="81"/>
  <c r="B70" i="81"/>
  <c r="B71" i="81"/>
  <c r="B72" i="81"/>
  <c r="B73" i="81"/>
  <c r="B74" i="81"/>
  <c r="B75" i="81"/>
  <c r="B76" i="81"/>
  <c r="B77" i="81"/>
  <c r="B78" i="81"/>
  <c r="B79" i="81"/>
  <c r="B80" i="81"/>
  <c r="B81" i="81"/>
  <c r="B82" i="81"/>
  <c r="B83" i="81"/>
  <c r="B84" i="81"/>
  <c r="B85" i="81"/>
  <c r="B86" i="81"/>
  <c r="B87" i="81"/>
  <c r="B88" i="81"/>
  <c r="B89" i="81"/>
  <c r="B90" i="81"/>
  <c r="B91" i="81"/>
  <c r="B92" i="81"/>
  <c r="B93" i="81"/>
  <c r="B94" i="81"/>
  <c r="B95" i="81"/>
  <c r="B96" i="81"/>
  <c r="B97" i="81"/>
  <c r="B98" i="81"/>
  <c r="B99" i="81"/>
  <c r="B100" i="81"/>
  <c r="B101" i="81"/>
  <c r="B102" i="81"/>
  <c r="B103" i="81"/>
  <c r="B104" i="81"/>
  <c r="B105" i="81"/>
  <c r="B106" i="81"/>
  <c r="B107" i="81"/>
  <c r="B108" i="81"/>
  <c r="B109" i="81"/>
  <c r="B110" i="81"/>
  <c r="B111" i="81"/>
  <c r="B112" i="81"/>
  <c r="B113" i="81"/>
  <c r="B114" i="81"/>
  <c r="B115" i="81"/>
  <c r="B116" i="81"/>
  <c r="B117" i="81"/>
  <c r="B118" i="81"/>
  <c r="B119" i="81"/>
  <c r="B120" i="81"/>
  <c r="B121" i="81"/>
  <c r="B122" i="81"/>
  <c r="B123" i="81"/>
  <c r="B124" i="81"/>
  <c r="B125" i="81"/>
  <c r="B126" i="81"/>
  <c r="B127" i="81"/>
  <c r="B128" i="81"/>
  <c r="B129" i="81"/>
  <c r="B130" i="81"/>
  <c r="B131" i="81"/>
  <c r="B132" i="81"/>
  <c r="B133" i="81"/>
  <c r="B134" i="81"/>
  <c r="B135" i="81"/>
  <c r="B136" i="81"/>
  <c r="B137" i="81"/>
  <c r="B138" i="81"/>
  <c r="B139" i="81"/>
  <c r="B140" i="81"/>
  <c r="B141" i="81"/>
  <c r="B142" i="81"/>
  <c r="B143" i="81"/>
  <c r="B144" i="81"/>
  <c r="B145" i="81"/>
  <c r="B146" i="81"/>
  <c r="B147" i="81"/>
  <c r="B148" i="81"/>
  <c r="B149" i="81"/>
  <c r="B150" i="81"/>
  <c r="B151" i="81"/>
  <c r="B152" i="81"/>
  <c r="B153" i="81"/>
  <c r="B154" i="81"/>
  <c r="B155" i="81"/>
  <c r="B156" i="81"/>
  <c r="B157" i="81"/>
  <c r="B158" i="81"/>
  <c r="B159" i="81"/>
  <c r="B160" i="81"/>
  <c r="B161" i="81"/>
  <c r="B162" i="81"/>
  <c r="B163" i="81"/>
  <c r="B164" i="81"/>
  <c r="B165" i="81"/>
  <c r="B166" i="81"/>
  <c r="B167" i="81"/>
  <c r="B168" i="81"/>
  <c r="B169" i="81"/>
  <c r="B170" i="81"/>
  <c r="B171" i="81"/>
  <c r="B172" i="81"/>
  <c r="B173" i="81"/>
  <c r="B174" i="81"/>
  <c r="B175" i="81"/>
  <c r="B176" i="81"/>
  <c r="B177" i="81"/>
  <c r="B178" i="81"/>
  <c r="B179" i="81"/>
  <c r="B180" i="81"/>
  <c r="B181" i="81"/>
  <c r="B182" i="81"/>
  <c r="B183" i="81"/>
  <c r="B184" i="81"/>
  <c r="B185" i="81"/>
  <c r="B186" i="81"/>
  <c r="B187" i="81"/>
  <c r="B188" i="81"/>
  <c r="B189" i="81"/>
  <c r="B190" i="81"/>
  <c r="B191" i="81"/>
  <c r="B192" i="81"/>
  <c r="B193" i="81"/>
  <c r="B194" i="81"/>
  <c r="B195" i="81"/>
  <c r="B196" i="81"/>
  <c r="B197" i="81"/>
  <c r="B198" i="81"/>
  <c r="B199" i="81"/>
  <c r="B200" i="81"/>
  <c r="B201" i="81"/>
  <c r="B202" i="81"/>
  <c r="B203" i="81"/>
  <c r="B204" i="81"/>
  <c r="B205" i="81"/>
  <c r="B206" i="81"/>
  <c r="B207" i="81"/>
  <c r="B208" i="81"/>
  <c r="B209" i="81"/>
  <c r="B210" i="81"/>
  <c r="B211" i="81"/>
  <c r="B212" i="81"/>
  <c r="B213" i="81"/>
  <c r="B214" i="81"/>
  <c r="B215" i="81"/>
  <c r="B216" i="81"/>
  <c r="B217" i="81"/>
  <c r="B218" i="81"/>
  <c r="B219" i="81"/>
  <c r="B220" i="81"/>
  <c r="B221" i="81"/>
  <c r="B222" i="81"/>
  <c r="B223" i="81"/>
  <c r="B224" i="81"/>
  <c r="B225" i="81"/>
  <c r="B226" i="81"/>
  <c r="B227" i="81"/>
  <c r="B228" i="81"/>
  <c r="B229" i="81"/>
  <c r="B230" i="81"/>
  <c r="B231" i="81"/>
  <c r="B232" i="81"/>
  <c r="B233" i="81"/>
  <c r="B234" i="81"/>
  <c r="B235" i="81"/>
  <c r="B236" i="81"/>
  <c r="B237" i="81"/>
  <c r="B238" i="81"/>
  <c r="B239" i="81"/>
  <c r="B240" i="81"/>
  <c r="B241" i="81"/>
  <c r="B242" i="81"/>
  <c r="B243" i="81"/>
  <c r="B244" i="81"/>
  <c r="B245" i="81"/>
  <c r="B246" i="81"/>
  <c r="B247" i="81"/>
  <c r="B248" i="81"/>
  <c r="B249" i="81"/>
  <c r="B250" i="81"/>
  <c r="B251" i="81"/>
  <c r="B252" i="81"/>
  <c r="B253" i="81"/>
  <c r="B254" i="81"/>
  <c r="B255" i="81"/>
  <c r="B256" i="81"/>
  <c r="B257" i="81"/>
  <c r="B258" i="81"/>
  <c r="B259" i="81"/>
  <c r="B260" i="81"/>
  <c r="B261" i="81"/>
  <c r="B262" i="81"/>
  <c r="B263" i="81"/>
  <c r="B264" i="81"/>
  <c r="B265" i="81"/>
  <c r="B266" i="81"/>
  <c r="B267" i="81"/>
  <c r="B268" i="81"/>
  <c r="B269" i="81"/>
  <c r="B270" i="81"/>
  <c r="B271" i="81"/>
  <c r="B272" i="81"/>
  <c r="B273" i="81"/>
  <c r="B274" i="81"/>
  <c r="B275" i="81"/>
  <c r="B276" i="81"/>
  <c r="B277" i="81"/>
  <c r="B278" i="81"/>
  <c r="B279" i="81"/>
  <c r="B280" i="81"/>
  <c r="B281" i="81"/>
  <c r="B282" i="81"/>
  <c r="B283" i="81"/>
  <c r="B284" i="81"/>
  <c r="B285" i="81"/>
  <c r="B286" i="81"/>
  <c r="B287" i="81"/>
  <c r="B288" i="81"/>
  <c r="B289" i="81"/>
  <c r="B290" i="81"/>
  <c r="B291" i="81"/>
  <c r="B292" i="81"/>
  <c r="B293" i="81"/>
  <c r="B294" i="81"/>
  <c r="B295" i="81"/>
  <c r="B296" i="81"/>
  <c r="B297" i="81"/>
  <c r="B298" i="81"/>
  <c r="B299" i="81"/>
  <c r="B300" i="81"/>
  <c r="B301" i="81"/>
  <c r="B302" i="81"/>
  <c r="B303" i="81"/>
  <c r="B304" i="81"/>
  <c r="B305" i="81"/>
  <c r="B306" i="81"/>
  <c r="B307" i="81"/>
  <c r="B308" i="81"/>
  <c r="B309" i="81"/>
  <c r="B310" i="81"/>
  <c r="B311" i="81"/>
  <c r="B312" i="81"/>
  <c r="B313" i="81"/>
  <c r="B314" i="81"/>
  <c r="B315" i="81"/>
  <c r="B316" i="81"/>
  <c r="B317" i="81"/>
  <c r="B318" i="81"/>
  <c r="B319" i="81"/>
  <c r="B320" i="81"/>
  <c r="B321" i="81"/>
  <c r="B322" i="81"/>
  <c r="B323" i="81"/>
  <c r="B324" i="81"/>
  <c r="B325" i="81"/>
  <c r="B326" i="81"/>
  <c r="B327" i="81"/>
  <c r="B328" i="81"/>
  <c r="B329" i="81"/>
  <c r="B330" i="81"/>
  <c r="B331" i="81"/>
  <c r="B332" i="81"/>
  <c r="B333" i="81"/>
  <c r="B334" i="81"/>
  <c r="B335" i="81"/>
  <c r="B336" i="81"/>
  <c r="B337" i="81"/>
  <c r="B338" i="81"/>
  <c r="B339" i="81"/>
  <c r="B340" i="81"/>
  <c r="B341" i="81"/>
  <c r="B342" i="81"/>
  <c r="B343" i="81"/>
  <c r="B344" i="81"/>
  <c r="B345" i="81"/>
  <c r="B346" i="81"/>
  <c r="B347" i="81"/>
  <c r="B348" i="81"/>
  <c r="B349" i="81"/>
  <c r="B350" i="81"/>
  <c r="B351" i="81"/>
  <c r="B352" i="81"/>
  <c r="B353" i="81"/>
  <c r="B354" i="81"/>
  <c r="B355" i="81"/>
  <c r="B356" i="81"/>
  <c r="B357" i="81"/>
  <c r="B358" i="81"/>
  <c r="B359" i="81"/>
  <c r="B360" i="81"/>
  <c r="B361" i="81"/>
  <c r="B362" i="81"/>
  <c r="B363" i="81"/>
  <c r="B364" i="81"/>
  <c r="B365" i="81"/>
  <c r="B366" i="81"/>
  <c r="B367" i="81"/>
  <c r="B368" i="81"/>
  <c r="B369" i="81"/>
  <c r="B370" i="81"/>
  <c r="B371" i="81"/>
  <c r="B372" i="81"/>
  <c r="B373" i="81"/>
  <c r="B374" i="81"/>
  <c r="B375" i="81"/>
  <c r="B376" i="81"/>
  <c r="B377" i="81"/>
  <c r="B378" i="81"/>
  <c r="B379" i="81"/>
  <c r="B380" i="81"/>
  <c r="B381" i="81"/>
  <c r="B382" i="81"/>
  <c r="B383" i="81"/>
  <c r="B384" i="81"/>
  <c r="B385" i="81"/>
  <c r="B386" i="81"/>
  <c r="B387" i="81"/>
  <c r="B388" i="81"/>
  <c r="B389" i="81"/>
  <c r="B390" i="81"/>
  <c r="B391" i="81"/>
  <c r="B392" i="81"/>
  <c r="B393" i="81"/>
  <c r="B394" i="81"/>
  <c r="B395" i="81"/>
  <c r="B396" i="81"/>
  <c r="B397" i="81"/>
  <c r="B398" i="81"/>
  <c r="B399" i="81"/>
  <c r="B400" i="81"/>
  <c r="B401" i="81"/>
  <c r="B402" i="81"/>
  <c r="B403" i="81"/>
  <c r="B404" i="81"/>
  <c r="B405" i="81"/>
  <c r="B406" i="81"/>
  <c r="B407" i="81"/>
  <c r="B408" i="81"/>
  <c r="B409" i="81"/>
  <c r="B410" i="81"/>
  <c r="B411" i="81"/>
  <c r="B412" i="81"/>
  <c r="B413" i="81"/>
  <c r="B414" i="81"/>
  <c r="B415" i="81"/>
  <c r="B416" i="81"/>
  <c r="B417" i="81"/>
  <c r="B418" i="81"/>
  <c r="B419" i="81"/>
  <c r="B420" i="81"/>
  <c r="B421" i="81"/>
  <c r="B422" i="81"/>
  <c r="B423" i="81"/>
  <c r="B424" i="81"/>
  <c r="B425" i="81"/>
  <c r="B426" i="81"/>
  <c r="B427" i="81"/>
  <c r="B428" i="81"/>
  <c r="B429" i="81"/>
  <c r="B430" i="81"/>
  <c r="B431" i="81"/>
  <c r="B432" i="81"/>
  <c r="B433" i="81"/>
  <c r="B434" i="81"/>
  <c r="B435" i="81"/>
  <c r="B436" i="81"/>
  <c r="B437" i="81"/>
  <c r="B438" i="81"/>
  <c r="B439" i="81"/>
  <c r="B440" i="81"/>
  <c r="B441" i="81"/>
  <c r="B442" i="81"/>
  <c r="B443" i="81"/>
  <c r="B444" i="81"/>
  <c r="B445" i="81"/>
  <c r="B446" i="81"/>
  <c r="B447" i="81"/>
  <c r="B448" i="81"/>
  <c r="B449" i="81"/>
  <c r="B450" i="81"/>
  <c r="B451" i="81"/>
  <c r="B452" i="81"/>
  <c r="B453" i="81"/>
  <c r="B454" i="81"/>
  <c r="B455" i="81"/>
  <c r="B456" i="81"/>
  <c r="B457" i="81"/>
  <c r="B458" i="81"/>
  <c r="B459" i="81"/>
  <c r="B460" i="81"/>
  <c r="B461" i="81"/>
  <c r="B462" i="81"/>
  <c r="B463" i="81"/>
  <c r="B464" i="81"/>
  <c r="B465" i="81"/>
  <c r="B466" i="81"/>
  <c r="B467" i="81"/>
  <c r="B468" i="81"/>
  <c r="B469" i="81"/>
  <c r="B470" i="81"/>
  <c r="B471" i="81"/>
  <c r="B472" i="81"/>
  <c r="B473" i="81"/>
  <c r="B474" i="81"/>
  <c r="B475" i="81"/>
  <c r="B476" i="81"/>
  <c r="B477" i="81"/>
  <c r="B478" i="81"/>
  <c r="B479" i="81"/>
  <c r="B480" i="81"/>
  <c r="B481" i="81"/>
  <c r="B482" i="81"/>
  <c r="B483" i="81"/>
  <c r="B484" i="81"/>
  <c r="B485" i="81"/>
  <c r="B486" i="81"/>
  <c r="B487" i="81"/>
  <c r="B488" i="81"/>
  <c r="B489" i="81"/>
  <c r="B490" i="81"/>
  <c r="B491" i="81"/>
  <c r="B492" i="81"/>
  <c r="B493" i="81"/>
  <c r="B494" i="81"/>
  <c r="B495" i="81"/>
  <c r="B496" i="81"/>
  <c r="B497" i="81"/>
  <c r="B498" i="81"/>
  <c r="B499" i="81"/>
  <c r="B500" i="81"/>
  <c r="B501" i="81"/>
  <c r="B502" i="81"/>
  <c r="B503" i="81"/>
  <c r="B504" i="81"/>
  <c r="B505" i="81"/>
  <c r="B506" i="81"/>
  <c r="B507" i="81"/>
  <c r="B508" i="81"/>
  <c r="B509" i="81"/>
  <c r="B510" i="81"/>
  <c r="B511" i="81"/>
  <c r="B512" i="81"/>
  <c r="B513" i="81"/>
  <c r="B514" i="81"/>
  <c r="B515" i="81"/>
  <c r="B516" i="81"/>
  <c r="B517" i="81"/>
  <c r="B518" i="81"/>
  <c r="B519" i="81"/>
  <c r="B520" i="81"/>
  <c r="B521" i="81"/>
  <c r="B522" i="81"/>
  <c r="B523" i="81"/>
  <c r="B524" i="81"/>
  <c r="B525" i="81"/>
  <c r="B526" i="81"/>
  <c r="B527" i="81"/>
  <c r="B528" i="81"/>
  <c r="B529" i="81"/>
  <c r="B530" i="81"/>
  <c r="B531" i="81"/>
  <c r="B532" i="81"/>
  <c r="B533" i="81"/>
  <c r="B534" i="81"/>
  <c r="B535" i="81"/>
  <c r="B536" i="81"/>
  <c r="B537" i="81"/>
  <c r="B538" i="81"/>
  <c r="B539" i="81"/>
  <c r="B540" i="81"/>
  <c r="B12" i="81"/>
  <c r="B11" i="81"/>
  <c r="B10" i="81"/>
  <c r="G59" i="90" l="1"/>
  <c r="G51" i="85"/>
  <c r="G63" i="84"/>
  <c r="G102" i="83"/>
  <c r="H543" i="81" l="1"/>
  <c r="G455" i="81"/>
  <c r="G355" i="81"/>
  <c r="G306" i="81"/>
  <c r="G237" i="81"/>
  <c r="G233" i="81"/>
  <c r="G221" i="81"/>
  <c r="G155" i="81"/>
  <c r="G543" i="81" l="1"/>
</calcChain>
</file>

<file path=xl/comments1.xml><?xml version="1.0" encoding="utf-8"?>
<comments xmlns="http://schemas.openxmlformats.org/spreadsheetml/2006/main">
  <authors>
    <author>荒木＿真優</author>
    <author>塩原＿亜希</author>
  </authors>
  <commentList>
    <comment ref="G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・札幌市厚別　1522.12㎡
・江別市文京台700
　68,962.11㎡
・江別市文京台705
　1,982.66㎡
・江別市文京台705-2
　997.96㎡
</t>
        </r>
      </text>
    </comment>
    <comment ref="H2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・札幌市厚別　　
　13,086,075
・江別市台700
　456,184,358㎡
・江別市文京台705
　13,115,296㎡
・江別市文京台705-2
　6,601,505㎡</t>
        </r>
      </text>
    </comment>
    <comment ref="G1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・江別市文京台65-65
　3,556.19㎡
・江別市文京台1001-2
　5,597.56㎡
・江別市文京台1001-4
　48.55㎡</t>
        </r>
      </text>
    </comment>
    <comment ref="H137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・江別市文京台1001-2
37,027,859㎡
・江別市文京台1001-4
321,158㎡
・江別市文京台65-65
23,524,197㎡</t>
        </r>
      </text>
    </comment>
    <comment ref="E148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塩原＿亜希: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6"/>
            <color indexed="81"/>
            <rFont val="MS P ゴシック"/>
            <family val="3"/>
            <charset val="128"/>
          </rPr>
          <t>財産課に引き継がれたのは３３４－１のみ
367.26㎡
他は道警でＲ５に売却してなくなっているはず→修正済（荒木）</t>
        </r>
      </text>
    </comment>
  </commentList>
</comments>
</file>

<file path=xl/comments2.xml><?xml version="1.0" encoding="utf-8"?>
<comments xmlns="http://schemas.openxmlformats.org/spreadsheetml/2006/main">
  <authors>
    <author>荒木＿真優</author>
    <author>塩原＿亜希</author>
  </authors>
  <commentList>
    <comment ref="G2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・札幌市厚別　1522.12㎡
・江別市文京台700
　68,962.11㎡
・江別市文京台705
　1,982.66㎡
・江別市文京台705-2
　997.96㎡
</t>
        </r>
      </text>
    </comment>
    <comment ref="H2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・札幌市厚別　　
　13,086,075
・江別市台700
　456,184,358㎡
・江別市文京台705
　13,115,296㎡
・江別市文京台705-2
　6,601,505㎡</t>
        </r>
      </text>
    </comment>
    <comment ref="G4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・江別市文京台65-65
　3,556.19㎡
・江別市文京台1001-2
　5,597.56㎡
・江別市文京台1001-4
　48.55㎡</t>
        </r>
      </text>
    </comment>
    <comment ref="H46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・江別市文京台1001-2
37,027,859㎡
・江別市文京台1001-4
321,158㎡
・江別市文京台65-65
23,524,197㎡</t>
        </r>
      </text>
    </comment>
    <comment ref="E5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塩原＿亜希: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  <r>
          <rPr>
            <sz val="16"/>
            <color indexed="81"/>
            <rFont val="MS P ゴシック"/>
            <family val="3"/>
            <charset val="128"/>
          </rPr>
          <t>財産課に引き継がれたのは３３４－１のみ
367.26㎡
他は道警でＲ５に売却してなくなっているはず→修正済（荒木）</t>
        </r>
      </text>
    </comment>
  </commentList>
</comments>
</file>

<file path=xl/sharedStrings.xml><?xml version="1.0" encoding="utf-8"?>
<sst xmlns="http://schemas.openxmlformats.org/spreadsheetml/2006/main" count="10344" uniqueCount="2540">
  <si>
    <t>倶知安町</t>
  </si>
  <si>
    <t>余市町</t>
  </si>
  <si>
    <t>小樽市</t>
  </si>
  <si>
    <t>白老町</t>
  </si>
  <si>
    <t>仁木町</t>
  </si>
  <si>
    <t>八雲町</t>
    <rPh sb="0" eb="3">
      <t>ヤクモチョウ</t>
    </rPh>
    <phoneticPr fontId="2"/>
  </si>
  <si>
    <t>市町村名</t>
    <rPh sb="0" eb="4">
      <t>シチョウソンメイ</t>
    </rPh>
    <phoneticPr fontId="2"/>
  </si>
  <si>
    <t>口座名</t>
    <rPh sb="0" eb="3">
      <t>コウザメイ</t>
    </rPh>
    <phoneticPr fontId="2"/>
  </si>
  <si>
    <t>所在地番</t>
    <rPh sb="0" eb="3">
      <t>ショザイチ</t>
    </rPh>
    <rPh sb="3" eb="4">
      <t>バン</t>
    </rPh>
    <phoneticPr fontId="2"/>
  </si>
  <si>
    <t>面積(㎡）</t>
    <rPh sb="0" eb="2">
      <t>メンセキ</t>
    </rPh>
    <phoneticPr fontId="2"/>
  </si>
  <si>
    <t>台帳価格(円）</t>
    <rPh sb="0" eb="2">
      <t>ダイチョウ</t>
    </rPh>
    <rPh sb="2" eb="4">
      <t>カカク</t>
    </rPh>
    <rPh sb="5" eb="6">
      <t>エン</t>
    </rPh>
    <phoneticPr fontId="2"/>
  </si>
  <si>
    <t>夕張市</t>
  </si>
  <si>
    <t>滝川市</t>
  </si>
  <si>
    <t>長沼町</t>
  </si>
  <si>
    <t>農政部（旧中央農業試験場）</t>
  </si>
  <si>
    <t>長沼町</t>
    <rPh sb="0" eb="3">
      <t>ナガヌマチョウ</t>
    </rPh>
    <phoneticPr fontId="3"/>
  </si>
  <si>
    <t>沼田町</t>
  </si>
  <si>
    <t>空知総合振興局</t>
    <rPh sb="0" eb="2">
      <t>ソラチ</t>
    </rPh>
    <rPh sb="2" eb="4">
      <t>ソウゴウ</t>
    </rPh>
    <rPh sb="4" eb="7">
      <t>シンコウキョク</t>
    </rPh>
    <phoneticPr fontId="2"/>
  </si>
  <si>
    <t>札幌市南区</t>
  </si>
  <si>
    <t>札幌市手稲区</t>
  </si>
  <si>
    <t>保健福祉部</t>
  </si>
  <si>
    <t>江別市</t>
    <rPh sb="0" eb="3">
      <t>エベツシ</t>
    </rPh>
    <phoneticPr fontId="3"/>
  </si>
  <si>
    <t>後志総合振興局（小樽建設管理部）</t>
  </si>
  <si>
    <t>警察（小樽警察署）</t>
  </si>
  <si>
    <t>室蘭市</t>
  </si>
  <si>
    <t>室蘭市</t>
    <rPh sb="0" eb="3">
      <t>ムロランシ</t>
    </rPh>
    <phoneticPr fontId="3"/>
  </si>
  <si>
    <t>様似町</t>
  </si>
  <si>
    <t>函館市</t>
  </si>
  <si>
    <t>北斗市</t>
    <rPh sb="0" eb="2">
      <t>ホクト</t>
    </rPh>
    <rPh sb="2" eb="3">
      <t>シ</t>
    </rPh>
    <phoneticPr fontId="2"/>
  </si>
  <si>
    <t>農政部</t>
    <rPh sb="0" eb="3">
      <t>ノウセイブ</t>
    </rPh>
    <phoneticPr fontId="2"/>
  </si>
  <si>
    <t>木古内町</t>
  </si>
  <si>
    <t>水産林務部</t>
  </si>
  <si>
    <t>鹿部町</t>
    <rPh sb="0" eb="3">
      <t>シカベチョウ</t>
    </rPh>
    <phoneticPr fontId="2"/>
  </si>
  <si>
    <t>水産林務部</t>
    <rPh sb="0" eb="2">
      <t>スイサン</t>
    </rPh>
    <rPh sb="2" eb="5">
      <t>リンムブ</t>
    </rPh>
    <phoneticPr fontId="2"/>
  </si>
  <si>
    <t>森町</t>
  </si>
  <si>
    <t>江差町</t>
  </si>
  <si>
    <t>旭川市</t>
  </si>
  <si>
    <t>美深町</t>
  </si>
  <si>
    <t>留萌市</t>
  </si>
  <si>
    <t>増毛町</t>
  </si>
  <si>
    <t>羽幌町</t>
  </si>
  <si>
    <t>遠別町</t>
  </si>
  <si>
    <t>稚内市</t>
  </si>
  <si>
    <t>北見市</t>
  </si>
  <si>
    <t>経済部（北見高等技術専門学院）</t>
  </si>
  <si>
    <t>網走市</t>
  </si>
  <si>
    <t>訓子府町</t>
    <rPh sb="0" eb="4">
      <t>クンネップチョウ</t>
    </rPh>
    <phoneticPr fontId="3"/>
  </si>
  <si>
    <t>遠軽町</t>
  </si>
  <si>
    <t>新得町</t>
    <rPh sb="0" eb="3">
      <t>シントクチョウ</t>
    </rPh>
    <phoneticPr fontId="3"/>
  </si>
  <si>
    <t>芽室町</t>
  </si>
  <si>
    <t>釧路市</t>
  </si>
  <si>
    <t>白糠町</t>
  </si>
  <si>
    <t>根室市</t>
  </si>
  <si>
    <t>警察（根室警察署）</t>
  </si>
  <si>
    <t>中標津町</t>
    <rPh sb="0" eb="4">
      <t>ナカシベツチョウ</t>
    </rPh>
    <phoneticPr fontId="3"/>
  </si>
  <si>
    <t>檜山振興局</t>
  </si>
  <si>
    <t>美唄市</t>
  </si>
  <si>
    <t>砂川市</t>
  </si>
  <si>
    <t>松前町</t>
  </si>
  <si>
    <t>名寄市</t>
  </si>
  <si>
    <t>士別市</t>
  </si>
  <si>
    <t>紋別市</t>
  </si>
  <si>
    <t>足寄町</t>
  </si>
  <si>
    <t>教育（足寄高等学校）</t>
  </si>
  <si>
    <t>警察（美唄警察署）</t>
  </si>
  <si>
    <t>三笠市</t>
  </si>
  <si>
    <t>教育（砂川高等学校）</t>
  </si>
  <si>
    <t>歌志内市</t>
  </si>
  <si>
    <t>深川市</t>
  </si>
  <si>
    <t>由仁町</t>
  </si>
  <si>
    <t>栗山町</t>
  </si>
  <si>
    <t>新十津川町</t>
  </si>
  <si>
    <t>札幌市東区</t>
    <rPh sb="3" eb="5">
      <t>ヒガシク</t>
    </rPh>
    <phoneticPr fontId="3"/>
  </si>
  <si>
    <t>札幌市豊平区</t>
    <rPh sb="0" eb="3">
      <t>サッポロシ</t>
    </rPh>
    <rPh sb="3" eb="6">
      <t>トヨヒラク</t>
    </rPh>
    <phoneticPr fontId="3"/>
  </si>
  <si>
    <t>札幌市西区</t>
    <rPh sb="0" eb="3">
      <t>サッポロシ</t>
    </rPh>
    <rPh sb="3" eb="5">
      <t>ニシク</t>
    </rPh>
    <phoneticPr fontId="3"/>
  </si>
  <si>
    <t>当別町</t>
  </si>
  <si>
    <t>倶知安町</t>
    <rPh sb="0" eb="4">
      <t>クッチャンチョウ</t>
    </rPh>
    <phoneticPr fontId="2"/>
  </si>
  <si>
    <t>岩内町</t>
  </si>
  <si>
    <t>警察（室蘭警察署）</t>
  </si>
  <si>
    <t>室蘭市</t>
    <rPh sb="0" eb="3">
      <t>ムロランシ</t>
    </rPh>
    <phoneticPr fontId="2"/>
  </si>
  <si>
    <t>苫小牧市</t>
  </si>
  <si>
    <t>安平町</t>
  </si>
  <si>
    <t>浦河町</t>
  </si>
  <si>
    <t>七飯町</t>
  </si>
  <si>
    <t>長万部町</t>
  </si>
  <si>
    <t>せたな町</t>
  </si>
  <si>
    <t>富良野市</t>
  </si>
  <si>
    <t>天塩町</t>
  </si>
  <si>
    <t>稚内市</t>
    <rPh sb="0" eb="3">
      <t>ワッカナイシ</t>
    </rPh>
    <phoneticPr fontId="3"/>
  </si>
  <si>
    <t>稚内市</t>
    <rPh sb="0" eb="3">
      <t>ワッカナイシ</t>
    </rPh>
    <phoneticPr fontId="2"/>
  </si>
  <si>
    <t>警察（紋別警察署）</t>
  </si>
  <si>
    <t>美幌町</t>
  </si>
  <si>
    <t>津別町</t>
  </si>
  <si>
    <t>興部町</t>
  </si>
  <si>
    <t>清水町</t>
  </si>
  <si>
    <t>大樹町</t>
  </si>
  <si>
    <t>広尾町</t>
  </si>
  <si>
    <t>池田町</t>
  </si>
  <si>
    <t>浦幌町</t>
  </si>
  <si>
    <t>教育（根室高等学校）</t>
  </si>
  <si>
    <t>羅臼町</t>
  </si>
  <si>
    <t>教育（羅臼高等学校）</t>
  </si>
  <si>
    <t>芦別市</t>
    <rPh sb="0" eb="3">
      <t>アシベツシ</t>
    </rPh>
    <phoneticPr fontId="2"/>
  </si>
  <si>
    <t>美唄市</t>
    <rPh sb="0" eb="3">
      <t>ビバイシ</t>
    </rPh>
    <phoneticPr fontId="2"/>
  </si>
  <si>
    <t>妹背牛町</t>
    <rPh sb="0" eb="3">
      <t>モセウシ</t>
    </rPh>
    <rPh sb="3" eb="4">
      <t>チョウ</t>
    </rPh>
    <phoneticPr fontId="2"/>
  </si>
  <si>
    <t>木古内町</t>
    <rPh sb="0" eb="4">
      <t>キコナイチョウ</t>
    </rPh>
    <phoneticPr fontId="2"/>
  </si>
  <si>
    <t>愛別町</t>
    <rPh sb="0" eb="3">
      <t>アイベツチョウ</t>
    </rPh>
    <phoneticPr fontId="2"/>
  </si>
  <si>
    <t>増毛町</t>
    <rPh sb="0" eb="3">
      <t>マシケチョウ</t>
    </rPh>
    <phoneticPr fontId="2"/>
  </si>
  <si>
    <t>総務部</t>
    <rPh sb="0" eb="3">
      <t>ソウムブ</t>
    </rPh>
    <phoneticPr fontId="3"/>
  </si>
  <si>
    <t>総務部</t>
    <rPh sb="0" eb="3">
      <t>ソウムブ</t>
    </rPh>
    <phoneticPr fontId="2"/>
  </si>
  <si>
    <t>松前町</t>
    <rPh sb="0" eb="3">
      <t>マツマエチョウ</t>
    </rPh>
    <phoneticPr fontId="3"/>
  </si>
  <si>
    <t>渡島総合振興局（西部森林室）</t>
    <rPh sb="0" eb="2">
      <t>オシマ</t>
    </rPh>
    <rPh sb="2" eb="4">
      <t>ソウゴウ</t>
    </rPh>
    <rPh sb="4" eb="7">
      <t>シンコウキョク</t>
    </rPh>
    <rPh sb="8" eb="10">
      <t>セイブ</t>
    </rPh>
    <rPh sb="10" eb="12">
      <t>シンリン</t>
    </rPh>
    <rPh sb="12" eb="13">
      <t>シツ</t>
    </rPh>
    <phoneticPr fontId="3"/>
  </si>
  <si>
    <t>苫小牧市</t>
    <rPh sb="0" eb="4">
      <t>トマコマイシ</t>
    </rPh>
    <phoneticPr fontId="3"/>
  </si>
  <si>
    <t>上富良野町</t>
    <rPh sb="0" eb="5">
      <t>カミフラノチョウ</t>
    </rPh>
    <phoneticPr fontId="3"/>
  </si>
  <si>
    <t>砂川市</t>
    <rPh sb="0" eb="3">
      <t>スナガワシ</t>
    </rPh>
    <phoneticPr fontId="3"/>
  </si>
  <si>
    <t>小樽市</t>
    <rPh sb="0" eb="3">
      <t>オタルシ</t>
    </rPh>
    <phoneticPr fontId="3"/>
  </si>
  <si>
    <t>網走市</t>
    <rPh sb="0" eb="3">
      <t>アバシリシ</t>
    </rPh>
    <phoneticPr fontId="3"/>
  </si>
  <si>
    <t>岩見沢市</t>
    <rPh sb="0" eb="4">
      <t>イワミザワシ</t>
    </rPh>
    <phoneticPr fontId="3"/>
  </si>
  <si>
    <t>釧路市</t>
    <rPh sb="0" eb="3">
      <t>クシロシ</t>
    </rPh>
    <phoneticPr fontId="3"/>
  </si>
  <si>
    <t>渡島総合振興局</t>
    <rPh sb="0" eb="2">
      <t>オシマ</t>
    </rPh>
    <rPh sb="2" eb="4">
      <t>ソウゴウ</t>
    </rPh>
    <rPh sb="4" eb="7">
      <t>シンコウキョク</t>
    </rPh>
    <phoneticPr fontId="3"/>
  </si>
  <si>
    <t>旭川市</t>
    <rPh sb="0" eb="3">
      <t>アサヒカワシ</t>
    </rPh>
    <phoneticPr fontId="3"/>
  </si>
  <si>
    <t>帯広市</t>
    <rPh sb="0" eb="3">
      <t>オビヒロシ</t>
    </rPh>
    <phoneticPr fontId="3"/>
  </si>
  <si>
    <t>沼田町</t>
    <rPh sb="0" eb="3">
      <t>ヌマタチョウ</t>
    </rPh>
    <phoneticPr fontId="3"/>
  </si>
  <si>
    <t>建物有</t>
    <rPh sb="0" eb="2">
      <t>タテモノ</t>
    </rPh>
    <rPh sb="2" eb="3">
      <t>ア</t>
    </rPh>
    <phoneticPr fontId="3"/>
  </si>
  <si>
    <t>庁舎</t>
    <rPh sb="0" eb="2">
      <t>チョウシャ</t>
    </rPh>
    <phoneticPr fontId="3"/>
  </si>
  <si>
    <t>弟子屈町</t>
    <rPh sb="0" eb="4">
      <t>テシカガチョウ</t>
    </rPh>
    <phoneticPr fontId="3"/>
  </si>
  <si>
    <t>札幌市南区</t>
    <rPh sb="0" eb="3">
      <t>サッポロシ</t>
    </rPh>
    <rPh sb="3" eb="5">
      <t>ミナミク</t>
    </rPh>
    <phoneticPr fontId="3"/>
  </si>
  <si>
    <t>札幌市中央区</t>
    <rPh sb="0" eb="3">
      <t>サッポロシ</t>
    </rPh>
    <rPh sb="3" eb="6">
      <t>チュウオウク</t>
    </rPh>
    <phoneticPr fontId="3"/>
  </si>
  <si>
    <t>栗山町</t>
    <rPh sb="0" eb="3">
      <t>クリヤマチョウ</t>
    </rPh>
    <phoneticPr fontId="3"/>
  </si>
  <si>
    <t>函館市</t>
    <rPh sb="0" eb="3">
      <t>ハコダテシ</t>
    </rPh>
    <phoneticPr fontId="3"/>
  </si>
  <si>
    <t>札幌市北区</t>
    <rPh sb="0" eb="3">
      <t>サッポロシ</t>
    </rPh>
    <rPh sb="3" eb="5">
      <t>キタク</t>
    </rPh>
    <phoneticPr fontId="3"/>
  </si>
  <si>
    <t>増毛町</t>
    <rPh sb="0" eb="3">
      <t>マシケチョウ</t>
    </rPh>
    <phoneticPr fontId="3"/>
  </si>
  <si>
    <t>石狩市</t>
    <rPh sb="0" eb="3">
      <t>イシカリシ</t>
    </rPh>
    <phoneticPr fontId="3"/>
  </si>
  <si>
    <t>滝川市</t>
    <rPh sb="0" eb="3">
      <t>タキカワシ</t>
    </rPh>
    <phoneticPr fontId="3"/>
  </si>
  <si>
    <t>釧路市</t>
    <rPh sb="0" eb="2">
      <t>クシロ</t>
    </rPh>
    <rPh sb="2" eb="3">
      <t>シ</t>
    </rPh>
    <phoneticPr fontId="3"/>
  </si>
  <si>
    <t>留萌市</t>
    <rPh sb="0" eb="3">
      <t>ルモイシ</t>
    </rPh>
    <phoneticPr fontId="3"/>
  </si>
  <si>
    <t>木古内町</t>
    <rPh sb="0" eb="4">
      <t>キコナイチョウ</t>
    </rPh>
    <phoneticPr fontId="3"/>
  </si>
  <si>
    <t>厚岸町</t>
    <rPh sb="0" eb="2">
      <t>アッケシ</t>
    </rPh>
    <rPh sb="2" eb="3">
      <t>マチ</t>
    </rPh>
    <phoneticPr fontId="3"/>
  </si>
  <si>
    <t>共和町</t>
    <rPh sb="0" eb="3">
      <t>キョウワチョウ</t>
    </rPh>
    <phoneticPr fontId="3"/>
  </si>
  <si>
    <t>●</t>
    <phoneticPr fontId="3"/>
  </si>
  <si>
    <t>苫小牧市</t>
    <phoneticPr fontId="3"/>
  </si>
  <si>
    <t>函館市</t>
    <phoneticPr fontId="3"/>
  </si>
  <si>
    <t>●</t>
    <phoneticPr fontId="2"/>
  </si>
  <si>
    <t>－</t>
    <phoneticPr fontId="3"/>
  </si>
  <si>
    <t>●</t>
  </si>
  <si>
    <t>－</t>
  </si>
  <si>
    <t>様似町</t>
    <rPh sb="0" eb="3">
      <t>サマニチョウ</t>
    </rPh>
    <phoneticPr fontId="3"/>
  </si>
  <si>
    <t>砂川市</t>
    <rPh sb="0" eb="2">
      <t>スナガワ</t>
    </rPh>
    <rPh sb="2" eb="3">
      <t>シ</t>
    </rPh>
    <phoneticPr fontId="3"/>
  </si>
  <si>
    <t>深川市</t>
    <rPh sb="0" eb="2">
      <t>フカガワ</t>
    </rPh>
    <rPh sb="2" eb="3">
      <t>シ</t>
    </rPh>
    <phoneticPr fontId="3"/>
  </si>
  <si>
    <t>夕張市</t>
    <rPh sb="0" eb="3">
      <t>ユウバリシ</t>
    </rPh>
    <phoneticPr fontId="3"/>
  </si>
  <si>
    <t>札幌市厚別区</t>
    <rPh sb="3" eb="6">
      <t>アツベツク</t>
    </rPh>
    <phoneticPr fontId="3"/>
  </si>
  <si>
    <t>小樽市</t>
    <rPh sb="0" eb="2">
      <t>オタル</t>
    </rPh>
    <rPh sb="2" eb="3">
      <t>シ</t>
    </rPh>
    <phoneticPr fontId="3"/>
  </si>
  <si>
    <t>寿都町</t>
    <rPh sb="0" eb="2">
      <t>スッツ</t>
    </rPh>
    <rPh sb="2" eb="3">
      <t>マチ</t>
    </rPh>
    <phoneticPr fontId="3"/>
  </si>
  <si>
    <t>余市町</t>
    <rPh sb="0" eb="3">
      <t>ヨイチチョウ</t>
    </rPh>
    <phoneticPr fontId="3"/>
  </si>
  <si>
    <t>洞爺湖町</t>
    <rPh sb="0" eb="3">
      <t>トウヤコ</t>
    </rPh>
    <rPh sb="3" eb="4">
      <t>マチ</t>
    </rPh>
    <phoneticPr fontId="3"/>
  </si>
  <si>
    <t>日高町</t>
    <rPh sb="0" eb="2">
      <t>ヒダカ</t>
    </rPh>
    <rPh sb="2" eb="3">
      <t>マチ</t>
    </rPh>
    <phoneticPr fontId="3"/>
  </si>
  <si>
    <t>今金町</t>
    <rPh sb="0" eb="1">
      <t>イマ</t>
    </rPh>
    <rPh sb="1" eb="2">
      <t>カネ</t>
    </rPh>
    <rPh sb="2" eb="3">
      <t>マチ</t>
    </rPh>
    <phoneticPr fontId="3"/>
  </si>
  <si>
    <t>松前町</t>
    <rPh sb="0" eb="2">
      <t>マツマエ</t>
    </rPh>
    <rPh sb="2" eb="3">
      <t>マチ</t>
    </rPh>
    <phoneticPr fontId="3"/>
  </si>
  <si>
    <t>弟子屈町</t>
    <rPh sb="0" eb="3">
      <t>テシカガ</t>
    </rPh>
    <rPh sb="3" eb="4">
      <t>マチ</t>
    </rPh>
    <phoneticPr fontId="3"/>
  </si>
  <si>
    <t>根室市</t>
    <rPh sb="0" eb="3">
      <t>ネムロシ</t>
    </rPh>
    <phoneticPr fontId="3"/>
  </si>
  <si>
    <t>音更町</t>
    <rPh sb="0" eb="3">
      <t>オトフケチョウ</t>
    </rPh>
    <phoneticPr fontId="3"/>
  </si>
  <si>
    <t>池田町</t>
    <rPh sb="0" eb="3">
      <t>イケダチョウ</t>
    </rPh>
    <phoneticPr fontId="3"/>
  </si>
  <si>
    <t>浦幌町</t>
    <rPh sb="0" eb="2">
      <t>ウラホロ</t>
    </rPh>
    <rPh sb="2" eb="3">
      <t>マチ</t>
    </rPh>
    <phoneticPr fontId="3"/>
  </si>
  <si>
    <t>遠軽町</t>
    <rPh sb="0" eb="3">
      <t>エンガルチョウ</t>
    </rPh>
    <phoneticPr fontId="3"/>
  </si>
  <si>
    <t>枝幸町</t>
    <rPh sb="0" eb="3">
      <t>エサシチョウ</t>
    </rPh>
    <phoneticPr fontId="3"/>
  </si>
  <si>
    <t>美深町</t>
    <rPh sb="0" eb="3">
      <t>ビフカチョウ</t>
    </rPh>
    <phoneticPr fontId="3"/>
  </si>
  <si>
    <t>旧芦別総合技術高校校舎B</t>
  </si>
  <si>
    <t>北見市</t>
    <rPh sb="0" eb="2">
      <t>キタミ</t>
    </rPh>
    <rPh sb="2" eb="3">
      <t>シ</t>
    </rPh>
    <phoneticPr fontId="3"/>
  </si>
  <si>
    <t>オホーツク総合振興局</t>
    <rPh sb="5" eb="7">
      <t>ソウゴウ</t>
    </rPh>
    <rPh sb="7" eb="10">
      <t>シンコウキョク</t>
    </rPh>
    <phoneticPr fontId="3"/>
  </si>
  <si>
    <t>旧芦別総合技術高校校舎A</t>
  </si>
  <si>
    <t>松前町福山第二職員公宅</t>
  </si>
  <si>
    <t>旧道央地区重度･重複高等養護学校建設用地</t>
  </si>
  <si>
    <t>北海道夕張高等養護学校C公宅</t>
  </si>
  <si>
    <t>北海道夕張高等養護学校G公宅</t>
  </si>
  <si>
    <t>北海道夕張高等養護学校H公宅</t>
  </si>
  <si>
    <t>北海道夕張高等養護学校I公宅</t>
  </si>
  <si>
    <t>旧夕張地区除雪ｾﾝﾀｰ用地</t>
  </si>
  <si>
    <t>美唄養護学校旧校舎</t>
  </si>
  <si>
    <t>美唄養護学校旧寄宿舎</t>
  </si>
  <si>
    <t>美唄工業高等学校実習敷地</t>
  </si>
  <si>
    <t>旧道営住宅南美唄第2団地</t>
  </si>
  <si>
    <t>旧美唄市東6条南1丁目貸付用地</t>
  </si>
  <si>
    <t>旧美唄地区公宅</t>
  </si>
  <si>
    <t>旧東1-1095-23公宅</t>
  </si>
  <si>
    <t>芦別高等学校部室</t>
  </si>
  <si>
    <t>旧三笠公宅A団地</t>
  </si>
  <si>
    <t>旧札幌土現滝川出張所庁舎敷地</t>
  </si>
  <si>
    <t>東部地区農業改良普及ｾﾝﾀｰ</t>
  </si>
  <si>
    <t>砂川高等学校南吉野巽公宅</t>
  </si>
  <si>
    <t>砂川高等学校8丁目公宅</t>
  </si>
  <si>
    <t>旧砂川北高校実習地</t>
  </si>
  <si>
    <t>旧歌志内高等学校B公宅</t>
  </si>
  <si>
    <t>北海道深川東高等学校桜町公宅</t>
  </si>
  <si>
    <t>深川西高等学校西町公宅A</t>
  </si>
  <si>
    <t>旧深川保健所3-4号公宅敷地</t>
  </si>
  <si>
    <t>旧新十津川職員住宅</t>
  </si>
  <si>
    <t>雨竜西部地区農業改良普及ｾﾝﾀｰ</t>
  </si>
  <si>
    <t>旧道住緑町団地敷地</t>
  </si>
  <si>
    <t>旧沼田町公宅敷地</t>
  </si>
  <si>
    <t>旧沼田町公宅敷地2</t>
  </si>
  <si>
    <t xml:space="preserve">旧南12条西18丁目公宅敷地(道路敷地) </t>
  </si>
  <si>
    <t>旧鈴蘭寮敷地</t>
  </si>
  <si>
    <t>北4西4 道路敷地</t>
  </si>
  <si>
    <t>旧石狩支庁界川公宅敷地</t>
  </si>
  <si>
    <t>旧避病院敷地(道路敷地)</t>
  </si>
  <si>
    <t>市道西4丁目線･北11条中通線道路敷地(旧地方費)</t>
  </si>
  <si>
    <t>旧教育庁北33条公宅</t>
  </si>
  <si>
    <t>札幌東高等学校厚別公宅</t>
  </si>
  <si>
    <t>旧札幌肢体不自由児総合療育ｾﾝﾀｰ</t>
  </si>
  <si>
    <t>江別市緑町公宅</t>
  </si>
  <si>
    <t>旧小樽失業対策事務所朝里川作業場</t>
  </si>
  <si>
    <t>小樽桜陽高等学校豊川町公宅</t>
  </si>
  <si>
    <t>倶知安高等学校北7西公宅</t>
  </si>
  <si>
    <t>共和町共済住宅</t>
  </si>
  <si>
    <t>旧後志支庁4号公宅</t>
  </si>
  <si>
    <t>旧仁木商業高等学校日の出公宅</t>
  </si>
  <si>
    <t>旧後志支庁余市2-3号公宅</t>
  </si>
  <si>
    <t>入舟町公宅</t>
  </si>
  <si>
    <t>室蘭清水丘高校B団地公宅</t>
  </si>
  <si>
    <t>旧道営住宅白鳥台団地</t>
  </si>
  <si>
    <t>白鳥台職員公宅B</t>
  </si>
  <si>
    <t>経済部長公宅</t>
  </si>
  <si>
    <t>室蘭工業高等学校母恋南町A公宅</t>
  </si>
  <si>
    <t>旧室蘭土木現業所山手町公宅</t>
  </si>
  <si>
    <t>旧交通機動隊社台分駐所</t>
  </si>
  <si>
    <t>追分高等学校緑が丘公宅</t>
  </si>
  <si>
    <t>虻田高等学校公宅B</t>
  </si>
  <si>
    <t>浦河町旭町職員公宅</t>
  </si>
  <si>
    <t>富川高等学校元町公宅</t>
  </si>
  <si>
    <t>南茅部高等学校川汲A公宅</t>
  </si>
  <si>
    <t>南茅部高等学校栽培漁業実習室</t>
  </si>
  <si>
    <t>旧上野町公宅</t>
  </si>
  <si>
    <t>旧松前道有林管理ｾﾝﾀｰ庁舎敷地</t>
  </si>
  <si>
    <t>松前高等学校貯水槽</t>
  </si>
  <si>
    <t>旧大沼寮敷地</t>
  </si>
  <si>
    <t>北海道水産種苗鹿部ｾﾝﾀｰ</t>
  </si>
  <si>
    <t>江差高等学校檜岱公宅</t>
  </si>
  <si>
    <t>檜山北高等学校公宅第6団地</t>
  </si>
  <si>
    <t>旧道営住宅春光高台3団地</t>
  </si>
  <si>
    <t>美深町南町第4職員公宅</t>
  </si>
  <si>
    <t>留萌市55公共1号公宅</t>
  </si>
  <si>
    <t>留萌市51公共公宅</t>
  </si>
  <si>
    <t>旧道営住宅沖見団地A</t>
  </si>
  <si>
    <t>旧留萌森づくりｾﾝﾀｰ庁舎､公宅敷地</t>
  </si>
  <si>
    <t>旧道住45沖見団地敷地</t>
  </si>
  <si>
    <t>旧留萌原野地区公宅</t>
  </si>
  <si>
    <t>留萌市見晴町公宅</t>
  </si>
  <si>
    <t>旧留萌高等学校校舎A</t>
  </si>
  <si>
    <t>旧増毛高等学校南暑寒町6丁目公宅</t>
  </si>
  <si>
    <t>羽幌出張所庁舎</t>
  </si>
  <si>
    <t>羽幌高等学校南7条公宅</t>
  </si>
  <si>
    <t>旧鱒浦第1団地公宅</t>
  </si>
  <si>
    <t>南が丘町1丁目11-6公宅</t>
  </si>
  <si>
    <t>潮見町公宅</t>
  </si>
  <si>
    <t>校舎及び寄宿舎</t>
  </si>
  <si>
    <t>旧北見保健所10-11号公宅</t>
  </si>
  <si>
    <t>津別高等学校C団地公宅</t>
  </si>
  <si>
    <t>旧津別高校E団地</t>
  </si>
  <si>
    <t>北見農業試験場庁舎</t>
  </si>
  <si>
    <t>北見農業試験場水稲試験地</t>
  </si>
  <si>
    <t>西幸町公宅団地B</t>
  </si>
  <si>
    <t>旧遠軽支所3-4号公宅</t>
  </si>
  <si>
    <t>音更町音更公宅2</t>
  </si>
  <si>
    <t>畜産試験場庁舎</t>
  </si>
  <si>
    <t>旧十勝農業試験場畑作試験地2</t>
  </si>
  <si>
    <t>旧十勝森づくりｾﾝﾀｰ緑苑職員公宅</t>
  </si>
  <si>
    <t>足寄高等学校寄宿舎C</t>
  </si>
  <si>
    <t>里見が丘6番地公宅</t>
  </si>
  <si>
    <t>旧浦幌高等学校校舎</t>
  </si>
  <si>
    <t>浦幌高等学校帯富公宅</t>
  </si>
  <si>
    <t>浦幌町寿町職員公宅</t>
  </si>
  <si>
    <t>旧大楽毛職員公宅敷地</t>
  </si>
  <si>
    <t>泉ヶ丘公宅B</t>
  </si>
  <si>
    <t>泉ヶ丘公宅C</t>
  </si>
  <si>
    <t>白糠町職員公宅</t>
  </si>
  <si>
    <t>根室高等学校牧之内職員公宅</t>
  </si>
  <si>
    <t>羅臼高校公宅B</t>
  </si>
  <si>
    <t>夕張市千代田6番5のうち､6番14のうち</t>
  </si>
  <si>
    <t>夕張市鹿の谷東丘町29番</t>
  </si>
  <si>
    <t>夕張市鹿の谷山手町43</t>
  </si>
  <si>
    <t>夕張市鹿の谷山手町34番</t>
  </si>
  <si>
    <t>夕張市鹿の谷山手町24番3</t>
  </si>
  <si>
    <t>夕張市鹿の谷山手町24番2</t>
  </si>
  <si>
    <t>夕張市鹿の谷1丁目60番1</t>
  </si>
  <si>
    <t>美唄市東明2条1丁目1775番4</t>
  </si>
  <si>
    <t>美唄市東明2条1丁目1721番86</t>
  </si>
  <si>
    <t>美唄市東2条北5丁目1097番29</t>
  </si>
  <si>
    <t>美唄市字美唄1718番271</t>
  </si>
  <si>
    <t>美唄市東1条北5丁目1095番23</t>
  </si>
  <si>
    <t>美唄市字上美唄2674番3</t>
  </si>
  <si>
    <t>芦別市北7条西5丁目2番1</t>
  </si>
  <si>
    <t>芦別市北6条西5丁目5番地</t>
  </si>
  <si>
    <t>芦別市本町74番3</t>
  </si>
  <si>
    <t>三笠市若草町397番98</t>
  </si>
  <si>
    <t>三笠市若草町397番97のうち</t>
  </si>
  <si>
    <t>滝川市南滝の川265番</t>
  </si>
  <si>
    <t>滝川市滝の川東2丁目1120-176</t>
  </si>
  <si>
    <t>滝川市江部乙町東11丁目793番2</t>
  </si>
  <si>
    <t>砂川市晴見3条北10丁目195番2</t>
  </si>
  <si>
    <t>砂川市吉野2条南3丁目118番82</t>
  </si>
  <si>
    <t>砂川市西2条北8丁目6のうち</t>
  </si>
  <si>
    <t>砂川市焼山420番</t>
  </si>
  <si>
    <t>歌志内市字歌神38番2</t>
  </si>
  <si>
    <t>深川市一已町字一已633番5</t>
  </si>
  <si>
    <t>深川市西町38番地54</t>
  </si>
  <si>
    <t>深川市8条22番167</t>
  </si>
  <si>
    <t>長沼町5番2のうち</t>
  </si>
  <si>
    <t>栗山町松風2丁目241番</t>
  </si>
  <si>
    <t>月形町1036番31</t>
  </si>
  <si>
    <t>新十津川町字中央12番122</t>
  </si>
  <si>
    <t>妹背牛町字妹背牛386-1</t>
  </si>
  <si>
    <t>妹背牛町字妹背牛458番1</t>
  </si>
  <si>
    <t>沼田町北1条6丁目83番地3</t>
  </si>
  <si>
    <t>沼田町緑町1022番4</t>
  </si>
  <si>
    <t>沼田町南1条7丁目504-13､14､15､16､17､18</t>
  </si>
  <si>
    <t>札幌市中央区北1条東8丁目1番54､62</t>
  </si>
  <si>
    <t>札幌市中央区北4条西4丁目3番2</t>
  </si>
  <si>
    <t>札幌市中央区大通西19丁目3番1</t>
  </si>
  <si>
    <t>札幌市北区北11条西4丁目1番49</t>
  </si>
  <si>
    <t>札幌市北区北10条西4丁目1番69</t>
  </si>
  <si>
    <t>札幌市北区北10条西4丁目1番68</t>
  </si>
  <si>
    <t>札幌市東区北33条東14丁目483番219､東15丁目483番225</t>
  </si>
  <si>
    <t>当別町西町31番13</t>
  </si>
  <si>
    <t>当別町元町105番6</t>
  </si>
  <si>
    <t xml:space="preserve">小樽市勝納町270番1､270番4 </t>
  </si>
  <si>
    <t>小樽市最上2丁目66番2</t>
  </si>
  <si>
    <t>小樽市天神2丁目463番8</t>
  </si>
  <si>
    <t>小樽市豊川町47-2</t>
  </si>
  <si>
    <t>小樽市最上2丁目65番87</t>
  </si>
  <si>
    <t>小樽市松ヶ枝2丁目21番13</t>
  </si>
  <si>
    <t>倶知安町北7条西2丁目8番3</t>
  </si>
  <si>
    <t>岩内町字宮園240番9</t>
  </si>
  <si>
    <t>仁木町北町6丁目24番</t>
  </si>
  <si>
    <t>余市町梅川町1102番2</t>
  </si>
  <si>
    <t>余市町入船町377</t>
  </si>
  <si>
    <t>室蘭市白鳥台3丁目34番1</t>
  </si>
  <si>
    <t>室蘭市宮の森町2丁目11番6</t>
  </si>
  <si>
    <t>室蘭市舟見町1丁目67番3</t>
  </si>
  <si>
    <t>室蘭市山手町3丁目2番8</t>
  </si>
  <si>
    <t>室蘭市御前水町2丁目19番68</t>
  </si>
  <si>
    <t>苫小牧市明徳町2丁目325番799､2295</t>
  </si>
  <si>
    <t>安平町追分緑が丘116番2</t>
  </si>
  <si>
    <t>浦河町旭町16</t>
  </si>
  <si>
    <t>函館市上野町5番67</t>
  </si>
  <si>
    <t>松前町字福山107､108､110､114</t>
  </si>
  <si>
    <t xml:space="preserve">松前町字建石216番181                    </t>
  </si>
  <si>
    <t>木古内町字大平38番6</t>
  </si>
  <si>
    <t>七飯町西大沼477番8</t>
  </si>
  <si>
    <t>森町清澄町3番6</t>
  </si>
  <si>
    <t>江差町字桧岱176番</t>
  </si>
  <si>
    <t>今金町今金416番地6,14,18</t>
  </si>
  <si>
    <t>せたな町北檜山区北檜山113番3､4､5､6</t>
  </si>
  <si>
    <t>旭川市春光台5条5丁目4番1</t>
  </si>
  <si>
    <t>名寄市字緑丘97番2</t>
  </si>
  <si>
    <t>留萌市宮園町3丁目24</t>
  </si>
  <si>
    <t>留萌市寿町2丁目4番2､5番1､6番1</t>
  </si>
  <si>
    <t>留萌市沖見町4丁目12番62</t>
  </si>
  <si>
    <t>留萌市見晴町2丁目27番2､6</t>
  </si>
  <si>
    <t>留萌市南町2丁目72番</t>
  </si>
  <si>
    <t>留萌市大字留萌村字ﾌﾞｲﾀｳｼﾅｲ1469番2､3</t>
  </si>
  <si>
    <t>増毛町暑寒沢548番6(1265番3含む)</t>
  </si>
  <si>
    <t>増毛町南暑寒町6丁目74番2</t>
  </si>
  <si>
    <t>増毛町南永寿町1丁目22番4</t>
  </si>
  <si>
    <t>羽幌町寿町906番1</t>
  </si>
  <si>
    <t>天塩町字川口8067番2</t>
  </si>
  <si>
    <t>網走市鱒浦2丁目78番29､56､79</t>
  </si>
  <si>
    <t>紋別市南が丘町1丁目11番6</t>
  </si>
  <si>
    <t>紋別市潮見町5丁目3番20のうち</t>
  </si>
  <si>
    <t>北見市末広町356番1のうち</t>
  </si>
  <si>
    <t>北見市高栄西町5丁目98番601､9丁目98番955</t>
  </si>
  <si>
    <t>美幌町字東1条南5丁目5番6</t>
  </si>
  <si>
    <t>美幌町字東1条南5丁目6番6</t>
  </si>
  <si>
    <t>津別町字共和10番46</t>
  </si>
  <si>
    <t>訓子府町字弥生52番61</t>
  </si>
  <si>
    <t>訓子府町字高園21番1</t>
  </si>
  <si>
    <t>興部町字興部107番20</t>
  </si>
  <si>
    <t>遠軽町南町2丁目6番62</t>
  </si>
  <si>
    <t>新得町字新得西四線41番5</t>
  </si>
  <si>
    <t>芽室町新生南三線20番3</t>
  </si>
  <si>
    <t>芽室町西4条6丁目1番5</t>
  </si>
  <si>
    <t>広尾町丸山通北4丁目47番､46番</t>
  </si>
  <si>
    <t>池田町字旭町5丁目17番7</t>
  </si>
  <si>
    <t>池田町字旭町5丁目17番9</t>
  </si>
  <si>
    <t>池田町字旭町5丁目17番10</t>
  </si>
  <si>
    <t>本別町向陽町23番11</t>
  </si>
  <si>
    <t>本別町向陽町23番5のうち</t>
  </si>
  <si>
    <t>足寄町里見が丘6番27</t>
  </si>
  <si>
    <t>足寄町里見が丘6番23</t>
  </si>
  <si>
    <t>浦幌町字帯富150番2</t>
  </si>
  <si>
    <t>浦幌町字新町19番20､19番3の一部</t>
  </si>
  <si>
    <t>浦幌町字帯富150番11</t>
  </si>
  <si>
    <t>釧路市春採4丁目64番56</t>
  </si>
  <si>
    <t>釧路市大楽毛南3丁目5番3</t>
  </si>
  <si>
    <t>釧路市大楽毛南5丁目10番4</t>
  </si>
  <si>
    <t>釧路市鶴丘16番9､16番11</t>
  </si>
  <si>
    <t>根室市牧の内146番18のうち</t>
  </si>
  <si>
    <t>根室市本町1丁目7番</t>
  </si>
  <si>
    <t>中標津町西2条北3丁目6</t>
  </si>
  <si>
    <t>北見市高栄西町5丁目98番600</t>
    <rPh sb="12" eb="13">
      <t>バン</t>
    </rPh>
    <phoneticPr fontId="3"/>
  </si>
  <si>
    <t>森町字上台町330番72</t>
    <phoneticPr fontId="3"/>
  </si>
  <si>
    <t>栗山町字湯地90番85</t>
    <rPh sb="8" eb="9">
      <t>バン</t>
    </rPh>
    <phoneticPr fontId="3"/>
  </si>
  <si>
    <t>旭川市曙北2条7丁目2139番27</t>
    <phoneticPr fontId="3"/>
  </si>
  <si>
    <t>道北支場</t>
    <phoneticPr fontId="3"/>
  </si>
  <si>
    <t>滝川市江部乙町東11丁目793番13</t>
    <rPh sb="15" eb="16">
      <t>バン</t>
    </rPh>
    <phoneticPr fontId="3"/>
  </si>
  <si>
    <t>稚内市富岡共済公宅</t>
    <phoneticPr fontId="3"/>
  </si>
  <si>
    <t>稚内市富岡4丁目1440番9､16､1660番8</t>
    <phoneticPr fontId="3"/>
  </si>
  <si>
    <t>江別市緑町西1丁目46番2</t>
    <phoneticPr fontId="3"/>
  </si>
  <si>
    <t>名寄光凌高等学校西６条公宅</t>
    <rPh sb="0" eb="2">
      <t>ナヨロ</t>
    </rPh>
    <rPh sb="2" eb="3">
      <t>ヒカリ</t>
    </rPh>
    <rPh sb="3" eb="4">
      <t>リョウ</t>
    </rPh>
    <rPh sb="4" eb="6">
      <t>コウトウ</t>
    </rPh>
    <rPh sb="6" eb="8">
      <t>ガッコウ</t>
    </rPh>
    <rPh sb="8" eb="9">
      <t>ニシ</t>
    </rPh>
    <rPh sb="10" eb="11">
      <t>ジョウ</t>
    </rPh>
    <rPh sb="11" eb="13">
      <t>コウタク</t>
    </rPh>
    <phoneticPr fontId="3"/>
  </si>
  <si>
    <t>名寄市西6条北3丁目1</t>
    <rPh sb="0" eb="3">
      <t>ナヨロシ</t>
    </rPh>
    <rPh sb="3" eb="4">
      <t>ニシ</t>
    </rPh>
    <rPh sb="5" eb="6">
      <t>ジョウ</t>
    </rPh>
    <rPh sb="6" eb="7">
      <t>キタ</t>
    </rPh>
    <rPh sb="8" eb="10">
      <t>チョウメ</t>
    </rPh>
    <phoneticPr fontId="3"/>
  </si>
  <si>
    <t>教育（名寄産業高等学校）</t>
    <rPh sb="5" eb="7">
      <t>サンギョウ</t>
    </rPh>
    <phoneticPr fontId="2"/>
  </si>
  <si>
    <t>枝幸高校三笠公宅</t>
    <rPh sb="0" eb="2">
      <t>エサシ</t>
    </rPh>
    <rPh sb="2" eb="4">
      <t>コウコウ</t>
    </rPh>
    <rPh sb="4" eb="6">
      <t>ミカサ</t>
    </rPh>
    <rPh sb="6" eb="8">
      <t>コウタク</t>
    </rPh>
    <phoneticPr fontId="3"/>
  </si>
  <si>
    <t>紋別市</t>
    <rPh sb="0" eb="3">
      <t>モンベツシ</t>
    </rPh>
    <phoneticPr fontId="3"/>
  </si>
  <si>
    <t>落石公宅D</t>
    <rPh sb="0" eb="2">
      <t>オチイシ</t>
    </rPh>
    <rPh sb="2" eb="4">
      <t>コウタク</t>
    </rPh>
    <phoneticPr fontId="3"/>
  </si>
  <si>
    <t>留辺蘂高等学校公宅B団地</t>
    <rPh sb="0" eb="3">
      <t>ルベシベ</t>
    </rPh>
    <rPh sb="3" eb="5">
      <t>コウトウ</t>
    </rPh>
    <rPh sb="5" eb="7">
      <t>ガッコウ</t>
    </rPh>
    <rPh sb="7" eb="9">
      <t>コウタク</t>
    </rPh>
    <rPh sb="10" eb="12">
      <t>ダンチ</t>
    </rPh>
    <phoneticPr fontId="3"/>
  </si>
  <si>
    <t>羽幌町南7条5丁目12</t>
    <phoneticPr fontId="3"/>
  </si>
  <si>
    <t>稚内市富岡4丁目1440番10</t>
    <rPh sb="12" eb="13">
      <t>バン</t>
    </rPh>
    <phoneticPr fontId="3"/>
  </si>
  <si>
    <t>小樽市奥沢4丁目80番17･24･25</t>
    <phoneticPr fontId="3"/>
  </si>
  <si>
    <t>小樽市入船4丁目102番(19-13)</t>
    <rPh sb="11" eb="12">
      <t>バン</t>
    </rPh>
    <phoneticPr fontId="3"/>
  </si>
  <si>
    <t>倶知安町南2条東2丁目1番2</t>
    <rPh sb="12" eb="13">
      <t>バン</t>
    </rPh>
    <phoneticPr fontId="3"/>
  </si>
  <si>
    <t>倶知安町北5条東2丁目5番15､16</t>
    <rPh sb="12" eb="13">
      <t>バン</t>
    </rPh>
    <phoneticPr fontId="3"/>
  </si>
  <si>
    <t>岩内町字野束162番15</t>
    <rPh sb="9" eb="10">
      <t>バン</t>
    </rPh>
    <phoneticPr fontId="3"/>
  </si>
  <si>
    <t>浦河町東町ちのみ1丁目231番7､36</t>
    <rPh sb="14" eb="15">
      <t>バン</t>
    </rPh>
    <phoneticPr fontId="3"/>
  </si>
  <si>
    <t>日高町富川東1丁目732番12</t>
    <rPh sb="12" eb="13">
      <t>バン</t>
    </rPh>
    <phoneticPr fontId="3"/>
  </si>
  <si>
    <t>函館市杉並町58番12</t>
    <rPh sb="8" eb="9">
      <t>バン</t>
    </rPh>
    <phoneticPr fontId="3"/>
  </si>
  <si>
    <t>松前町字福山93番1</t>
    <rPh sb="8" eb="9">
      <t>バン</t>
    </rPh>
    <phoneticPr fontId="3"/>
  </si>
  <si>
    <t>松前町字松城104番2､117番1､125､138､139</t>
    <rPh sb="9" eb="10">
      <t>バン</t>
    </rPh>
    <rPh sb="15" eb="16">
      <t>バン</t>
    </rPh>
    <phoneticPr fontId="3"/>
  </si>
  <si>
    <t>松前町字福山104番2</t>
    <rPh sb="9" eb="10">
      <t>バン</t>
    </rPh>
    <phoneticPr fontId="3"/>
  </si>
  <si>
    <t>木古内町字木古内207番138</t>
    <rPh sb="11" eb="12">
      <t>バン</t>
    </rPh>
    <phoneticPr fontId="3"/>
  </si>
  <si>
    <t>木古内町字本町677番11</t>
    <rPh sb="10" eb="11">
      <t>バン</t>
    </rPh>
    <phoneticPr fontId="3"/>
  </si>
  <si>
    <t>鹿部町字本別539番545</t>
    <rPh sb="9" eb="10">
      <t>バン</t>
    </rPh>
    <phoneticPr fontId="3"/>
  </si>
  <si>
    <t>鹿部町字本別539番112</t>
    <rPh sb="9" eb="10">
      <t>バン</t>
    </rPh>
    <phoneticPr fontId="3"/>
  </si>
  <si>
    <t>八雲町宮園町128番13</t>
    <rPh sb="9" eb="10">
      <t>バン</t>
    </rPh>
    <phoneticPr fontId="3"/>
  </si>
  <si>
    <t>八雲町宮園町128番28､29</t>
    <rPh sb="9" eb="10">
      <t>バン</t>
    </rPh>
    <phoneticPr fontId="3"/>
  </si>
  <si>
    <t>江差町字南が丘7番206</t>
    <rPh sb="8" eb="9">
      <t>バン</t>
    </rPh>
    <phoneticPr fontId="3"/>
  </si>
  <si>
    <t>上富良野町丘町1丁目1792番1</t>
    <rPh sb="14" eb="15">
      <t>バン</t>
    </rPh>
    <phoneticPr fontId="3"/>
  </si>
  <si>
    <t>稚内市こまどり3丁目2235番114</t>
    <rPh sb="14" eb="15">
      <t>バン</t>
    </rPh>
    <phoneticPr fontId="3"/>
  </si>
  <si>
    <t>稚内市富岡1丁目1660番558</t>
    <rPh sb="12" eb="13">
      <t>バン</t>
    </rPh>
    <phoneticPr fontId="3"/>
  </si>
  <si>
    <t>紋別市落石町5丁目2番3</t>
    <rPh sb="0" eb="3">
      <t>モンベツシ</t>
    </rPh>
    <rPh sb="3" eb="5">
      <t>オチイシ</t>
    </rPh>
    <rPh sb="5" eb="6">
      <t>マチ</t>
    </rPh>
    <rPh sb="7" eb="9">
      <t>チョウメ</t>
    </rPh>
    <rPh sb="10" eb="11">
      <t>バン</t>
    </rPh>
    <phoneticPr fontId="3"/>
  </si>
  <si>
    <t>北見市公園町10番2</t>
    <rPh sb="8" eb="9">
      <t>バン</t>
    </rPh>
    <phoneticPr fontId="3"/>
  </si>
  <si>
    <t>北見市留辺蘂町旭3区197番74</t>
    <rPh sb="0" eb="3">
      <t>キタミシ</t>
    </rPh>
    <rPh sb="3" eb="6">
      <t>ルベシベ</t>
    </rPh>
    <rPh sb="6" eb="7">
      <t>マチ</t>
    </rPh>
    <rPh sb="7" eb="8">
      <t>アサヒ</t>
    </rPh>
    <rPh sb="9" eb="10">
      <t>ク</t>
    </rPh>
    <rPh sb="13" eb="14">
      <t>バン</t>
    </rPh>
    <phoneticPr fontId="3"/>
  </si>
  <si>
    <t>遠軽町1条通北1丁目3番16</t>
    <rPh sb="11" eb="12">
      <t>バン</t>
    </rPh>
    <phoneticPr fontId="3"/>
  </si>
  <si>
    <t>弟子屈町泉2丁目418番60</t>
    <rPh sb="11" eb="12">
      <t>バン</t>
    </rPh>
    <phoneticPr fontId="3"/>
  </si>
  <si>
    <t>弟子屈町泉2丁目37番4</t>
    <rPh sb="10" eb="11">
      <t>バン</t>
    </rPh>
    <phoneticPr fontId="3"/>
  </si>
  <si>
    <t>白糠町西1条北2丁目2番1､24</t>
    <rPh sb="11" eb="12">
      <t>バン</t>
    </rPh>
    <phoneticPr fontId="3"/>
  </si>
  <si>
    <t>札幌市南区真駒内泉町4丁目5番1 
　　　　　真駒内南町3丁目4番1</t>
    <rPh sb="23" eb="26">
      <t>マコマナイ</t>
    </rPh>
    <phoneticPr fontId="3"/>
  </si>
  <si>
    <t>八雲町宮園共済公宅１</t>
  </si>
  <si>
    <t>八雲町宮園共済公宅３</t>
    <phoneticPr fontId="3"/>
  </si>
  <si>
    <t>岩見沢市美園5条4丁目6</t>
    <phoneticPr fontId="3"/>
  </si>
  <si>
    <t>白老町字社台64番8</t>
    <phoneticPr fontId="3"/>
  </si>
  <si>
    <t>増毛町南永寿町2丁目316番5</t>
    <rPh sb="13" eb="14">
      <t>バン</t>
    </rPh>
    <phoneticPr fontId="3"/>
  </si>
  <si>
    <t>洞爺湖町青葉町94番45</t>
    <rPh sb="4" eb="6">
      <t>アオバ</t>
    </rPh>
    <rPh sb="9" eb="10">
      <t>バン</t>
    </rPh>
    <phoneticPr fontId="3"/>
  </si>
  <si>
    <t>戸数</t>
    <rPh sb="0" eb="2">
      <t>コスウ</t>
    </rPh>
    <phoneticPr fontId="3"/>
  </si>
  <si>
    <t>完成
年度</t>
    <rPh sb="0" eb="2">
      <t>カンセイ</t>
    </rPh>
    <rPh sb="3" eb="5">
      <t>ネンド</t>
    </rPh>
    <phoneticPr fontId="3"/>
  </si>
  <si>
    <t>構造</t>
    <rPh sb="0" eb="2">
      <t>コウゾウ</t>
    </rPh>
    <phoneticPr fontId="3"/>
  </si>
  <si>
    <t>階数</t>
    <rPh sb="0" eb="2">
      <t>カイスウ</t>
    </rPh>
    <phoneticPr fontId="3"/>
  </si>
  <si>
    <t>S50</t>
    <phoneticPr fontId="3"/>
  </si>
  <si>
    <t>CB</t>
    <phoneticPr fontId="3"/>
  </si>
  <si>
    <t>CB</t>
  </si>
  <si>
    <t>S55</t>
    <phoneticPr fontId="3"/>
  </si>
  <si>
    <t>S54</t>
    <phoneticPr fontId="3"/>
  </si>
  <si>
    <t>S57</t>
    <phoneticPr fontId="3"/>
  </si>
  <si>
    <t>S60</t>
    <phoneticPr fontId="3"/>
  </si>
  <si>
    <t>S59</t>
    <phoneticPr fontId="3"/>
  </si>
  <si>
    <t>S61</t>
    <phoneticPr fontId="3"/>
  </si>
  <si>
    <t>S58</t>
    <phoneticPr fontId="3"/>
  </si>
  <si>
    <t>RC</t>
    <phoneticPr fontId="3"/>
  </si>
  <si>
    <t>小樽市桜1丁目128番7､128番8(6-30）</t>
    <phoneticPr fontId="3"/>
  </si>
  <si>
    <t>S43</t>
    <phoneticPr fontId="3"/>
  </si>
  <si>
    <t>S51</t>
    <phoneticPr fontId="3"/>
  </si>
  <si>
    <t>S56</t>
    <phoneticPr fontId="3"/>
  </si>
  <si>
    <t xml:space="preserve">S58 </t>
    <phoneticPr fontId="3"/>
  </si>
  <si>
    <t>S53</t>
    <phoneticPr fontId="3"/>
  </si>
  <si>
    <t>S49</t>
    <phoneticPr fontId="3"/>
  </si>
  <si>
    <t>29号公宅</t>
    <rPh sb="2" eb="3">
      <t>ゴウ</t>
    </rPh>
    <rPh sb="3" eb="5">
      <t>コウタク</t>
    </rPh>
    <phoneticPr fontId="3"/>
  </si>
  <si>
    <t>S42</t>
    <phoneticPr fontId="3"/>
  </si>
  <si>
    <t>檜山荘</t>
    <rPh sb="0" eb="2">
      <t>ヒヤマ</t>
    </rPh>
    <rPh sb="2" eb="3">
      <t>ソウ</t>
    </rPh>
    <phoneticPr fontId="3"/>
  </si>
  <si>
    <t>名称</t>
    <rPh sb="0" eb="2">
      <t>メイショウ</t>
    </rPh>
    <phoneticPr fontId="3"/>
  </si>
  <si>
    <t>H11</t>
    <phoneticPr fontId="3"/>
  </si>
  <si>
    <t>49共12-13号公宅</t>
    <rPh sb="2" eb="3">
      <t>トモ</t>
    </rPh>
    <rPh sb="8" eb="9">
      <t>ゴウ</t>
    </rPh>
    <rPh sb="9" eb="11">
      <t>コウタク</t>
    </rPh>
    <phoneticPr fontId="3"/>
  </si>
  <si>
    <t>Ｗ</t>
    <phoneticPr fontId="3"/>
  </si>
  <si>
    <t>北見市高栄西町5丁目公宅</t>
    <phoneticPr fontId="3"/>
  </si>
  <si>
    <t>50公共公宅</t>
    <rPh sb="2" eb="4">
      <t>コウキョウ</t>
    </rPh>
    <rPh sb="4" eb="6">
      <t>コウタク</t>
    </rPh>
    <phoneticPr fontId="3"/>
  </si>
  <si>
    <t>S45</t>
    <phoneticPr fontId="3"/>
  </si>
  <si>
    <t>57共済</t>
    <rPh sb="2" eb="4">
      <t>キョウサイ</t>
    </rPh>
    <phoneticPr fontId="3"/>
  </si>
  <si>
    <t>S52</t>
    <phoneticPr fontId="3"/>
  </si>
  <si>
    <t>釧路市興津職員公宅</t>
    <rPh sb="0" eb="3">
      <t>クシロシ</t>
    </rPh>
    <rPh sb="3" eb="5">
      <t>オコツ</t>
    </rPh>
    <rPh sb="5" eb="7">
      <t>ショクイン</t>
    </rPh>
    <rPh sb="7" eb="9">
      <t>コウタク</t>
    </rPh>
    <phoneticPr fontId="3"/>
  </si>
  <si>
    <t>校舎</t>
    <rPh sb="0" eb="2">
      <t>コウシャ</t>
    </rPh>
    <phoneticPr fontId="3"/>
  </si>
  <si>
    <t>H1</t>
    <phoneticPr fontId="3"/>
  </si>
  <si>
    <t>H3</t>
    <phoneticPr fontId="3"/>
  </si>
  <si>
    <t>道有16-17号公宅</t>
    <rPh sb="0" eb="2">
      <t>ドウユウ</t>
    </rPh>
    <rPh sb="7" eb="8">
      <t>ゴウ</t>
    </rPh>
    <rPh sb="8" eb="10">
      <t>コウタク</t>
    </rPh>
    <phoneticPr fontId="3"/>
  </si>
  <si>
    <t>S63</t>
    <phoneticPr fontId="3"/>
  </si>
  <si>
    <t>H2</t>
    <phoneticPr fontId="3"/>
  </si>
  <si>
    <t>ー</t>
    <phoneticPr fontId="3"/>
  </si>
  <si>
    <t>52道D1-4号</t>
    <rPh sb="2" eb="3">
      <t>ドウ</t>
    </rPh>
    <rPh sb="7" eb="8">
      <t>ゴウ</t>
    </rPh>
    <phoneticPr fontId="3"/>
  </si>
  <si>
    <t>道有校長公宅</t>
    <rPh sb="0" eb="2">
      <t>ドウユウ</t>
    </rPh>
    <rPh sb="2" eb="4">
      <t>コウチョウ</t>
    </rPh>
    <rPh sb="4" eb="6">
      <t>コウタク</t>
    </rPh>
    <phoneticPr fontId="3"/>
  </si>
  <si>
    <t>工作物（壁）</t>
    <rPh sb="0" eb="3">
      <t>コウサクブツ</t>
    </rPh>
    <rPh sb="4" eb="5">
      <t>カベ</t>
    </rPh>
    <phoneticPr fontId="3"/>
  </si>
  <si>
    <t>52共5-6号公宅</t>
    <rPh sb="2" eb="3">
      <t>キョウ</t>
    </rPh>
    <rPh sb="6" eb="7">
      <t>ゴウ</t>
    </rPh>
    <rPh sb="7" eb="9">
      <t>コウタク</t>
    </rPh>
    <phoneticPr fontId="3"/>
  </si>
  <si>
    <t>松風荘</t>
    <phoneticPr fontId="3"/>
  </si>
  <si>
    <t>松前町字福山96番</t>
    <rPh sb="8" eb="9">
      <t>バン</t>
    </rPh>
    <phoneticPr fontId="3"/>
  </si>
  <si>
    <t>16-17号公宅</t>
    <rPh sb="5" eb="6">
      <t>ゴウ</t>
    </rPh>
    <rPh sb="6" eb="8">
      <t>コウタク</t>
    </rPh>
    <phoneticPr fontId="3"/>
  </si>
  <si>
    <t>除雪ステーション</t>
    <rPh sb="0" eb="2">
      <t>ジョセツ</t>
    </rPh>
    <phoneticPr fontId="3"/>
  </si>
  <si>
    <t>S38</t>
    <phoneticPr fontId="3"/>
  </si>
  <si>
    <t>S39</t>
    <phoneticPr fontId="3"/>
  </si>
  <si>
    <t>H12</t>
    <phoneticPr fontId="3"/>
  </si>
  <si>
    <t>校舎実習室</t>
    <rPh sb="0" eb="2">
      <t>コウシャ</t>
    </rPh>
    <rPh sb="2" eb="5">
      <t>ジッシュウシツ</t>
    </rPh>
    <phoneticPr fontId="3"/>
  </si>
  <si>
    <t>S48</t>
    <phoneticPr fontId="3"/>
  </si>
  <si>
    <t>7-8号公宅</t>
    <rPh sb="3" eb="4">
      <t>ゴウ</t>
    </rPh>
    <rPh sb="4" eb="6">
      <t>コウタク</t>
    </rPh>
    <phoneticPr fontId="3"/>
  </si>
  <si>
    <t>9-12号公宅</t>
    <rPh sb="4" eb="5">
      <t>ゴウ</t>
    </rPh>
    <rPh sb="5" eb="7">
      <t>コウタク</t>
    </rPh>
    <phoneticPr fontId="3"/>
  </si>
  <si>
    <t>23-26号公宅</t>
    <rPh sb="5" eb="6">
      <t>ゴウ</t>
    </rPh>
    <rPh sb="6" eb="8">
      <t>コウタク</t>
    </rPh>
    <phoneticPr fontId="3"/>
  </si>
  <si>
    <t>当別高等学校西公宅</t>
    <phoneticPr fontId="3"/>
  </si>
  <si>
    <t>63道31号公宅</t>
    <rPh sb="2" eb="3">
      <t>ミチ</t>
    </rPh>
    <rPh sb="5" eb="6">
      <t>ゴウ</t>
    </rPh>
    <rPh sb="6" eb="8">
      <t>コウタク</t>
    </rPh>
    <phoneticPr fontId="3"/>
  </si>
  <si>
    <t xml:space="preserve">17-18号公宅  </t>
    <rPh sb="5" eb="6">
      <t>ゴウ</t>
    </rPh>
    <rPh sb="6" eb="8">
      <t>コウタク</t>
    </rPh>
    <phoneticPr fontId="3"/>
  </si>
  <si>
    <t>当別町元町公宅(4号公宅)</t>
    <phoneticPr fontId="3"/>
  </si>
  <si>
    <t>室蘭市清水町2丁目35番5､7</t>
    <rPh sb="11" eb="12">
      <t>バン</t>
    </rPh>
    <phoneticPr fontId="3"/>
  </si>
  <si>
    <t>小樽市緑3丁目29番316</t>
    <phoneticPr fontId="3"/>
  </si>
  <si>
    <t>札幌東高等学校水車町公宅</t>
    <phoneticPr fontId="3"/>
  </si>
  <si>
    <t>北見市末広町356番1のうち(ﾊﾟｰｸｺﾞﾙﾌ場）</t>
    <rPh sb="23" eb="24">
      <t>ジョウ</t>
    </rPh>
    <phoneticPr fontId="3"/>
  </si>
  <si>
    <t>中標津町西9条南1丁目2番</t>
    <phoneticPr fontId="3"/>
  </si>
  <si>
    <t>二条通公宅</t>
    <phoneticPr fontId="3"/>
  </si>
  <si>
    <t>渡島総合振興局</t>
    <rPh sb="0" eb="2">
      <t>オシマ</t>
    </rPh>
    <rPh sb="2" eb="4">
      <t>ソウゴウ</t>
    </rPh>
    <rPh sb="4" eb="7">
      <t>シンコウキョク</t>
    </rPh>
    <phoneticPr fontId="2"/>
  </si>
  <si>
    <t>札幌市手稲区金山1条1丁目1番4</t>
    <phoneticPr fontId="3"/>
  </si>
  <si>
    <t>札幌市南区定山渓574番17､18</t>
    <phoneticPr fontId="3"/>
  </si>
  <si>
    <t>羅臼町緑町51番5</t>
    <phoneticPr fontId="3"/>
  </si>
  <si>
    <t>札幌市豊平区水車町5丁目54番79のうち</t>
    <phoneticPr fontId="3"/>
  </si>
  <si>
    <t>市道北11条線道路敷地(旧地方費)</t>
    <phoneticPr fontId="3"/>
  </si>
  <si>
    <t>市道北10条中通道路敷地(旧地方費)</t>
    <phoneticPr fontId="3"/>
  </si>
  <si>
    <t>市道西4丁目線道路敷地(旧地方費)</t>
    <phoneticPr fontId="3"/>
  </si>
  <si>
    <t>真駒内本町建物建設予定地</t>
    <phoneticPr fontId="3"/>
  </si>
  <si>
    <t>旧真駒内団地南町</t>
    <phoneticPr fontId="3"/>
  </si>
  <si>
    <t>旧真駒内種畜場敷地</t>
    <phoneticPr fontId="3"/>
  </si>
  <si>
    <t>旧小樽緑共済住宅A</t>
    <phoneticPr fontId="3"/>
  </si>
  <si>
    <t>旧道警小樽31号公宅敷地</t>
    <phoneticPr fontId="3"/>
  </si>
  <si>
    <t>喜茂別駐在所</t>
    <phoneticPr fontId="3"/>
  </si>
  <si>
    <t>旧南公宅団地</t>
    <phoneticPr fontId="3"/>
  </si>
  <si>
    <t>入江町公宅</t>
    <phoneticPr fontId="3"/>
  </si>
  <si>
    <t>旧室蘭栄高校御前水公宅敷地</t>
    <phoneticPr fontId="3"/>
  </si>
  <si>
    <t>旧函館土現5号公宅敷地</t>
    <phoneticPr fontId="3"/>
  </si>
  <si>
    <t>道南農業試験場果樹園</t>
    <phoneticPr fontId="3"/>
  </si>
  <si>
    <t>旧釧路水試春採4-5号公宅敷地</t>
    <phoneticPr fontId="3"/>
  </si>
  <si>
    <t>旧水産孵化場釧路事業所</t>
    <phoneticPr fontId="3"/>
  </si>
  <si>
    <t>岩見沢市日の出台5丁目529</t>
    <phoneticPr fontId="3"/>
  </si>
  <si>
    <t>網走市新町1丁目102番1のうち</t>
    <rPh sb="11" eb="12">
      <t>バン</t>
    </rPh>
    <phoneticPr fontId="3"/>
  </si>
  <si>
    <t>旭川市春光5条1丁目2番</t>
    <phoneticPr fontId="3"/>
  </si>
  <si>
    <t>天塩高等学校川口公宅Ｄ</t>
    <rPh sb="0" eb="2">
      <t>テシオ</t>
    </rPh>
    <rPh sb="2" eb="4">
      <t>コウトウ</t>
    </rPh>
    <rPh sb="4" eb="6">
      <t>ガッコウ</t>
    </rPh>
    <rPh sb="6" eb="8">
      <t>カワグチ</t>
    </rPh>
    <rPh sb="8" eb="10">
      <t>コウタク</t>
    </rPh>
    <phoneticPr fontId="3"/>
  </si>
  <si>
    <t>旧交通機動隊砂川分駐所</t>
    <rPh sb="0" eb="1">
      <t>キュウ</t>
    </rPh>
    <phoneticPr fontId="3"/>
  </si>
  <si>
    <t>鹿追町</t>
    <rPh sb="0" eb="3">
      <t>シカオイチョウ</t>
    </rPh>
    <phoneticPr fontId="3"/>
  </si>
  <si>
    <t>芦別市</t>
    <rPh sb="0" eb="2">
      <t>アシベツ</t>
    </rPh>
    <rPh sb="2" eb="3">
      <t>シ</t>
    </rPh>
    <phoneticPr fontId="3"/>
  </si>
  <si>
    <t>芦別高等学校職員公宅Ａ</t>
    <rPh sb="0" eb="2">
      <t>アシベツ</t>
    </rPh>
    <rPh sb="2" eb="4">
      <t>コウトウ</t>
    </rPh>
    <rPh sb="4" eb="6">
      <t>ガッコウ</t>
    </rPh>
    <rPh sb="6" eb="8">
      <t>ショクイン</t>
    </rPh>
    <rPh sb="8" eb="10">
      <t>コウタク</t>
    </rPh>
    <phoneticPr fontId="3"/>
  </si>
  <si>
    <t>55道Ｅ29-32号公宅</t>
    <rPh sb="2" eb="3">
      <t>ドウ</t>
    </rPh>
    <rPh sb="9" eb="10">
      <t>ゴウ</t>
    </rPh>
    <rPh sb="10" eb="12">
      <t>コウタク</t>
    </rPh>
    <phoneticPr fontId="3"/>
  </si>
  <si>
    <t>滝川市</t>
    <rPh sb="0" eb="2">
      <t>タキカワ</t>
    </rPh>
    <rPh sb="2" eb="3">
      <t>シ</t>
    </rPh>
    <phoneticPr fontId="3"/>
  </si>
  <si>
    <t>滝の川団地</t>
    <rPh sb="0" eb="1">
      <t>タキ</t>
    </rPh>
    <rPh sb="2" eb="3">
      <t>カワ</t>
    </rPh>
    <rPh sb="3" eb="5">
      <t>ダンチ</t>
    </rPh>
    <phoneticPr fontId="3"/>
  </si>
  <si>
    <t>滝川市滝の川町東3丁目1111-3､4､7</t>
    <rPh sb="0" eb="3">
      <t>タキカワシ</t>
    </rPh>
    <rPh sb="3" eb="4">
      <t>タキ</t>
    </rPh>
    <rPh sb="5" eb="7">
      <t>カワチョウ</t>
    </rPh>
    <rPh sb="7" eb="8">
      <t>ヒガシ</t>
    </rPh>
    <rPh sb="9" eb="11">
      <t>チョウメ</t>
    </rPh>
    <phoneticPr fontId="3"/>
  </si>
  <si>
    <t>睦団地</t>
    <rPh sb="0" eb="1">
      <t>ムツ</t>
    </rPh>
    <rPh sb="1" eb="3">
      <t>ダンチ</t>
    </rPh>
    <phoneticPr fontId="3"/>
  </si>
  <si>
    <t>白鳥台団地（1丁目）</t>
    <rPh sb="0" eb="3">
      <t>ハクチョウダイ</t>
    </rPh>
    <rPh sb="3" eb="5">
      <t>ダンチ</t>
    </rPh>
    <rPh sb="7" eb="9">
      <t>チョウメ</t>
    </rPh>
    <phoneticPr fontId="3"/>
  </si>
  <si>
    <t>白鳥台団地（3丁目）</t>
    <rPh sb="0" eb="3">
      <t>ハクチョウダイ</t>
    </rPh>
    <rPh sb="3" eb="5">
      <t>ダンチ</t>
    </rPh>
    <rPh sb="7" eb="9">
      <t>チョウメ</t>
    </rPh>
    <phoneticPr fontId="3"/>
  </si>
  <si>
    <t>戸井高等学校校舎</t>
    <rPh sb="0" eb="2">
      <t>トイ</t>
    </rPh>
    <rPh sb="2" eb="4">
      <t>コウトウ</t>
    </rPh>
    <rPh sb="4" eb="6">
      <t>ガッコウ</t>
    </rPh>
    <rPh sb="6" eb="8">
      <t>コウシャ</t>
    </rPh>
    <phoneticPr fontId="3"/>
  </si>
  <si>
    <t>戸井高等学校ｸﾞﾗｳﾝﾄﾞ敷地</t>
    <rPh sb="0" eb="2">
      <t>トイ</t>
    </rPh>
    <rPh sb="2" eb="4">
      <t>コウトウ</t>
    </rPh>
    <rPh sb="4" eb="6">
      <t>ガッコウ</t>
    </rPh>
    <rPh sb="13" eb="15">
      <t>シキチ</t>
    </rPh>
    <phoneticPr fontId="3"/>
  </si>
  <si>
    <t>戸井高等学校第2ﾃﾆｽｺｰﾄ敷地</t>
    <rPh sb="6" eb="8">
      <t>ダイニ</t>
    </rPh>
    <phoneticPr fontId="3"/>
  </si>
  <si>
    <t>長万部町</t>
    <rPh sb="0" eb="3">
      <t>オシャマンベ</t>
    </rPh>
    <rPh sb="3" eb="4">
      <t>チョウ</t>
    </rPh>
    <phoneticPr fontId="3"/>
  </si>
  <si>
    <t>19-20号公宅</t>
    <rPh sb="5" eb="6">
      <t>ゴウ</t>
    </rPh>
    <rPh sb="6" eb="8">
      <t>コウタク</t>
    </rPh>
    <phoneticPr fontId="3"/>
  </si>
  <si>
    <t>愛別町</t>
    <rPh sb="0" eb="3">
      <t>アイベツチョウ</t>
    </rPh>
    <phoneticPr fontId="3"/>
  </si>
  <si>
    <t>美深高等養護学校あいべつ校校舎
(第2ｸﾞﾗｳﾝﾄﾞ）</t>
    <rPh sb="0" eb="2">
      <t>ビフカ</t>
    </rPh>
    <rPh sb="2" eb="4">
      <t>コウトウ</t>
    </rPh>
    <rPh sb="4" eb="6">
      <t>ヨウゴ</t>
    </rPh>
    <rPh sb="6" eb="8">
      <t>ガッコウ</t>
    </rPh>
    <rPh sb="12" eb="13">
      <t>コウ</t>
    </rPh>
    <rPh sb="13" eb="15">
      <t>コウシャ</t>
    </rPh>
    <rPh sb="17" eb="19">
      <t>ダイニ</t>
    </rPh>
    <phoneticPr fontId="3"/>
  </si>
  <si>
    <t>43沖見団地</t>
    <rPh sb="2" eb="4">
      <t>オキミ</t>
    </rPh>
    <rPh sb="4" eb="6">
      <t>ダンチ</t>
    </rPh>
    <phoneticPr fontId="3"/>
  </si>
  <si>
    <t>水産林務部</t>
    <rPh sb="0" eb="2">
      <t>スイサン</t>
    </rPh>
    <rPh sb="2" eb="5">
      <t>リンムブ</t>
    </rPh>
    <phoneticPr fontId="3"/>
  </si>
  <si>
    <t>水産林務部網走さけます増殖施設</t>
    <rPh sb="0" eb="2">
      <t>スイサン</t>
    </rPh>
    <rPh sb="2" eb="5">
      <t>リンムブ</t>
    </rPh>
    <rPh sb="5" eb="7">
      <t>アバシリ</t>
    </rPh>
    <rPh sb="11" eb="13">
      <t>ゾウショク</t>
    </rPh>
    <rPh sb="13" eb="15">
      <t>シセツ</t>
    </rPh>
    <phoneticPr fontId="3"/>
  </si>
  <si>
    <t>網走市字大曲50</t>
    <rPh sb="0" eb="2">
      <t>アバシリ</t>
    </rPh>
    <rPh sb="2" eb="3">
      <t>シ</t>
    </rPh>
    <rPh sb="3" eb="4">
      <t>アザ</t>
    </rPh>
    <rPh sb="4" eb="6">
      <t>オオマガリ</t>
    </rPh>
    <phoneticPr fontId="3"/>
  </si>
  <si>
    <t>斜里町</t>
    <rPh sb="0" eb="3">
      <t>シャリチョウ</t>
    </rPh>
    <phoneticPr fontId="3"/>
  </si>
  <si>
    <t>湧別町</t>
    <rPh sb="0" eb="3">
      <t>ユウベツチョウ</t>
    </rPh>
    <phoneticPr fontId="3"/>
  </si>
  <si>
    <t>興部町</t>
    <rPh sb="0" eb="2">
      <t>オコッペ</t>
    </rPh>
    <rPh sb="2" eb="3">
      <t>チョウ</t>
    </rPh>
    <phoneticPr fontId="3"/>
  </si>
  <si>
    <t>興部高等学校東町南公宅</t>
    <rPh sb="0" eb="2">
      <t>オコッペ</t>
    </rPh>
    <rPh sb="2" eb="4">
      <t>コウトウ</t>
    </rPh>
    <rPh sb="4" eb="6">
      <t>ガッコウ</t>
    </rPh>
    <rPh sb="6" eb="8">
      <t>ヒガシマチ</t>
    </rPh>
    <rPh sb="8" eb="9">
      <t>ミナミ</t>
    </rPh>
    <rPh sb="9" eb="11">
      <t>コウタク</t>
    </rPh>
    <phoneticPr fontId="3"/>
  </si>
  <si>
    <t>55道有第13-14号公宅</t>
    <rPh sb="2" eb="3">
      <t>ドウ</t>
    </rPh>
    <rPh sb="3" eb="4">
      <t>ユウ</t>
    </rPh>
    <rPh sb="4" eb="5">
      <t>ダイ</t>
    </rPh>
    <rPh sb="10" eb="11">
      <t>ゴウ</t>
    </rPh>
    <rPh sb="11" eb="13">
      <t>コウタク</t>
    </rPh>
    <phoneticPr fontId="3"/>
  </si>
  <si>
    <t>建設部</t>
    <rPh sb="0" eb="3">
      <t>ケンセツブ</t>
    </rPh>
    <phoneticPr fontId="3"/>
  </si>
  <si>
    <t>室蘭市白鳥台1丁目40番9</t>
    <rPh sb="0" eb="3">
      <t>ムロランシ</t>
    </rPh>
    <rPh sb="3" eb="6">
      <t>ハクチョウダイ</t>
    </rPh>
    <rPh sb="7" eb="9">
      <t>チョウメ</t>
    </rPh>
    <rPh sb="11" eb="12">
      <t>バン</t>
    </rPh>
    <phoneticPr fontId="3"/>
  </si>
  <si>
    <t>室蘭市白鳥台3丁目31番1､6</t>
    <rPh sb="0" eb="3">
      <t>ムロランシ</t>
    </rPh>
    <rPh sb="3" eb="6">
      <t>ハクチョウダイ</t>
    </rPh>
    <rPh sb="7" eb="9">
      <t>チョウメ</t>
    </rPh>
    <rPh sb="11" eb="12">
      <t>バン</t>
    </rPh>
    <phoneticPr fontId="3"/>
  </si>
  <si>
    <t>愛別町字南町486番3</t>
    <rPh sb="0" eb="3">
      <t>アイベツチョウ</t>
    </rPh>
    <rPh sb="3" eb="4">
      <t>アザ</t>
    </rPh>
    <rPh sb="4" eb="5">
      <t>ミナミ</t>
    </rPh>
    <rPh sb="5" eb="6">
      <t>マチ</t>
    </rPh>
    <rPh sb="9" eb="10">
      <t>バン</t>
    </rPh>
    <phoneticPr fontId="3"/>
  </si>
  <si>
    <t>留萌市沖見町4丁目110番2</t>
    <rPh sb="0" eb="3">
      <t>ルモイシ</t>
    </rPh>
    <rPh sb="3" eb="6">
      <t>オキミチョウ</t>
    </rPh>
    <rPh sb="7" eb="9">
      <t>チョウメ</t>
    </rPh>
    <rPh sb="12" eb="13">
      <t>バン</t>
    </rPh>
    <phoneticPr fontId="3"/>
  </si>
  <si>
    <t>留萌市沖見町6丁目12番5</t>
    <rPh sb="0" eb="3">
      <t>ルモイシ</t>
    </rPh>
    <rPh sb="3" eb="6">
      <t>オキミチョウ</t>
    </rPh>
    <rPh sb="7" eb="9">
      <t>チョウメ</t>
    </rPh>
    <rPh sb="11" eb="12">
      <t>バン</t>
    </rPh>
    <phoneticPr fontId="3"/>
  </si>
  <si>
    <t>興部町字興部107番24</t>
    <rPh sb="9" eb="10">
      <t>バン</t>
    </rPh>
    <phoneticPr fontId="3"/>
  </si>
  <si>
    <t>湧別町錦町365番4、368番4</t>
    <rPh sb="0" eb="3">
      <t>ユウベツチョウ</t>
    </rPh>
    <rPh sb="3" eb="5">
      <t>ニシキマチ</t>
    </rPh>
    <rPh sb="8" eb="9">
      <t>バン</t>
    </rPh>
    <rPh sb="14" eb="15">
      <t>バン</t>
    </rPh>
    <phoneticPr fontId="3"/>
  </si>
  <si>
    <t>斜里町文光町5番5</t>
    <rPh sb="0" eb="3">
      <t>シャリチョウ</t>
    </rPh>
    <rPh sb="3" eb="6">
      <t>ブンコウチョウ</t>
    </rPh>
    <rPh sb="7" eb="8">
      <t>バン</t>
    </rPh>
    <phoneticPr fontId="3"/>
  </si>
  <si>
    <t>室蘭市母恋南町1丁目32番565</t>
    <phoneticPr fontId="3"/>
  </si>
  <si>
    <t>本別町</t>
    <rPh sb="0" eb="3">
      <t>ホンベツチョウ</t>
    </rPh>
    <phoneticPr fontId="3"/>
  </si>
  <si>
    <t>61共3-4号公宅</t>
    <rPh sb="2" eb="3">
      <t>キョウ</t>
    </rPh>
    <rPh sb="6" eb="7">
      <t>ゴウ</t>
    </rPh>
    <rPh sb="7" eb="9">
      <t>コウタク</t>
    </rPh>
    <phoneticPr fontId="3"/>
  </si>
  <si>
    <t>旭川市春光5条1丁目公宅団地</t>
    <rPh sb="0" eb="3">
      <t>アサヒカワシ</t>
    </rPh>
    <phoneticPr fontId="3"/>
  </si>
  <si>
    <t>富良野市富良野出張所公宅</t>
    <rPh sb="0" eb="4">
      <t>フラノシ</t>
    </rPh>
    <phoneticPr fontId="3"/>
  </si>
  <si>
    <t>総務部</t>
    <rPh sb="0" eb="2">
      <t>ソウム</t>
    </rPh>
    <rPh sb="2" eb="3">
      <t>ブ</t>
    </rPh>
    <phoneticPr fontId="3"/>
  </si>
  <si>
    <t>教育（岩見沢東高等学校）</t>
    <rPh sb="3" eb="6">
      <t>イワミザワ</t>
    </rPh>
    <rPh sb="6" eb="7">
      <t>ヒガシ</t>
    </rPh>
    <phoneticPr fontId="2"/>
  </si>
  <si>
    <t>津別町字共和11番3のうち</t>
    <phoneticPr fontId="3"/>
  </si>
  <si>
    <t>札幌市中央区南12条西18丁目1469番46</t>
    <rPh sb="19" eb="20">
      <t>バン</t>
    </rPh>
    <phoneticPr fontId="3"/>
  </si>
  <si>
    <t>芦別市南3条東3丁目6番5のうち</t>
    <rPh sb="0" eb="2">
      <t>アシベツ</t>
    </rPh>
    <rPh sb="2" eb="3">
      <t>シ</t>
    </rPh>
    <rPh sb="3" eb="4">
      <t>ミナミ</t>
    </rPh>
    <rPh sb="5" eb="6">
      <t>ジョウ</t>
    </rPh>
    <rPh sb="6" eb="7">
      <t>ヒガシ</t>
    </rPh>
    <rPh sb="8" eb="10">
      <t>チョウメ</t>
    </rPh>
    <rPh sb="11" eb="12">
      <t>バン</t>
    </rPh>
    <phoneticPr fontId="3"/>
  </si>
  <si>
    <t>旧埋蔵文化財保管庫</t>
    <rPh sb="0" eb="1">
      <t>キュウ</t>
    </rPh>
    <phoneticPr fontId="3"/>
  </si>
  <si>
    <t>経済部長公宅</t>
    <rPh sb="0" eb="2">
      <t>ケイザイ</t>
    </rPh>
    <rPh sb="2" eb="4">
      <t>ブチョウ</t>
    </rPh>
    <rPh sb="4" eb="6">
      <t>コウタク</t>
    </rPh>
    <phoneticPr fontId="3"/>
  </si>
  <si>
    <t>留萌振興局</t>
    <rPh sb="0" eb="2">
      <t>ルモイ</t>
    </rPh>
    <rPh sb="2" eb="5">
      <t>シンコウキョク</t>
    </rPh>
    <phoneticPr fontId="3"/>
  </si>
  <si>
    <t>札幌市南区南沢1836番6､1994番2･5</t>
    <phoneticPr fontId="3"/>
  </si>
  <si>
    <t>苫小牧市しらかば町3丁目528番7</t>
    <phoneticPr fontId="3"/>
  </si>
  <si>
    <t>根室市光洋町3丁目80番2のうち</t>
    <rPh sb="11" eb="12">
      <t>バン</t>
    </rPh>
    <phoneticPr fontId="3"/>
  </si>
  <si>
    <t>旧室蘭聾学校敷地</t>
    <phoneticPr fontId="3"/>
  </si>
  <si>
    <t>室蘭聾学校母恋南公宅B</t>
    <phoneticPr fontId="3"/>
  </si>
  <si>
    <t>苫小牧市糸井地区公宅団地</t>
    <phoneticPr fontId="3"/>
  </si>
  <si>
    <t>共和町老古美83番65のうち</t>
    <rPh sb="8" eb="9">
      <t>バン</t>
    </rPh>
    <phoneticPr fontId="3"/>
  </si>
  <si>
    <t>音更町雄飛ヶ丘南区15のうち</t>
    <phoneticPr fontId="3"/>
  </si>
  <si>
    <t>様似町字幌満60番2</t>
    <phoneticPr fontId="3"/>
  </si>
  <si>
    <t>旧南永寿町2丁目公宅</t>
    <rPh sb="0" eb="1">
      <t>キュウ</t>
    </rPh>
    <phoneticPr fontId="3"/>
  </si>
  <si>
    <t>旧砂川北高等学校校舎2</t>
    <phoneticPr fontId="3"/>
  </si>
  <si>
    <t>住吉町公宅（実習船管理局公宅C）</t>
    <phoneticPr fontId="3"/>
  </si>
  <si>
    <t>栗山58共ｱﾊﾟｰﾄ</t>
    <rPh sb="0" eb="2">
      <t>クリヤマ</t>
    </rPh>
    <rPh sb="4" eb="5">
      <t>キョウ</t>
    </rPh>
    <phoneticPr fontId="3"/>
  </si>
  <si>
    <t>58共1号公宅</t>
    <rPh sb="2" eb="3">
      <t>トモ</t>
    </rPh>
    <rPh sb="4" eb="5">
      <t>ゴウ</t>
    </rPh>
    <rPh sb="5" eb="7">
      <t>コウタク</t>
    </rPh>
    <phoneticPr fontId="3"/>
  </si>
  <si>
    <t>江差町中歌113番1,3</t>
    <rPh sb="8" eb="9">
      <t>バン</t>
    </rPh>
    <phoneticPr fontId="3"/>
  </si>
  <si>
    <t>56公共51号公宅</t>
    <rPh sb="2" eb="4">
      <t>コウキョウ</t>
    </rPh>
    <rPh sb="6" eb="7">
      <t>ゴウ</t>
    </rPh>
    <rPh sb="7" eb="9">
      <t>コウタク</t>
    </rPh>
    <phoneticPr fontId="3"/>
  </si>
  <si>
    <t>53地1号公宅</t>
    <rPh sb="2" eb="3">
      <t>チ</t>
    </rPh>
    <rPh sb="4" eb="5">
      <t>ゴウ</t>
    </rPh>
    <rPh sb="5" eb="7">
      <t>コウタク</t>
    </rPh>
    <phoneticPr fontId="3"/>
  </si>
  <si>
    <t>56曙共1号公宅</t>
    <rPh sb="2" eb="3">
      <t>アケボノ</t>
    </rPh>
    <rPh sb="3" eb="4">
      <t>キョウ</t>
    </rPh>
    <rPh sb="5" eb="6">
      <t>ゴウ</t>
    </rPh>
    <rPh sb="6" eb="8">
      <t>コウタク</t>
    </rPh>
    <phoneticPr fontId="3"/>
  </si>
  <si>
    <t>55･56号公宅</t>
    <rPh sb="5" eb="6">
      <t>ゴウ</t>
    </rPh>
    <rPh sb="6" eb="8">
      <t>コウタク</t>
    </rPh>
    <phoneticPr fontId="3"/>
  </si>
  <si>
    <t>留萌市宮園町1丁目23､29</t>
    <phoneticPr fontId="3"/>
  </si>
  <si>
    <t>網走市新町1丁目27番26、27</t>
    <phoneticPr fontId="3"/>
  </si>
  <si>
    <t>網走市網走建設管理部公宅2</t>
    <phoneticPr fontId="3"/>
  </si>
  <si>
    <t>網走市新町1丁目25番14</t>
    <phoneticPr fontId="3"/>
  </si>
  <si>
    <t>網走市新町1丁目25番3,12,13</t>
    <phoneticPr fontId="3"/>
  </si>
  <si>
    <t>美幌13号公宅</t>
    <rPh sb="0" eb="2">
      <t>ビホロ</t>
    </rPh>
    <rPh sb="4" eb="5">
      <t>ゴウ</t>
    </rPh>
    <rPh sb="5" eb="7">
      <t>コウタク</t>
    </rPh>
    <phoneticPr fontId="3"/>
  </si>
  <si>
    <t>旧本別公宅</t>
    <rPh sb="0" eb="1">
      <t>キュウ</t>
    </rPh>
    <phoneticPr fontId="3"/>
  </si>
  <si>
    <t>59共9-10号公宅</t>
    <rPh sb="2" eb="3">
      <t>トモ</t>
    </rPh>
    <rPh sb="7" eb="8">
      <t>ゴウ</t>
    </rPh>
    <rPh sb="8" eb="10">
      <t>コウタク</t>
    </rPh>
    <phoneticPr fontId="3"/>
  </si>
  <si>
    <t>根室市光洋町公宅2</t>
    <phoneticPr fontId="3"/>
  </si>
  <si>
    <t>桜橋交番</t>
    <rPh sb="2" eb="4">
      <t>コウバン</t>
    </rPh>
    <phoneticPr fontId="3"/>
  </si>
  <si>
    <t>札幌市厚別区厚別南4丁目854番36のうち</t>
    <rPh sb="15" eb="16">
      <t>バン</t>
    </rPh>
    <phoneticPr fontId="3"/>
  </si>
  <si>
    <t>旧美唄南高等学校実習地</t>
    <rPh sb="3" eb="4">
      <t>ミナミ</t>
    </rPh>
    <phoneticPr fontId="3"/>
  </si>
  <si>
    <t>砂川市晴見2条北10丁目95番1のうち</t>
    <phoneticPr fontId="3"/>
  </si>
  <si>
    <t>寿都高等学校矢追町公宅</t>
    <rPh sb="0" eb="2">
      <t>スッツ</t>
    </rPh>
    <rPh sb="2" eb="4">
      <t>コウトウ</t>
    </rPh>
    <rPh sb="4" eb="6">
      <t>ガッコウ</t>
    </rPh>
    <phoneticPr fontId="3"/>
  </si>
  <si>
    <t>枝幸町稚内建設管理部歌登出張所公宅2</t>
    <phoneticPr fontId="3"/>
  </si>
  <si>
    <t>51道22-29号</t>
    <rPh sb="2" eb="3">
      <t>ドウ</t>
    </rPh>
    <rPh sb="8" eb="9">
      <t>ゴウ</t>
    </rPh>
    <phoneticPr fontId="3"/>
  </si>
  <si>
    <t>函館市浜町717</t>
    <rPh sb="0" eb="3">
      <t>ハコダテシ</t>
    </rPh>
    <rPh sb="3" eb="5">
      <t>ハママチ</t>
    </rPh>
    <phoneticPr fontId="3"/>
  </si>
  <si>
    <t>函館市浜町861番2</t>
    <rPh sb="0" eb="3">
      <t>ハコダテシ</t>
    </rPh>
    <rPh sb="3" eb="5">
      <t>ハママチ</t>
    </rPh>
    <rPh sb="8" eb="9">
      <t>バン</t>
    </rPh>
    <phoneticPr fontId="3"/>
  </si>
  <si>
    <t>函館市浜町921番11</t>
    <rPh sb="0" eb="3">
      <t>ハコダテシ</t>
    </rPh>
    <rPh sb="3" eb="5">
      <t>ハママチ</t>
    </rPh>
    <rPh sb="8" eb="9">
      <t>バン</t>
    </rPh>
    <phoneticPr fontId="3"/>
  </si>
  <si>
    <t>北斗市向野3丁目63番63</t>
    <phoneticPr fontId="3"/>
  </si>
  <si>
    <t>函館市川汲町389</t>
    <phoneticPr fontId="3"/>
  </si>
  <si>
    <t>函館市川汲町1372番8</t>
    <rPh sb="10" eb="11">
      <t>バン</t>
    </rPh>
    <phoneticPr fontId="3"/>
  </si>
  <si>
    <t>渡島総合振興局（函館建設管理部）</t>
    <rPh sb="0" eb="2">
      <t>オシマ</t>
    </rPh>
    <rPh sb="2" eb="4">
      <t>ソウゴウ</t>
    </rPh>
    <rPh sb="4" eb="7">
      <t>シンコウキョク</t>
    </rPh>
    <rPh sb="8" eb="10">
      <t>ハコダテ</t>
    </rPh>
    <rPh sb="10" eb="12">
      <t>ケンセツ</t>
    </rPh>
    <rPh sb="12" eb="15">
      <t>カンリブ</t>
    </rPh>
    <phoneticPr fontId="3"/>
  </si>
  <si>
    <t>本別町向陽町職員公宅</t>
    <rPh sb="0" eb="3">
      <t>ホンベツチョウ</t>
    </rPh>
    <rPh sb="3" eb="6">
      <t>コウヨウマチ</t>
    </rPh>
    <rPh sb="6" eb="8">
      <t>ショクイン</t>
    </rPh>
    <rPh sb="8" eb="10">
      <t>コウタク</t>
    </rPh>
    <phoneticPr fontId="3"/>
  </si>
  <si>
    <t>渡島南部地区水産普及指導所南茅部駐在</t>
    <phoneticPr fontId="3"/>
  </si>
  <si>
    <t>旧様似駐在所</t>
    <phoneticPr fontId="3"/>
  </si>
  <si>
    <t>松前町原口診療所職員公宅</t>
    <phoneticPr fontId="3"/>
  </si>
  <si>
    <t>旧水産孵化場根室支場</t>
    <phoneticPr fontId="3"/>
  </si>
  <si>
    <t>旧石狩地区水産技術普及指導所職員公宅</t>
    <phoneticPr fontId="3"/>
  </si>
  <si>
    <t>旧砂川北高等学校校舎1</t>
    <phoneticPr fontId="3"/>
  </si>
  <si>
    <t>深川西高等学校妹背牛北公宅</t>
    <phoneticPr fontId="3"/>
  </si>
  <si>
    <t>三笠公宅B団地</t>
    <phoneticPr fontId="3"/>
  </si>
  <si>
    <t>旧栽培漁業総合ｾﾝﾀｰ庁舎</t>
    <phoneticPr fontId="3"/>
  </si>
  <si>
    <t>上富良野高等学校南ｸﾞﾗｳﾝﾄﾞ</t>
    <phoneticPr fontId="3"/>
  </si>
  <si>
    <t>旧興部高等学校東町公宅</t>
    <phoneticPr fontId="3"/>
  </si>
  <si>
    <t>芽室除雪ｽﾃｰｼｮﾝ</t>
    <phoneticPr fontId="3"/>
  </si>
  <si>
    <t>空知保健環境部保健行政室岩見沢市１号公宅</t>
    <phoneticPr fontId="3"/>
  </si>
  <si>
    <t>美唄市字ﾁｬｼｭﾅｲ846番29</t>
    <phoneticPr fontId="3"/>
  </si>
  <si>
    <t>茶志内公宅</t>
    <phoneticPr fontId="3"/>
  </si>
  <si>
    <t>旧栗山2号公宅敷地</t>
    <phoneticPr fontId="3"/>
  </si>
  <si>
    <t>旧栗山高校松風公宅敷地</t>
    <phoneticPr fontId="3"/>
  </si>
  <si>
    <t>小樽潮陵高等学校南公宅</t>
    <phoneticPr fontId="3"/>
  </si>
  <si>
    <t>小樽市奥沢4丁目第27号公宅</t>
    <phoneticPr fontId="3"/>
  </si>
  <si>
    <t>旧水産孵化場阿寒事業場</t>
    <phoneticPr fontId="3"/>
  </si>
  <si>
    <t>砂川高等学校花園公宅</t>
    <phoneticPr fontId="3"/>
  </si>
  <si>
    <t>旧増毛高等学校南永寿町1丁目北公宅</t>
    <phoneticPr fontId="3"/>
  </si>
  <si>
    <t>校舎</t>
    <phoneticPr fontId="3"/>
  </si>
  <si>
    <t>旭川市春光5条5･6丁目公宅団地</t>
    <phoneticPr fontId="3"/>
  </si>
  <si>
    <t>士別市西1条11丁目452番25</t>
    <phoneticPr fontId="3"/>
  </si>
  <si>
    <t>砂川市東1条南15丁目48番6､21</t>
    <phoneticPr fontId="3"/>
  </si>
  <si>
    <t>旭川市東3条5丁目33番､32番のうち</t>
    <phoneticPr fontId="3"/>
  </si>
  <si>
    <t>旭川市東3条6丁目41番</t>
    <phoneticPr fontId="3"/>
  </si>
  <si>
    <t>網走市字北浜112番22</t>
    <rPh sb="9" eb="10">
      <t>バン</t>
    </rPh>
    <phoneticPr fontId="3"/>
  </si>
  <si>
    <t>空知総合振興局</t>
    <rPh sb="0" eb="2">
      <t>ソラチ</t>
    </rPh>
    <rPh sb="2" eb="4">
      <t>ソウゴウ</t>
    </rPh>
    <rPh sb="4" eb="7">
      <t>シンコウキョク</t>
    </rPh>
    <phoneticPr fontId="3"/>
  </si>
  <si>
    <t>8条西6丁目公用敷地</t>
    <rPh sb="1" eb="2">
      <t>ジョウ</t>
    </rPh>
    <rPh sb="2" eb="3">
      <t>ニシ</t>
    </rPh>
    <rPh sb="4" eb="6">
      <t>チョウメ</t>
    </rPh>
    <rPh sb="6" eb="8">
      <t>コウヨウ</t>
    </rPh>
    <rPh sb="8" eb="10">
      <t>シキチ</t>
    </rPh>
    <phoneticPr fontId="3"/>
  </si>
  <si>
    <t>知内町</t>
    <rPh sb="0" eb="3">
      <t>シリウチチョウ</t>
    </rPh>
    <phoneticPr fontId="3"/>
  </si>
  <si>
    <t>知内町字森越48番196</t>
    <rPh sb="0" eb="3">
      <t>シリウチチョウ</t>
    </rPh>
    <rPh sb="3" eb="4">
      <t>アザ</t>
    </rPh>
    <rPh sb="4" eb="5">
      <t>モリ</t>
    </rPh>
    <rPh sb="5" eb="6">
      <t>コ</t>
    </rPh>
    <rPh sb="8" eb="9">
      <t>バン</t>
    </rPh>
    <phoneticPr fontId="3"/>
  </si>
  <si>
    <t>渡島農業改良普及センター渡島南部支所</t>
    <rPh sb="0" eb="2">
      <t>オシマ</t>
    </rPh>
    <rPh sb="2" eb="4">
      <t>ノウギョウ</t>
    </rPh>
    <rPh sb="4" eb="6">
      <t>カイリョウ</t>
    </rPh>
    <rPh sb="6" eb="8">
      <t>フキュウ</t>
    </rPh>
    <rPh sb="12" eb="14">
      <t>オシマ</t>
    </rPh>
    <rPh sb="14" eb="16">
      <t>ナンブ</t>
    </rPh>
    <rPh sb="16" eb="18">
      <t>シショ</t>
    </rPh>
    <phoneticPr fontId="3"/>
  </si>
  <si>
    <t xml:space="preserve">CB </t>
    <phoneticPr fontId="3"/>
  </si>
  <si>
    <t xml:space="preserve">S45 </t>
    <phoneticPr fontId="3"/>
  </si>
  <si>
    <t>釧路総合振興局</t>
    <rPh sb="0" eb="2">
      <t>クシロ</t>
    </rPh>
    <rPh sb="2" eb="4">
      <t>ソウゴウ</t>
    </rPh>
    <rPh sb="4" eb="7">
      <t>シンコウキョク</t>
    </rPh>
    <phoneticPr fontId="3"/>
  </si>
  <si>
    <t>小平町</t>
    <rPh sb="0" eb="3">
      <t>オビラチョウ</t>
    </rPh>
    <phoneticPr fontId="3"/>
  </si>
  <si>
    <t>小平町大字鬼鹿字港町123番１</t>
    <rPh sb="0" eb="3">
      <t>オビラチョウ</t>
    </rPh>
    <rPh sb="3" eb="5">
      <t>オオアザ</t>
    </rPh>
    <rPh sb="5" eb="6">
      <t>オニ</t>
    </rPh>
    <rPh sb="6" eb="7">
      <t>シカ</t>
    </rPh>
    <rPh sb="7" eb="8">
      <t>アザ</t>
    </rPh>
    <rPh sb="8" eb="10">
      <t>ミナトマチ</t>
    </rPh>
    <rPh sb="13" eb="14">
      <t>バン</t>
    </rPh>
    <phoneticPr fontId="3"/>
  </si>
  <si>
    <t>洞爺湖町</t>
    <rPh sb="0" eb="4">
      <t>トウヤコチョウ</t>
    </rPh>
    <phoneticPr fontId="3"/>
  </si>
  <si>
    <t>洞爺湖町高砂町96番11</t>
    <rPh sb="0" eb="4">
      <t>トウヤコチョウ</t>
    </rPh>
    <rPh sb="4" eb="6">
      <t>タカサゴ</t>
    </rPh>
    <rPh sb="6" eb="7">
      <t>マチ</t>
    </rPh>
    <rPh sb="9" eb="10">
      <t>バン</t>
    </rPh>
    <phoneticPr fontId="3"/>
  </si>
  <si>
    <t>士別市</t>
    <rPh sb="0" eb="3">
      <t>シベツシ</t>
    </rPh>
    <phoneticPr fontId="3"/>
  </si>
  <si>
    <t>朝日町公宅</t>
    <rPh sb="0" eb="2">
      <t>アサヒ</t>
    </rPh>
    <rPh sb="2" eb="3">
      <t>マチ</t>
    </rPh>
    <rPh sb="3" eb="5">
      <t>コウタク</t>
    </rPh>
    <phoneticPr fontId="3"/>
  </si>
  <si>
    <t>士別市朝日町中央4520番48</t>
    <rPh sb="0" eb="3">
      <t>シベツシ</t>
    </rPh>
    <rPh sb="3" eb="6">
      <t>アサヒマチ</t>
    </rPh>
    <rPh sb="6" eb="8">
      <t>チュウオウ</t>
    </rPh>
    <rPh sb="12" eb="13">
      <t>バン</t>
    </rPh>
    <phoneticPr fontId="3"/>
  </si>
  <si>
    <t>浜益駐在所</t>
    <rPh sb="0" eb="2">
      <t>ハママス</t>
    </rPh>
    <rPh sb="2" eb="4">
      <t>チュウザイ</t>
    </rPh>
    <rPh sb="4" eb="5">
      <t>ショ</t>
    </rPh>
    <phoneticPr fontId="3"/>
  </si>
  <si>
    <t>岩見沢東高等学校東山公宅Ａ</t>
    <rPh sb="0" eb="3">
      <t>イワミザワ</t>
    </rPh>
    <rPh sb="3" eb="4">
      <t>ヒガシ</t>
    </rPh>
    <rPh sb="4" eb="6">
      <t>コウトウ</t>
    </rPh>
    <rPh sb="6" eb="8">
      <t>ガッコウ</t>
    </rPh>
    <rPh sb="8" eb="10">
      <t>ヒガシヤマ</t>
    </rPh>
    <rPh sb="10" eb="12">
      <t>コウタク</t>
    </rPh>
    <phoneticPr fontId="3"/>
  </si>
  <si>
    <t>美唄高校進徳3区公宅</t>
    <rPh sb="0" eb="2">
      <t>ビバイ</t>
    </rPh>
    <rPh sb="2" eb="4">
      <t>コウコウ</t>
    </rPh>
    <rPh sb="4" eb="5">
      <t>スス</t>
    </rPh>
    <rPh sb="5" eb="6">
      <t>トク</t>
    </rPh>
    <rPh sb="7" eb="8">
      <t>ク</t>
    </rPh>
    <rPh sb="8" eb="10">
      <t>コウタク</t>
    </rPh>
    <phoneticPr fontId="3"/>
  </si>
  <si>
    <t>BC</t>
    <phoneticPr fontId="3"/>
  </si>
  <si>
    <t>美唄市内道立学校公宅</t>
    <rPh sb="0" eb="3">
      <t>ビバイシ</t>
    </rPh>
    <rPh sb="3" eb="4">
      <t>ナイ</t>
    </rPh>
    <rPh sb="4" eb="6">
      <t>ドウリツ</t>
    </rPh>
    <rPh sb="6" eb="8">
      <t>ガッコウ</t>
    </rPh>
    <rPh sb="8" eb="10">
      <t>コウタク</t>
    </rPh>
    <phoneticPr fontId="3"/>
  </si>
  <si>
    <t>美唄市西3条北5丁目1238番38のうち</t>
    <rPh sb="0" eb="3">
      <t>ビバイシ</t>
    </rPh>
    <rPh sb="3" eb="4">
      <t>ニシ</t>
    </rPh>
    <rPh sb="5" eb="6">
      <t>ジョウ</t>
    </rPh>
    <rPh sb="6" eb="7">
      <t>キタ</t>
    </rPh>
    <rPh sb="8" eb="10">
      <t>チョウメ</t>
    </rPh>
    <rPh sb="14" eb="15">
      <t>バン</t>
    </rPh>
    <phoneticPr fontId="3"/>
  </si>
  <si>
    <t>滝川市内高等学校公宅</t>
    <rPh sb="0" eb="2">
      <t>タキカワ</t>
    </rPh>
    <rPh sb="2" eb="4">
      <t>シナイ</t>
    </rPh>
    <rPh sb="4" eb="6">
      <t>コウトウ</t>
    </rPh>
    <rPh sb="6" eb="8">
      <t>ガッコウ</t>
    </rPh>
    <rPh sb="8" eb="10">
      <t>コウタク</t>
    </rPh>
    <phoneticPr fontId="3"/>
  </si>
  <si>
    <t>奈井江町</t>
    <rPh sb="0" eb="4">
      <t>ナイエチョウ</t>
    </rPh>
    <phoneticPr fontId="3"/>
  </si>
  <si>
    <t>奈井江商業高校公宅Ａ団地</t>
    <rPh sb="0" eb="3">
      <t>ナイエ</t>
    </rPh>
    <rPh sb="3" eb="5">
      <t>ショウギョウ</t>
    </rPh>
    <rPh sb="5" eb="7">
      <t>コウコウ</t>
    </rPh>
    <rPh sb="7" eb="9">
      <t>コウタク</t>
    </rPh>
    <rPh sb="10" eb="12">
      <t>ダンチ</t>
    </rPh>
    <phoneticPr fontId="3"/>
  </si>
  <si>
    <t>57　1号公宅</t>
    <rPh sb="4" eb="5">
      <t>ゴウ</t>
    </rPh>
    <rPh sb="5" eb="7">
      <t>コウタク</t>
    </rPh>
    <phoneticPr fontId="3"/>
  </si>
  <si>
    <t>新十津川町</t>
    <rPh sb="0" eb="5">
      <t>シントツカワチョウ</t>
    </rPh>
    <phoneticPr fontId="3"/>
  </si>
  <si>
    <t>新十津川農業高校弥生公宅Ｂ</t>
    <rPh sb="0" eb="4">
      <t>シントツカワ</t>
    </rPh>
    <rPh sb="4" eb="6">
      <t>ノウギョウ</t>
    </rPh>
    <rPh sb="6" eb="8">
      <t>コウコウ</t>
    </rPh>
    <rPh sb="8" eb="10">
      <t>ヤヨイ</t>
    </rPh>
    <rPh sb="10" eb="12">
      <t>コウタク</t>
    </rPh>
    <phoneticPr fontId="3"/>
  </si>
  <si>
    <t>新十津川町字弥生15-15</t>
    <rPh sb="0" eb="4">
      <t>シントツカワ</t>
    </rPh>
    <rPh sb="4" eb="5">
      <t>マチ</t>
    </rPh>
    <rPh sb="5" eb="6">
      <t>アザ</t>
    </rPh>
    <rPh sb="6" eb="8">
      <t>ヤヨイ</t>
    </rPh>
    <phoneticPr fontId="3"/>
  </si>
  <si>
    <t>登別市</t>
    <rPh sb="0" eb="3">
      <t>ノボリベツシ</t>
    </rPh>
    <phoneticPr fontId="3"/>
  </si>
  <si>
    <t>登別市新川町職員公宅</t>
    <rPh sb="0" eb="3">
      <t>ノボリベツシ</t>
    </rPh>
    <rPh sb="3" eb="5">
      <t>シンカワ</t>
    </rPh>
    <rPh sb="5" eb="6">
      <t>マチ</t>
    </rPh>
    <rPh sb="6" eb="8">
      <t>ショクイン</t>
    </rPh>
    <rPh sb="8" eb="10">
      <t>コウタク</t>
    </rPh>
    <phoneticPr fontId="3"/>
  </si>
  <si>
    <t>せたな町</t>
    <phoneticPr fontId="3"/>
  </si>
  <si>
    <t>檜山北高等学校公宅第1団地</t>
    <rPh sb="0" eb="2">
      <t>ヒヤマ</t>
    </rPh>
    <rPh sb="2" eb="3">
      <t>キタ</t>
    </rPh>
    <rPh sb="3" eb="5">
      <t>コウトウ</t>
    </rPh>
    <rPh sb="5" eb="7">
      <t>ガッコウ</t>
    </rPh>
    <rPh sb="7" eb="9">
      <t>コウタク</t>
    </rPh>
    <rPh sb="9" eb="10">
      <t>ダイ</t>
    </rPh>
    <phoneticPr fontId="3"/>
  </si>
  <si>
    <t>せたな町北檜山区北檜山118番地25</t>
    <rPh sb="3" eb="4">
      <t>チョウ</t>
    </rPh>
    <rPh sb="4" eb="5">
      <t>キタ</t>
    </rPh>
    <rPh sb="5" eb="7">
      <t>ヒヤマ</t>
    </rPh>
    <rPh sb="7" eb="8">
      <t>ク</t>
    </rPh>
    <rPh sb="8" eb="9">
      <t>キタ</t>
    </rPh>
    <rPh sb="9" eb="11">
      <t>ヒヤマ</t>
    </rPh>
    <rPh sb="14" eb="15">
      <t>バン</t>
    </rPh>
    <rPh sb="15" eb="16">
      <t>チ</t>
    </rPh>
    <phoneticPr fontId="3"/>
  </si>
  <si>
    <t>上富良野高等学校南公宅</t>
    <rPh sb="0" eb="4">
      <t>カミフラノ</t>
    </rPh>
    <rPh sb="4" eb="6">
      <t>コウトウ</t>
    </rPh>
    <rPh sb="6" eb="8">
      <t>ガッコウ</t>
    </rPh>
    <rPh sb="8" eb="9">
      <t>ミナミ</t>
    </rPh>
    <rPh sb="9" eb="11">
      <t>コウタク</t>
    </rPh>
    <phoneticPr fontId="3"/>
  </si>
  <si>
    <t>上富良野町丘町1丁目1792番64</t>
    <rPh sb="14" eb="15">
      <t>バン</t>
    </rPh>
    <phoneticPr fontId="3"/>
  </si>
  <si>
    <t>美幌町</t>
    <rPh sb="0" eb="3">
      <t>ビホロチョウ</t>
    </rPh>
    <phoneticPr fontId="3"/>
  </si>
  <si>
    <t>美幌高等学校東1条敷地</t>
    <rPh sb="0" eb="2">
      <t>ビホロ</t>
    </rPh>
    <rPh sb="2" eb="4">
      <t>コウトウ</t>
    </rPh>
    <rPh sb="4" eb="6">
      <t>ガッコウ</t>
    </rPh>
    <rPh sb="6" eb="7">
      <t>ヒガシ</t>
    </rPh>
    <rPh sb="8" eb="9">
      <t>ジョウ</t>
    </rPh>
    <rPh sb="9" eb="11">
      <t>シキチ</t>
    </rPh>
    <phoneticPr fontId="3"/>
  </si>
  <si>
    <t>美幌町字東1条南1丁目30番2</t>
    <rPh sb="0" eb="3">
      <t>ビホロチョウ</t>
    </rPh>
    <rPh sb="3" eb="4">
      <t>アザ</t>
    </rPh>
    <rPh sb="4" eb="5">
      <t>ヒガシ</t>
    </rPh>
    <rPh sb="6" eb="7">
      <t>ジョウ</t>
    </rPh>
    <rPh sb="7" eb="8">
      <t>ミナミ</t>
    </rPh>
    <rPh sb="9" eb="11">
      <t>チョウメ</t>
    </rPh>
    <rPh sb="13" eb="14">
      <t>バン</t>
    </rPh>
    <phoneticPr fontId="3"/>
  </si>
  <si>
    <t>事務長公宅</t>
    <rPh sb="0" eb="3">
      <t>ジムチョウ</t>
    </rPh>
    <rPh sb="3" eb="5">
      <t>コウタク</t>
    </rPh>
    <phoneticPr fontId="3"/>
  </si>
  <si>
    <t>美幌高等学校稲美敷地</t>
    <rPh sb="0" eb="2">
      <t>ビホロ</t>
    </rPh>
    <rPh sb="2" eb="4">
      <t>コウトウ</t>
    </rPh>
    <rPh sb="4" eb="6">
      <t>ガッコウ</t>
    </rPh>
    <rPh sb="6" eb="7">
      <t>イネ</t>
    </rPh>
    <rPh sb="7" eb="8">
      <t>ビ</t>
    </rPh>
    <rPh sb="8" eb="10">
      <t>シキチ</t>
    </rPh>
    <phoneticPr fontId="3"/>
  </si>
  <si>
    <t>美幌町字稲美130番6</t>
    <rPh sb="0" eb="3">
      <t>ビホロチョウ</t>
    </rPh>
    <rPh sb="3" eb="4">
      <t>アザ</t>
    </rPh>
    <rPh sb="4" eb="5">
      <t>イネ</t>
    </rPh>
    <rPh sb="5" eb="6">
      <t>ビ</t>
    </rPh>
    <rPh sb="9" eb="10">
      <t>バン</t>
    </rPh>
    <phoneticPr fontId="3"/>
  </si>
  <si>
    <t>元町公宅Ａ</t>
    <rPh sb="0" eb="2">
      <t>モトマチ</t>
    </rPh>
    <rPh sb="2" eb="4">
      <t>コウタク</t>
    </rPh>
    <phoneticPr fontId="3"/>
  </si>
  <si>
    <t>苫小牧市大町1丁目23番23､48､49､76､77､78</t>
    <rPh sb="0" eb="4">
      <t>トマコマイシ</t>
    </rPh>
    <rPh sb="4" eb="6">
      <t>オオマチ</t>
    </rPh>
    <rPh sb="7" eb="9">
      <t>チョウメ</t>
    </rPh>
    <rPh sb="11" eb="12">
      <t>バン</t>
    </rPh>
    <phoneticPr fontId="3"/>
  </si>
  <si>
    <t>岩見沢市8条西6丁目20番1、21番1</t>
    <rPh sb="0" eb="4">
      <t>イワミザワシ</t>
    </rPh>
    <rPh sb="8" eb="10">
      <t>チョウメ</t>
    </rPh>
    <rPh sb="12" eb="13">
      <t>バン</t>
    </rPh>
    <rPh sb="17" eb="18">
      <t>バン</t>
    </rPh>
    <phoneticPr fontId="3"/>
  </si>
  <si>
    <t xml:space="preserve">S56 </t>
    <phoneticPr fontId="3"/>
  </si>
  <si>
    <t>森地区林業指導事務所</t>
    <phoneticPr fontId="3"/>
  </si>
  <si>
    <t>美唄市字美唄1499番地48</t>
    <rPh sb="0" eb="3">
      <t>ビバイシ</t>
    </rPh>
    <rPh sb="3" eb="4">
      <t>アザ</t>
    </rPh>
    <rPh sb="4" eb="6">
      <t>ビバイ</t>
    </rPh>
    <rPh sb="10" eb="12">
      <t>バンチ</t>
    </rPh>
    <phoneticPr fontId="3"/>
  </si>
  <si>
    <t>56道19-22号公宅</t>
    <rPh sb="2" eb="3">
      <t>ドウ</t>
    </rPh>
    <rPh sb="8" eb="9">
      <t>ゴウ</t>
    </rPh>
    <rPh sb="9" eb="11">
      <t>コウタク</t>
    </rPh>
    <phoneticPr fontId="3"/>
  </si>
  <si>
    <t>滝川市黄金町東2丁目14番131</t>
    <rPh sb="0" eb="3">
      <t>タキカワシ</t>
    </rPh>
    <rPh sb="3" eb="5">
      <t>オウゴン</t>
    </rPh>
    <rPh sb="5" eb="6">
      <t>マチ</t>
    </rPh>
    <rPh sb="6" eb="7">
      <t>ヒガシ</t>
    </rPh>
    <rPh sb="8" eb="10">
      <t>チョウメ</t>
    </rPh>
    <rPh sb="12" eb="13">
      <t>バン</t>
    </rPh>
    <phoneticPr fontId="3"/>
  </si>
  <si>
    <t>登別市新川3丁目7番2</t>
    <rPh sb="0" eb="3">
      <t>ノボリベツシ</t>
    </rPh>
    <rPh sb="3" eb="5">
      <t>シンカワ</t>
    </rPh>
    <rPh sb="6" eb="8">
      <t>チョウメ</t>
    </rPh>
    <rPh sb="9" eb="10">
      <t>バン</t>
    </rPh>
    <phoneticPr fontId="3"/>
  </si>
  <si>
    <t>北海道美深高等養護学校あいべつ校公宅Ｄ</t>
    <rPh sb="0" eb="3">
      <t>ホッカイドウ</t>
    </rPh>
    <rPh sb="3" eb="5">
      <t>ビフカ</t>
    </rPh>
    <rPh sb="5" eb="7">
      <t>コウトウ</t>
    </rPh>
    <rPh sb="7" eb="9">
      <t>ヨウゴ</t>
    </rPh>
    <rPh sb="9" eb="11">
      <t>ガッコウ</t>
    </rPh>
    <rPh sb="15" eb="16">
      <t>コウ</t>
    </rPh>
    <rPh sb="16" eb="18">
      <t>コウタク</t>
    </rPh>
    <phoneticPr fontId="3"/>
  </si>
  <si>
    <t>愛別町字南町29番34</t>
    <rPh sb="0" eb="3">
      <t>アイベツチョウ</t>
    </rPh>
    <rPh sb="3" eb="4">
      <t>アザ</t>
    </rPh>
    <rPh sb="4" eb="5">
      <t>ミナミ</t>
    </rPh>
    <rPh sb="5" eb="6">
      <t>マチ</t>
    </rPh>
    <rPh sb="8" eb="9">
      <t>バン</t>
    </rPh>
    <phoneticPr fontId="3"/>
  </si>
  <si>
    <t>訓子府町西幸町101番1,101番4</t>
    <rPh sb="16" eb="17">
      <t>バン</t>
    </rPh>
    <phoneticPr fontId="3"/>
  </si>
  <si>
    <t>栗山町錦3丁目112番1</t>
    <phoneticPr fontId="3"/>
  </si>
  <si>
    <t>釧路市新栄町19番20</t>
    <rPh sb="0" eb="3">
      <t>クシロシ</t>
    </rPh>
    <rPh sb="3" eb="5">
      <t>シンエイ</t>
    </rPh>
    <rPh sb="5" eb="6">
      <t>マチ</t>
    </rPh>
    <rPh sb="8" eb="9">
      <t>バン</t>
    </rPh>
    <phoneticPr fontId="3"/>
  </si>
  <si>
    <t>校舎及び寄宿舎</t>
    <phoneticPr fontId="3"/>
  </si>
  <si>
    <t>名寄産業高校第1実習地</t>
    <rPh sb="2" eb="4">
      <t>サンギョウ</t>
    </rPh>
    <phoneticPr fontId="3"/>
  </si>
  <si>
    <t>高砂町公宅</t>
    <rPh sb="0" eb="2">
      <t>タカサゴ</t>
    </rPh>
    <rPh sb="2" eb="3">
      <t>マチ</t>
    </rPh>
    <rPh sb="3" eb="5">
      <t>コウタク</t>
    </rPh>
    <phoneticPr fontId="3"/>
  </si>
  <si>
    <t>滝川市江部乙町3938番1</t>
    <phoneticPr fontId="3"/>
  </si>
  <si>
    <t>長沼町しらかば2丁目362番109</t>
    <phoneticPr fontId="3"/>
  </si>
  <si>
    <t>小樽市入船公宅</t>
    <rPh sb="2" eb="3">
      <t>シ</t>
    </rPh>
    <rPh sb="3" eb="5">
      <t>イリフネ</t>
    </rPh>
    <phoneticPr fontId="3"/>
  </si>
  <si>
    <t>川汲3-4号</t>
    <rPh sb="0" eb="1">
      <t>カワ</t>
    </rPh>
    <rPh sb="1" eb="2">
      <t>ク</t>
    </rPh>
    <rPh sb="5" eb="6">
      <t>ゴウ</t>
    </rPh>
    <phoneticPr fontId="3"/>
  </si>
  <si>
    <t>清水町清水公宅２</t>
    <rPh sb="0" eb="3">
      <t>シミズチョウ</t>
    </rPh>
    <phoneticPr fontId="3"/>
  </si>
  <si>
    <t>広尾町広尾公宅１</t>
    <phoneticPr fontId="3"/>
  </si>
  <si>
    <t>浦幌町住吉町職員公宅</t>
    <phoneticPr fontId="3"/>
  </si>
  <si>
    <t>十勝総合振興局帯広建設管理部浦幌出張所新町公宅</t>
    <rPh sb="0" eb="2">
      <t>トカチ</t>
    </rPh>
    <rPh sb="2" eb="4">
      <t>ソウゴウ</t>
    </rPh>
    <rPh sb="4" eb="7">
      <t>シンコウキョク</t>
    </rPh>
    <rPh sb="7" eb="9">
      <t>オビヒロ</t>
    </rPh>
    <rPh sb="9" eb="11">
      <t>ケンセツ</t>
    </rPh>
    <rPh sb="11" eb="14">
      <t>カンリブ</t>
    </rPh>
    <phoneticPr fontId="3"/>
  </si>
  <si>
    <t>旧春採職員公宅</t>
    <rPh sb="0" eb="1">
      <t>キュウ</t>
    </rPh>
    <phoneticPr fontId="3"/>
  </si>
  <si>
    <t>標茶町</t>
    <rPh sb="0" eb="2">
      <t>シベチャ</t>
    </rPh>
    <rPh sb="2" eb="3">
      <t>チョウ</t>
    </rPh>
    <phoneticPr fontId="3"/>
  </si>
  <si>
    <t>旧幌満駐在所</t>
    <rPh sb="0" eb="1">
      <t>キュウ</t>
    </rPh>
    <phoneticPr fontId="3"/>
  </si>
  <si>
    <t>S</t>
    <phoneticPr fontId="3"/>
  </si>
  <si>
    <t>旧木古内高等学校公宅B</t>
    <phoneticPr fontId="3"/>
  </si>
  <si>
    <t>旧自治政策研修センター</t>
    <phoneticPr fontId="3"/>
  </si>
  <si>
    <t>旧浦河町52共済ｱﾊﾟｰﾄ</t>
    <rPh sb="0" eb="1">
      <t>キュウ</t>
    </rPh>
    <phoneticPr fontId="3"/>
  </si>
  <si>
    <t>旧堺町西第2団地</t>
    <rPh sb="0" eb="1">
      <t>キュウ</t>
    </rPh>
    <rPh sb="1" eb="2">
      <t>サカイ</t>
    </rPh>
    <phoneticPr fontId="3"/>
  </si>
  <si>
    <t>旧道警高栄西町５丁目公宅</t>
    <rPh sb="0" eb="1">
      <t>キュウ</t>
    </rPh>
    <rPh sb="1" eb="3">
      <t>ドウケイ</t>
    </rPh>
    <rPh sb="3" eb="5">
      <t>コウエイ</t>
    </rPh>
    <rPh sb="5" eb="7">
      <t>ニシマチ</t>
    </rPh>
    <rPh sb="8" eb="10">
      <t>チョウメ</t>
    </rPh>
    <rPh sb="10" eb="12">
      <t>コウタク</t>
    </rPh>
    <phoneticPr fontId="3"/>
  </si>
  <si>
    <t>稚内市栄１丁目公宅１</t>
    <rPh sb="0" eb="3">
      <t>ワッカナイシ</t>
    </rPh>
    <rPh sb="3" eb="4">
      <t>サカエ</t>
    </rPh>
    <rPh sb="5" eb="7">
      <t>チョウメ</t>
    </rPh>
    <rPh sb="7" eb="9">
      <t>コウタク</t>
    </rPh>
    <phoneticPr fontId="3"/>
  </si>
  <si>
    <t>稚内市栄１丁目1649-20、1649-45</t>
    <rPh sb="0" eb="3">
      <t>ワッカナイシ</t>
    </rPh>
    <rPh sb="3" eb="4">
      <t>サカエ</t>
    </rPh>
    <rPh sb="5" eb="7">
      <t>チョウメ</t>
    </rPh>
    <phoneticPr fontId="3"/>
  </si>
  <si>
    <t>札幌市西区福井2丁目480-1</t>
    <rPh sb="0" eb="3">
      <t>サッポロシ</t>
    </rPh>
    <rPh sb="3" eb="5">
      <t>ニシク</t>
    </rPh>
    <rPh sb="5" eb="7">
      <t>フクイ</t>
    </rPh>
    <rPh sb="8" eb="10">
      <t>チョウメ</t>
    </rPh>
    <phoneticPr fontId="3"/>
  </si>
  <si>
    <t>千歳市</t>
    <rPh sb="0" eb="3">
      <t>チトセシ</t>
    </rPh>
    <phoneticPr fontId="3"/>
  </si>
  <si>
    <t>千歳北陽高等学校富丘公宅</t>
    <rPh sb="0" eb="2">
      <t>チトセ</t>
    </rPh>
    <rPh sb="2" eb="4">
      <t>ホクヨウ</t>
    </rPh>
    <rPh sb="4" eb="6">
      <t>コウトウ</t>
    </rPh>
    <rPh sb="6" eb="8">
      <t>ガッコウ</t>
    </rPh>
    <rPh sb="8" eb="10">
      <t>トミオカ</t>
    </rPh>
    <rPh sb="10" eb="12">
      <t>コウタク</t>
    </rPh>
    <phoneticPr fontId="3"/>
  </si>
  <si>
    <t>千歳市富丘３丁目1067-146、147及び1067-145、1067-148の一部</t>
    <rPh sb="0" eb="3">
      <t>チトセシ</t>
    </rPh>
    <rPh sb="3" eb="5">
      <t>トミオカ</t>
    </rPh>
    <rPh sb="6" eb="8">
      <t>チョウメ</t>
    </rPh>
    <rPh sb="20" eb="21">
      <t>オヨ</t>
    </rPh>
    <rPh sb="40" eb="42">
      <t>イチブ</t>
    </rPh>
    <phoneticPr fontId="3"/>
  </si>
  <si>
    <t>名寄市</t>
    <rPh sb="0" eb="3">
      <t>ナヨロシ</t>
    </rPh>
    <phoneticPr fontId="3"/>
  </si>
  <si>
    <t>名寄高等学校東１公宅</t>
    <rPh sb="0" eb="2">
      <t>ナヨロ</t>
    </rPh>
    <rPh sb="2" eb="4">
      <t>コウトウ</t>
    </rPh>
    <rPh sb="4" eb="6">
      <t>ガッコウ</t>
    </rPh>
    <rPh sb="6" eb="7">
      <t>ヒガシ</t>
    </rPh>
    <rPh sb="8" eb="10">
      <t>コウタク</t>
    </rPh>
    <phoneticPr fontId="3"/>
  </si>
  <si>
    <t>天塩郡豊富町字上サロベツ475-5の一部</t>
    <rPh sb="0" eb="3">
      <t>テシオグン</t>
    </rPh>
    <rPh sb="3" eb="6">
      <t>トヨトミチョウ</t>
    </rPh>
    <rPh sb="6" eb="7">
      <t>アザ</t>
    </rPh>
    <rPh sb="7" eb="8">
      <t>ウエ</t>
    </rPh>
    <rPh sb="18" eb="20">
      <t>イチブ</t>
    </rPh>
    <phoneticPr fontId="3"/>
  </si>
  <si>
    <t>天塩郡豊富町字上サロベツ1423-7</t>
    <rPh sb="0" eb="3">
      <t>テシオグン</t>
    </rPh>
    <rPh sb="3" eb="6">
      <t>トヨトミチョウ</t>
    </rPh>
    <rPh sb="6" eb="7">
      <t>アザ</t>
    </rPh>
    <rPh sb="7" eb="8">
      <t>ウエ</t>
    </rPh>
    <phoneticPr fontId="3"/>
  </si>
  <si>
    <t>置戸町</t>
    <rPh sb="0" eb="3">
      <t>オケトチョウ</t>
    </rPh>
    <phoneticPr fontId="3"/>
  </si>
  <si>
    <t>豊富高等学校　北公宅Ａ</t>
    <rPh sb="0" eb="2">
      <t>トヨトミ</t>
    </rPh>
    <rPh sb="2" eb="4">
      <t>コウトウ</t>
    </rPh>
    <rPh sb="4" eb="6">
      <t>ガッコウ</t>
    </rPh>
    <rPh sb="7" eb="8">
      <t>キタ</t>
    </rPh>
    <rPh sb="8" eb="10">
      <t>コウタク</t>
    </rPh>
    <phoneticPr fontId="3"/>
  </si>
  <si>
    <t>豊富高等学校　東公宅Ｃ</t>
    <rPh sb="0" eb="2">
      <t>トヨトミ</t>
    </rPh>
    <rPh sb="2" eb="4">
      <t>コウトウ</t>
    </rPh>
    <rPh sb="4" eb="6">
      <t>ガッコウ</t>
    </rPh>
    <rPh sb="7" eb="8">
      <t>ヒガシ</t>
    </rPh>
    <rPh sb="8" eb="10">
      <t>コウタク</t>
    </rPh>
    <phoneticPr fontId="3"/>
  </si>
  <si>
    <t>置戸高等学校　公宅Ｅ</t>
    <rPh sb="0" eb="2">
      <t>オケト</t>
    </rPh>
    <rPh sb="2" eb="4">
      <t>コウトウ</t>
    </rPh>
    <rPh sb="4" eb="6">
      <t>ガッコウ</t>
    </rPh>
    <rPh sb="7" eb="9">
      <t>コウタク</t>
    </rPh>
    <phoneticPr fontId="3"/>
  </si>
  <si>
    <t>置戸町字置戸250番地28</t>
    <rPh sb="0" eb="3">
      <t>オケトチョウ</t>
    </rPh>
    <rPh sb="3" eb="4">
      <t>アザ</t>
    </rPh>
    <rPh sb="4" eb="6">
      <t>オケト</t>
    </rPh>
    <rPh sb="9" eb="11">
      <t>バンチ</t>
    </rPh>
    <phoneticPr fontId="3"/>
  </si>
  <si>
    <t>帯広柏葉高等学校　公宅Ｅ</t>
    <rPh sb="0" eb="2">
      <t>オビヒロ</t>
    </rPh>
    <rPh sb="2" eb="4">
      <t>カシワバ</t>
    </rPh>
    <rPh sb="4" eb="6">
      <t>コウトウ</t>
    </rPh>
    <rPh sb="6" eb="8">
      <t>ガッコウ</t>
    </rPh>
    <rPh sb="9" eb="11">
      <t>コウタク</t>
    </rPh>
    <phoneticPr fontId="3"/>
  </si>
  <si>
    <t>帯広工業高校　公宅Ａ団地</t>
    <rPh sb="0" eb="2">
      <t>オビヒロ</t>
    </rPh>
    <rPh sb="2" eb="4">
      <t>コウギョウ</t>
    </rPh>
    <rPh sb="4" eb="6">
      <t>コウコウ</t>
    </rPh>
    <rPh sb="7" eb="9">
      <t>コウタク</t>
    </rPh>
    <rPh sb="10" eb="12">
      <t>ダンチ</t>
    </rPh>
    <phoneticPr fontId="3"/>
  </si>
  <si>
    <t>釧路市愛国西2丁目10番1の一部</t>
    <rPh sb="0" eb="3">
      <t>クシロシ</t>
    </rPh>
    <rPh sb="3" eb="5">
      <t>アイコク</t>
    </rPh>
    <rPh sb="5" eb="6">
      <t>ニシ</t>
    </rPh>
    <rPh sb="7" eb="9">
      <t>チョウメ</t>
    </rPh>
    <rPh sb="11" eb="12">
      <t>バン</t>
    </rPh>
    <rPh sb="14" eb="16">
      <t>イチブ</t>
    </rPh>
    <phoneticPr fontId="3"/>
  </si>
  <si>
    <t>5共28-31号公宅</t>
    <rPh sb="1" eb="2">
      <t>キョウ</t>
    </rPh>
    <rPh sb="7" eb="8">
      <t>ゴウ</t>
    </rPh>
    <rPh sb="8" eb="10">
      <t>コウタク</t>
    </rPh>
    <phoneticPr fontId="3"/>
  </si>
  <si>
    <t>H5</t>
    <phoneticPr fontId="3"/>
  </si>
  <si>
    <t>55 第4号公宅</t>
    <rPh sb="3" eb="4">
      <t>ダイ</t>
    </rPh>
    <rPh sb="5" eb="6">
      <t>ゴウ</t>
    </rPh>
    <rPh sb="6" eb="8">
      <t>コウタク</t>
    </rPh>
    <phoneticPr fontId="3"/>
  </si>
  <si>
    <t>60 第7-8号公宅</t>
    <rPh sb="3" eb="4">
      <t>ダイ</t>
    </rPh>
    <rPh sb="7" eb="8">
      <t>ゴウ</t>
    </rPh>
    <rPh sb="8" eb="10">
      <t>コウタク</t>
    </rPh>
    <phoneticPr fontId="3"/>
  </si>
  <si>
    <t>第5号公宅</t>
    <rPh sb="0" eb="1">
      <t>ダイ</t>
    </rPh>
    <rPh sb="2" eb="3">
      <t>ゴウ</t>
    </rPh>
    <rPh sb="3" eb="5">
      <t>コウタク</t>
    </rPh>
    <phoneticPr fontId="3"/>
  </si>
  <si>
    <t>校長公宅</t>
    <rPh sb="0" eb="2">
      <t>コウチョウ</t>
    </rPh>
    <rPh sb="2" eb="4">
      <t>コウタク</t>
    </rPh>
    <phoneticPr fontId="3"/>
  </si>
  <si>
    <t>57道5号公宅</t>
    <rPh sb="2" eb="3">
      <t>ドウ</t>
    </rPh>
    <rPh sb="4" eb="5">
      <t>ゴウ</t>
    </rPh>
    <rPh sb="5" eb="7">
      <t>コウタク</t>
    </rPh>
    <phoneticPr fontId="3"/>
  </si>
  <si>
    <t>帯広市東10条南2丁目1-33</t>
    <rPh sb="0" eb="3">
      <t>オビヒロシ</t>
    </rPh>
    <rPh sb="3" eb="4">
      <t>ヒガシ</t>
    </rPh>
    <rPh sb="6" eb="7">
      <t>ジョウ</t>
    </rPh>
    <rPh sb="7" eb="8">
      <t>ミナミ</t>
    </rPh>
    <rPh sb="9" eb="11">
      <t>チョウメ</t>
    </rPh>
    <phoneticPr fontId="3"/>
  </si>
  <si>
    <t>釧路江南高等学校愛国公宅</t>
    <rPh sb="0" eb="2">
      <t>クシロ</t>
    </rPh>
    <rPh sb="2" eb="4">
      <t>コウナン</t>
    </rPh>
    <rPh sb="4" eb="6">
      <t>コウトウ</t>
    </rPh>
    <rPh sb="6" eb="8">
      <t>ガッコウ</t>
    </rPh>
    <rPh sb="8" eb="10">
      <t>アイコク</t>
    </rPh>
    <rPh sb="10" eb="12">
      <t>コウタク</t>
    </rPh>
    <phoneticPr fontId="3"/>
  </si>
  <si>
    <t>函館市元町33番19、27</t>
    <phoneticPr fontId="3"/>
  </si>
  <si>
    <t>奈井江町字茶志内89番139</t>
    <rPh sb="0" eb="4">
      <t>ナイエチョウ</t>
    </rPh>
    <rPh sb="4" eb="5">
      <t>アザ</t>
    </rPh>
    <rPh sb="5" eb="8">
      <t>チャシナイ</t>
    </rPh>
    <rPh sb="10" eb="11">
      <t>バン</t>
    </rPh>
    <phoneticPr fontId="3"/>
  </si>
  <si>
    <t>旧木古内高等学校公宅D</t>
    <phoneticPr fontId="3"/>
  </si>
  <si>
    <t>旧木古内高等学校公宅E敷地</t>
    <phoneticPr fontId="3"/>
  </si>
  <si>
    <t>旧木古内地区林業指導事務所敷地</t>
    <phoneticPr fontId="3"/>
  </si>
  <si>
    <t>木古内町字本町167番2</t>
    <phoneticPr fontId="3"/>
  </si>
  <si>
    <t>函館市桔梗町435番60</t>
    <phoneticPr fontId="3"/>
  </si>
  <si>
    <t>石狩市新港南２丁目731番１</t>
    <rPh sb="0" eb="3">
      <t>イシカリシ</t>
    </rPh>
    <rPh sb="3" eb="4">
      <t>シン</t>
    </rPh>
    <rPh sb="4" eb="5">
      <t>ミナト</t>
    </rPh>
    <rPh sb="5" eb="6">
      <t>ミナミ</t>
    </rPh>
    <rPh sb="7" eb="9">
      <t>チョウメ</t>
    </rPh>
    <rPh sb="12" eb="13">
      <t>バン</t>
    </rPh>
    <phoneticPr fontId="3"/>
  </si>
  <si>
    <t>旭川市永山5条20丁目305番2､305番5､
           309番2､310番1
　　　永山6条20丁目305番4､310番2､305番8</t>
    <phoneticPr fontId="3"/>
  </si>
  <si>
    <t>留萌市沖見町2丁目48番、49番</t>
    <rPh sb="11" eb="12">
      <t>バン</t>
    </rPh>
    <rPh sb="15" eb="16">
      <t>バン</t>
    </rPh>
    <phoneticPr fontId="3"/>
  </si>
  <si>
    <t>建設部（胆振総合振興局道住特会）</t>
    <rPh sb="0" eb="3">
      <t>ケンセツブ</t>
    </rPh>
    <rPh sb="4" eb="6">
      <t>イブリ</t>
    </rPh>
    <rPh sb="6" eb="8">
      <t>ソウゴウ</t>
    </rPh>
    <rPh sb="8" eb="11">
      <t>シンコウキョク</t>
    </rPh>
    <rPh sb="11" eb="12">
      <t>ドウ</t>
    </rPh>
    <rPh sb="12" eb="13">
      <t>ジュウ</t>
    </rPh>
    <rPh sb="13" eb="14">
      <t>トク</t>
    </rPh>
    <rPh sb="14" eb="15">
      <t>カイ</t>
    </rPh>
    <phoneticPr fontId="3"/>
  </si>
  <si>
    <t>建設部（留萌振興局道住特会）</t>
    <rPh sb="0" eb="3">
      <t>ケンセツブ</t>
    </rPh>
    <rPh sb="4" eb="6">
      <t>ルモイ</t>
    </rPh>
    <rPh sb="6" eb="9">
      <t>シンコウキョク</t>
    </rPh>
    <rPh sb="9" eb="10">
      <t>ドウ</t>
    </rPh>
    <rPh sb="10" eb="11">
      <t>ジュウ</t>
    </rPh>
    <rPh sb="11" eb="12">
      <t>トク</t>
    </rPh>
    <rPh sb="12" eb="13">
      <t>カイ</t>
    </rPh>
    <phoneticPr fontId="3"/>
  </si>
  <si>
    <t>72.03/144.06</t>
    <phoneticPr fontId="3"/>
  </si>
  <si>
    <t>江差町</t>
    <rPh sb="0" eb="3">
      <t>エサシチョウ</t>
    </rPh>
    <phoneticPr fontId="3"/>
  </si>
  <si>
    <t>江差高等学校豊川町Ｂ公宅</t>
    <rPh sb="0" eb="2">
      <t>エサシ</t>
    </rPh>
    <rPh sb="2" eb="4">
      <t>コウトウ</t>
    </rPh>
    <rPh sb="4" eb="6">
      <t>ガッコウ</t>
    </rPh>
    <rPh sb="6" eb="9">
      <t>トヨカワチョウ</t>
    </rPh>
    <rPh sb="10" eb="12">
      <t>コウタク</t>
    </rPh>
    <phoneticPr fontId="3"/>
  </si>
  <si>
    <t>江差町字豊川町313</t>
    <rPh sb="0" eb="3">
      <t>エサシチョウ</t>
    </rPh>
    <rPh sb="3" eb="4">
      <t>アザ</t>
    </rPh>
    <rPh sb="4" eb="7">
      <t>トヨカワチョウ</t>
    </rPh>
    <phoneticPr fontId="3"/>
  </si>
  <si>
    <t>留萌市寿町1丁目44</t>
    <rPh sb="0" eb="3">
      <t>ルモイシ</t>
    </rPh>
    <rPh sb="3" eb="5">
      <t>コトブキチョウ</t>
    </rPh>
    <rPh sb="6" eb="8">
      <t>チョウメ</t>
    </rPh>
    <phoneticPr fontId="3"/>
  </si>
  <si>
    <t>寿町共同公宅</t>
    <rPh sb="0" eb="2">
      <t>コトブキチョウ</t>
    </rPh>
    <rPh sb="2" eb="4">
      <t>キョウドウ</t>
    </rPh>
    <rPh sb="4" eb="6">
      <t>コウタク</t>
    </rPh>
    <phoneticPr fontId="3"/>
  </si>
  <si>
    <t>帯広市東６条南３丁目１番８</t>
    <rPh sb="0" eb="3">
      <t>オビヒロシ</t>
    </rPh>
    <rPh sb="3" eb="4">
      <t>ヒガシ</t>
    </rPh>
    <rPh sb="5" eb="6">
      <t>ジョウ</t>
    </rPh>
    <rPh sb="6" eb="7">
      <t>ミナミ</t>
    </rPh>
    <rPh sb="8" eb="10">
      <t>チョウメ</t>
    </rPh>
    <rPh sb="11" eb="12">
      <t>バン</t>
    </rPh>
    <phoneticPr fontId="3"/>
  </si>
  <si>
    <t>豊富町</t>
    <rPh sb="0" eb="3">
      <t>トヨトミチョウ</t>
    </rPh>
    <phoneticPr fontId="3"/>
  </si>
  <si>
    <t>CB
CB
CB</t>
    <phoneticPr fontId="3"/>
  </si>
  <si>
    <t>建物の構造情報等</t>
    <rPh sb="0" eb="2">
      <t>タテモノ</t>
    </rPh>
    <rPh sb="3" eb="5">
      <t>コウゾウ</t>
    </rPh>
    <rPh sb="5" eb="7">
      <t>ジョウホウ</t>
    </rPh>
    <rPh sb="7" eb="8">
      <t>トウ</t>
    </rPh>
    <phoneticPr fontId="3"/>
  </si>
  <si>
    <t>旧網走農業改良普及センター遠軽支所湧別分室</t>
    <rPh sb="0" eb="1">
      <t>キュウ</t>
    </rPh>
    <rPh sb="1" eb="3">
      <t>アバシリ</t>
    </rPh>
    <rPh sb="3" eb="5">
      <t>ノウギョウ</t>
    </rPh>
    <rPh sb="5" eb="7">
      <t>カイリョウ</t>
    </rPh>
    <rPh sb="7" eb="9">
      <t>フキュウ</t>
    </rPh>
    <rPh sb="13" eb="15">
      <t>エンガル</t>
    </rPh>
    <rPh sb="15" eb="17">
      <t>シショ</t>
    </rPh>
    <rPh sb="17" eb="19">
      <t>ユウベツ</t>
    </rPh>
    <rPh sb="19" eb="21">
      <t>ブンシツ</t>
    </rPh>
    <phoneticPr fontId="3"/>
  </si>
  <si>
    <t>旧網走農業改良普及センター紋別支所興部分室</t>
    <rPh sb="0" eb="1">
      <t>キュウ</t>
    </rPh>
    <rPh sb="1" eb="3">
      <t>アバシリ</t>
    </rPh>
    <rPh sb="3" eb="5">
      <t>ノウギョウ</t>
    </rPh>
    <rPh sb="5" eb="7">
      <t>カイリョウ</t>
    </rPh>
    <rPh sb="7" eb="9">
      <t>フキュウ</t>
    </rPh>
    <rPh sb="13" eb="15">
      <t>モンベツ</t>
    </rPh>
    <rPh sb="15" eb="17">
      <t>シショ</t>
    </rPh>
    <rPh sb="17" eb="19">
      <t>オコッペ</t>
    </rPh>
    <rPh sb="19" eb="21">
      <t>ブンシツ</t>
    </rPh>
    <phoneticPr fontId="3"/>
  </si>
  <si>
    <t>興部町字興部841番11のうち</t>
    <rPh sb="0" eb="2">
      <t>オコッペ</t>
    </rPh>
    <rPh sb="2" eb="3">
      <t>マチ</t>
    </rPh>
    <rPh sb="3" eb="4">
      <t>アザ</t>
    </rPh>
    <rPh sb="4" eb="6">
      <t>オコッペ</t>
    </rPh>
    <rPh sb="9" eb="10">
      <t>バン</t>
    </rPh>
    <phoneticPr fontId="3"/>
  </si>
  <si>
    <t>旧北浜駐在所</t>
    <rPh sb="0" eb="1">
      <t>キュウ</t>
    </rPh>
    <rPh sb="1" eb="3">
      <t>キタハマ</t>
    </rPh>
    <rPh sb="3" eb="5">
      <t>チュウザイ</t>
    </rPh>
    <rPh sb="5" eb="6">
      <t>ジョ</t>
    </rPh>
    <phoneticPr fontId="3"/>
  </si>
  <si>
    <t>旧妹背牛商業高等学校校舎</t>
    <phoneticPr fontId="3"/>
  </si>
  <si>
    <t>漁港実験室</t>
    <rPh sb="0" eb="2">
      <t>ギョコウ</t>
    </rPh>
    <rPh sb="2" eb="5">
      <t>ジッケンシツ</t>
    </rPh>
    <phoneticPr fontId="3"/>
  </si>
  <si>
    <t>帯広市東６条南10丁目17</t>
    <rPh sb="0" eb="3">
      <t>オビヒロシ</t>
    </rPh>
    <rPh sb="3" eb="4">
      <t>ヒガシ</t>
    </rPh>
    <rPh sb="5" eb="6">
      <t>ジョウ</t>
    </rPh>
    <rPh sb="6" eb="7">
      <t>ミナミ</t>
    </rPh>
    <rPh sb="9" eb="11">
      <t>チョウメ</t>
    </rPh>
    <phoneticPr fontId="3"/>
  </si>
  <si>
    <t>61公共 次長公宅</t>
    <rPh sb="2" eb="4">
      <t>コウキョウ</t>
    </rPh>
    <rPh sb="5" eb="7">
      <t>ジチョウ</t>
    </rPh>
    <rPh sb="7" eb="9">
      <t>コウタク</t>
    </rPh>
    <phoneticPr fontId="3"/>
  </si>
  <si>
    <t>名寄市大通北4丁目9</t>
    <rPh sb="0" eb="3">
      <t>ナヨロシ</t>
    </rPh>
    <rPh sb="3" eb="5">
      <t>オオドオリ</t>
    </rPh>
    <rPh sb="5" eb="6">
      <t>キタ</t>
    </rPh>
    <rPh sb="7" eb="9">
      <t>チョウメ</t>
    </rPh>
    <phoneticPr fontId="3"/>
  </si>
  <si>
    <t>59公共1号公宅</t>
    <rPh sb="2" eb="4">
      <t>コウキョウ</t>
    </rPh>
    <rPh sb="5" eb="6">
      <t>ゴウ</t>
    </rPh>
    <rPh sb="6" eb="8">
      <t>コウタク</t>
    </rPh>
    <phoneticPr fontId="3"/>
  </si>
  <si>
    <t>春光高台第1団地</t>
    <rPh sb="0" eb="2">
      <t>シュンコウ</t>
    </rPh>
    <rPh sb="2" eb="4">
      <t>タカダイ</t>
    </rPh>
    <rPh sb="4" eb="5">
      <t>ダイ</t>
    </rPh>
    <rPh sb="6" eb="8">
      <t>ダンチ</t>
    </rPh>
    <phoneticPr fontId="3"/>
  </si>
  <si>
    <t>旭川市春光台4条4丁目1番2、3</t>
    <rPh sb="0" eb="3">
      <t>アサヒカワシ</t>
    </rPh>
    <rPh sb="3" eb="6">
      <t>シュンコウダイ</t>
    </rPh>
    <rPh sb="7" eb="8">
      <t>ジョウ</t>
    </rPh>
    <rPh sb="9" eb="11">
      <t>チョウメ</t>
    </rPh>
    <rPh sb="12" eb="13">
      <t>バン</t>
    </rPh>
    <phoneticPr fontId="3"/>
  </si>
  <si>
    <t>建設部（上川総合振興局道住特会）</t>
    <rPh sb="0" eb="3">
      <t>ケンセツブ</t>
    </rPh>
    <rPh sb="4" eb="6">
      <t>カミカワ</t>
    </rPh>
    <rPh sb="6" eb="8">
      <t>ソウゴウ</t>
    </rPh>
    <rPh sb="8" eb="11">
      <t>シンコウキョク</t>
    </rPh>
    <rPh sb="11" eb="12">
      <t>ドウ</t>
    </rPh>
    <rPh sb="12" eb="13">
      <t>ジュウ</t>
    </rPh>
    <rPh sb="13" eb="15">
      <t>トッカイ</t>
    </rPh>
    <phoneticPr fontId="3"/>
  </si>
  <si>
    <t>三笠市</t>
    <phoneticPr fontId="3"/>
  </si>
  <si>
    <t>唐松公宅</t>
    <rPh sb="0" eb="2">
      <t>カラマツ</t>
    </rPh>
    <rPh sb="2" eb="4">
      <t>コウタク</t>
    </rPh>
    <phoneticPr fontId="3"/>
  </si>
  <si>
    <t>三笠市唐松青山町146番２</t>
    <rPh sb="0" eb="3">
      <t>ミカサシ</t>
    </rPh>
    <rPh sb="3" eb="5">
      <t>カラマツ</t>
    </rPh>
    <rPh sb="5" eb="7">
      <t>アオヤマ</t>
    </rPh>
    <rPh sb="7" eb="8">
      <t>チョウ</t>
    </rPh>
    <rPh sb="11" eb="12">
      <t>バン</t>
    </rPh>
    <phoneticPr fontId="3"/>
  </si>
  <si>
    <t>鹿の谷山手町33公宅</t>
    <rPh sb="0" eb="1">
      <t>シカ</t>
    </rPh>
    <rPh sb="2" eb="3">
      <t>タニ</t>
    </rPh>
    <rPh sb="3" eb="6">
      <t>ヤマテチョウ</t>
    </rPh>
    <rPh sb="8" eb="10">
      <t>コウタク</t>
    </rPh>
    <phoneticPr fontId="3"/>
  </si>
  <si>
    <t>夕張市鹿の谷山手町33番地</t>
    <rPh sb="0" eb="3">
      <t>ユウバリシ</t>
    </rPh>
    <rPh sb="3" eb="4">
      <t>シカ</t>
    </rPh>
    <rPh sb="5" eb="6">
      <t>タニ</t>
    </rPh>
    <rPh sb="6" eb="9">
      <t>ヤマテチョウ</t>
    </rPh>
    <rPh sb="11" eb="13">
      <t>バンチ</t>
    </rPh>
    <phoneticPr fontId="3"/>
  </si>
  <si>
    <t>晴見2条北7丁目68－74公宅</t>
    <rPh sb="0" eb="1">
      <t>ハ</t>
    </rPh>
    <rPh sb="1" eb="2">
      <t>ミ</t>
    </rPh>
    <rPh sb="3" eb="4">
      <t>ジョウ</t>
    </rPh>
    <rPh sb="4" eb="5">
      <t>キタ</t>
    </rPh>
    <rPh sb="6" eb="8">
      <t>チョウメ</t>
    </rPh>
    <rPh sb="13" eb="15">
      <t>コウタク</t>
    </rPh>
    <phoneticPr fontId="3"/>
  </si>
  <si>
    <t>砂川市晴見2条北7丁目68番74</t>
    <rPh sb="0" eb="3">
      <t>スナガワシ</t>
    </rPh>
    <rPh sb="3" eb="5">
      <t>ハルミ</t>
    </rPh>
    <rPh sb="6" eb="7">
      <t>ジョウ</t>
    </rPh>
    <rPh sb="7" eb="8">
      <t>キタ</t>
    </rPh>
    <rPh sb="9" eb="11">
      <t>チョウメ</t>
    </rPh>
    <rPh sb="13" eb="14">
      <t>バン</t>
    </rPh>
    <phoneticPr fontId="3"/>
  </si>
  <si>
    <t>塩谷公宅</t>
    <rPh sb="0" eb="2">
      <t>シオタニ</t>
    </rPh>
    <rPh sb="2" eb="4">
      <t>コウタク</t>
    </rPh>
    <phoneticPr fontId="3"/>
  </si>
  <si>
    <t>小樽市塩谷3丁目16番2</t>
    <rPh sb="0" eb="3">
      <t>オタルシ</t>
    </rPh>
    <rPh sb="3" eb="5">
      <t>シオタニ</t>
    </rPh>
    <rPh sb="6" eb="8">
      <t>チョウメ</t>
    </rPh>
    <rPh sb="10" eb="11">
      <t>バン</t>
    </rPh>
    <phoneticPr fontId="3"/>
  </si>
  <si>
    <t>花園公宅</t>
    <rPh sb="0" eb="2">
      <t>ハナゾノ</t>
    </rPh>
    <rPh sb="2" eb="4">
      <t>コウタク</t>
    </rPh>
    <phoneticPr fontId="3"/>
  </si>
  <si>
    <t>小樽市花園3丁目47番、64番</t>
    <rPh sb="0" eb="3">
      <t>オタルシ</t>
    </rPh>
    <rPh sb="3" eb="5">
      <t>ハナゾノ</t>
    </rPh>
    <rPh sb="6" eb="8">
      <t>チョウメ</t>
    </rPh>
    <rPh sb="10" eb="11">
      <t>バン</t>
    </rPh>
    <rPh sb="14" eb="15">
      <t>バン</t>
    </rPh>
    <phoneticPr fontId="3"/>
  </si>
  <si>
    <t>戸倉町共同公宅</t>
    <rPh sb="0" eb="3">
      <t>トクラチョウ</t>
    </rPh>
    <rPh sb="3" eb="5">
      <t>キョウドウ</t>
    </rPh>
    <rPh sb="5" eb="7">
      <t>コウタク</t>
    </rPh>
    <phoneticPr fontId="3"/>
  </si>
  <si>
    <t>函館市戸倉町181番１、３</t>
    <rPh sb="0" eb="3">
      <t>ハコダテシ</t>
    </rPh>
    <rPh sb="3" eb="6">
      <t>トクラチョウ</t>
    </rPh>
    <rPh sb="9" eb="10">
      <t>バン</t>
    </rPh>
    <phoneticPr fontId="3"/>
  </si>
  <si>
    <t>新川町9－10号公宅</t>
    <rPh sb="0" eb="3">
      <t>シンカワチョウ</t>
    </rPh>
    <rPh sb="7" eb="8">
      <t>ゴウ</t>
    </rPh>
    <rPh sb="8" eb="10">
      <t>コウタク</t>
    </rPh>
    <phoneticPr fontId="3"/>
  </si>
  <si>
    <t>函館市新川町5番22</t>
    <rPh sb="0" eb="3">
      <t>ハコダテシ</t>
    </rPh>
    <rPh sb="3" eb="6">
      <t>シンカワチョウ</t>
    </rPh>
    <rPh sb="7" eb="8">
      <t>バン</t>
    </rPh>
    <phoneticPr fontId="3"/>
  </si>
  <si>
    <t>本町15－16号公宅</t>
    <rPh sb="0" eb="2">
      <t>ホンチョウ</t>
    </rPh>
    <rPh sb="7" eb="8">
      <t>ゴウ</t>
    </rPh>
    <rPh sb="8" eb="10">
      <t>コウタク</t>
    </rPh>
    <phoneticPr fontId="3"/>
  </si>
  <si>
    <t>江差町字本町211番2</t>
    <rPh sb="0" eb="3">
      <t>エサシチョウ</t>
    </rPh>
    <rPh sb="3" eb="4">
      <t>アザ</t>
    </rPh>
    <rPh sb="4" eb="6">
      <t>ホンチョウ</t>
    </rPh>
    <rPh sb="9" eb="10">
      <t>バン</t>
    </rPh>
    <phoneticPr fontId="3"/>
  </si>
  <si>
    <t>新栄21－22号公宅</t>
    <rPh sb="0" eb="2">
      <t>シンエイ</t>
    </rPh>
    <rPh sb="7" eb="8">
      <t>ゴウ</t>
    </rPh>
    <rPh sb="8" eb="10">
      <t>コウタク</t>
    </rPh>
    <phoneticPr fontId="3"/>
  </si>
  <si>
    <t>江差町字新栄町94番</t>
    <rPh sb="0" eb="3">
      <t>エサシチョウ</t>
    </rPh>
    <rPh sb="3" eb="4">
      <t>アザ</t>
    </rPh>
    <rPh sb="4" eb="7">
      <t>シンエイチョウ</t>
    </rPh>
    <rPh sb="9" eb="10">
      <t>バン</t>
    </rPh>
    <phoneticPr fontId="3"/>
  </si>
  <si>
    <t>西5条11公宅</t>
    <rPh sb="0" eb="1">
      <t>ニシ</t>
    </rPh>
    <rPh sb="2" eb="3">
      <t>ジョウ</t>
    </rPh>
    <rPh sb="5" eb="7">
      <t>コウタク</t>
    </rPh>
    <phoneticPr fontId="3"/>
  </si>
  <si>
    <t>士別市西5条11丁目232番43、252番22</t>
    <rPh sb="0" eb="3">
      <t>シベツシ</t>
    </rPh>
    <rPh sb="3" eb="4">
      <t>ニシ</t>
    </rPh>
    <rPh sb="5" eb="6">
      <t>ジョウ</t>
    </rPh>
    <rPh sb="8" eb="10">
      <t>チョウメ</t>
    </rPh>
    <rPh sb="13" eb="14">
      <t>バン</t>
    </rPh>
    <rPh sb="20" eb="21">
      <t>バン</t>
    </rPh>
    <phoneticPr fontId="3"/>
  </si>
  <si>
    <t>士別市西5条11丁目232番1</t>
    <rPh sb="0" eb="3">
      <t>シベツシ</t>
    </rPh>
    <rPh sb="3" eb="4">
      <t>ニシ</t>
    </rPh>
    <rPh sb="5" eb="6">
      <t>ジョウ</t>
    </rPh>
    <rPh sb="8" eb="10">
      <t>チョウメ</t>
    </rPh>
    <rPh sb="13" eb="14">
      <t>バン</t>
    </rPh>
    <phoneticPr fontId="3"/>
  </si>
  <si>
    <t>緑丘公宅</t>
    <rPh sb="0" eb="2">
      <t>ミドリガオカ</t>
    </rPh>
    <rPh sb="2" eb="4">
      <t>コウタク</t>
    </rPh>
    <phoneticPr fontId="3"/>
  </si>
  <si>
    <t>南町2丁目371公宅</t>
    <rPh sb="0" eb="2">
      <t>ミナミマチ</t>
    </rPh>
    <rPh sb="3" eb="5">
      <t>チョウメ</t>
    </rPh>
    <rPh sb="8" eb="10">
      <t>コウタク</t>
    </rPh>
    <phoneticPr fontId="3"/>
  </si>
  <si>
    <t>留萌市南町2丁目371番20、21、372番3</t>
    <rPh sb="0" eb="3">
      <t>ルモイシ</t>
    </rPh>
    <rPh sb="3" eb="5">
      <t>ミナミマチ</t>
    </rPh>
    <rPh sb="6" eb="8">
      <t>チョウメ</t>
    </rPh>
    <rPh sb="11" eb="12">
      <t>バン</t>
    </rPh>
    <rPh sb="21" eb="22">
      <t>バン</t>
    </rPh>
    <phoneticPr fontId="3"/>
  </si>
  <si>
    <t>南町2丁目70公宅</t>
    <rPh sb="0" eb="2">
      <t>ミナミマチ</t>
    </rPh>
    <rPh sb="3" eb="5">
      <t>チョウメ</t>
    </rPh>
    <rPh sb="7" eb="9">
      <t>コウタク</t>
    </rPh>
    <phoneticPr fontId="3"/>
  </si>
  <si>
    <t>留萌市南町2丁目70番</t>
    <rPh sb="0" eb="3">
      <t>ルモイシ</t>
    </rPh>
    <rPh sb="3" eb="5">
      <t>ミナミマチ</t>
    </rPh>
    <rPh sb="6" eb="8">
      <t>チョウメ</t>
    </rPh>
    <rPh sb="10" eb="11">
      <t>バン</t>
    </rPh>
    <phoneticPr fontId="3"/>
  </si>
  <si>
    <t>釧路市興津2丁目92番2</t>
    <rPh sb="0" eb="3">
      <t>クシロシ</t>
    </rPh>
    <rPh sb="3" eb="5">
      <t>コウツ</t>
    </rPh>
    <rPh sb="6" eb="8">
      <t>チョウメ</t>
    </rPh>
    <rPh sb="10" eb="11">
      <t>バン</t>
    </rPh>
    <phoneticPr fontId="3"/>
  </si>
  <si>
    <t>興津2-12公宅</t>
    <rPh sb="0" eb="2">
      <t>オキツ</t>
    </rPh>
    <rPh sb="6" eb="8">
      <t>コウタク</t>
    </rPh>
    <phoneticPr fontId="3"/>
  </si>
  <si>
    <t>音更町雄飛が丘南区14番4</t>
    <rPh sb="0" eb="3">
      <t>オトフケチョウ</t>
    </rPh>
    <rPh sb="3" eb="5">
      <t>ユウヒ</t>
    </rPh>
    <rPh sb="6" eb="7">
      <t>オカ</t>
    </rPh>
    <rPh sb="7" eb="9">
      <t>ミナミク</t>
    </rPh>
    <rPh sb="11" eb="12">
      <t>バン</t>
    </rPh>
    <phoneticPr fontId="3"/>
  </si>
  <si>
    <t>高栄西町9丁目公宅</t>
    <rPh sb="0" eb="2">
      <t>コウエイ</t>
    </rPh>
    <rPh sb="2" eb="4">
      <t>ニシマチ</t>
    </rPh>
    <rPh sb="5" eb="7">
      <t>チョウメ</t>
    </rPh>
    <rPh sb="7" eb="9">
      <t>コウタク</t>
    </rPh>
    <phoneticPr fontId="3"/>
  </si>
  <si>
    <t>北見市高栄西町9丁目98番617</t>
    <rPh sb="0" eb="3">
      <t>キタミシ</t>
    </rPh>
    <rPh sb="3" eb="5">
      <t>コウエイ</t>
    </rPh>
    <rPh sb="5" eb="7">
      <t>ニシマチ</t>
    </rPh>
    <rPh sb="8" eb="10">
      <t>チョウメ</t>
    </rPh>
    <rPh sb="12" eb="13">
      <t>バン</t>
    </rPh>
    <phoneticPr fontId="3"/>
  </si>
  <si>
    <t>向陽ヶ丘5丁目公宅</t>
    <rPh sb="0" eb="4">
      <t>コウヨウガオカ</t>
    </rPh>
    <rPh sb="5" eb="7">
      <t>チョウメ</t>
    </rPh>
    <rPh sb="7" eb="9">
      <t>コウタク</t>
    </rPh>
    <phoneticPr fontId="3"/>
  </si>
  <si>
    <t>美幌町字大通南4丁目1番15</t>
    <rPh sb="0" eb="3">
      <t>ビホロチョウ</t>
    </rPh>
    <rPh sb="3" eb="4">
      <t>アザ</t>
    </rPh>
    <rPh sb="4" eb="6">
      <t>オオドオリ</t>
    </rPh>
    <rPh sb="6" eb="7">
      <t>ミナミ</t>
    </rPh>
    <rPh sb="8" eb="10">
      <t>チョウメ</t>
    </rPh>
    <rPh sb="11" eb="12">
      <t>バン</t>
    </rPh>
    <phoneticPr fontId="3"/>
  </si>
  <si>
    <t>大通南4丁目公宅</t>
    <rPh sb="0" eb="2">
      <t>オオドオ</t>
    </rPh>
    <rPh sb="2" eb="3">
      <t>ミナミ</t>
    </rPh>
    <rPh sb="4" eb="6">
      <t>チョウメ</t>
    </rPh>
    <rPh sb="6" eb="8">
      <t>コウタク</t>
    </rPh>
    <phoneticPr fontId="3"/>
  </si>
  <si>
    <t>南が丘町1丁目11-10公宅</t>
    <phoneticPr fontId="3"/>
  </si>
  <si>
    <t>紋別市南が丘町1丁目11番10</t>
    <phoneticPr fontId="3"/>
  </si>
  <si>
    <t>札幌市白石区</t>
    <rPh sb="0" eb="3">
      <t>サッポロシ</t>
    </rPh>
    <rPh sb="3" eb="6">
      <t>シロイシク</t>
    </rPh>
    <phoneticPr fontId="3"/>
  </si>
  <si>
    <t>札幌市白石区北郷6条3丁目729－3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phoneticPr fontId="3"/>
  </si>
  <si>
    <t>岩見沢市東山町１丁目128－9</t>
    <rPh sb="0" eb="4">
      <t>イワミザワシ</t>
    </rPh>
    <rPh sb="4" eb="6">
      <t>ヒガシヤマ</t>
    </rPh>
    <rPh sb="6" eb="7">
      <t>マチ</t>
    </rPh>
    <rPh sb="8" eb="10">
      <t>チョウメ</t>
    </rPh>
    <phoneticPr fontId="3"/>
  </si>
  <si>
    <t>寿都町字矢追町438－2</t>
    <phoneticPr fontId="3"/>
  </si>
  <si>
    <t>士別翔雲高校北星公宅</t>
    <rPh sb="0" eb="2">
      <t>シベツ</t>
    </rPh>
    <rPh sb="2" eb="4">
      <t>ショウウン</t>
    </rPh>
    <rPh sb="4" eb="6">
      <t>コウコウ</t>
    </rPh>
    <rPh sb="6" eb="8">
      <t>ホクセイ</t>
    </rPh>
    <rPh sb="8" eb="10">
      <t>コウタク</t>
    </rPh>
    <phoneticPr fontId="3"/>
  </si>
  <si>
    <t>士別市東４条北５丁目3番、34番</t>
    <rPh sb="0" eb="3">
      <t>シベツシ</t>
    </rPh>
    <rPh sb="3" eb="4">
      <t>ヒガシ</t>
    </rPh>
    <rPh sb="5" eb="6">
      <t>ジョウ</t>
    </rPh>
    <rPh sb="6" eb="7">
      <t>キタ</t>
    </rPh>
    <rPh sb="8" eb="10">
      <t>チョウメ</t>
    </rPh>
    <rPh sb="11" eb="12">
      <t>バン</t>
    </rPh>
    <rPh sb="15" eb="16">
      <t>バン</t>
    </rPh>
    <phoneticPr fontId="3"/>
  </si>
  <si>
    <t>上川町</t>
    <rPh sb="0" eb="3">
      <t>カミカワチョウ</t>
    </rPh>
    <phoneticPr fontId="3"/>
  </si>
  <si>
    <t>上川高等学校共進公宅</t>
    <rPh sb="0" eb="2">
      <t>カミカワ</t>
    </rPh>
    <rPh sb="2" eb="4">
      <t>コウトウ</t>
    </rPh>
    <rPh sb="4" eb="6">
      <t>ガッコウ</t>
    </rPh>
    <rPh sb="6" eb="8">
      <t>キョウシン</t>
    </rPh>
    <rPh sb="8" eb="10">
      <t>コウタク</t>
    </rPh>
    <phoneticPr fontId="3"/>
  </si>
  <si>
    <t>上川町字共進202－15</t>
    <rPh sb="0" eb="3">
      <t>カミカワチョウ</t>
    </rPh>
    <rPh sb="3" eb="4">
      <t>アザ</t>
    </rPh>
    <rPh sb="4" eb="6">
      <t>キョウシン</t>
    </rPh>
    <phoneticPr fontId="3"/>
  </si>
  <si>
    <t>47共北郷職員アパート</t>
    <rPh sb="2" eb="3">
      <t>トモ</t>
    </rPh>
    <rPh sb="3" eb="5">
      <t>キタゴウ</t>
    </rPh>
    <rPh sb="5" eb="7">
      <t>ショクイン</t>
    </rPh>
    <phoneticPr fontId="3"/>
  </si>
  <si>
    <t>S47</t>
    <phoneticPr fontId="3"/>
  </si>
  <si>
    <t>51－56号公宅</t>
    <rPh sb="5" eb="6">
      <t>ゴウ</t>
    </rPh>
    <rPh sb="6" eb="8">
      <t>コウタク</t>
    </rPh>
    <phoneticPr fontId="3"/>
  </si>
  <si>
    <t>18号公宅</t>
    <rPh sb="2" eb="3">
      <t>ゴウ</t>
    </rPh>
    <rPh sb="3" eb="5">
      <t>コウタク</t>
    </rPh>
    <phoneticPr fontId="3"/>
  </si>
  <si>
    <t>15号公宅</t>
    <rPh sb="2" eb="3">
      <t>ゴウ</t>
    </rPh>
    <rPh sb="3" eb="5">
      <t>コウタク</t>
    </rPh>
    <phoneticPr fontId="3"/>
  </si>
  <si>
    <t>SK7号公宅</t>
    <rPh sb="3" eb="4">
      <t>ゴウ</t>
    </rPh>
    <rPh sb="4" eb="6">
      <t>コウタク</t>
    </rPh>
    <phoneticPr fontId="3"/>
  </si>
  <si>
    <t>12号共同公宅</t>
    <rPh sb="2" eb="3">
      <t>ゴウ</t>
    </rPh>
    <rPh sb="3" eb="7">
      <t>キョウドウコウタク</t>
    </rPh>
    <phoneticPr fontId="3"/>
  </si>
  <si>
    <t>西K7-12公宅</t>
    <rPh sb="0" eb="1">
      <t>ニシ</t>
    </rPh>
    <rPh sb="6" eb="8">
      <t>コウタク</t>
    </rPh>
    <phoneticPr fontId="3"/>
  </si>
  <si>
    <t>1-6号公宅</t>
    <rPh sb="3" eb="4">
      <t>ゴウ</t>
    </rPh>
    <rPh sb="4" eb="6">
      <t>コウタク</t>
    </rPh>
    <phoneticPr fontId="3"/>
  </si>
  <si>
    <t>緑丘公宅</t>
    <rPh sb="0" eb="2">
      <t>ミドリオカ</t>
    </rPh>
    <rPh sb="2" eb="4">
      <t>コウタク</t>
    </rPh>
    <phoneticPr fontId="3"/>
  </si>
  <si>
    <t>3-6号公宅</t>
    <rPh sb="3" eb="4">
      <t>ゴウ</t>
    </rPh>
    <rPh sb="4" eb="6">
      <t>コウタク</t>
    </rPh>
    <phoneticPr fontId="3"/>
  </si>
  <si>
    <t>63号公宅</t>
    <rPh sb="2" eb="3">
      <t>ゴウ</t>
    </rPh>
    <rPh sb="3" eb="5">
      <t>コウタク</t>
    </rPh>
    <phoneticPr fontId="3"/>
  </si>
  <si>
    <t>21-22号公宅</t>
    <rPh sb="5" eb="6">
      <t>ゴウ</t>
    </rPh>
    <rPh sb="6" eb="8">
      <t>コウタク</t>
    </rPh>
    <phoneticPr fontId="3"/>
  </si>
  <si>
    <t>3-4号公宅</t>
    <rPh sb="3" eb="4">
      <t>ゴウ</t>
    </rPh>
    <rPh sb="4" eb="6">
      <t>コウタク</t>
    </rPh>
    <phoneticPr fontId="3"/>
  </si>
  <si>
    <t>9－10号公宅</t>
    <rPh sb="4" eb="5">
      <t>ゴウ</t>
    </rPh>
    <rPh sb="5" eb="7">
      <t>コウタク</t>
    </rPh>
    <phoneticPr fontId="3"/>
  </si>
  <si>
    <t>15－16号公宅</t>
    <rPh sb="5" eb="6">
      <t>ゴウ</t>
    </rPh>
    <rPh sb="6" eb="8">
      <t>コウタク</t>
    </rPh>
    <phoneticPr fontId="3"/>
  </si>
  <si>
    <t>21－22号公宅</t>
    <rPh sb="5" eb="6">
      <t>ゴウ</t>
    </rPh>
    <rPh sb="6" eb="8">
      <t>コウタク</t>
    </rPh>
    <phoneticPr fontId="3"/>
  </si>
  <si>
    <t>釧路市興津2丁目92番８</t>
    <rPh sb="0" eb="3">
      <t>クシロシ</t>
    </rPh>
    <rPh sb="3" eb="5">
      <t>オコツ</t>
    </rPh>
    <rPh sb="6" eb="8">
      <t>チョウメ</t>
    </rPh>
    <rPh sb="10" eb="11">
      <t>バン</t>
    </rPh>
    <phoneticPr fontId="3"/>
  </si>
  <si>
    <t>旭川市春光5条5丁目1番1のうち（5,379.75㎡）
春光5条6丁目1番1のうち(5,292.00㎡）</t>
    <phoneticPr fontId="3"/>
  </si>
  <si>
    <t>旧大和田駐在所</t>
    <rPh sb="0" eb="1">
      <t>キュウ</t>
    </rPh>
    <rPh sb="1" eb="4">
      <t>オオワダ</t>
    </rPh>
    <rPh sb="4" eb="7">
      <t>チュウザイショ</t>
    </rPh>
    <phoneticPr fontId="3"/>
  </si>
  <si>
    <t>旧沖見町6丁目公宅</t>
    <rPh sb="0" eb="1">
      <t>キュウ</t>
    </rPh>
    <rPh sb="1" eb="4">
      <t>オキミチョウ</t>
    </rPh>
    <rPh sb="5" eb="7">
      <t>チョウメ</t>
    </rPh>
    <rPh sb="7" eb="9">
      <t>コウタク</t>
    </rPh>
    <phoneticPr fontId="3"/>
  </si>
  <si>
    <t>留萌市大和田３丁目41番</t>
    <rPh sb="0" eb="3">
      <t>ルモイシ</t>
    </rPh>
    <rPh sb="3" eb="6">
      <t>オオワダ</t>
    </rPh>
    <rPh sb="7" eb="9">
      <t>チョウメ</t>
    </rPh>
    <rPh sb="11" eb="12">
      <t>バン</t>
    </rPh>
    <phoneticPr fontId="3"/>
  </si>
  <si>
    <t>旧鬼鹿駐在所</t>
    <rPh sb="0" eb="1">
      <t>キュウ</t>
    </rPh>
    <rPh sb="1" eb="2">
      <t>オニ</t>
    </rPh>
    <rPh sb="2" eb="3">
      <t>シカ</t>
    </rPh>
    <rPh sb="3" eb="6">
      <t>チュウザイショ</t>
    </rPh>
    <phoneticPr fontId="3"/>
  </si>
  <si>
    <t>留萌市沖見町5丁目62番3､
62番4､6丁目7番5､9番8</t>
    <phoneticPr fontId="3"/>
  </si>
  <si>
    <t>長万部町字長万部4番54</t>
    <rPh sb="0" eb="4">
      <t>オシャマンベチョウ</t>
    </rPh>
    <rPh sb="4" eb="5">
      <t>アザ</t>
    </rPh>
    <rPh sb="5" eb="8">
      <t>オシャマンベ</t>
    </rPh>
    <rPh sb="9" eb="10">
      <t>バン</t>
    </rPh>
    <phoneticPr fontId="3"/>
  </si>
  <si>
    <t>砂川市東1条南6丁目2-6</t>
    <phoneticPr fontId="3"/>
  </si>
  <si>
    <t>長万部高等学校２区公宅</t>
    <rPh sb="0" eb="3">
      <t>オシャマンベ</t>
    </rPh>
    <rPh sb="3" eb="5">
      <t>コウトウ</t>
    </rPh>
    <rPh sb="5" eb="7">
      <t>ガッコウ</t>
    </rPh>
    <rPh sb="8" eb="9">
      <t>ク</t>
    </rPh>
    <rPh sb="9" eb="11">
      <t>コウタク</t>
    </rPh>
    <phoneticPr fontId="3"/>
  </si>
  <si>
    <t>長万部高等学校１区公宅</t>
    <rPh sb="0" eb="3">
      <t>オシャマンベ</t>
    </rPh>
    <rPh sb="3" eb="5">
      <t>コウトウ</t>
    </rPh>
    <rPh sb="5" eb="7">
      <t>ガッコウ</t>
    </rPh>
    <rPh sb="8" eb="9">
      <t>ク</t>
    </rPh>
    <rPh sb="9" eb="11">
      <t>コウタク</t>
    </rPh>
    <phoneticPr fontId="3"/>
  </si>
  <si>
    <t>長万部町字長万部３－15</t>
    <rPh sb="0" eb="4">
      <t>オシャマンベチョウ</t>
    </rPh>
    <rPh sb="4" eb="5">
      <t>アザ</t>
    </rPh>
    <rPh sb="5" eb="8">
      <t>オシャマンベ</t>
    </rPh>
    <phoneticPr fontId="3"/>
  </si>
  <si>
    <t>46.98/67.57</t>
    <phoneticPr fontId="3"/>
  </si>
  <si>
    <t>長万部高等学校10区公宅</t>
    <rPh sb="0" eb="3">
      <t>オシャマンベ</t>
    </rPh>
    <rPh sb="3" eb="5">
      <t>コウトウ</t>
    </rPh>
    <rPh sb="5" eb="7">
      <t>ガッコウ</t>
    </rPh>
    <rPh sb="9" eb="10">
      <t>ク</t>
    </rPh>
    <rPh sb="10" eb="12">
      <t>コウタク</t>
    </rPh>
    <phoneticPr fontId="3"/>
  </si>
  <si>
    <t>長万部町字長万部286－５</t>
    <rPh sb="0" eb="4">
      <t>オシャマンベチョウ</t>
    </rPh>
    <rPh sb="4" eb="5">
      <t>アザ</t>
    </rPh>
    <rPh sb="5" eb="8">
      <t>オシャマンベ</t>
    </rPh>
    <phoneticPr fontId="3"/>
  </si>
  <si>
    <t>21号公宅</t>
    <rPh sb="2" eb="3">
      <t>ゴウ</t>
    </rPh>
    <rPh sb="3" eb="5">
      <t>コウタク</t>
    </rPh>
    <phoneticPr fontId="3"/>
  </si>
  <si>
    <t>56.70/84.15</t>
    <phoneticPr fontId="3"/>
  </si>
  <si>
    <t>58共13-14号
58共15-16号</t>
    <rPh sb="2" eb="3">
      <t>トモ</t>
    </rPh>
    <rPh sb="8" eb="9">
      <t>ゴウ</t>
    </rPh>
    <rPh sb="12" eb="13">
      <t>トモ</t>
    </rPh>
    <rPh sb="18" eb="19">
      <t>ゴウ</t>
    </rPh>
    <phoneticPr fontId="3"/>
  </si>
  <si>
    <t>2
2</t>
    <phoneticPr fontId="3"/>
  </si>
  <si>
    <t>S58
S58</t>
    <phoneticPr fontId="3"/>
  </si>
  <si>
    <t>CB
CB</t>
    <phoneticPr fontId="3"/>
  </si>
  <si>
    <t>1
1</t>
    <phoneticPr fontId="3"/>
  </si>
  <si>
    <t>28号公宅
9-10号公宅</t>
    <rPh sb="2" eb="3">
      <t>ゴウ</t>
    </rPh>
    <rPh sb="3" eb="5">
      <t>コウタク</t>
    </rPh>
    <rPh sb="10" eb="11">
      <t>ゴウ</t>
    </rPh>
    <rPh sb="11" eb="13">
      <t>コウタク</t>
    </rPh>
    <phoneticPr fontId="3"/>
  </si>
  <si>
    <t>1
2</t>
    <phoneticPr fontId="3"/>
  </si>
  <si>
    <t>S58
H6</t>
    <phoneticPr fontId="3"/>
  </si>
  <si>
    <t>CB
CB
CB
CB</t>
    <phoneticPr fontId="3"/>
  </si>
  <si>
    <t>53道33号公宅
54C-5号公宅</t>
    <rPh sb="2" eb="3">
      <t>ドウ</t>
    </rPh>
    <rPh sb="5" eb="6">
      <t>ゴウ</t>
    </rPh>
    <rPh sb="6" eb="8">
      <t>コウタク</t>
    </rPh>
    <rPh sb="14" eb="15">
      <t>ゴウ</t>
    </rPh>
    <rPh sb="15" eb="17">
      <t>コウタク</t>
    </rPh>
    <phoneticPr fontId="3"/>
  </si>
  <si>
    <t>S53
S54</t>
    <phoneticPr fontId="3"/>
  </si>
  <si>
    <t>2
1</t>
    <phoneticPr fontId="3"/>
  </si>
  <si>
    <t>4
1</t>
    <phoneticPr fontId="3"/>
  </si>
  <si>
    <t>S53
S55</t>
    <phoneticPr fontId="3"/>
  </si>
  <si>
    <t>1
1
2</t>
    <phoneticPr fontId="3"/>
  </si>
  <si>
    <t>S49
S52
H2</t>
    <phoneticPr fontId="3"/>
  </si>
  <si>
    <t>CB
CB
PC</t>
    <phoneticPr fontId="3"/>
  </si>
  <si>
    <t>1
1
1</t>
    <phoneticPr fontId="3"/>
  </si>
  <si>
    <t>46-47号公宅
50-51号公宅</t>
    <rPh sb="5" eb="6">
      <t>ゴウ</t>
    </rPh>
    <rPh sb="6" eb="8">
      <t>コウタク</t>
    </rPh>
    <phoneticPr fontId="3"/>
  </si>
  <si>
    <t>S48
S51</t>
    <phoneticPr fontId="3"/>
  </si>
  <si>
    <t>Ｗ
Ｗ</t>
    <phoneticPr fontId="3"/>
  </si>
  <si>
    <t>道有18号
道有19号</t>
    <rPh sb="0" eb="2">
      <t>ドウユウ</t>
    </rPh>
    <rPh sb="4" eb="5">
      <t>ゴウ</t>
    </rPh>
    <phoneticPr fontId="3"/>
  </si>
  <si>
    <t>S61
S61</t>
    <phoneticPr fontId="3"/>
  </si>
  <si>
    <t>72.90
72.90</t>
    <phoneticPr fontId="3"/>
  </si>
  <si>
    <t>54道37-38号
55道39-40号</t>
    <rPh sb="2" eb="3">
      <t>ドウ</t>
    </rPh>
    <rPh sb="8" eb="9">
      <t>ゴウ</t>
    </rPh>
    <phoneticPr fontId="3"/>
  </si>
  <si>
    <t>S54
S55</t>
    <phoneticPr fontId="3"/>
  </si>
  <si>
    <t>美唄市西2条南7丁目1370番40、90、91</t>
    <phoneticPr fontId="3"/>
  </si>
  <si>
    <t>第12号公宅
第14号公宅</t>
    <rPh sb="0" eb="1">
      <t>ダイ</t>
    </rPh>
    <rPh sb="3" eb="4">
      <t>ゴウ</t>
    </rPh>
    <rPh sb="4" eb="6">
      <t>コウタク</t>
    </rPh>
    <phoneticPr fontId="3"/>
  </si>
  <si>
    <t>S56
S61</t>
    <phoneticPr fontId="3"/>
  </si>
  <si>
    <t>S56
S56</t>
    <phoneticPr fontId="3"/>
  </si>
  <si>
    <t>57共1号公宅
58公共1号公宅</t>
    <rPh sb="2" eb="3">
      <t>キョウ</t>
    </rPh>
    <rPh sb="4" eb="5">
      <t>ゴウ</t>
    </rPh>
    <rPh sb="5" eb="7">
      <t>コウタク</t>
    </rPh>
    <phoneticPr fontId="3"/>
  </si>
  <si>
    <t>S57
S58</t>
    <phoneticPr fontId="3"/>
  </si>
  <si>
    <t>2
2
4</t>
    <phoneticPr fontId="3"/>
  </si>
  <si>
    <t>4
4</t>
    <phoneticPr fontId="3"/>
  </si>
  <si>
    <t>RC
RC</t>
    <phoneticPr fontId="3"/>
  </si>
  <si>
    <t>12
4
4</t>
    <phoneticPr fontId="3"/>
  </si>
  <si>
    <t>S50
S51
S52</t>
    <phoneticPr fontId="3"/>
  </si>
  <si>
    <t>2
2
2</t>
    <phoneticPr fontId="3"/>
  </si>
  <si>
    <t>18-19号公宅
20-21号公宅</t>
    <rPh sb="5" eb="6">
      <t>ゴウ</t>
    </rPh>
    <rPh sb="6" eb="8">
      <t>コウタク</t>
    </rPh>
    <phoneticPr fontId="3"/>
  </si>
  <si>
    <t>H1
H1</t>
    <phoneticPr fontId="3"/>
  </si>
  <si>
    <t>145.80
140.94</t>
    <phoneticPr fontId="3"/>
  </si>
  <si>
    <t>56公共事務部長公宅
57公共技術部長公宅</t>
    <rPh sb="2" eb="4">
      <t>コウキョウ</t>
    </rPh>
    <rPh sb="4" eb="6">
      <t>ジム</t>
    </rPh>
    <rPh sb="6" eb="8">
      <t>ブチョウ</t>
    </rPh>
    <rPh sb="8" eb="10">
      <t>コウタク</t>
    </rPh>
    <phoneticPr fontId="3"/>
  </si>
  <si>
    <t>S56
S57</t>
    <phoneticPr fontId="3"/>
  </si>
  <si>
    <t>28号公宅
29号公宅</t>
    <rPh sb="2" eb="3">
      <t>ゴウ</t>
    </rPh>
    <rPh sb="3" eb="5">
      <t>コウタク</t>
    </rPh>
    <phoneticPr fontId="3"/>
  </si>
  <si>
    <t>S57
H1</t>
    <phoneticPr fontId="3"/>
  </si>
  <si>
    <t>第13-14号公宅
第15-16号公宅</t>
    <rPh sb="0" eb="1">
      <t>ダイ</t>
    </rPh>
    <rPh sb="6" eb="7">
      <t>ゴウ</t>
    </rPh>
    <rPh sb="7" eb="9">
      <t>コウタク</t>
    </rPh>
    <phoneticPr fontId="3"/>
  </si>
  <si>
    <t>S54
S54</t>
    <phoneticPr fontId="3"/>
  </si>
  <si>
    <t>56道第10-11号公宅
57道第12-13号公宅
2道第27-30号公宅</t>
    <rPh sb="2" eb="3">
      <t>ドウ</t>
    </rPh>
    <rPh sb="3" eb="4">
      <t>ダイ</t>
    </rPh>
    <rPh sb="9" eb="10">
      <t>ゴウ</t>
    </rPh>
    <rPh sb="10" eb="12">
      <t>コウタク</t>
    </rPh>
    <phoneticPr fontId="3"/>
  </si>
  <si>
    <t>S56
S57
H2</t>
    <phoneticPr fontId="3"/>
  </si>
  <si>
    <t>6-9号公宅
16-17号公宅</t>
    <rPh sb="3" eb="4">
      <t>ゴウ</t>
    </rPh>
    <rPh sb="4" eb="6">
      <t>コウタク</t>
    </rPh>
    <phoneticPr fontId="3"/>
  </si>
  <si>
    <t>4
2</t>
    <phoneticPr fontId="3"/>
  </si>
  <si>
    <t>S51
S54</t>
    <phoneticPr fontId="3"/>
  </si>
  <si>
    <t>S51
S52</t>
    <phoneticPr fontId="3"/>
  </si>
  <si>
    <t>118.71
130.68</t>
    <phoneticPr fontId="3"/>
  </si>
  <si>
    <t>7号公宅
12-15号AP</t>
    <rPh sb="1" eb="2">
      <t>ゴウ</t>
    </rPh>
    <rPh sb="2" eb="4">
      <t>コウタク</t>
    </rPh>
    <phoneticPr fontId="3"/>
  </si>
  <si>
    <t>1
4</t>
    <phoneticPr fontId="3"/>
  </si>
  <si>
    <t>S50
S53</t>
    <phoneticPr fontId="3"/>
  </si>
  <si>
    <t>19号公宅
20号公宅
道有第21号公宅</t>
    <rPh sb="2" eb="3">
      <t>ゴウ</t>
    </rPh>
    <rPh sb="3" eb="5">
      <t>コウタク</t>
    </rPh>
    <phoneticPr fontId="3"/>
  </si>
  <si>
    <t xml:space="preserve">1
1
1
</t>
    <phoneticPr fontId="3"/>
  </si>
  <si>
    <t>S53
S53
S54</t>
    <phoneticPr fontId="3"/>
  </si>
  <si>
    <t>59.35
59.35
59.35</t>
    <phoneticPr fontId="3"/>
  </si>
  <si>
    <t>58共3-10号公宅
60共27-34号公宅</t>
    <rPh sb="2" eb="3">
      <t>トモ</t>
    </rPh>
    <rPh sb="7" eb="8">
      <t>ゴウ</t>
    </rPh>
    <rPh sb="8" eb="10">
      <t>コウタク</t>
    </rPh>
    <phoneticPr fontId="3"/>
  </si>
  <si>
    <t>8
8</t>
    <phoneticPr fontId="3"/>
  </si>
  <si>
    <t>S58
S60</t>
    <phoneticPr fontId="3"/>
  </si>
  <si>
    <t>48共37号公宅
49共47号公宅
50公共48号公宅
50公共49号公宅</t>
    <rPh sb="2" eb="3">
      <t>キョウ</t>
    </rPh>
    <rPh sb="5" eb="6">
      <t>ゴウ</t>
    </rPh>
    <rPh sb="6" eb="8">
      <t>コウタク</t>
    </rPh>
    <phoneticPr fontId="3"/>
  </si>
  <si>
    <t>1
1
1
1</t>
    <phoneticPr fontId="3"/>
  </si>
  <si>
    <t>S48
S49
S50
S50</t>
    <phoneticPr fontId="3"/>
  </si>
  <si>
    <t>61.25
61.25
61.25
61.25</t>
    <phoneticPr fontId="3"/>
  </si>
  <si>
    <t>2
2
2
2
2</t>
    <phoneticPr fontId="3"/>
  </si>
  <si>
    <t>CB
CB
CB
CB
CB</t>
    <phoneticPr fontId="3"/>
  </si>
  <si>
    <t>48－51号公宅
52－55号公宅
56－59号公宅</t>
    <rPh sb="5" eb="6">
      <t>ゴウ</t>
    </rPh>
    <rPh sb="6" eb="8">
      <t>コウタク</t>
    </rPh>
    <phoneticPr fontId="3"/>
  </si>
  <si>
    <t>4
4
4</t>
    <phoneticPr fontId="3"/>
  </si>
  <si>
    <t>S58
S60
S61</t>
    <phoneticPr fontId="3"/>
  </si>
  <si>
    <t>RC
RC
RC</t>
    <phoneticPr fontId="3"/>
  </si>
  <si>
    <t>稲美公宅Ａ
稲美公宅Ｂ
稲美公宅Ｃ
校長公宅
教頭公宅</t>
    <rPh sb="0" eb="1">
      <t>イネ</t>
    </rPh>
    <rPh sb="1" eb="2">
      <t>ビ</t>
    </rPh>
    <rPh sb="2" eb="4">
      <t>コウタク</t>
    </rPh>
    <phoneticPr fontId="3"/>
  </si>
  <si>
    <t>8
4
4
1
1</t>
    <phoneticPr fontId="3"/>
  </si>
  <si>
    <t>S52
S54
S57
S52
S53</t>
    <phoneticPr fontId="3"/>
  </si>
  <si>
    <t>60.90
60.20
61.75
84.15
72.90</t>
    <phoneticPr fontId="3"/>
  </si>
  <si>
    <t>CB
RC</t>
    <phoneticPr fontId="3"/>
  </si>
  <si>
    <t>福井公宅(3026)
札幌西陵高等学校　職員公宅(3001)</t>
    <rPh sb="0" eb="2">
      <t>フクイ</t>
    </rPh>
    <rPh sb="2" eb="4">
      <t>コウタク</t>
    </rPh>
    <phoneticPr fontId="3"/>
  </si>
  <si>
    <t>13-14号
15-16号
17-18号</t>
    <rPh sb="5" eb="6">
      <t>ゴウ</t>
    </rPh>
    <rPh sb="12" eb="13">
      <t>ゴウ</t>
    </rPh>
    <rPh sb="19" eb="20">
      <t>ゴウ</t>
    </rPh>
    <phoneticPr fontId="3"/>
  </si>
  <si>
    <t>S56
S58
S58</t>
    <phoneticPr fontId="3"/>
  </si>
  <si>
    <t>1
1
1
2</t>
    <phoneticPr fontId="3"/>
  </si>
  <si>
    <t>S47
S49
S49
S50</t>
    <phoneticPr fontId="3"/>
  </si>
  <si>
    <t>2
2
2
1</t>
    <phoneticPr fontId="3"/>
  </si>
  <si>
    <t>47共公宅
49共1号公宅
49共2号公宅
50公共公宅</t>
    <rPh sb="2" eb="3">
      <t>キョウ</t>
    </rPh>
    <rPh sb="3" eb="5">
      <t>コウタク</t>
    </rPh>
    <phoneticPr fontId="3"/>
  </si>
  <si>
    <t>4
4
4
4</t>
    <phoneticPr fontId="3"/>
  </si>
  <si>
    <t>50公共3号公宅
50公共4号公宅
53共17号共同公宅
55共1-2号公宅</t>
    <rPh sb="2" eb="4">
      <t>コウキョウ</t>
    </rPh>
    <rPh sb="5" eb="6">
      <t>ゴウ</t>
    </rPh>
    <rPh sb="6" eb="8">
      <t>コウタク</t>
    </rPh>
    <phoneticPr fontId="3"/>
  </si>
  <si>
    <t>1
1
8
2</t>
    <phoneticPr fontId="3"/>
  </si>
  <si>
    <t>S50
S50
S53
S55</t>
    <phoneticPr fontId="3"/>
  </si>
  <si>
    <t>88号公宅
105号公宅
107号公宅
108号公宅</t>
    <rPh sb="2" eb="3">
      <t>ゴウ</t>
    </rPh>
    <rPh sb="3" eb="5">
      <t>コウタク</t>
    </rPh>
    <rPh sb="9" eb="10">
      <t>ゴウ</t>
    </rPh>
    <rPh sb="10" eb="12">
      <t>コウタク</t>
    </rPh>
    <rPh sb="16" eb="17">
      <t>ゴウ</t>
    </rPh>
    <rPh sb="17" eb="19">
      <t>コウタク</t>
    </rPh>
    <rPh sb="23" eb="24">
      <t>ゴウ</t>
    </rPh>
    <rPh sb="24" eb="26">
      <t>コウタク</t>
    </rPh>
    <phoneticPr fontId="3"/>
  </si>
  <si>
    <t>32
8
16
16</t>
    <phoneticPr fontId="3"/>
  </si>
  <si>
    <t>RC
RC
RC
RC</t>
    <phoneticPr fontId="3"/>
  </si>
  <si>
    <t xml:space="preserve">望陽寮
48共1-2号公宅
48共5-6号公宅
48共9-10号公宅
49公共11-12号公宅
49公共13-14号公宅
</t>
    <rPh sb="0" eb="1">
      <t>ボウ</t>
    </rPh>
    <rPh sb="1" eb="2">
      <t>ヨウ</t>
    </rPh>
    <rPh sb="2" eb="3">
      <t>リョウ</t>
    </rPh>
    <phoneticPr fontId="3"/>
  </si>
  <si>
    <t>30
2
2
2
2
2</t>
    <phoneticPr fontId="3"/>
  </si>
  <si>
    <t>S59
S48
S48
S48
S49
S49</t>
    <phoneticPr fontId="3"/>
  </si>
  <si>
    <t>CB
CB
CB
CB
CB
CB</t>
    <phoneticPr fontId="3"/>
  </si>
  <si>
    <t>2
1
1
1
1
1</t>
    <phoneticPr fontId="3"/>
  </si>
  <si>
    <t>函館市女那川町349-3
函館市女那川町349-5</t>
    <phoneticPr fontId="3"/>
  </si>
  <si>
    <t>122.50
151.33</t>
    <phoneticPr fontId="3"/>
  </si>
  <si>
    <t>留萌市沖見町3丁目203
留萌市沖見町3丁目204</t>
    <phoneticPr fontId="3"/>
  </si>
  <si>
    <t>(3594)留萌市沖見町A公宅
(4112)旧留萌市沖見町C公宅</t>
    <phoneticPr fontId="3"/>
  </si>
  <si>
    <t>ハイツ北陽Ｃ公宅</t>
    <rPh sb="3" eb="5">
      <t>ホクヨウ</t>
    </rPh>
    <rPh sb="6" eb="8">
      <t>コウタク</t>
    </rPh>
    <phoneticPr fontId="3"/>
  </si>
  <si>
    <t>長沼町錦町南2丁目2-1</t>
    <rPh sb="0" eb="3">
      <t>ナガヌマチョウ</t>
    </rPh>
    <rPh sb="3" eb="5">
      <t>ニシキマチ</t>
    </rPh>
    <rPh sb="5" eb="6">
      <t>ミナミ</t>
    </rPh>
    <rPh sb="7" eb="9">
      <t>チョウメ</t>
    </rPh>
    <phoneticPr fontId="3"/>
  </si>
  <si>
    <t>SB-1号公宅
H8共済2号公宅</t>
    <rPh sb="4" eb="5">
      <t>ゴウ</t>
    </rPh>
    <rPh sb="5" eb="7">
      <t>コウタク</t>
    </rPh>
    <rPh sb="10" eb="12">
      <t>キョウサイ</t>
    </rPh>
    <rPh sb="13" eb="14">
      <t>ゴウ</t>
    </rPh>
    <rPh sb="14" eb="16">
      <t>コウタク</t>
    </rPh>
    <phoneticPr fontId="3"/>
  </si>
  <si>
    <t>H7
H8</t>
    <phoneticPr fontId="3"/>
  </si>
  <si>
    <t>B
B</t>
    <phoneticPr fontId="3"/>
  </si>
  <si>
    <t>真駒内曙４丁目公宅Ｂ</t>
    <rPh sb="0" eb="3">
      <t>マコマナイ</t>
    </rPh>
    <rPh sb="3" eb="4">
      <t>アケボノ</t>
    </rPh>
    <rPh sb="5" eb="7">
      <t>チョウメ</t>
    </rPh>
    <rPh sb="7" eb="9">
      <t>コウタク</t>
    </rPh>
    <phoneticPr fontId="3"/>
  </si>
  <si>
    <t>旧旭川西神楽御料地(道路敷地)</t>
    <phoneticPr fontId="3"/>
  </si>
  <si>
    <t>65.34
65.34</t>
    <phoneticPr fontId="3"/>
  </si>
  <si>
    <t>北24条教職員アパート</t>
    <rPh sb="0" eb="1">
      <t>キタ</t>
    </rPh>
    <rPh sb="3" eb="4">
      <t>ジョウ</t>
    </rPh>
    <rPh sb="4" eb="7">
      <t>キョウショクイン</t>
    </rPh>
    <phoneticPr fontId="3"/>
  </si>
  <si>
    <t>札幌市北区北24条西6丁目22番123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rPh sb="15" eb="16">
      <t>バン</t>
    </rPh>
    <phoneticPr fontId="3"/>
  </si>
  <si>
    <t>北24条アパート</t>
    <rPh sb="0" eb="1">
      <t>キタ</t>
    </rPh>
    <rPh sb="3" eb="4">
      <t>ジョウ</t>
    </rPh>
    <phoneticPr fontId="3"/>
  </si>
  <si>
    <t>16戸</t>
    <rPh sb="2" eb="3">
      <t>コ</t>
    </rPh>
    <phoneticPr fontId="3"/>
  </si>
  <si>
    <t>S46</t>
    <phoneticPr fontId="3"/>
  </si>
  <si>
    <t>小樽市銭函1丁目50－14</t>
    <phoneticPr fontId="3"/>
  </si>
  <si>
    <t>北郷教職員アパート</t>
    <rPh sb="0" eb="2">
      <t>キタゴウ</t>
    </rPh>
    <rPh sb="2" eb="5">
      <t>キョウショクイン</t>
    </rPh>
    <phoneticPr fontId="3"/>
  </si>
  <si>
    <t>留萌市見晴町1丁目33番地２</t>
    <rPh sb="0" eb="3">
      <t>ルモイシ</t>
    </rPh>
    <rPh sb="3" eb="5">
      <t>ミハル</t>
    </rPh>
    <rPh sb="5" eb="6">
      <t>マチ</t>
    </rPh>
    <rPh sb="11" eb="12">
      <t>バン</t>
    </rPh>
    <rPh sb="12" eb="13">
      <t>チ</t>
    </rPh>
    <phoneticPr fontId="3"/>
  </si>
  <si>
    <t>美幌高等学校実習地</t>
    <rPh sb="0" eb="2">
      <t>ビホロ</t>
    </rPh>
    <rPh sb="2" eb="4">
      <t>コウトウ</t>
    </rPh>
    <rPh sb="4" eb="6">
      <t>ガッコウ</t>
    </rPh>
    <rPh sb="6" eb="8">
      <t>ジッシュウ</t>
    </rPh>
    <rPh sb="8" eb="9">
      <t>チ</t>
    </rPh>
    <phoneticPr fontId="3"/>
  </si>
  <si>
    <t>美幌町字田中1140番１</t>
    <rPh sb="0" eb="3">
      <t>ビホロチョウ</t>
    </rPh>
    <rPh sb="3" eb="4">
      <t>アザ</t>
    </rPh>
    <rPh sb="4" eb="6">
      <t>タナカ</t>
    </rPh>
    <rPh sb="10" eb="11">
      <t>バン</t>
    </rPh>
    <phoneticPr fontId="3"/>
  </si>
  <si>
    <t>釧路江南高等学校愛国公宅Ｃ</t>
    <rPh sb="0" eb="2">
      <t>クシロ</t>
    </rPh>
    <rPh sb="2" eb="4">
      <t>コウナン</t>
    </rPh>
    <rPh sb="4" eb="6">
      <t>コウトウ</t>
    </rPh>
    <rPh sb="6" eb="8">
      <t>ガッコウ</t>
    </rPh>
    <rPh sb="8" eb="10">
      <t>アイコク</t>
    </rPh>
    <rPh sb="10" eb="12">
      <t>コウタク</t>
    </rPh>
    <phoneticPr fontId="3"/>
  </si>
  <si>
    <t>旧上川農業試験場庁舎
旭川農業高校実習地</t>
    <phoneticPr fontId="3"/>
  </si>
  <si>
    <t>小泉団地</t>
    <rPh sb="0" eb="2">
      <t>コイズミ</t>
    </rPh>
    <rPh sb="2" eb="4">
      <t>ダンチ</t>
    </rPh>
    <phoneticPr fontId="3"/>
  </si>
  <si>
    <t>北見市春光町６丁目976番６</t>
    <rPh sb="0" eb="3">
      <t>キタミシ</t>
    </rPh>
    <rPh sb="3" eb="6">
      <t>シュンコウチョウ</t>
    </rPh>
    <rPh sb="7" eb="9">
      <t>チョウメ</t>
    </rPh>
    <rPh sb="12" eb="13">
      <t>バン</t>
    </rPh>
    <phoneticPr fontId="3"/>
  </si>
  <si>
    <t>大沢町団地</t>
    <rPh sb="0" eb="3">
      <t>オオサワチョウ</t>
    </rPh>
    <rPh sb="3" eb="5">
      <t>ダンチ</t>
    </rPh>
    <phoneticPr fontId="3"/>
  </si>
  <si>
    <t>室蘭市大沢町２丁目25番１</t>
    <rPh sb="0" eb="3">
      <t>ムロランシ</t>
    </rPh>
    <rPh sb="3" eb="6">
      <t>オオサワチョウ</t>
    </rPh>
    <rPh sb="7" eb="9">
      <t>チョウメ</t>
    </rPh>
    <rPh sb="11" eb="12">
      <t>バン</t>
    </rPh>
    <phoneticPr fontId="3"/>
  </si>
  <si>
    <t>247.00/1093.00</t>
    <phoneticPr fontId="3"/>
  </si>
  <si>
    <t>美幌町字田中1140番14</t>
    <rPh sb="0" eb="3">
      <t>ビホロチョウ</t>
    </rPh>
    <rPh sb="3" eb="4">
      <t>アザ</t>
    </rPh>
    <rPh sb="4" eb="6">
      <t>タナカ</t>
    </rPh>
    <rPh sb="10" eb="11">
      <t>バン</t>
    </rPh>
    <phoneticPr fontId="3"/>
  </si>
  <si>
    <t>旭川市永山北３条10丁目6番1､6番9</t>
    <rPh sb="5" eb="6">
      <t>キタ</t>
    </rPh>
    <rPh sb="7" eb="8">
      <t>ジョウ</t>
    </rPh>
    <phoneticPr fontId="3"/>
  </si>
  <si>
    <t>旧旭川農業高校永山橋公宅</t>
    <rPh sb="0" eb="1">
      <t>キュウ</t>
    </rPh>
    <phoneticPr fontId="3"/>
  </si>
  <si>
    <t>小樽市最上2丁目60－10</t>
    <phoneticPr fontId="3"/>
  </si>
  <si>
    <t>喜茂別町字喜茂別290-1</t>
    <phoneticPr fontId="3"/>
  </si>
  <si>
    <t>石狩市浜益区浜益334-1、334-2</t>
    <rPh sb="0" eb="3">
      <t>イシカリシ</t>
    </rPh>
    <rPh sb="3" eb="5">
      <t>ハママス</t>
    </rPh>
    <rPh sb="5" eb="6">
      <t>ク</t>
    </rPh>
    <rPh sb="6" eb="8">
      <t>ハママス</t>
    </rPh>
    <phoneticPr fontId="3"/>
  </si>
  <si>
    <t>釧路市白樺台3丁目219-311</t>
    <phoneticPr fontId="3"/>
  </si>
  <si>
    <t>真駒内17-97（KZE･KZF）公宅</t>
    <rPh sb="0" eb="3">
      <t>マコマナイ</t>
    </rPh>
    <rPh sb="17" eb="19">
      <t>コウタク</t>
    </rPh>
    <phoneticPr fontId="2"/>
  </si>
  <si>
    <t>札幌市南区真駒内東町１丁目17番97</t>
    <rPh sb="0" eb="3">
      <t>サッポロシ</t>
    </rPh>
    <rPh sb="3" eb="5">
      <t>ミナミク</t>
    </rPh>
    <rPh sb="5" eb="8">
      <t>マコマナイ</t>
    </rPh>
    <rPh sb="8" eb="10">
      <t>ヒガシマチ</t>
    </rPh>
    <rPh sb="11" eb="13">
      <t>チョウメ</t>
    </rPh>
    <rPh sb="15" eb="16">
      <t>バン</t>
    </rPh>
    <phoneticPr fontId="2"/>
  </si>
  <si>
    <t>千歳市春日町２丁目９番２</t>
    <rPh sb="0" eb="3">
      <t>チトセシ</t>
    </rPh>
    <rPh sb="3" eb="6">
      <t>カスガチョウ</t>
    </rPh>
    <rPh sb="7" eb="9">
      <t>チョウメ</t>
    </rPh>
    <rPh sb="10" eb="11">
      <t>バン</t>
    </rPh>
    <phoneticPr fontId="3"/>
  </si>
  <si>
    <t>4条東17公宅</t>
    <rPh sb="1" eb="2">
      <t>ジョウ</t>
    </rPh>
    <rPh sb="2" eb="3">
      <t>ヒガシ</t>
    </rPh>
    <rPh sb="5" eb="7">
      <t>コウタク</t>
    </rPh>
    <phoneticPr fontId="3"/>
  </si>
  <si>
    <t>稲穂5丁目87公宅</t>
    <rPh sb="0" eb="2">
      <t>イナホ</t>
    </rPh>
    <rPh sb="3" eb="5">
      <t>チョウメ</t>
    </rPh>
    <rPh sb="7" eb="9">
      <t>コウタク</t>
    </rPh>
    <phoneticPr fontId="3"/>
  </si>
  <si>
    <t>小樽市稲穂５丁目87番12</t>
    <rPh sb="0" eb="3">
      <t>オタルシ</t>
    </rPh>
    <rPh sb="3" eb="5">
      <t>イナホ</t>
    </rPh>
    <rPh sb="6" eb="8">
      <t>チョウメ</t>
    </rPh>
    <rPh sb="10" eb="11">
      <t>バン</t>
    </rPh>
    <phoneticPr fontId="2"/>
  </si>
  <si>
    <t>苫小牧市字糸井149番44</t>
    <rPh sb="0" eb="4">
      <t>トマコマイシ</t>
    </rPh>
    <rPh sb="4" eb="5">
      <t>アザ</t>
    </rPh>
    <rPh sb="5" eb="7">
      <t>イトイ</t>
    </rPh>
    <rPh sb="10" eb="11">
      <t>バン</t>
    </rPh>
    <phoneticPr fontId="2"/>
  </si>
  <si>
    <t>興津2-27公宅</t>
    <rPh sb="0" eb="2">
      <t>コウツ</t>
    </rPh>
    <rPh sb="6" eb="8">
      <t>コウタク</t>
    </rPh>
    <phoneticPr fontId="3"/>
  </si>
  <si>
    <t>釧路市興津２丁目103番76</t>
    <phoneticPr fontId="2"/>
  </si>
  <si>
    <t>丸山通北6公宅</t>
    <rPh sb="0" eb="2">
      <t>マルヤマ</t>
    </rPh>
    <rPh sb="2" eb="3">
      <t>トオ</t>
    </rPh>
    <rPh sb="3" eb="4">
      <t>キタ</t>
    </rPh>
    <rPh sb="5" eb="7">
      <t>コウタク</t>
    </rPh>
    <phoneticPr fontId="3"/>
  </si>
  <si>
    <t>白樺通北1公宅</t>
    <rPh sb="0" eb="2">
      <t>シラカバ</t>
    </rPh>
    <rPh sb="2" eb="3">
      <t>トオ</t>
    </rPh>
    <rPh sb="3" eb="4">
      <t>キタ</t>
    </rPh>
    <rPh sb="5" eb="7">
      <t>コウタク</t>
    </rPh>
    <phoneticPr fontId="3"/>
  </si>
  <si>
    <t>春光町5丁目公宅</t>
    <rPh sb="0" eb="3">
      <t>シュンコウチョウ</t>
    </rPh>
    <rPh sb="4" eb="6">
      <t>チョウメ</t>
    </rPh>
    <rPh sb="6" eb="8">
      <t>コウタク</t>
    </rPh>
    <phoneticPr fontId="3"/>
  </si>
  <si>
    <t>北見市春光町５丁目971番235、971番236</t>
    <rPh sb="0" eb="3">
      <t>キタミシ</t>
    </rPh>
    <rPh sb="3" eb="6">
      <t>シュンコウチョウ</t>
    </rPh>
    <rPh sb="7" eb="9">
      <t>チョウメ</t>
    </rPh>
    <rPh sb="12" eb="13">
      <t>バン</t>
    </rPh>
    <rPh sb="20" eb="21">
      <t>バン</t>
    </rPh>
    <phoneticPr fontId="2"/>
  </si>
  <si>
    <t>若葉3丁目公宅</t>
    <rPh sb="0" eb="2">
      <t>ワカバ</t>
    </rPh>
    <rPh sb="3" eb="5">
      <t>チョウメ</t>
    </rPh>
    <rPh sb="5" eb="7">
      <t>コウタク</t>
    </rPh>
    <phoneticPr fontId="3"/>
  </si>
  <si>
    <t>中ノ島3丁目公宅</t>
    <rPh sb="0" eb="1">
      <t>ナカ</t>
    </rPh>
    <rPh sb="2" eb="3">
      <t>シマ</t>
    </rPh>
    <rPh sb="4" eb="6">
      <t>チョウメ</t>
    </rPh>
    <rPh sb="6" eb="8">
      <t>コウタク</t>
    </rPh>
    <phoneticPr fontId="3"/>
  </si>
  <si>
    <t>北見市中ノ島町３丁目３番14</t>
    <rPh sb="0" eb="3">
      <t>キタミシ</t>
    </rPh>
    <rPh sb="3" eb="4">
      <t>ナカ</t>
    </rPh>
    <rPh sb="5" eb="6">
      <t>シマ</t>
    </rPh>
    <rPh sb="6" eb="7">
      <t>マチ</t>
    </rPh>
    <rPh sb="8" eb="10">
      <t>チョウメ</t>
    </rPh>
    <rPh sb="11" eb="12">
      <t>バン</t>
    </rPh>
    <phoneticPr fontId="2"/>
  </si>
  <si>
    <t>北見市若葉町３丁目５番１</t>
    <rPh sb="0" eb="3">
      <t>キタミシ</t>
    </rPh>
    <rPh sb="3" eb="6">
      <t>ワカバチョウ</t>
    </rPh>
    <rPh sb="7" eb="9">
      <t>チョウメ</t>
    </rPh>
    <rPh sb="10" eb="11">
      <t>バン</t>
    </rPh>
    <phoneticPr fontId="2"/>
  </si>
  <si>
    <t>KE公宅</t>
    <rPh sb="2" eb="4">
      <t>コウタク</t>
    </rPh>
    <phoneticPr fontId="3"/>
  </si>
  <si>
    <t>224.28/448.56</t>
    <phoneticPr fontId="3"/>
  </si>
  <si>
    <t>9号共同公宅</t>
    <rPh sb="1" eb="2">
      <t>ゴウ</t>
    </rPh>
    <rPh sb="2" eb="4">
      <t>キョウドウ</t>
    </rPh>
    <rPh sb="4" eb="6">
      <t>コウタク</t>
    </rPh>
    <phoneticPr fontId="3"/>
  </si>
  <si>
    <t>207.24/632.17</t>
    <phoneticPr fontId="3"/>
  </si>
  <si>
    <t>6号共同公宅</t>
    <rPh sb="1" eb="2">
      <t>ゴウ</t>
    </rPh>
    <rPh sb="2" eb="6">
      <t>キョウドウコウタク</t>
    </rPh>
    <phoneticPr fontId="3"/>
  </si>
  <si>
    <t>14号共同公宅</t>
    <rPh sb="2" eb="3">
      <t>ゴウ</t>
    </rPh>
    <rPh sb="3" eb="7">
      <t>キョウドウコウタク</t>
    </rPh>
    <phoneticPr fontId="3"/>
  </si>
  <si>
    <t>219.19/435.91</t>
    <phoneticPr fontId="3"/>
  </si>
  <si>
    <t>永山公宅</t>
    <rPh sb="0" eb="2">
      <t>ナガヤマ</t>
    </rPh>
    <rPh sb="2" eb="4">
      <t>コウタク</t>
    </rPh>
    <phoneticPr fontId="3"/>
  </si>
  <si>
    <t>KA公宅
KB公宅</t>
    <rPh sb="2" eb="4">
      <t>コウタク</t>
    </rPh>
    <rPh sb="7" eb="9">
      <t>コウタク</t>
    </rPh>
    <phoneticPr fontId="3"/>
  </si>
  <si>
    <t>12
12</t>
    <phoneticPr fontId="3"/>
  </si>
  <si>
    <t>3
3</t>
    <phoneticPr fontId="3"/>
  </si>
  <si>
    <t>281.85/846.92
281.85/846.92</t>
    <phoneticPr fontId="3"/>
  </si>
  <si>
    <t>K8-A公宅
K8-B公宅
K8C公宅</t>
    <rPh sb="4" eb="6">
      <t>コウタク</t>
    </rPh>
    <rPh sb="11" eb="13">
      <t>コウタク</t>
    </rPh>
    <rPh sb="17" eb="19">
      <t>コウタク</t>
    </rPh>
    <phoneticPr fontId="3"/>
  </si>
  <si>
    <t>8
8
4</t>
    <phoneticPr fontId="3"/>
  </si>
  <si>
    <t>S51
S52
S53</t>
    <phoneticPr fontId="3"/>
  </si>
  <si>
    <t>K9-A公宅
K9-B公宅</t>
    <rPh sb="4" eb="6">
      <t>コウタク</t>
    </rPh>
    <rPh sb="11" eb="13">
      <t>コウタク</t>
    </rPh>
    <phoneticPr fontId="3"/>
  </si>
  <si>
    <t>S54
S56</t>
    <phoneticPr fontId="3"/>
  </si>
  <si>
    <t>2
4</t>
    <phoneticPr fontId="3"/>
  </si>
  <si>
    <t>8
16</t>
    <phoneticPr fontId="3"/>
  </si>
  <si>
    <t>229.01/458.02
247.60/990.40</t>
    <phoneticPr fontId="3"/>
  </si>
  <si>
    <t>24-25号公宅</t>
    <rPh sb="5" eb="6">
      <t>ゴウ</t>
    </rPh>
    <rPh sb="6" eb="8">
      <t>コウタク</t>
    </rPh>
    <phoneticPr fontId="3"/>
  </si>
  <si>
    <t>60.48/120.96</t>
    <phoneticPr fontId="3"/>
  </si>
  <si>
    <t>26-27号公宅</t>
    <rPh sb="5" eb="6">
      <t>ゴウ</t>
    </rPh>
    <rPh sb="6" eb="8">
      <t>コウタク</t>
    </rPh>
    <phoneticPr fontId="3"/>
  </si>
  <si>
    <t>60.37/120.74</t>
    <phoneticPr fontId="3"/>
  </si>
  <si>
    <t>247.60/990.4</t>
    <phoneticPr fontId="3"/>
  </si>
  <si>
    <t>140.83/281.66</t>
    <phoneticPr fontId="3"/>
  </si>
  <si>
    <t>109.33/218.66</t>
    <phoneticPr fontId="3"/>
  </si>
  <si>
    <t>81.01/125.05</t>
    <phoneticPr fontId="3"/>
  </si>
  <si>
    <t>363.59/727.18
121.19/242.38
121.19/242.39</t>
    <phoneticPr fontId="3"/>
  </si>
  <si>
    <t>123.62/244.82
72.90</t>
    <phoneticPr fontId="3"/>
  </si>
  <si>
    <t>第20-23号公宅
第24号公宅</t>
    <rPh sb="0" eb="1">
      <t>ダイ</t>
    </rPh>
    <rPh sb="6" eb="7">
      <t>ゴウ</t>
    </rPh>
    <rPh sb="7" eb="9">
      <t>コウタク</t>
    </rPh>
    <rPh sb="10" eb="11">
      <t>ダイ</t>
    </rPh>
    <phoneticPr fontId="3"/>
  </si>
  <si>
    <t>61.59/83.89</t>
    <phoneticPr fontId="3"/>
  </si>
  <si>
    <t>61.59/84.94
61.59/84.94</t>
    <phoneticPr fontId="3"/>
  </si>
  <si>
    <t>61.59/84.94</t>
    <phoneticPr fontId="3"/>
  </si>
  <si>
    <t>121.95/243.90
121.95/243.90
140.85/281.70</t>
    <phoneticPr fontId="3"/>
  </si>
  <si>
    <t>61.59/86.79</t>
    <phoneticPr fontId="3"/>
  </si>
  <si>
    <t>122.50</t>
    <phoneticPr fontId="3"/>
  </si>
  <si>
    <t>121.22/242.44</t>
    <phoneticPr fontId="3"/>
  </si>
  <si>
    <t>120.32
120.01</t>
    <phoneticPr fontId="3"/>
  </si>
  <si>
    <t>床面積(建/延)
（㎡）</t>
    <rPh sb="0" eb="1">
      <t>ユカ</t>
    </rPh>
    <rPh sb="1" eb="3">
      <t>メンセキ</t>
    </rPh>
    <rPh sb="4" eb="5">
      <t>タツル</t>
    </rPh>
    <rPh sb="6" eb="7">
      <t>ノブ</t>
    </rPh>
    <phoneticPr fontId="3"/>
  </si>
  <si>
    <t>61.59/83.89
61.59/83.89
242.39/484.78
122.50</t>
    <phoneticPr fontId="3"/>
  </si>
  <si>
    <t>442.53/824.31</t>
    <phoneticPr fontId="3"/>
  </si>
  <si>
    <t>海鳴寮
(50共独身寮)</t>
    <rPh sb="0" eb="1">
      <t>ウミ</t>
    </rPh>
    <rPh sb="1" eb="2">
      <t>ナ</t>
    </rPh>
    <rPh sb="2" eb="3">
      <t>リョウ</t>
    </rPh>
    <rPh sb="7" eb="8">
      <t>トモ</t>
    </rPh>
    <rPh sb="8" eb="11">
      <t>ドクシンリョウ</t>
    </rPh>
    <phoneticPr fontId="3"/>
  </si>
  <si>
    <t>378.60/1541.40
108.53/434.12
189.30/757.20
189.30/757.20</t>
    <phoneticPr fontId="3"/>
  </si>
  <si>
    <t>122.30/244.60</t>
    <phoneticPr fontId="3"/>
  </si>
  <si>
    <t>61.25
61.25
151.33</t>
    <phoneticPr fontId="3"/>
  </si>
  <si>
    <t>49公共3号公宅
52共４号公宅
2共公宅2</t>
    <rPh sb="2" eb="4">
      <t>コウキョウ</t>
    </rPh>
    <rPh sb="5" eb="6">
      <t>ゴウ</t>
    </rPh>
    <rPh sb="6" eb="8">
      <t>コウタク</t>
    </rPh>
    <rPh sb="18" eb="19">
      <t>キョウ</t>
    </rPh>
    <rPh sb="19" eb="21">
      <t>コウタク</t>
    </rPh>
    <phoneticPr fontId="3"/>
  </si>
  <si>
    <t>122.50
122.50</t>
    <phoneticPr fontId="3"/>
  </si>
  <si>
    <t>札幌市手稲区金山１条１丁目２－２</t>
    <phoneticPr fontId="3"/>
  </si>
  <si>
    <t>石狩市新港南２丁目731番１</t>
    <phoneticPr fontId="3"/>
  </si>
  <si>
    <t>鹿部町字本別539番545</t>
    <rPh sb="0" eb="2">
      <t>シカベ</t>
    </rPh>
    <rPh sb="2" eb="3">
      <t>マチ</t>
    </rPh>
    <rPh sb="3" eb="4">
      <t>ジ</t>
    </rPh>
    <rPh sb="4" eb="6">
      <t>ホンベツ</t>
    </rPh>
    <rPh sb="9" eb="10">
      <t>バン</t>
    </rPh>
    <phoneticPr fontId="3"/>
  </si>
  <si>
    <t>美深町字美深546番4</t>
    <phoneticPr fontId="3"/>
  </si>
  <si>
    <t>増毛町暑寒沢548番6(1265番3含む)</t>
    <rPh sb="0" eb="2">
      <t>マシケ</t>
    </rPh>
    <phoneticPr fontId="3"/>
  </si>
  <si>
    <t>網走市字大曲50</t>
    <phoneticPr fontId="3"/>
  </si>
  <si>
    <t>中標津町西9条南1丁目2番</t>
  </si>
  <si>
    <t>羽幌町寿町2番地</t>
    <rPh sb="0" eb="3">
      <t>ハボロチョウ</t>
    </rPh>
    <rPh sb="3" eb="5">
      <t>コトブキマチ</t>
    </rPh>
    <rPh sb="6" eb="8">
      <t>バンチ</t>
    </rPh>
    <phoneticPr fontId="3"/>
  </si>
  <si>
    <t>岩見沢市8条西6丁目20番1、21番1</t>
    <rPh sb="0" eb="3">
      <t>イワミザワ</t>
    </rPh>
    <rPh sb="3" eb="4">
      <t>シ</t>
    </rPh>
    <rPh sb="5" eb="6">
      <t>ジョウ</t>
    </rPh>
    <rPh sb="6" eb="7">
      <t>ニシ</t>
    </rPh>
    <rPh sb="8" eb="10">
      <t>チョウメ</t>
    </rPh>
    <rPh sb="12" eb="13">
      <t>バン</t>
    </rPh>
    <rPh sb="17" eb="18">
      <t>バン</t>
    </rPh>
    <phoneticPr fontId="3"/>
  </si>
  <si>
    <t>滝川市江部乙町東11丁目5-3</t>
    <rPh sb="0" eb="3">
      <t>タキカワシ</t>
    </rPh>
    <rPh sb="3" eb="6">
      <t>エベオツ</t>
    </rPh>
    <rPh sb="6" eb="7">
      <t>マチ</t>
    </rPh>
    <rPh sb="7" eb="8">
      <t>ヒガシ</t>
    </rPh>
    <rPh sb="10" eb="12">
      <t>チョウメ</t>
    </rPh>
    <phoneticPr fontId="3"/>
  </si>
  <si>
    <t>沼田町北1条6丁目1-13</t>
    <rPh sb="0" eb="3">
      <t>ヌマタマチ</t>
    </rPh>
    <rPh sb="3" eb="4">
      <t>キタ</t>
    </rPh>
    <rPh sb="5" eb="6">
      <t>ジョウ</t>
    </rPh>
    <rPh sb="7" eb="9">
      <t>チョウメ</t>
    </rPh>
    <phoneticPr fontId="3"/>
  </si>
  <si>
    <t>芽室町西4条6丁目1番5</t>
    <phoneticPr fontId="3"/>
  </si>
  <si>
    <t>住所（住居表示）</t>
    <rPh sb="0" eb="2">
      <t>ジュウショ</t>
    </rPh>
    <rPh sb="3" eb="5">
      <t>ジュウキョ</t>
    </rPh>
    <rPh sb="5" eb="7">
      <t>ヒョウジ</t>
    </rPh>
    <phoneticPr fontId="2"/>
  </si>
  <si>
    <t>札幌市厚別区厚別南４丁目11番11号</t>
    <rPh sb="14" eb="15">
      <t>バン</t>
    </rPh>
    <rPh sb="17" eb="18">
      <t>ゴウ</t>
    </rPh>
    <phoneticPr fontId="3"/>
  </si>
  <si>
    <t>札幌市豊平区水車町５丁目６番３号</t>
    <rPh sb="13" eb="14">
      <t>バン</t>
    </rPh>
    <rPh sb="15" eb="16">
      <t>ゴウ</t>
    </rPh>
    <phoneticPr fontId="3"/>
  </si>
  <si>
    <t>札幌市西区福井２丁目12番18号(54Ａ1-4号公宅)、札幌市西区福井２丁目12番16号(54Ｂ1-4号公宅)、札幌市西区福井２丁目12番14号(54Ｃ1-4号公宅)、札幌市西区福井２丁目12番22号(53道有1-4号公宅)、札幌市西区福井２丁目12番20号(53道有5-8号公宅)</t>
    <rPh sb="0" eb="3">
      <t>サッポロシ</t>
    </rPh>
    <rPh sb="3" eb="5">
      <t>ニシク</t>
    </rPh>
    <rPh sb="5" eb="7">
      <t>フクイ</t>
    </rPh>
    <rPh sb="8" eb="10">
      <t>チョウメ</t>
    </rPh>
    <rPh sb="12" eb="13">
      <t>バン</t>
    </rPh>
    <rPh sb="15" eb="16">
      <t>ゴウ</t>
    </rPh>
    <rPh sb="23" eb="24">
      <t>ゴウ</t>
    </rPh>
    <rPh sb="24" eb="26">
      <t>コウタク</t>
    </rPh>
    <rPh sb="28" eb="31">
      <t>サッポロシ</t>
    </rPh>
    <rPh sb="31" eb="33">
      <t>ニシク</t>
    </rPh>
    <rPh sb="33" eb="35">
      <t>フクイ</t>
    </rPh>
    <rPh sb="36" eb="38">
      <t>チョウメ</t>
    </rPh>
    <rPh sb="40" eb="41">
      <t>バン</t>
    </rPh>
    <rPh sb="43" eb="44">
      <t>ゴウ</t>
    </rPh>
    <rPh sb="103" eb="104">
      <t>ドウ</t>
    </rPh>
    <rPh sb="104" eb="105">
      <t>ア</t>
    </rPh>
    <phoneticPr fontId="3"/>
  </si>
  <si>
    <t>岩見沢市東山町１丁目11番12号、11番15号、11番14号、11番13号</t>
    <rPh sb="12" eb="13">
      <t>バン</t>
    </rPh>
    <rPh sb="15" eb="16">
      <t>ゴウ</t>
    </rPh>
    <rPh sb="19" eb="20">
      <t>バン</t>
    </rPh>
    <rPh sb="22" eb="23">
      <t>ゴウ</t>
    </rPh>
    <rPh sb="26" eb="27">
      <t>バン</t>
    </rPh>
    <rPh sb="29" eb="30">
      <t>ゴウ</t>
    </rPh>
    <rPh sb="33" eb="34">
      <t>バン</t>
    </rPh>
    <rPh sb="36" eb="37">
      <t>ゴウ</t>
    </rPh>
    <phoneticPr fontId="3"/>
  </si>
  <si>
    <t>美唄市西3条北5丁目1-10</t>
    <rPh sb="0" eb="3">
      <t>ビバイシ</t>
    </rPh>
    <rPh sb="3" eb="4">
      <t>ニシ</t>
    </rPh>
    <rPh sb="5" eb="6">
      <t>ジョウ</t>
    </rPh>
    <rPh sb="6" eb="7">
      <t>キタ</t>
    </rPh>
    <rPh sb="8" eb="10">
      <t>チョウメ</t>
    </rPh>
    <phoneticPr fontId="3"/>
  </si>
  <si>
    <t>美唄市東明2条1丁目1-1</t>
    <phoneticPr fontId="3"/>
  </si>
  <si>
    <t>美唄市東明2条1丁目3-10</t>
    <phoneticPr fontId="3"/>
  </si>
  <si>
    <t>美唄市東2条北5丁目13</t>
    <phoneticPr fontId="3"/>
  </si>
  <si>
    <t>芦別市南3条東3丁目6番5</t>
    <rPh sb="0" eb="2">
      <t>アシベツ</t>
    </rPh>
    <rPh sb="2" eb="3">
      <t>シ</t>
    </rPh>
    <rPh sb="3" eb="4">
      <t>ミナミ</t>
    </rPh>
    <rPh sb="5" eb="6">
      <t>ジョウ</t>
    </rPh>
    <rPh sb="6" eb="7">
      <t>ヒガシ</t>
    </rPh>
    <rPh sb="8" eb="10">
      <t>チョウメ</t>
    </rPh>
    <rPh sb="11" eb="12">
      <t>バン</t>
    </rPh>
    <phoneticPr fontId="3"/>
  </si>
  <si>
    <t>三笠市若草町397番97</t>
    <phoneticPr fontId="3"/>
  </si>
  <si>
    <t>滝川市黄金町東2丁目14番10，11，12</t>
    <rPh sb="0" eb="3">
      <t>タキカワシ</t>
    </rPh>
    <rPh sb="3" eb="5">
      <t>オウゴン</t>
    </rPh>
    <rPh sb="5" eb="6">
      <t>マチ</t>
    </rPh>
    <rPh sb="6" eb="7">
      <t>ヒガシ</t>
    </rPh>
    <rPh sb="8" eb="10">
      <t>チョウメ</t>
    </rPh>
    <rPh sb="12" eb="13">
      <t>バン</t>
    </rPh>
    <phoneticPr fontId="3"/>
  </si>
  <si>
    <t>砂川市西2条北8丁目6</t>
    <phoneticPr fontId="3"/>
  </si>
  <si>
    <t>砂川市晴見2条北10丁目95番1</t>
    <phoneticPr fontId="3"/>
  </si>
  <si>
    <t>深川市西町7番</t>
    <rPh sb="6" eb="7">
      <t>バン</t>
    </rPh>
    <phoneticPr fontId="3"/>
  </si>
  <si>
    <t>千歳市富丘３丁目15番14号</t>
    <rPh sb="0" eb="3">
      <t>チトセシ</t>
    </rPh>
    <rPh sb="3" eb="5">
      <t>トミオカ</t>
    </rPh>
    <rPh sb="6" eb="8">
      <t>チョウメ</t>
    </rPh>
    <rPh sb="10" eb="11">
      <t>バン</t>
    </rPh>
    <rPh sb="13" eb="14">
      <t>ゴウ</t>
    </rPh>
    <phoneticPr fontId="3"/>
  </si>
  <si>
    <t>当別町西町31番13</t>
    <phoneticPr fontId="3"/>
  </si>
  <si>
    <t>小樽市銭函1丁目5番21号</t>
    <phoneticPr fontId="3"/>
  </si>
  <si>
    <t>小樽市潮見台2丁目125</t>
    <rPh sb="0" eb="3">
      <t>オタルシ</t>
    </rPh>
    <rPh sb="3" eb="6">
      <t>シオミダイ</t>
    </rPh>
    <rPh sb="7" eb="9">
      <t>チョウメ</t>
    </rPh>
    <phoneticPr fontId="3"/>
  </si>
  <si>
    <t>小樽市最上2丁目23</t>
    <rPh sb="0" eb="3">
      <t>オタルシ</t>
    </rPh>
    <rPh sb="3" eb="5">
      <t>モガミ</t>
    </rPh>
    <rPh sb="6" eb="8">
      <t>チョウメ</t>
    </rPh>
    <phoneticPr fontId="3"/>
  </si>
  <si>
    <t>小樽市松ヶ枝2丁目3</t>
    <rPh sb="0" eb="3">
      <t>オタルシ</t>
    </rPh>
    <rPh sb="3" eb="6">
      <t>マツガエ</t>
    </rPh>
    <rPh sb="7" eb="9">
      <t>チョウメ</t>
    </rPh>
    <phoneticPr fontId="3"/>
  </si>
  <si>
    <t>寿都町字矢追町438-2</t>
    <rPh sb="0" eb="3">
      <t>スッツチョウ</t>
    </rPh>
    <rPh sb="3" eb="4">
      <t>アザ</t>
    </rPh>
    <rPh sb="4" eb="6">
      <t>ヤオイ</t>
    </rPh>
    <rPh sb="6" eb="7">
      <t>マチ</t>
    </rPh>
    <phoneticPr fontId="3"/>
  </si>
  <si>
    <t>倶知安町北7条西2丁目8-3</t>
    <rPh sb="0" eb="4">
      <t>クッチャンチョウ</t>
    </rPh>
    <rPh sb="4" eb="5">
      <t>キタ</t>
    </rPh>
    <rPh sb="6" eb="7">
      <t>ジョウ</t>
    </rPh>
    <rPh sb="7" eb="8">
      <t>ニシ</t>
    </rPh>
    <rPh sb="9" eb="11">
      <t>チョウメ</t>
    </rPh>
    <phoneticPr fontId="3"/>
  </si>
  <si>
    <t>余市町入船町377-1</t>
    <phoneticPr fontId="3"/>
  </si>
  <si>
    <t>室蘭市清水町２丁目３５番地</t>
    <rPh sb="0" eb="3">
      <t>ムロランシ</t>
    </rPh>
    <rPh sb="3" eb="6">
      <t>シミズチョウ</t>
    </rPh>
    <rPh sb="7" eb="9">
      <t>チョウメ</t>
    </rPh>
    <rPh sb="11" eb="13">
      <t>バンチ</t>
    </rPh>
    <phoneticPr fontId="3"/>
  </si>
  <si>
    <t>室蘭市母恋南町５丁目３２番５７８</t>
    <rPh sb="0" eb="3">
      <t>ムロランシ</t>
    </rPh>
    <rPh sb="3" eb="5">
      <t>ボコイ</t>
    </rPh>
    <rPh sb="5" eb="7">
      <t>ミナミマチ</t>
    </rPh>
    <rPh sb="8" eb="10">
      <t>チョウメ</t>
    </rPh>
    <rPh sb="12" eb="13">
      <t>バン</t>
    </rPh>
    <phoneticPr fontId="3"/>
  </si>
  <si>
    <t>室蘭市白鳥台1丁目41-6</t>
    <phoneticPr fontId="3"/>
  </si>
  <si>
    <t>登別市新川3丁目7-2</t>
    <phoneticPr fontId="3"/>
  </si>
  <si>
    <t>洞爺湖町青葉町９４番地４５</t>
    <rPh sb="0" eb="3">
      <t>トウヤコ</t>
    </rPh>
    <rPh sb="3" eb="4">
      <t>マチ</t>
    </rPh>
    <rPh sb="4" eb="6">
      <t>アオバ</t>
    </rPh>
    <rPh sb="6" eb="7">
      <t>マチ</t>
    </rPh>
    <rPh sb="9" eb="11">
      <t>バンチ</t>
    </rPh>
    <phoneticPr fontId="3"/>
  </si>
  <si>
    <t>安平町追分緑が丘116番地2</t>
    <rPh sb="12" eb="13">
      <t>チ</t>
    </rPh>
    <phoneticPr fontId="3"/>
  </si>
  <si>
    <t>日高町富川東１丁目２番地４、５、６</t>
    <phoneticPr fontId="3"/>
  </si>
  <si>
    <t>函館市川汲町389</t>
  </si>
  <si>
    <t>函館市住吉町３番６号</t>
  </si>
  <si>
    <t xml:space="preserve">松前町字建石216番地181                    </t>
    <rPh sb="9" eb="11">
      <t>バンチ</t>
    </rPh>
    <phoneticPr fontId="3"/>
  </si>
  <si>
    <t>木古内町字木古内207番地138</t>
    <rPh sb="11" eb="13">
      <t>バンチ</t>
    </rPh>
    <phoneticPr fontId="3"/>
  </si>
  <si>
    <t>木古内町字本町677番地11</t>
    <rPh sb="10" eb="12">
      <t>バンチ</t>
    </rPh>
    <phoneticPr fontId="3"/>
  </si>
  <si>
    <t>長万部町字長万部4-54</t>
    <rPh sb="0" eb="4">
      <t>オシャマンベチョウ</t>
    </rPh>
    <rPh sb="4" eb="5">
      <t>アザ</t>
    </rPh>
    <rPh sb="5" eb="8">
      <t>オシャマンベ</t>
    </rPh>
    <phoneticPr fontId="3"/>
  </si>
  <si>
    <t>江差町字豊川町313番地
１教　101号、102号、103号、104号</t>
    <rPh sb="0" eb="3">
      <t>エサシチョウ</t>
    </rPh>
    <rPh sb="3" eb="4">
      <t>アザ</t>
    </rPh>
    <rPh sb="4" eb="7">
      <t>トヨカワチョウ</t>
    </rPh>
    <rPh sb="10" eb="12">
      <t>バンチ</t>
    </rPh>
    <rPh sb="14" eb="15">
      <t>キョウ</t>
    </rPh>
    <rPh sb="19" eb="20">
      <t>ゴウ</t>
    </rPh>
    <rPh sb="24" eb="25">
      <t>ゴウ</t>
    </rPh>
    <rPh sb="29" eb="30">
      <t>ゴウ</t>
    </rPh>
    <rPh sb="34" eb="35">
      <t>ゴウ</t>
    </rPh>
    <phoneticPr fontId="3"/>
  </si>
  <si>
    <t>旭川市永山北３条10丁目</t>
    <rPh sb="0" eb="3">
      <t>アサヒカワシ</t>
    </rPh>
    <rPh sb="3" eb="5">
      <t>ナガヤマ</t>
    </rPh>
    <rPh sb="5" eb="6">
      <t>キタ</t>
    </rPh>
    <rPh sb="7" eb="8">
      <t>ジョウ</t>
    </rPh>
    <rPh sb="10" eb="12">
      <t>チョウメ</t>
    </rPh>
    <phoneticPr fontId="3"/>
  </si>
  <si>
    <t>士別市東４条北５丁目3番、34番</t>
    <phoneticPr fontId="3"/>
  </si>
  <si>
    <t>名寄市字緑丘97番2</t>
    <phoneticPr fontId="3"/>
  </si>
  <si>
    <t>名寄市西6条北3丁目1</t>
    <phoneticPr fontId="3"/>
  </si>
  <si>
    <t>愛別町字南町486番3</t>
    <phoneticPr fontId="3"/>
  </si>
  <si>
    <t>愛別町字南町29番34</t>
    <phoneticPr fontId="3"/>
  </si>
  <si>
    <t>上富良野町丘町一丁目４番１１号</t>
    <phoneticPr fontId="3"/>
  </si>
  <si>
    <t>上川町字共進202-15</t>
    <rPh sb="0" eb="3">
      <t>カミカワチョウ</t>
    </rPh>
    <rPh sb="3" eb="4">
      <t>アザ</t>
    </rPh>
    <rPh sb="4" eb="6">
      <t>キョウシン</t>
    </rPh>
    <phoneticPr fontId="3"/>
  </si>
  <si>
    <t>上富良野町丘町一丁目４番１２号</t>
    <rPh sb="7" eb="10">
      <t>イッチョウメ</t>
    </rPh>
    <rPh sb="11" eb="12">
      <t>バン</t>
    </rPh>
    <rPh sb="14" eb="15">
      <t>ゴウ</t>
    </rPh>
    <phoneticPr fontId="3"/>
  </si>
  <si>
    <t>留萌市大字留萌村字ﾌﾞｲﾀｳｼﾅｲ1469番2､3</t>
    <phoneticPr fontId="3"/>
  </si>
  <si>
    <t>天塩町字川口8067番2</t>
    <phoneticPr fontId="3"/>
  </si>
  <si>
    <t>枝幸町三笠町1614番地23</t>
    <rPh sb="0" eb="3">
      <t>エサシチョウ</t>
    </rPh>
    <rPh sb="3" eb="6">
      <t>ミカサチョウ</t>
    </rPh>
    <rPh sb="10" eb="12">
      <t>バンチ</t>
    </rPh>
    <phoneticPr fontId="3"/>
  </si>
  <si>
    <t>豊富町字豊富東６条１丁目</t>
    <rPh sb="0" eb="3">
      <t>トヨトミチョウ</t>
    </rPh>
    <rPh sb="3" eb="4">
      <t>ジ</t>
    </rPh>
    <rPh sb="4" eb="6">
      <t>トヨトミ</t>
    </rPh>
    <rPh sb="6" eb="7">
      <t>ヒガシ</t>
    </rPh>
    <rPh sb="8" eb="9">
      <t>ジョウ</t>
    </rPh>
    <rPh sb="10" eb="12">
      <t>チョウメ</t>
    </rPh>
    <phoneticPr fontId="3"/>
  </si>
  <si>
    <t>豊富町字豊富東２条２丁目</t>
    <rPh sb="0" eb="3">
      <t>トヨトミチョウ</t>
    </rPh>
    <rPh sb="3" eb="4">
      <t>ジ</t>
    </rPh>
    <rPh sb="4" eb="6">
      <t>トヨトミ</t>
    </rPh>
    <rPh sb="6" eb="7">
      <t>ヒガシ</t>
    </rPh>
    <rPh sb="8" eb="9">
      <t>ジョウ</t>
    </rPh>
    <rPh sb="10" eb="12">
      <t>チョウメ</t>
    </rPh>
    <phoneticPr fontId="3"/>
  </si>
  <si>
    <t>北見市留辺蘂町旭3区197番地74</t>
    <phoneticPr fontId="3"/>
  </si>
  <si>
    <t>紋別市落石町5丁目2番28号</t>
    <phoneticPr fontId="3"/>
  </si>
  <si>
    <t>美幌町東１条南１丁目30番２</t>
    <rPh sb="0" eb="2">
      <t>ビホロ</t>
    </rPh>
    <rPh sb="2" eb="3">
      <t>チョウ</t>
    </rPh>
    <rPh sb="3" eb="4">
      <t>ヒガシ</t>
    </rPh>
    <rPh sb="5" eb="6">
      <t>ジョウ</t>
    </rPh>
    <rPh sb="6" eb="7">
      <t>ミナミ</t>
    </rPh>
    <rPh sb="8" eb="10">
      <t>チョウメ</t>
    </rPh>
    <rPh sb="12" eb="13">
      <t>バン</t>
    </rPh>
    <phoneticPr fontId="3"/>
  </si>
  <si>
    <t>美幌町字稲美130番５</t>
    <rPh sb="0" eb="2">
      <t>ビホロ</t>
    </rPh>
    <rPh sb="2" eb="3">
      <t>チョウ</t>
    </rPh>
    <rPh sb="3" eb="4">
      <t>アザ</t>
    </rPh>
    <rPh sb="4" eb="6">
      <t>イナミ</t>
    </rPh>
    <rPh sb="9" eb="10">
      <t>バン</t>
    </rPh>
    <phoneticPr fontId="3"/>
  </si>
  <si>
    <t>斜里町文光町５番地５</t>
    <phoneticPr fontId="3"/>
  </si>
  <si>
    <t>置戸町字置戸250番地28</t>
    <phoneticPr fontId="3"/>
  </si>
  <si>
    <t>興部町字興部107番24の２</t>
    <rPh sb="0" eb="2">
      <t>オコッペ</t>
    </rPh>
    <rPh sb="2" eb="3">
      <t>チョウ</t>
    </rPh>
    <rPh sb="3" eb="4">
      <t>アザ</t>
    </rPh>
    <rPh sb="4" eb="6">
      <t>オコッペ</t>
    </rPh>
    <rPh sb="9" eb="10">
      <t>バン</t>
    </rPh>
    <phoneticPr fontId="3"/>
  </si>
  <si>
    <t>帯広市東６条南３丁目１－８</t>
    <rPh sb="0" eb="3">
      <t>オビヒロシ</t>
    </rPh>
    <rPh sb="3" eb="4">
      <t>ヒガシ</t>
    </rPh>
    <rPh sb="5" eb="6">
      <t>ジョウ</t>
    </rPh>
    <rPh sb="6" eb="7">
      <t>ミナミ</t>
    </rPh>
    <rPh sb="8" eb="10">
      <t>チョウメ</t>
    </rPh>
    <phoneticPr fontId="3"/>
  </si>
  <si>
    <t>帯広市東10条南2丁目1－33</t>
    <rPh sb="0" eb="3">
      <t>オビヒロシ</t>
    </rPh>
    <rPh sb="3" eb="4">
      <t>ヒガシ</t>
    </rPh>
    <rPh sb="6" eb="7">
      <t>ジョウ</t>
    </rPh>
    <rPh sb="7" eb="8">
      <t>ミナミ</t>
    </rPh>
    <rPh sb="9" eb="11">
      <t>チョウメ</t>
    </rPh>
    <phoneticPr fontId="3"/>
  </si>
  <si>
    <t>鹿追町元町4丁目12番2</t>
    <phoneticPr fontId="3"/>
  </si>
  <si>
    <t>足寄町里見が丘6番27</t>
    <phoneticPr fontId="3"/>
  </si>
  <si>
    <t>浦幌町字帯富150番2</t>
    <phoneticPr fontId="3"/>
  </si>
  <si>
    <t>浦幌町字帯富150番11</t>
    <phoneticPr fontId="3"/>
  </si>
  <si>
    <t>釧路市愛国西２丁目９番18</t>
    <rPh sb="0" eb="3">
      <t>クシロシ</t>
    </rPh>
    <rPh sb="3" eb="5">
      <t>アイコク</t>
    </rPh>
    <rPh sb="5" eb="6">
      <t>ニシ</t>
    </rPh>
    <rPh sb="7" eb="9">
      <t>チョウメ</t>
    </rPh>
    <rPh sb="10" eb="11">
      <t>バン</t>
    </rPh>
    <phoneticPr fontId="3"/>
  </si>
  <si>
    <t>弟子屈町泉２丁目11番６号</t>
    <rPh sb="0" eb="4">
      <t>テシカガチョウ</t>
    </rPh>
    <rPh sb="4" eb="5">
      <t>イズミ</t>
    </rPh>
    <rPh sb="6" eb="8">
      <t>チョウメ</t>
    </rPh>
    <rPh sb="10" eb="11">
      <t>バン</t>
    </rPh>
    <rPh sb="12" eb="13">
      <t>ゴウ</t>
    </rPh>
    <phoneticPr fontId="3"/>
  </si>
  <si>
    <t>弟子屈町泉２丁目10番４号</t>
    <rPh sb="0" eb="4">
      <t>テシカガチョウ</t>
    </rPh>
    <rPh sb="4" eb="5">
      <t>イズミ</t>
    </rPh>
    <rPh sb="6" eb="8">
      <t>チョウメ</t>
    </rPh>
    <rPh sb="10" eb="11">
      <t>バン</t>
    </rPh>
    <rPh sb="12" eb="13">
      <t>ゴウ</t>
    </rPh>
    <phoneticPr fontId="3"/>
  </si>
  <si>
    <t>根室市牧の内146番18</t>
    <rPh sb="0" eb="3">
      <t>ネムロシ</t>
    </rPh>
    <rPh sb="3" eb="4">
      <t>マキ</t>
    </rPh>
    <rPh sb="5" eb="6">
      <t>ウチ</t>
    </rPh>
    <rPh sb="9" eb="10">
      <t>バン</t>
    </rPh>
    <phoneticPr fontId="3"/>
  </si>
  <si>
    <t>中標津町西2条北3丁目6番地</t>
    <rPh sb="0" eb="4">
      <t>ナカシベツチョウ</t>
    </rPh>
    <rPh sb="4" eb="5">
      <t>ニシ</t>
    </rPh>
    <rPh sb="6" eb="7">
      <t>ジョウ</t>
    </rPh>
    <rPh sb="7" eb="8">
      <t>キタ</t>
    </rPh>
    <rPh sb="9" eb="11">
      <t>チョウメ</t>
    </rPh>
    <rPh sb="12" eb="14">
      <t>バンチ</t>
    </rPh>
    <phoneticPr fontId="3"/>
  </si>
  <si>
    <t>羅臼町緑町51番5</t>
  </si>
  <si>
    <t>札幌市北区北24条西6丁目2-15</t>
    <rPh sb="0" eb="3">
      <t>サッポロシ</t>
    </rPh>
    <rPh sb="3" eb="5">
      <t>キタク</t>
    </rPh>
    <rPh sb="5" eb="6">
      <t>キタ</t>
    </rPh>
    <rPh sb="8" eb="9">
      <t>ジョウ</t>
    </rPh>
    <rPh sb="9" eb="10">
      <t>ニシ</t>
    </rPh>
    <rPh sb="11" eb="13">
      <t>チョウメ</t>
    </rPh>
    <phoneticPr fontId="3"/>
  </si>
  <si>
    <t>札幌市白石区北郷６条３丁目５－３</t>
    <rPh sb="0" eb="3">
      <t>サッポロシ</t>
    </rPh>
    <rPh sb="3" eb="6">
      <t>シロイシク</t>
    </rPh>
    <rPh sb="6" eb="8">
      <t>キタゴウ</t>
    </rPh>
    <rPh sb="9" eb="10">
      <t>ジョウ</t>
    </rPh>
    <rPh sb="11" eb="13">
      <t>チョウメ</t>
    </rPh>
    <phoneticPr fontId="3"/>
  </si>
  <si>
    <t>留萌市見晴町1丁目33番２</t>
    <rPh sb="0" eb="3">
      <t>ルモイシ</t>
    </rPh>
    <rPh sb="3" eb="5">
      <t>ミハル</t>
    </rPh>
    <rPh sb="5" eb="6">
      <t>マチ</t>
    </rPh>
    <rPh sb="11" eb="12">
      <t>バン</t>
    </rPh>
    <phoneticPr fontId="3"/>
  </si>
  <si>
    <t>美唄市茶志内町２区</t>
    <rPh sb="0" eb="3">
      <t>ビバイシ</t>
    </rPh>
    <rPh sb="3" eb="6">
      <t>チャシナイ</t>
    </rPh>
    <rPh sb="6" eb="7">
      <t>チョウ</t>
    </rPh>
    <rPh sb="8" eb="9">
      <t>ク</t>
    </rPh>
    <phoneticPr fontId="3"/>
  </si>
  <si>
    <t>砂川市晴見2条北7丁目３番20号</t>
    <rPh sb="0" eb="3">
      <t>スナガワシ</t>
    </rPh>
    <rPh sb="3" eb="5">
      <t>ハルミ</t>
    </rPh>
    <rPh sb="6" eb="7">
      <t>ジョウ</t>
    </rPh>
    <rPh sb="7" eb="8">
      <t>キタ</t>
    </rPh>
    <rPh sb="9" eb="11">
      <t>チョウメ</t>
    </rPh>
    <rPh sb="12" eb="13">
      <t>バン</t>
    </rPh>
    <rPh sb="15" eb="16">
      <t>ゴウ</t>
    </rPh>
    <phoneticPr fontId="3"/>
  </si>
  <si>
    <t>千歳市春日町２丁目７－８</t>
    <rPh sb="0" eb="3">
      <t>チトセシ</t>
    </rPh>
    <rPh sb="3" eb="6">
      <t>カスガチョウ</t>
    </rPh>
    <rPh sb="7" eb="9">
      <t>チョウメ</t>
    </rPh>
    <phoneticPr fontId="3"/>
  </si>
  <si>
    <t>石狩市浜益区浜益334番地１、334番地２</t>
    <rPh sb="0" eb="3">
      <t>イシカリシ</t>
    </rPh>
    <rPh sb="3" eb="5">
      <t>ハママス</t>
    </rPh>
    <rPh sb="5" eb="6">
      <t>ク</t>
    </rPh>
    <rPh sb="6" eb="8">
      <t>ハママス</t>
    </rPh>
    <rPh sb="11" eb="12">
      <t>バン</t>
    </rPh>
    <rPh sb="12" eb="13">
      <t>チ</t>
    </rPh>
    <rPh sb="18" eb="19">
      <t>バン</t>
    </rPh>
    <rPh sb="19" eb="20">
      <t>チ</t>
    </rPh>
    <phoneticPr fontId="3"/>
  </si>
  <si>
    <t>小樽市最上２丁目７</t>
    <rPh sb="0" eb="3">
      <t>オタルシ</t>
    </rPh>
    <rPh sb="3" eb="5">
      <t>モガミ</t>
    </rPh>
    <rPh sb="6" eb="8">
      <t>チョウメ</t>
    </rPh>
    <phoneticPr fontId="3"/>
  </si>
  <si>
    <t>小樽市塩谷3丁目16番</t>
    <rPh sb="0" eb="3">
      <t>オタルシ</t>
    </rPh>
    <rPh sb="3" eb="5">
      <t>シオタニ</t>
    </rPh>
    <rPh sb="6" eb="8">
      <t>チョウメ</t>
    </rPh>
    <rPh sb="10" eb="11">
      <t>バン</t>
    </rPh>
    <phoneticPr fontId="3"/>
  </si>
  <si>
    <t>小樽市花園3丁目４番21号</t>
    <rPh sb="0" eb="3">
      <t>オタルシ</t>
    </rPh>
    <rPh sb="3" eb="5">
      <t>ハナゾノ</t>
    </rPh>
    <rPh sb="6" eb="8">
      <t>チョウメ</t>
    </rPh>
    <rPh sb="9" eb="10">
      <t>バン</t>
    </rPh>
    <rPh sb="12" eb="13">
      <t>ゴウ</t>
    </rPh>
    <phoneticPr fontId="3"/>
  </si>
  <si>
    <t>喜茂別町字喜茂別290番1</t>
  </si>
  <si>
    <t>苫小牧市明徳町2丁目18-13,14</t>
    <phoneticPr fontId="3"/>
  </si>
  <si>
    <t>洞爺湖町高砂町96番地11</t>
    <rPh sb="0" eb="4">
      <t>トウヤコチョウ</t>
    </rPh>
    <rPh sb="4" eb="6">
      <t>タカサゴ</t>
    </rPh>
    <rPh sb="6" eb="7">
      <t>マチ</t>
    </rPh>
    <rPh sb="9" eb="10">
      <t>バン</t>
    </rPh>
    <rPh sb="10" eb="11">
      <t>チ</t>
    </rPh>
    <phoneticPr fontId="3"/>
  </si>
  <si>
    <t>函館市戸倉町34番15号</t>
    <rPh sb="0" eb="3">
      <t>ハコダテシ</t>
    </rPh>
    <rPh sb="3" eb="6">
      <t>トクラチョウ</t>
    </rPh>
    <rPh sb="8" eb="9">
      <t>バン</t>
    </rPh>
    <rPh sb="11" eb="12">
      <t>ゴウ</t>
    </rPh>
    <phoneticPr fontId="3"/>
  </si>
  <si>
    <t>函館市新川町24番９号</t>
    <rPh sb="0" eb="3">
      <t>ハコダテシ</t>
    </rPh>
    <rPh sb="3" eb="6">
      <t>シンカワチョウ</t>
    </rPh>
    <rPh sb="8" eb="9">
      <t>バン</t>
    </rPh>
    <rPh sb="10" eb="11">
      <t>ゴウ</t>
    </rPh>
    <phoneticPr fontId="3"/>
  </si>
  <si>
    <t>江差町字本町211番地2</t>
    <rPh sb="0" eb="3">
      <t>エサシチョウ</t>
    </rPh>
    <rPh sb="3" eb="4">
      <t>アザ</t>
    </rPh>
    <rPh sb="4" eb="6">
      <t>ホンチョウ</t>
    </rPh>
    <rPh sb="9" eb="10">
      <t>バン</t>
    </rPh>
    <rPh sb="10" eb="11">
      <t>チ</t>
    </rPh>
    <phoneticPr fontId="3"/>
  </si>
  <si>
    <t>江差町字新栄町94番地</t>
    <phoneticPr fontId="3"/>
  </si>
  <si>
    <t>留萌市南町2丁目70番地</t>
    <rPh sb="11" eb="12">
      <t>チ</t>
    </rPh>
    <phoneticPr fontId="3"/>
  </si>
  <si>
    <t>留萌市南町2丁目371番地の20</t>
    <rPh sb="12" eb="13">
      <t>チ</t>
    </rPh>
    <phoneticPr fontId="3"/>
  </si>
  <si>
    <t>北見市高栄西町9丁目14番８</t>
    <rPh sb="0" eb="3">
      <t>キタミシ</t>
    </rPh>
    <rPh sb="3" eb="5">
      <t>コウエイ</t>
    </rPh>
    <rPh sb="5" eb="7">
      <t>ニシマチ</t>
    </rPh>
    <rPh sb="8" eb="10">
      <t>チョウメ</t>
    </rPh>
    <rPh sb="12" eb="13">
      <t>バン</t>
    </rPh>
    <phoneticPr fontId="3"/>
  </si>
  <si>
    <t>網走市向陽ヶ丘5丁目16番５号、４号、３号</t>
    <rPh sb="0" eb="3">
      <t>アバシリシ</t>
    </rPh>
    <rPh sb="3" eb="7">
      <t>コウヨウガオカ</t>
    </rPh>
    <rPh sb="8" eb="10">
      <t>チョウメ</t>
    </rPh>
    <rPh sb="12" eb="13">
      <t>バン</t>
    </rPh>
    <rPh sb="14" eb="15">
      <t>ゴウ</t>
    </rPh>
    <rPh sb="17" eb="18">
      <t>ゴウ</t>
    </rPh>
    <rPh sb="20" eb="21">
      <t>ゴウ</t>
    </rPh>
    <phoneticPr fontId="3"/>
  </si>
  <si>
    <t>紋別市南が丘町1丁目11番10号</t>
    <rPh sb="15" eb="16">
      <t>ゴウ</t>
    </rPh>
    <phoneticPr fontId="3"/>
  </si>
  <si>
    <t>紋別市南が丘町1丁目11番6号</t>
    <rPh sb="14" eb="15">
      <t>ゴウ</t>
    </rPh>
    <phoneticPr fontId="3"/>
  </si>
  <si>
    <t>美幌町字大通南4丁目1番地15</t>
    <rPh sb="0" eb="3">
      <t>ビホロチョウ</t>
    </rPh>
    <rPh sb="3" eb="4">
      <t>アザ</t>
    </rPh>
    <rPh sb="4" eb="6">
      <t>オオドオリ</t>
    </rPh>
    <rPh sb="6" eb="7">
      <t>ミナミ</t>
    </rPh>
    <rPh sb="8" eb="10">
      <t>チョウメ</t>
    </rPh>
    <rPh sb="11" eb="12">
      <t>バン</t>
    </rPh>
    <rPh sb="12" eb="13">
      <t>チ</t>
    </rPh>
    <phoneticPr fontId="3"/>
  </si>
  <si>
    <t>音更町雄飛が丘南区14番地４</t>
    <rPh sb="11" eb="13">
      <t>バンチ</t>
    </rPh>
    <phoneticPr fontId="3"/>
  </si>
  <si>
    <t>釧路市興津2丁目12番</t>
    <phoneticPr fontId="3"/>
  </si>
  <si>
    <t>札幌市南区真駒内東町1丁目6-40</t>
    <rPh sb="0" eb="3">
      <t>サッポロシ</t>
    </rPh>
    <rPh sb="3" eb="5">
      <t>ミナミク</t>
    </rPh>
    <rPh sb="5" eb="8">
      <t>マコマナイ</t>
    </rPh>
    <rPh sb="8" eb="10">
      <t>ヒガシマチ</t>
    </rPh>
    <rPh sb="11" eb="13">
      <t>チョウメ</t>
    </rPh>
    <phoneticPr fontId="3"/>
  </si>
  <si>
    <t>岩見沢市4条東17丁目66番地</t>
    <rPh sb="0" eb="4">
      <t>イワミザワシ</t>
    </rPh>
    <rPh sb="5" eb="6">
      <t>ジョウ</t>
    </rPh>
    <rPh sb="6" eb="7">
      <t>ヒガシ</t>
    </rPh>
    <rPh sb="9" eb="11">
      <t>チョウメ</t>
    </rPh>
    <rPh sb="13" eb="15">
      <t>バンチ</t>
    </rPh>
    <phoneticPr fontId="3"/>
  </si>
  <si>
    <t>岩見沢市4条東17丁目66番地</t>
    <rPh sb="0" eb="4">
      <t>イワミザワシ</t>
    </rPh>
    <rPh sb="5" eb="6">
      <t>ジョウ</t>
    </rPh>
    <rPh sb="6" eb="7">
      <t>ヒガシ</t>
    </rPh>
    <rPh sb="9" eb="11">
      <t>チョウメ</t>
    </rPh>
    <rPh sb="13" eb="15">
      <t>バンチ</t>
    </rPh>
    <phoneticPr fontId="2"/>
  </si>
  <si>
    <t>小樽市稲穂5丁目27番17</t>
    <rPh sb="0" eb="3">
      <t>オタルシ</t>
    </rPh>
    <rPh sb="3" eb="5">
      <t>イナホ</t>
    </rPh>
    <rPh sb="6" eb="8">
      <t>チョウメ</t>
    </rPh>
    <rPh sb="10" eb="11">
      <t>バン</t>
    </rPh>
    <phoneticPr fontId="3"/>
  </si>
  <si>
    <t>苫小牧市糸井149-44</t>
    <rPh sb="0" eb="4">
      <t>トマコマイシ</t>
    </rPh>
    <rPh sb="4" eb="6">
      <t>イトイ</t>
    </rPh>
    <phoneticPr fontId="3"/>
  </si>
  <si>
    <t>苫小牧市川沿町1丁目4-18</t>
    <rPh sb="0" eb="4">
      <t>トマコマイシ</t>
    </rPh>
    <rPh sb="4" eb="7">
      <t>カワゾエチョウ</t>
    </rPh>
    <rPh sb="8" eb="10">
      <t>チョウメ</t>
    </rPh>
    <phoneticPr fontId="3"/>
  </si>
  <si>
    <t>苫小牧市川沿町１丁目4-4</t>
    <rPh sb="0" eb="4">
      <t>トマコマイシ</t>
    </rPh>
    <rPh sb="4" eb="7">
      <t>カワゾエチョウ</t>
    </rPh>
    <rPh sb="8" eb="10">
      <t>チョウメ</t>
    </rPh>
    <phoneticPr fontId="2"/>
  </si>
  <si>
    <t>旭川市3条20丁目8番10号、12号</t>
    <rPh sb="0" eb="3">
      <t>アサヒカワシ</t>
    </rPh>
    <rPh sb="4" eb="5">
      <t>ジョウ</t>
    </rPh>
    <rPh sb="7" eb="9">
      <t>チョウメ</t>
    </rPh>
    <rPh sb="10" eb="11">
      <t>バン</t>
    </rPh>
    <rPh sb="13" eb="14">
      <t>ゴウ</t>
    </rPh>
    <rPh sb="17" eb="18">
      <t>ゴウ</t>
    </rPh>
    <phoneticPr fontId="3"/>
  </si>
  <si>
    <t>釧路市興津2丁目27番6号</t>
    <rPh sb="0" eb="3">
      <t>クシロシ</t>
    </rPh>
    <rPh sb="3" eb="5">
      <t>コウツ</t>
    </rPh>
    <rPh sb="6" eb="8">
      <t>チョウメ</t>
    </rPh>
    <rPh sb="10" eb="11">
      <t>バン</t>
    </rPh>
    <rPh sb="12" eb="13">
      <t>ゴウ</t>
    </rPh>
    <phoneticPr fontId="3"/>
  </si>
  <si>
    <t>広尾町丸山通北６丁目116番地１</t>
    <rPh sb="0" eb="3">
      <t>ヒロオチョウ</t>
    </rPh>
    <rPh sb="3" eb="6">
      <t>マルヤマドオリ</t>
    </rPh>
    <rPh sb="6" eb="7">
      <t>キタ</t>
    </rPh>
    <rPh sb="8" eb="10">
      <t>チョウメ</t>
    </rPh>
    <rPh sb="13" eb="15">
      <t>バンチ</t>
    </rPh>
    <phoneticPr fontId="3"/>
  </si>
  <si>
    <t>広尾町丸山通北６丁目116番１</t>
    <rPh sb="0" eb="3">
      <t>ヒロオチョウ</t>
    </rPh>
    <rPh sb="3" eb="5">
      <t>マルヤマ</t>
    </rPh>
    <rPh sb="5" eb="6">
      <t>ドオ</t>
    </rPh>
    <rPh sb="6" eb="7">
      <t>キタ</t>
    </rPh>
    <rPh sb="8" eb="10">
      <t>チョウメ</t>
    </rPh>
    <rPh sb="13" eb="14">
      <t>バン</t>
    </rPh>
    <phoneticPr fontId="2"/>
  </si>
  <si>
    <t>広尾町白樺通北１丁目３番4</t>
    <rPh sb="0" eb="3">
      <t>ヒロオチョウ</t>
    </rPh>
    <rPh sb="3" eb="5">
      <t>シラカバ</t>
    </rPh>
    <rPh sb="5" eb="6">
      <t>ドオ</t>
    </rPh>
    <rPh sb="6" eb="7">
      <t>キタ</t>
    </rPh>
    <rPh sb="8" eb="10">
      <t>チョウメ</t>
    </rPh>
    <rPh sb="11" eb="12">
      <t>バン</t>
    </rPh>
    <phoneticPr fontId="2"/>
  </si>
  <si>
    <t>広尾町白樺通北１丁目３番地３</t>
    <rPh sb="0" eb="3">
      <t>ヒロオチョウ</t>
    </rPh>
    <rPh sb="3" eb="5">
      <t>シラカバ</t>
    </rPh>
    <rPh sb="5" eb="6">
      <t>ドオ</t>
    </rPh>
    <rPh sb="6" eb="7">
      <t>キタ</t>
    </rPh>
    <rPh sb="8" eb="10">
      <t>チョウメ</t>
    </rPh>
    <rPh sb="11" eb="13">
      <t>バンチ</t>
    </rPh>
    <phoneticPr fontId="2"/>
  </si>
  <si>
    <t>北見市春光町５丁目８番45</t>
    <rPh sb="0" eb="3">
      <t>キタミシ</t>
    </rPh>
    <rPh sb="3" eb="6">
      <t>シュンコウチョウ</t>
    </rPh>
    <rPh sb="7" eb="9">
      <t>チョウメ</t>
    </rPh>
    <rPh sb="10" eb="11">
      <t>バン</t>
    </rPh>
    <phoneticPr fontId="3"/>
  </si>
  <si>
    <t>北見市中ノ島町３丁目３番10、15、16</t>
    <rPh sb="0" eb="3">
      <t>キタミシ</t>
    </rPh>
    <rPh sb="3" eb="4">
      <t>ナカ</t>
    </rPh>
    <rPh sb="5" eb="6">
      <t>シマ</t>
    </rPh>
    <rPh sb="6" eb="7">
      <t>マチ</t>
    </rPh>
    <rPh sb="8" eb="10">
      <t>チョウメ</t>
    </rPh>
    <rPh sb="11" eb="12">
      <t>バン</t>
    </rPh>
    <phoneticPr fontId="3"/>
  </si>
  <si>
    <t>北見市若葉町３丁目４番１、２</t>
    <rPh sb="0" eb="3">
      <t>キタミシ</t>
    </rPh>
    <rPh sb="3" eb="6">
      <t>ワカバチョウ</t>
    </rPh>
    <rPh sb="7" eb="9">
      <t>チョウメ</t>
    </rPh>
    <rPh sb="10" eb="11">
      <t>バン</t>
    </rPh>
    <phoneticPr fontId="3"/>
  </si>
  <si>
    <t>室蘭市１号公宅</t>
    <rPh sb="0" eb="3">
      <t>ムロランシ</t>
    </rPh>
    <rPh sb="4" eb="5">
      <t>ゴウ</t>
    </rPh>
    <rPh sb="5" eb="7">
      <t>コウタク</t>
    </rPh>
    <phoneticPr fontId="3"/>
  </si>
  <si>
    <t>室蘭市母恋町４丁目32番140</t>
    <rPh sb="0" eb="3">
      <t>ムロランシ</t>
    </rPh>
    <rPh sb="3" eb="5">
      <t>ボコイ</t>
    </rPh>
    <rPh sb="5" eb="6">
      <t>マチ</t>
    </rPh>
    <rPh sb="7" eb="9">
      <t>チョウメ</t>
    </rPh>
    <rPh sb="11" eb="12">
      <t>バン</t>
    </rPh>
    <phoneticPr fontId="3"/>
  </si>
  <si>
    <t>室蘭市母恋町４丁目32番140</t>
    <rPh sb="0" eb="3">
      <t>ムロランシ</t>
    </rPh>
    <rPh sb="3" eb="5">
      <t>ボコイ</t>
    </rPh>
    <rPh sb="5" eb="6">
      <t>チョウ</t>
    </rPh>
    <rPh sb="7" eb="9">
      <t>チョウメ</t>
    </rPh>
    <rPh sb="11" eb="12">
      <t>バン</t>
    </rPh>
    <phoneticPr fontId="3"/>
  </si>
  <si>
    <t>5共1号公宅</t>
    <rPh sb="1" eb="2">
      <t>キョウ</t>
    </rPh>
    <rPh sb="3" eb="4">
      <t>ゴウ</t>
    </rPh>
    <rPh sb="4" eb="6">
      <t>コウタク</t>
    </rPh>
    <phoneticPr fontId="3"/>
  </si>
  <si>
    <t>B</t>
    <phoneticPr fontId="3"/>
  </si>
  <si>
    <t>64.29/95.48</t>
    <phoneticPr fontId="3"/>
  </si>
  <si>
    <t>岩見沢市美園5条4丁目6</t>
  </si>
  <si>
    <t>滝川市江部乙町11-3-15</t>
    <rPh sb="0" eb="3">
      <t>タキカワシ</t>
    </rPh>
    <phoneticPr fontId="3"/>
  </si>
  <si>
    <t>滝の川町東2丁目1120-176</t>
  </si>
  <si>
    <t>しらかば２丁目３６２番１０９</t>
  </si>
  <si>
    <t>字湯地90-85</t>
  </si>
  <si>
    <t>江別市緑町西1丁目46番2</t>
  </si>
  <si>
    <t>小樽市桜1丁目128番7､128番8(6-30）</t>
  </si>
  <si>
    <t>小樽市奥沢4丁目80番17･24･25</t>
  </si>
  <si>
    <t>岩内町字野束162番15</t>
  </si>
  <si>
    <t>室蘭市宮の森町2丁目11</t>
  </si>
  <si>
    <t>苫小牧市しらかば町３丁目1-5・1-3-23</t>
    <rPh sb="0" eb="4">
      <t>トマコマイシ</t>
    </rPh>
    <rPh sb="8" eb="9">
      <t>チョウ</t>
    </rPh>
    <rPh sb="10" eb="12">
      <t>チョウメ</t>
    </rPh>
    <phoneticPr fontId="3"/>
  </si>
  <si>
    <t>亀田郡恵山町女那川３４９
亀田郡恵山町字女那川３４９－５</t>
  </si>
  <si>
    <t>芽部郡南芽部町川汲１５７６－３</t>
  </si>
  <si>
    <t>函館市桔梗町４３５－６０</t>
  </si>
  <si>
    <t>松前町福山104-2</t>
    <rPh sb="0" eb="3">
      <t>マツマエチョウ</t>
    </rPh>
    <rPh sb="3" eb="5">
      <t>フクヤマ</t>
    </rPh>
    <phoneticPr fontId="3"/>
  </si>
  <si>
    <t>松前町字福山９６</t>
  </si>
  <si>
    <t>芽部郡森町字上台町330-4</t>
    <phoneticPr fontId="3"/>
  </si>
  <si>
    <t>八雲町宮園町128番28</t>
  </si>
  <si>
    <t>八雲町宮園町128番13</t>
  </si>
  <si>
    <t>江差町字中歌町113の１</t>
    <phoneticPr fontId="3"/>
  </si>
  <si>
    <t>江差町字南が丘7-206</t>
  </si>
  <si>
    <t>瀬棚郡北桧山町字北桧山１１３の３
瀬棚郡北桧山町字北桧山１１３の６
瀬棚郡北桧山町字北桧山１１３の５
瀬棚郡北桧山町字北桧山１１３の４</t>
  </si>
  <si>
    <t>旭川市春光5条5丁目2番
春光5条6丁目4番</t>
  </si>
  <si>
    <t>旭川市東3条5丁目1番34</t>
  </si>
  <si>
    <t>旭川市東3条6丁目41番</t>
  </si>
  <si>
    <t>旭川市曙北2条7丁目1番2</t>
  </si>
  <si>
    <t>士別市西1条11丁目</t>
  </si>
  <si>
    <t>富良野市緑町8</t>
    <rPh sb="0" eb="4">
      <t>フラノシ</t>
    </rPh>
    <phoneticPr fontId="3"/>
  </si>
  <si>
    <t>美深町東2条南4丁目</t>
  </si>
  <si>
    <t>留萌市宮園町1丁目23</t>
  </si>
  <si>
    <t>留萌市沖見町2丁目48</t>
  </si>
  <si>
    <t>留萌市沖見町3丁目203</t>
  </si>
  <si>
    <t>留萌市見晴町1丁目23番</t>
    <rPh sb="11" eb="12">
      <t>バン</t>
    </rPh>
    <phoneticPr fontId="3"/>
  </si>
  <si>
    <t>留萌市見晴町2丁目27番6</t>
  </si>
  <si>
    <t>稚内市こまどり3丁目8-1</t>
    <rPh sb="0" eb="3">
      <t>ワッカナイシ</t>
    </rPh>
    <phoneticPr fontId="3"/>
  </si>
  <si>
    <t>富岡1丁目1660-558</t>
  </si>
  <si>
    <t>富岡4丁目</t>
  </si>
  <si>
    <t>歌登西町6797-1</t>
  </si>
  <si>
    <t>公園町10-2</t>
  </si>
  <si>
    <t>緑町5-3-2</t>
  </si>
  <si>
    <t>東1条南5丁目6-6</t>
  </si>
  <si>
    <t>学田196-7</t>
  </si>
  <si>
    <t>1条通北1丁目3-16</t>
  </si>
  <si>
    <t>東6条南10丁目19-1</t>
  </si>
  <si>
    <t>雄飛ヶ丘南区15</t>
  </si>
  <si>
    <t>清水町南8条9丁目</t>
  </si>
  <si>
    <t>鏡町1-30</t>
  </si>
  <si>
    <t>西2条4丁目21</t>
  </si>
  <si>
    <t>旭町4丁目21-2</t>
  </si>
  <si>
    <t>字住吉町64-41</t>
  </si>
  <si>
    <t>字寿町111-19</t>
  </si>
  <si>
    <t>釧路市大楽毛南3丁目5-46
釧路市大楽毛南3丁目5-46
釧路市大楽毛南3丁目5-34
釧路市大楽毛南3丁目5-43,44</t>
  </si>
  <si>
    <t>釧路市興津2丁目92-4</t>
    <rPh sb="0" eb="3">
      <t>クシロシ</t>
    </rPh>
    <rPh sb="3" eb="5">
      <t>オコツ</t>
    </rPh>
    <rPh sb="6" eb="8">
      <t>チョウメ</t>
    </rPh>
    <phoneticPr fontId="3"/>
  </si>
  <si>
    <t>根室市光洋町3丁目80
根室市光洋町3丁目80-5
根室市光洋町3丁目80-5
根室市光洋町3丁目80-5
根室市光洋町3丁目80-5
根室市光洋町3丁目80-5</t>
    <rPh sb="47" eb="49">
      <t>チョウメ</t>
    </rPh>
    <phoneticPr fontId="3"/>
  </si>
  <si>
    <t>（福井）
4
（西陵）
4
4
4
4</t>
    <rPh sb="1" eb="3">
      <t>フクイ</t>
    </rPh>
    <rPh sb="8" eb="10">
      <t>セイリョウ</t>
    </rPh>
    <phoneticPr fontId="3"/>
  </si>
  <si>
    <t>（福井）
S54
（西陵）
S54
S54
S53
S53</t>
    <rPh sb="1" eb="3">
      <t>フクイ</t>
    </rPh>
    <rPh sb="10" eb="12">
      <t>セイリョウ</t>
    </rPh>
    <phoneticPr fontId="3"/>
  </si>
  <si>
    <t>（福井）
CB
（西陵）
CB
CB
CB
CB</t>
    <rPh sb="1" eb="3">
      <t>フクイ</t>
    </rPh>
    <rPh sb="9" eb="11">
      <t>セイリョウ</t>
    </rPh>
    <phoneticPr fontId="3"/>
  </si>
  <si>
    <t>（福井）
2
（西陵）
2
2
2
2</t>
    <rPh sb="1" eb="3">
      <t>フクイ</t>
    </rPh>
    <rPh sb="8" eb="10">
      <t>セイリョウ</t>
    </rPh>
    <phoneticPr fontId="3"/>
  </si>
  <si>
    <t>（福井）
121.19/242.38
（西陵）
121.19/242.38
121.19/242.38
120.06/240.12
120.06/240.12</t>
    <rPh sb="1" eb="3">
      <t>フクイ</t>
    </rPh>
    <rPh sb="20" eb="22">
      <t>セイリョウ</t>
    </rPh>
    <phoneticPr fontId="3"/>
  </si>
  <si>
    <t>（福井）
54A1-4号公宅
（西陵）
54B1-4号公宅
54C1-4号公宅
53道有1-4号公宅
53道有5-8号公宅</t>
    <rPh sb="1" eb="3">
      <t>フクイ</t>
    </rPh>
    <rPh sb="11" eb="12">
      <t>ゴウ</t>
    </rPh>
    <rPh sb="12" eb="14">
      <t>コウタク</t>
    </rPh>
    <rPh sb="16" eb="18">
      <t>セイリョウ</t>
    </rPh>
    <phoneticPr fontId="3"/>
  </si>
  <si>
    <t>72.90
72.03/144.06</t>
    <phoneticPr fontId="3"/>
  </si>
  <si>
    <t>189.3/378.6</t>
    <phoneticPr fontId="3"/>
  </si>
  <si>
    <t>124.73/247.03</t>
    <phoneticPr fontId="3"/>
  </si>
  <si>
    <t>56.70/84.15
68.04</t>
    <phoneticPr fontId="3"/>
  </si>
  <si>
    <t>242.39/484.78</t>
    <phoneticPr fontId="3"/>
  </si>
  <si>
    <t>55共1号棟</t>
    <rPh sb="2" eb="3">
      <t>キョウ</t>
    </rPh>
    <rPh sb="4" eb="5">
      <t>ゴウ</t>
    </rPh>
    <rPh sb="5" eb="6">
      <t>トウ</t>
    </rPh>
    <phoneticPr fontId="3"/>
  </si>
  <si>
    <t>121.83/243.66</t>
    <phoneticPr fontId="3"/>
  </si>
  <si>
    <t>121.19/242.38</t>
    <phoneticPr fontId="3"/>
  </si>
  <si>
    <t>65.34</t>
    <phoneticPr fontId="3"/>
  </si>
  <si>
    <t>63.47/91.91
63.47/91.91</t>
    <phoneticPr fontId="3"/>
  </si>
  <si>
    <t>374.83/727.34</t>
    <phoneticPr fontId="3"/>
  </si>
  <si>
    <t>141.61</t>
    <phoneticPr fontId="3"/>
  </si>
  <si>
    <t>182.31/364.62</t>
    <phoneticPr fontId="3"/>
  </si>
  <si>
    <t>108.60</t>
    <phoneticPr fontId="3"/>
  </si>
  <si>
    <t>125.00/247.30</t>
    <phoneticPr fontId="3"/>
  </si>
  <si>
    <t>122.50
122.50
122.50</t>
    <phoneticPr fontId="3"/>
  </si>
  <si>
    <t>181.35/305.56</t>
    <phoneticPr fontId="3"/>
  </si>
  <si>
    <t>55.22/70.27</t>
    <phoneticPr fontId="3"/>
  </si>
  <si>
    <t>123.62/244.82</t>
    <phoneticPr fontId="3"/>
  </si>
  <si>
    <t>80.06/109.04</t>
    <phoneticPr fontId="3"/>
  </si>
  <si>
    <t>407.52/773.36</t>
    <phoneticPr fontId="3"/>
  </si>
  <si>
    <t>57.25/114.50</t>
    <phoneticPr fontId="3"/>
  </si>
  <si>
    <t>56.70/84.15
72.90</t>
    <phoneticPr fontId="3"/>
  </si>
  <si>
    <t>143.53/284.36</t>
    <phoneticPr fontId="3"/>
  </si>
  <si>
    <t>63.30/126.60
63.30/126.60</t>
    <phoneticPr fontId="3"/>
  </si>
  <si>
    <t>130.68
130.68
143.53/284.36</t>
    <phoneticPr fontId="3"/>
  </si>
  <si>
    <t>132.29</t>
    <phoneticPr fontId="3"/>
  </si>
  <si>
    <t>92.98/137.02</t>
    <phoneticPr fontId="3"/>
  </si>
  <si>
    <t>121.19/242.38
118.71</t>
    <phoneticPr fontId="3"/>
  </si>
  <si>
    <t>118.71</t>
    <phoneticPr fontId="3"/>
  </si>
  <si>
    <t>札幌市南区真駒内曙町４丁目７番１、７番４</t>
    <rPh sb="0" eb="3">
      <t>サッポロシ</t>
    </rPh>
    <rPh sb="3" eb="5">
      <t>ミナミク</t>
    </rPh>
    <rPh sb="5" eb="8">
      <t>マコマナイ</t>
    </rPh>
    <rPh sb="8" eb="10">
      <t>アケボノチョウ</t>
    </rPh>
    <rPh sb="11" eb="13">
      <t>チョウメ</t>
    </rPh>
    <phoneticPr fontId="3"/>
  </si>
  <si>
    <t>62共ＡＰ
曙町第５ＡＰ
曙町第６ＡＰ
曙町第７ＡＰ
63共第３ＡＰ
63共第４ＡＰ</t>
    <rPh sb="2" eb="3">
      <t>キョウ</t>
    </rPh>
    <rPh sb="6" eb="8">
      <t>アケボノチョウ</t>
    </rPh>
    <rPh sb="8" eb="9">
      <t>ダイ</t>
    </rPh>
    <rPh sb="13" eb="15">
      <t>アケボノチョウ</t>
    </rPh>
    <rPh sb="15" eb="16">
      <t>ダイ</t>
    </rPh>
    <rPh sb="20" eb="22">
      <t>アケボノチョウ</t>
    </rPh>
    <rPh sb="22" eb="23">
      <t>ダイ</t>
    </rPh>
    <rPh sb="29" eb="30">
      <t>キョウ</t>
    </rPh>
    <rPh sb="30" eb="31">
      <t>ダイ</t>
    </rPh>
    <rPh sb="37" eb="38">
      <t>キョウ</t>
    </rPh>
    <rPh sb="38" eb="39">
      <t>ダイ</t>
    </rPh>
    <phoneticPr fontId="3"/>
  </si>
  <si>
    <t>4
4
4
4
4
4</t>
    <phoneticPr fontId="3"/>
  </si>
  <si>
    <t>S62
H7
H5
H5
S63
S63</t>
    <phoneticPr fontId="3"/>
  </si>
  <si>
    <t>RC
RC
RC
RC
RC
RC</t>
    <phoneticPr fontId="3"/>
  </si>
  <si>
    <t>2
2
2
2
2
2</t>
    <phoneticPr fontId="3"/>
  </si>
  <si>
    <t>140.92/281.84
140.92/281.41
140.92/281.84
140.92/281.84
140.92/281.84
140.92/281.84</t>
    <phoneticPr fontId="3"/>
  </si>
  <si>
    <t>木古内町字木古内31番4、31番7、31番8</t>
    <rPh sb="15" eb="16">
      <t>バン</t>
    </rPh>
    <rPh sb="20" eb="21">
      <t>バン</t>
    </rPh>
    <phoneticPr fontId="3"/>
  </si>
  <si>
    <t>栄1丁目2-29、栄1丁目2-28</t>
    <rPh sb="9" eb="10">
      <t>サカエ</t>
    </rPh>
    <rPh sb="11" eb="13">
      <t>チョウメ</t>
    </rPh>
    <phoneticPr fontId="3"/>
  </si>
  <si>
    <t>白糠町西1条北2丁目2-1
白糠町西1条北2丁目2-1
白糠町西1条北2丁目2-24</t>
    <phoneticPr fontId="3"/>
  </si>
  <si>
    <t>岩見沢市日の出台5丁目1</t>
    <rPh sb="0" eb="4">
      <t>イワミザワシ</t>
    </rPh>
    <rPh sb="4" eb="5">
      <t>ヒ</t>
    </rPh>
    <rPh sb="6" eb="8">
      <t>デダイ</t>
    </rPh>
    <rPh sb="9" eb="11">
      <t>チョウメ</t>
    </rPh>
    <phoneticPr fontId="3"/>
  </si>
  <si>
    <t>庁舎、宿泊棟、屋内体育館、他</t>
    <rPh sb="0" eb="2">
      <t>チョウシャ</t>
    </rPh>
    <rPh sb="3" eb="6">
      <t>シュクハクトウ</t>
    </rPh>
    <rPh sb="7" eb="9">
      <t>オクナイ</t>
    </rPh>
    <rPh sb="9" eb="12">
      <t>タイイクカン</t>
    </rPh>
    <rPh sb="13" eb="14">
      <t>ホカ</t>
    </rPh>
    <phoneticPr fontId="3"/>
  </si>
  <si>
    <t>檜山荘</t>
    <phoneticPr fontId="3"/>
  </si>
  <si>
    <t>総務部（職員厚生課）
経済部（函館高等技術専門学院）</t>
    <rPh sb="4" eb="6">
      <t>ショクイン</t>
    </rPh>
    <rPh sb="6" eb="9">
      <t>コウセイカ</t>
    </rPh>
    <phoneticPr fontId="3"/>
  </si>
  <si>
    <t>総務部（職員厚生課）
総務部</t>
    <rPh sb="4" eb="6">
      <t>ショクイン</t>
    </rPh>
    <rPh sb="6" eb="9">
      <t>コウセイカ</t>
    </rPh>
    <rPh sb="11" eb="14">
      <t>ソウムブ</t>
    </rPh>
    <phoneticPr fontId="3"/>
  </si>
  <si>
    <t>北見市春光町４丁目133番234</t>
    <rPh sb="0" eb="3">
      <t>キタミシ</t>
    </rPh>
    <rPh sb="3" eb="6">
      <t>シュンコウチョウ</t>
    </rPh>
    <rPh sb="7" eb="9">
      <t>チョウメ</t>
    </rPh>
    <rPh sb="12" eb="13">
      <t>バン</t>
    </rPh>
    <phoneticPr fontId="3"/>
  </si>
  <si>
    <t>北見市春光町３番</t>
    <rPh sb="0" eb="3">
      <t>キタミシ</t>
    </rPh>
    <rPh sb="3" eb="6">
      <t>シュンコウチョウ</t>
    </rPh>
    <rPh sb="7" eb="8">
      <t>バン</t>
    </rPh>
    <phoneticPr fontId="3"/>
  </si>
  <si>
    <t>旧小樽失対事務所天神作業場</t>
    <rPh sb="0" eb="1">
      <t>キュウ</t>
    </rPh>
    <phoneticPr fontId="3"/>
  </si>
  <si>
    <t>岩見沢市９条東８丁目4-12</t>
    <rPh sb="0" eb="4">
      <t>イワミザワシ</t>
    </rPh>
    <rPh sb="5" eb="6">
      <t>ジョウ</t>
    </rPh>
    <rPh sb="6" eb="7">
      <t>ヒガシ</t>
    </rPh>
    <rPh sb="8" eb="10">
      <t>チョウメ</t>
    </rPh>
    <phoneticPr fontId="3"/>
  </si>
  <si>
    <t>15-16公宅</t>
    <rPh sb="5" eb="7">
      <t>コウタク</t>
    </rPh>
    <phoneticPr fontId="3"/>
  </si>
  <si>
    <t>H4</t>
    <phoneticPr fontId="3"/>
  </si>
  <si>
    <t>70.78/141.56</t>
    <phoneticPr fontId="3"/>
  </si>
  <si>
    <t>鳩が丘公宅Ａ</t>
    <rPh sb="0" eb="1">
      <t>ハト</t>
    </rPh>
    <rPh sb="2" eb="3">
      <t>オカ</t>
    </rPh>
    <rPh sb="3" eb="5">
      <t>コウタク</t>
    </rPh>
    <phoneticPr fontId="2"/>
  </si>
  <si>
    <t>岩見沢市鳩が丘４丁目180-１</t>
    <rPh sb="0" eb="4">
      <t>イワミザワシ</t>
    </rPh>
    <rPh sb="4" eb="5">
      <t>ハト</t>
    </rPh>
    <rPh sb="6" eb="7">
      <t>オカ</t>
    </rPh>
    <rPh sb="8" eb="10">
      <t>チョウメ</t>
    </rPh>
    <phoneticPr fontId="2"/>
  </si>
  <si>
    <t>19～22号公宅</t>
    <rPh sb="5" eb="6">
      <t>ゴウ</t>
    </rPh>
    <rPh sb="6" eb="8">
      <t>コウタク</t>
    </rPh>
    <phoneticPr fontId="3"/>
  </si>
  <si>
    <t>H8</t>
    <phoneticPr fontId="3"/>
  </si>
  <si>
    <t>156.07/312.14</t>
    <phoneticPr fontId="3"/>
  </si>
  <si>
    <t>春日町公宅</t>
    <rPh sb="0" eb="3">
      <t>カスガチョウ</t>
    </rPh>
    <rPh sb="3" eb="5">
      <t>コウタク</t>
    </rPh>
    <phoneticPr fontId="2"/>
  </si>
  <si>
    <t>滝川工業高校朝日町公宅</t>
    <phoneticPr fontId="3"/>
  </si>
  <si>
    <t>79道41-42号公宅
82道43-44号公宅</t>
    <rPh sb="2" eb="3">
      <t>ドウ</t>
    </rPh>
    <rPh sb="8" eb="9">
      <t>ゴウ</t>
    </rPh>
    <rPh sb="9" eb="11">
      <t>コウタク</t>
    </rPh>
    <rPh sb="14" eb="15">
      <t>ドウ</t>
    </rPh>
    <rPh sb="20" eb="21">
      <t>ゴウ</t>
    </rPh>
    <rPh sb="21" eb="23">
      <t>コウタク</t>
    </rPh>
    <phoneticPr fontId="3"/>
  </si>
  <si>
    <t>S54
S57</t>
    <phoneticPr fontId="3"/>
  </si>
  <si>
    <t>118.71/118.71
130.68/130.68</t>
    <phoneticPr fontId="3"/>
  </si>
  <si>
    <t>北海道深川東高等学校北光町公宅A</t>
    <rPh sb="0" eb="3">
      <t>ホッカイドウ</t>
    </rPh>
    <rPh sb="3" eb="5">
      <t>フカガワ</t>
    </rPh>
    <rPh sb="5" eb="6">
      <t>ヒガシ</t>
    </rPh>
    <rPh sb="6" eb="8">
      <t>コウトウ</t>
    </rPh>
    <rPh sb="8" eb="10">
      <t>ガッコウ</t>
    </rPh>
    <rPh sb="10" eb="13">
      <t>ホッコウチョウ</t>
    </rPh>
    <rPh sb="13" eb="15">
      <t>コウタク</t>
    </rPh>
    <phoneticPr fontId="3"/>
  </si>
  <si>
    <t>道28-29号公宅</t>
    <rPh sb="0" eb="1">
      <t>ドウ</t>
    </rPh>
    <rPh sb="6" eb="7">
      <t>ゴウ</t>
    </rPh>
    <rPh sb="7" eb="9">
      <t>コウタク</t>
    </rPh>
    <phoneticPr fontId="3"/>
  </si>
  <si>
    <t>深川市北光町２丁目1842番15</t>
  </si>
  <si>
    <t>新十津川農業高校実習地Ｂ</t>
    <phoneticPr fontId="3"/>
  </si>
  <si>
    <t>新十津川町字弥生15番３</t>
  </si>
  <si>
    <t>１
１</t>
    <phoneticPr fontId="3"/>
  </si>
  <si>
    <t>七重浜公宅</t>
    <rPh sb="0" eb="3">
      <t>ナナエハマ</t>
    </rPh>
    <rPh sb="3" eb="5">
      <t>コウタク</t>
    </rPh>
    <phoneticPr fontId="2"/>
  </si>
  <si>
    <t>北斗市七重浜２丁目333－５</t>
    <rPh sb="0" eb="3">
      <t>ホクトシ</t>
    </rPh>
    <rPh sb="3" eb="6">
      <t>ナナエハマ</t>
    </rPh>
    <rPh sb="7" eb="9">
      <t>チョウメ</t>
    </rPh>
    <phoneticPr fontId="2"/>
  </si>
  <si>
    <t>北斗市七重浜２丁目15-4</t>
    <rPh sb="0" eb="3">
      <t>ホクトシ</t>
    </rPh>
    <rPh sb="3" eb="6">
      <t>ナナエハマ</t>
    </rPh>
    <rPh sb="7" eb="9">
      <t>チョウメ</t>
    </rPh>
    <phoneticPr fontId="2"/>
  </si>
  <si>
    <t>渡島教育七重浜公宅</t>
    <rPh sb="0" eb="2">
      <t>オシマ</t>
    </rPh>
    <rPh sb="2" eb="4">
      <t>キョウイク</t>
    </rPh>
    <rPh sb="4" eb="7">
      <t>ナナエハマ</t>
    </rPh>
    <rPh sb="7" eb="9">
      <t>コウタク</t>
    </rPh>
    <phoneticPr fontId="3"/>
  </si>
  <si>
    <t>373.40/1,487.60</t>
    <phoneticPr fontId="3"/>
  </si>
  <si>
    <t>落石公宅Ａ</t>
    <rPh sb="0" eb="2">
      <t>オチイシ</t>
    </rPh>
    <rPh sb="2" eb="4">
      <t>コウタク</t>
    </rPh>
    <phoneticPr fontId="2"/>
  </si>
  <si>
    <t>斜里町文光町８番地10、12、13</t>
  </si>
  <si>
    <t>斜里町文光町８番地10、12、13</t>
    <phoneticPr fontId="3"/>
  </si>
  <si>
    <t>帯広柏葉高等学校公宅Ａ</t>
    <rPh sb="0" eb="2">
      <t>オビヒロ</t>
    </rPh>
    <rPh sb="2" eb="4">
      <t>カシワバ</t>
    </rPh>
    <rPh sb="4" eb="6">
      <t>コウトウ</t>
    </rPh>
    <rPh sb="6" eb="8">
      <t>ガッコウ</t>
    </rPh>
    <rPh sb="8" eb="10">
      <t>コウタク</t>
    </rPh>
    <phoneticPr fontId="3"/>
  </si>
  <si>
    <t>第2号公宅
第3号公宅
第4号号宅
第5号公宅
第6号公宅
第7号公宅
第8号公宅
第10号公宅</t>
    <rPh sb="0" eb="1">
      <t>ダイ</t>
    </rPh>
    <rPh sb="2" eb="3">
      <t>ゴウ</t>
    </rPh>
    <rPh sb="3" eb="5">
      <t>コウタク</t>
    </rPh>
    <rPh sb="6" eb="7">
      <t>ダイ</t>
    </rPh>
    <rPh sb="8" eb="9">
      <t>ゴウ</t>
    </rPh>
    <rPh sb="9" eb="11">
      <t>コウタク</t>
    </rPh>
    <rPh sb="12" eb="13">
      <t>ダイ</t>
    </rPh>
    <rPh sb="14" eb="15">
      <t>ゴウ</t>
    </rPh>
    <rPh sb="15" eb="16">
      <t>ゴウ</t>
    </rPh>
    <rPh sb="16" eb="17">
      <t>タク</t>
    </rPh>
    <rPh sb="18" eb="19">
      <t>ダイ</t>
    </rPh>
    <rPh sb="20" eb="21">
      <t>ゴウ</t>
    </rPh>
    <rPh sb="21" eb="23">
      <t>コウタク</t>
    </rPh>
    <rPh sb="24" eb="25">
      <t>ダイ</t>
    </rPh>
    <rPh sb="26" eb="27">
      <t>ゴウ</t>
    </rPh>
    <rPh sb="27" eb="29">
      <t>コウタク</t>
    </rPh>
    <rPh sb="30" eb="31">
      <t>ダイ</t>
    </rPh>
    <rPh sb="32" eb="33">
      <t>ゴウ</t>
    </rPh>
    <rPh sb="33" eb="35">
      <t>コウタク</t>
    </rPh>
    <rPh sb="36" eb="37">
      <t>ダイ</t>
    </rPh>
    <rPh sb="38" eb="39">
      <t>ゴウ</t>
    </rPh>
    <rPh sb="39" eb="41">
      <t>コウタク</t>
    </rPh>
    <rPh sb="42" eb="43">
      <t>ダイ</t>
    </rPh>
    <rPh sb="45" eb="46">
      <t>ゴウ</t>
    </rPh>
    <rPh sb="46" eb="48">
      <t>コウタク</t>
    </rPh>
    <phoneticPr fontId="3"/>
  </si>
  <si>
    <t>4
4
1
4
4
1
1
2</t>
    <phoneticPr fontId="3"/>
  </si>
  <si>
    <t>S52
S53
S55
S55
S56
S56
S61
S58</t>
    <phoneticPr fontId="3"/>
  </si>
  <si>
    <t>CB
CB
CB
CB
CB
CB
CB
CB</t>
    <phoneticPr fontId="3"/>
  </si>
  <si>
    <t>121.19/242.38
121.19/242.38
56.70/84.15
122.30/244.60
122.30/244.60
68.04/68.04
68.04/68.04
120.96/120.96</t>
    <phoneticPr fontId="3"/>
  </si>
  <si>
    <t>8
4</t>
    <phoneticPr fontId="3"/>
  </si>
  <si>
    <t>滝川市朝日町西３丁目142番225</t>
    <rPh sb="13" eb="14">
      <t>バン</t>
    </rPh>
    <phoneticPr fontId="3"/>
  </si>
  <si>
    <t>145.80/145.80</t>
    <phoneticPr fontId="3"/>
  </si>
  <si>
    <t>道有第16-17号公宅
道有第22-23号公宅
道有第24-27号公宅</t>
    <rPh sb="0" eb="2">
      <t>ドウユウ</t>
    </rPh>
    <rPh sb="2" eb="3">
      <t>ダイ</t>
    </rPh>
    <rPh sb="8" eb="9">
      <t>ゴウ</t>
    </rPh>
    <rPh sb="9" eb="11">
      <t>コウタク</t>
    </rPh>
    <rPh sb="12" eb="14">
      <t>ドウユウ</t>
    </rPh>
    <rPh sb="14" eb="15">
      <t>ダイ</t>
    </rPh>
    <rPh sb="20" eb="21">
      <t>ゴウ</t>
    </rPh>
    <rPh sb="21" eb="23">
      <t>コウタク</t>
    </rPh>
    <phoneticPr fontId="3"/>
  </si>
  <si>
    <t>S50
S55
S59</t>
    <phoneticPr fontId="3"/>
  </si>
  <si>
    <t>118.71/118.71
130.68/130.68
125.00/247.30</t>
    <phoneticPr fontId="3"/>
  </si>
  <si>
    <t>釧路市愛国西2丁目９番１、９番８（の一部）</t>
    <rPh sb="0" eb="3">
      <t>クシロシ</t>
    </rPh>
    <rPh sb="3" eb="5">
      <t>アイコク</t>
    </rPh>
    <rPh sb="5" eb="6">
      <t>ニシ</t>
    </rPh>
    <rPh sb="7" eb="9">
      <t>チョウメ</t>
    </rPh>
    <rPh sb="10" eb="11">
      <t>バン</t>
    </rPh>
    <rPh sb="14" eb="15">
      <t>バン</t>
    </rPh>
    <rPh sb="18" eb="20">
      <t>イチブ</t>
    </rPh>
    <phoneticPr fontId="3"/>
  </si>
  <si>
    <t>釧路市愛国西２丁目９番18、９番13号</t>
    <rPh sb="15" eb="16">
      <t>バン</t>
    </rPh>
    <rPh sb="18" eb="19">
      <t>ゴウ</t>
    </rPh>
    <phoneticPr fontId="3"/>
  </si>
  <si>
    <t>2
2
2
2
2
1
1
1</t>
    <phoneticPr fontId="3"/>
  </si>
  <si>
    <t>標茶町常盤６丁目７番</t>
    <phoneticPr fontId="3"/>
  </si>
  <si>
    <t>標茶町常盤6丁目17</t>
    <rPh sb="6" eb="8">
      <t>チョウメ</t>
    </rPh>
    <phoneticPr fontId="3"/>
  </si>
  <si>
    <t>遠軽町岩見通北10丁目1番2</t>
    <rPh sb="3" eb="5">
      <t>イワミ</t>
    </rPh>
    <rPh sb="5" eb="6">
      <t>ドオ</t>
    </rPh>
    <rPh sb="6" eb="7">
      <t>キタ</t>
    </rPh>
    <rPh sb="9" eb="11">
      <t>チョウメ</t>
    </rPh>
    <rPh sb="12" eb="13">
      <t>バン</t>
    </rPh>
    <phoneticPr fontId="3"/>
  </si>
  <si>
    <t>教育（施設課）</t>
    <rPh sb="0" eb="2">
      <t>キョウイク</t>
    </rPh>
    <rPh sb="3" eb="6">
      <t>シセツカ</t>
    </rPh>
    <phoneticPr fontId="3"/>
  </si>
  <si>
    <t>教育（留萌高等学校）</t>
    <rPh sb="3" eb="5">
      <t>ルモイ</t>
    </rPh>
    <rPh sb="5" eb="7">
      <t>コウトウ</t>
    </rPh>
    <rPh sb="7" eb="9">
      <t>ガッコウ</t>
    </rPh>
    <phoneticPr fontId="3"/>
  </si>
  <si>
    <t>2
2
2
2</t>
    <phoneticPr fontId="3"/>
  </si>
  <si>
    <t>CB
CB</t>
  </si>
  <si>
    <t>1
1</t>
  </si>
  <si>
    <t>岩見沢東高等学校　9公宅B</t>
    <rPh sb="0" eb="13">
      <t>コウタク</t>
    </rPh>
    <phoneticPr fontId="3"/>
  </si>
  <si>
    <t>小樽未来創造高等学校　最上団地</t>
    <phoneticPr fontId="3"/>
  </si>
  <si>
    <t>小樽未来創造高等学校　松ヶ枝公宅Ｂ</t>
    <phoneticPr fontId="3"/>
  </si>
  <si>
    <t>糸井１４９公宅</t>
    <phoneticPr fontId="3"/>
  </si>
  <si>
    <t>斜里高等学校　公宅Ａ団地</t>
    <phoneticPr fontId="3"/>
  </si>
  <si>
    <t>釧路地区防災資機材備蓄センター</t>
    <phoneticPr fontId="3"/>
  </si>
  <si>
    <t>妹背牛町字妹背牛458番1</t>
    <phoneticPr fontId="3"/>
  </si>
  <si>
    <t>旧苫小牧大町団地</t>
    <rPh sb="0" eb="1">
      <t>キュウ</t>
    </rPh>
    <rPh sb="1" eb="4">
      <t>トマコマイ</t>
    </rPh>
    <rPh sb="4" eb="6">
      <t>オオマチ</t>
    </rPh>
    <rPh sb="6" eb="8">
      <t>ダンチ</t>
    </rPh>
    <phoneticPr fontId="3"/>
  </si>
  <si>
    <t>遠別町</t>
    <rPh sb="0" eb="2">
      <t>エンベツ</t>
    </rPh>
    <rPh sb="2" eb="3">
      <t>チョウ</t>
    </rPh>
    <phoneticPr fontId="3"/>
  </si>
  <si>
    <t>留萌建設管理部遠別出張所車庫</t>
    <rPh sb="0" eb="2">
      <t>ルモイ</t>
    </rPh>
    <rPh sb="2" eb="4">
      <t>ケンセツ</t>
    </rPh>
    <rPh sb="4" eb="7">
      <t>カンリブ</t>
    </rPh>
    <rPh sb="7" eb="9">
      <t>エンベツ</t>
    </rPh>
    <rPh sb="9" eb="12">
      <t>シュッチョウジョ</t>
    </rPh>
    <rPh sb="12" eb="14">
      <t>シャコ</t>
    </rPh>
    <phoneticPr fontId="3"/>
  </si>
  <si>
    <t>遠別町字本町１丁目１６番地</t>
    <rPh sb="0" eb="3">
      <t>エンベツチョウ</t>
    </rPh>
    <rPh sb="3" eb="4">
      <t>アザ</t>
    </rPh>
    <rPh sb="4" eb="6">
      <t>ホンチョウ</t>
    </rPh>
    <rPh sb="7" eb="9">
      <t>チョウメ</t>
    </rPh>
    <rPh sb="11" eb="13">
      <t>バンチ</t>
    </rPh>
    <phoneticPr fontId="3"/>
  </si>
  <si>
    <t>316.0</t>
    <phoneticPr fontId="3"/>
  </si>
  <si>
    <t>函館市五稜郭公宅</t>
    <rPh sb="0" eb="3">
      <t>ハコダテシ</t>
    </rPh>
    <rPh sb="3" eb="6">
      <t>ゴリョウカク</t>
    </rPh>
    <rPh sb="6" eb="8">
      <t>コウタク</t>
    </rPh>
    <phoneticPr fontId="3"/>
  </si>
  <si>
    <t>函館市五稜郭町21番６</t>
    <rPh sb="0" eb="3">
      <t>ハコダテシ</t>
    </rPh>
    <rPh sb="3" eb="7">
      <t>ゴリョウカクチョウ</t>
    </rPh>
    <rPh sb="9" eb="10">
      <t>バン</t>
    </rPh>
    <phoneticPr fontId="3"/>
  </si>
  <si>
    <t>57共五稜郭公宅</t>
    <rPh sb="2" eb="3">
      <t>キョウ</t>
    </rPh>
    <rPh sb="3" eb="6">
      <t>ゴリョウカク</t>
    </rPh>
    <rPh sb="6" eb="8">
      <t>コウタク</t>
    </rPh>
    <phoneticPr fontId="3"/>
  </si>
  <si>
    <t>249.89/484.90</t>
    <phoneticPr fontId="3"/>
  </si>
  <si>
    <t>北斗市大野本町公宅</t>
    <rPh sb="0" eb="3">
      <t>ホクトシ</t>
    </rPh>
    <rPh sb="3" eb="5">
      <t>オオノ</t>
    </rPh>
    <rPh sb="5" eb="7">
      <t>ホンチョウ</t>
    </rPh>
    <rPh sb="7" eb="9">
      <t>コウタク</t>
    </rPh>
    <phoneticPr fontId="3"/>
  </si>
  <si>
    <t>北斗市本町838－２、842－２</t>
    <rPh sb="0" eb="3">
      <t>ホクトシ</t>
    </rPh>
    <rPh sb="3" eb="5">
      <t>ホンチョウ</t>
    </rPh>
    <phoneticPr fontId="3"/>
  </si>
  <si>
    <t>美深町西２条南４丁目３番17</t>
    <rPh sb="0" eb="3">
      <t>ビフカチョウ</t>
    </rPh>
    <rPh sb="3" eb="4">
      <t>ニシ</t>
    </rPh>
    <rPh sb="5" eb="6">
      <t>ジョウ</t>
    </rPh>
    <rPh sb="6" eb="7">
      <t>ミナミ</t>
    </rPh>
    <rPh sb="8" eb="10">
      <t>チョウメ</t>
    </rPh>
    <rPh sb="11" eb="12">
      <t>バン</t>
    </rPh>
    <phoneticPr fontId="3"/>
  </si>
  <si>
    <t>51公共公宅</t>
    <rPh sb="2" eb="4">
      <t>コウキョウ</t>
    </rPh>
    <rPh sb="4" eb="6">
      <t>コウタク</t>
    </rPh>
    <phoneticPr fontId="3"/>
  </si>
  <si>
    <t>61.25</t>
    <phoneticPr fontId="3"/>
  </si>
  <si>
    <t>北見市三楽町169番</t>
    <rPh sb="0" eb="3">
      <t>キタミシ</t>
    </rPh>
    <rPh sb="3" eb="6">
      <t>サンラクチョウ</t>
    </rPh>
    <rPh sb="9" eb="10">
      <t>バン</t>
    </rPh>
    <phoneticPr fontId="3"/>
  </si>
  <si>
    <t>62公宅
63公宅
64公宅</t>
    <rPh sb="2" eb="4">
      <t>コウタク</t>
    </rPh>
    <rPh sb="7" eb="9">
      <t>コウタク</t>
    </rPh>
    <rPh sb="12" eb="14">
      <t>コウタク</t>
    </rPh>
    <phoneticPr fontId="3"/>
  </si>
  <si>
    <t>1
1
1</t>
  </si>
  <si>
    <t>S51
S52
S52</t>
    <phoneticPr fontId="3"/>
  </si>
  <si>
    <t>B
B
B</t>
    <phoneticPr fontId="3"/>
  </si>
  <si>
    <t>遠軽町２条北５丁目公宅</t>
    <rPh sb="0" eb="3">
      <t>エンガルチョウ</t>
    </rPh>
    <rPh sb="4" eb="5">
      <t>ジョウ</t>
    </rPh>
    <rPh sb="5" eb="6">
      <t>キタ</t>
    </rPh>
    <rPh sb="7" eb="9">
      <t>チョウメ</t>
    </rPh>
    <rPh sb="9" eb="11">
      <t>コウタク</t>
    </rPh>
    <phoneticPr fontId="3"/>
  </si>
  <si>
    <t>遠軽町２条通北５丁目２番74</t>
    <rPh sb="0" eb="3">
      <t>エンガルチョウ</t>
    </rPh>
    <rPh sb="4" eb="5">
      <t>ジョウ</t>
    </rPh>
    <rPh sb="5" eb="6">
      <t>ドオ</t>
    </rPh>
    <rPh sb="6" eb="7">
      <t>キタ</t>
    </rPh>
    <rPh sb="8" eb="10">
      <t>チョウメ</t>
    </rPh>
    <rPh sb="11" eb="12">
      <t>バン</t>
    </rPh>
    <phoneticPr fontId="3"/>
  </si>
  <si>
    <t>242.39/484.78
121.19/242.38</t>
    <phoneticPr fontId="3"/>
  </si>
  <si>
    <t>S58
S59</t>
    <phoneticPr fontId="3"/>
  </si>
  <si>
    <t>61.59/84.94
122.50</t>
    <phoneticPr fontId="3"/>
  </si>
  <si>
    <t>浦幌町桜町第２職員公宅</t>
    <rPh sb="0" eb="3">
      <t>ウラホロチョウ</t>
    </rPh>
    <rPh sb="3" eb="5">
      <t>サクラマチ</t>
    </rPh>
    <rPh sb="5" eb="6">
      <t>ダイ</t>
    </rPh>
    <rPh sb="7" eb="9">
      <t>ショクイン</t>
    </rPh>
    <rPh sb="9" eb="11">
      <t>コウタク</t>
    </rPh>
    <phoneticPr fontId="3"/>
  </si>
  <si>
    <t>浦幌町字桜町17番２</t>
    <rPh sb="0" eb="3">
      <t>ウラホロチョウ</t>
    </rPh>
    <rPh sb="3" eb="4">
      <t>アザ</t>
    </rPh>
    <rPh sb="4" eb="6">
      <t>サクラマチ</t>
    </rPh>
    <rPh sb="8" eb="9">
      <t>バン</t>
    </rPh>
    <phoneticPr fontId="3"/>
  </si>
  <si>
    <t>55号公宅</t>
    <rPh sb="2" eb="3">
      <t>ゴウ</t>
    </rPh>
    <rPh sb="3" eb="5">
      <t>コウタク</t>
    </rPh>
    <phoneticPr fontId="3"/>
  </si>
  <si>
    <t>66.61</t>
    <phoneticPr fontId="3"/>
  </si>
  <si>
    <t>釧路市米町４丁目16番３、４</t>
    <rPh sb="0" eb="3">
      <t>クシロシ</t>
    </rPh>
    <rPh sb="3" eb="5">
      <t>ヨネマチ</t>
    </rPh>
    <rPh sb="6" eb="8">
      <t>チョウメ</t>
    </rPh>
    <rPh sb="10" eb="11">
      <t>バン</t>
    </rPh>
    <phoneticPr fontId="3"/>
  </si>
  <si>
    <t>51共16号共同公宅</t>
    <rPh sb="2" eb="3">
      <t>キョウ</t>
    </rPh>
    <rPh sb="5" eb="6">
      <t>ゴウ</t>
    </rPh>
    <rPh sb="6" eb="8">
      <t>キョウドウ</t>
    </rPh>
    <rPh sb="8" eb="10">
      <t>コウタク</t>
    </rPh>
    <phoneticPr fontId="3"/>
  </si>
  <si>
    <t>厚岸町梅香第３職員公宅</t>
    <rPh sb="0" eb="3">
      <t>アッケシチョウ</t>
    </rPh>
    <rPh sb="3" eb="5">
      <t>バイカ</t>
    </rPh>
    <rPh sb="5" eb="6">
      <t>ダイ</t>
    </rPh>
    <rPh sb="7" eb="9">
      <t>ショクイン</t>
    </rPh>
    <rPh sb="9" eb="11">
      <t>コウタク</t>
    </rPh>
    <phoneticPr fontId="3"/>
  </si>
  <si>
    <t>厚岸町梅香１丁目108番、109番、110番</t>
    <rPh sb="0" eb="3">
      <t>アッケシチョウ</t>
    </rPh>
    <rPh sb="3" eb="5">
      <t>バイカ</t>
    </rPh>
    <rPh sb="6" eb="8">
      <t>チョウメ</t>
    </rPh>
    <rPh sb="11" eb="12">
      <t>バン</t>
    </rPh>
    <rPh sb="16" eb="17">
      <t>バン</t>
    </rPh>
    <rPh sb="21" eb="22">
      <t>バン</t>
    </rPh>
    <phoneticPr fontId="3"/>
  </si>
  <si>
    <t>東６南１公宅</t>
    <rPh sb="0" eb="1">
      <t>ヒガシ</t>
    </rPh>
    <rPh sb="2" eb="3">
      <t>ミナミ</t>
    </rPh>
    <rPh sb="4" eb="6">
      <t>コウタク</t>
    </rPh>
    <phoneticPr fontId="3"/>
  </si>
  <si>
    <t>美唄市東６条南１丁目６番25号ほか</t>
    <rPh sb="0" eb="3">
      <t>ビバイシ</t>
    </rPh>
    <rPh sb="3" eb="4">
      <t>ヒガシ</t>
    </rPh>
    <rPh sb="5" eb="6">
      <t>ジョウ</t>
    </rPh>
    <rPh sb="6" eb="7">
      <t>ミナミ</t>
    </rPh>
    <rPh sb="8" eb="10">
      <t>チョウメ</t>
    </rPh>
    <rPh sb="11" eb="12">
      <t>バン</t>
    </rPh>
    <rPh sb="14" eb="15">
      <t>ゴウ</t>
    </rPh>
    <phoneticPr fontId="3"/>
  </si>
  <si>
    <t>Ｋ２公宅
Ｋ４公宅
４共Ｋ５公宅</t>
    <rPh sb="2" eb="4">
      <t>コウタク</t>
    </rPh>
    <rPh sb="7" eb="9">
      <t>コウタク</t>
    </rPh>
    <rPh sb="11" eb="12">
      <t>キョウ</t>
    </rPh>
    <rPh sb="14" eb="16">
      <t>コウタク</t>
    </rPh>
    <phoneticPr fontId="3"/>
  </si>
  <si>
    <t>4
2
2</t>
    <phoneticPr fontId="3"/>
  </si>
  <si>
    <t>S50
S61
H4</t>
    <phoneticPr fontId="3"/>
  </si>
  <si>
    <t>109.33/218.66
70.11/140.22
70.11/140.22</t>
    <phoneticPr fontId="3"/>
  </si>
  <si>
    <t>東４南７公宅</t>
    <rPh sb="0" eb="1">
      <t>ヒガシ</t>
    </rPh>
    <rPh sb="2" eb="3">
      <t>ミナミ</t>
    </rPh>
    <rPh sb="4" eb="6">
      <t>コウタク</t>
    </rPh>
    <phoneticPr fontId="3"/>
  </si>
  <si>
    <t>美唄市東４条南７丁目79-1762</t>
    <rPh sb="0" eb="3">
      <t>ビバイシ</t>
    </rPh>
    <rPh sb="3" eb="4">
      <t>ヒガシ</t>
    </rPh>
    <rPh sb="5" eb="6">
      <t>ジョウ</t>
    </rPh>
    <rPh sb="6" eb="7">
      <t>ミナミ</t>
    </rPh>
    <rPh sb="8" eb="10">
      <t>チョウメ</t>
    </rPh>
    <phoneticPr fontId="3"/>
  </si>
  <si>
    <t>美唄市東６条南１丁目1451番400</t>
    <rPh sb="0" eb="3">
      <t>ビバイシ</t>
    </rPh>
    <rPh sb="3" eb="4">
      <t>ヒガシ</t>
    </rPh>
    <phoneticPr fontId="3"/>
  </si>
  <si>
    <t>美唄市東４条南７丁目１番16号</t>
    <rPh sb="0" eb="3">
      <t>ビバイシ</t>
    </rPh>
    <rPh sb="3" eb="4">
      <t>ヒガシ</t>
    </rPh>
    <rPh sb="5" eb="6">
      <t>ジョウ</t>
    </rPh>
    <rPh sb="6" eb="7">
      <t>ミナミ</t>
    </rPh>
    <rPh sb="8" eb="10">
      <t>チョウメ</t>
    </rPh>
    <rPh sb="11" eb="12">
      <t>バン</t>
    </rPh>
    <rPh sb="14" eb="15">
      <t>ゴウ</t>
    </rPh>
    <phoneticPr fontId="3"/>
  </si>
  <si>
    <t>Ｋ３公宅</t>
    <rPh sb="2" eb="4">
      <t>コウタク</t>
    </rPh>
    <phoneticPr fontId="3"/>
  </si>
  <si>
    <t>銭函２丁目612公宅</t>
    <rPh sb="0" eb="2">
      <t>ゼニバコ</t>
    </rPh>
    <rPh sb="3" eb="5">
      <t>チョウメ</t>
    </rPh>
    <rPh sb="8" eb="10">
      <t>コウタク</t>
    </rPh>
    <phoneticPr fontId="3"/>
  </si>
  <si>
    <t>小樽市銭函２丁目612-48</t>
    <rPh sb="0" eb="3">
      <t>オタルシ</t>
    </rPh>
    <rPh sb="3" eb="5">
      <t>ゼニバコ</t>
    </rPh>
    <rPh sb="6" eb="8">
      <t>チョウメ</t>
    </rPh>
    <phoneticPr fontId="3"/>
  </si>
  <si>
    <t>小樽市銭函２丁目23番26号</t>
    <rPh sb="0" eb="3">
      <t>オタルシ</t>
    </rPh>
    <rPh sb="3" eb="5">
      <t>ゼニバコ</t>
    </rPh>
    <rPh sb="6" eb="8">
      <t>チョウメ</t>
    </rPh>
    <rPh sb="10" eb="11">
      <t>バン</t>
    </rPh>
    <rPh sb="13" eb="14">
      <t>ゴウ</t>
    </rPh>
    <phoneticPr fontId="3"/>
  </si>
  <si>
    <t>47-48号公宅</t>
    <rPh sb="5" eb="6">
      <t>ゴウ</t>
    </rPh>
    <rPh sb="6" eb="8">
      <t>コウタク</t>
    </rPh>
    <phoneticPr fontId="3"/>
  </si>
  <si>
    <t>S62</t>
    <phoneticPr fontId="3"/>
  </si>
  <si>
    <t>70.11/140.22</t>
    <phoneticPr fontId="3"/>
  </si>
  <si>
    <t>桜２丁目公宅</t>
    <rPh sb="0" eb="1">
      <t>サクラ</t>
    </rPh>
    <rPh sb="2" eb="4">
      <t>チョウメ</t>
    </rPh>
    <rPh sb="4" eb="6">
      <t>コウタク</t>
    </rPh>
    <phoneticPr fontId="3"/>
  </si>
  <si>
    <t>小樽市桜２丁目306-１</t>
    <rPh sb="0" eb="3">
      <t>オタルシ</t>
    </rPh>
    <rPh sb="3" eb="4">
      <t>サクラ</t>
    </rPh>
    <rPh sb="5" eb="7">
      <t>チョウメ</t>
    </rPh>
    <phoneticPr fontId="3"/>
  </si>
  <si>
    <t>小樽市桜２丁目９番５号</t>
    <rPh sb="0" eb="3">
      <t>オタルシ</t>
    </rPh>
    <rPh sb="3" eb="4">
      <t>サクラ</t>
    </rPh>
    <rPh sb="5" eb="7">
      <t>チョウメ</t>
    </rPh>
    <rPh sb="8" eb="9">
      <t>バン</t>
    </rPh>
    <rPh sb="10" eb="11">
      <t>ゴウ</t>
    </rPh>
    <phoneticPr fontId="3"/>
  </si>
  <si>
    <t>２共49-50号公宅</t>
    <rPh sb="1" eb="2">
      <t>キョウ</t>
    </rPh>
    <rPh sb="7" eb="8">
      <t>ゴウ</t>
    </rPh>
    <rPh sb="8" eb="10">
      <t>コウタク</t>
    </rPh>
    <phoneticPr fontId="3"/>
  </si>
  <si>
    <t>母恋南町２丁目39-82公宅</t>
    <rPh sb="0" eb="2">
      <t>ボコイ</t>
    </rPh>
    <rPh sb="2" eb="4">
      <t>ミナミマチ</t>
    </rPh>
    <rPh sb="5" eb="7">
      <t>チョウメ</t>
    </rPh>
    <rPh sb="12" eb="14">
      <t>コウタク</t>
    </rPh>
    <phoneticPr fontId="3"/>
  </si>
  <si>
    <t>室蘭市母恋南町２丁目７番11号</t>
    <rPh sb="0" eb="3">
      <t>ムロランシ</t>
    </rPh>
    <rPh sb="3" eb="5">
      <t>ボコイ</t>
    </rPh>
    <rPh sb="5" eb="7">
      <t>ミナミマチ</t>
    </rPh>
    <rPh sb="8" eb="10">
      <t>チョウメ</t>
    </rPh>
    <rPh sb="11" eb="12">
      <t>バン</t>
    </rPh>
    <rPh sb="14" eb="15">
      <t>ゴウ</t>
    </rPh>
    <phoneticPr fontId="3"/>
  </si>
  <si>
    <t>室蘭市母恋南町２丁目39番82</t>
    <rPh sb="0" eb="3">
      <t>ムロランシ</t>
    </rPh>
    <rPh sb="3" eb="5">
      <t>ボコイ</t>
    </rPh>
    <rPh sb="5" eb="7">
      <t>ミナミマチ</t>
    </rPh>
    <rPh sb="8" eb="10">
      <t>チョウメ</t>
    </rPh>
    <rPh sb="12" eb="13">
      <t>バン</t>
    </rPh>
    <phoneticPr fontId="3"/>
  </si>
  <si>
    <t>東町公宅</t>
    <rPh sb="0" eb="2">
      <t>ヒガシマチ</t>
    </rPh>
    <rPh sb="2" eb="4">
      <t>コウタク</t>
    </rPh>
    <phoneticPr fontId="3"/>
  </si>
  <si>
    <t>登別市登別東町４丁目23番２、23番３</t>
    <rPh sb="0" eb="3">
      <t>ノボリベツシ</t>
    </rPh>
    <rPh sb="3" eb="5">
      <t>ノボリベツ</t>
    </rPh>
    <rPh sb="5" eb="7">
      <t>ヒガシマチ</t>
    </rPh>
    <rPh sb="8" eb="10">
      <t>チョウメ</t>
    </rPh>
    <rPh sb="12" eb="13">
      <t>バン</t>
    </rPh>
    <rPh sb="17" eb="18">
      <t>バン</t>
    </rPh>
    <phoneticPr fontId="3"/>
  </si>
  <si>
    <t>登別市登別東町４丁目23番２</t>
    <rPh sb="0" eb="3">
      <t>ノボリベツシ</t>
    </rPh>
    <rPh sb="3" eb="5">
      <t>ノボリベツ</t>
    </rPh>
    <rPh sb="5" eb="7">
      <t>ヒガシマチ</t>
    </rPh>
    <rPh sb="8" eb="10">
      <t>チョウメ</t>
    </rPh>
    <rPh sb="12" eb="13">
      <t>バン</t>
    </rPh>
    <phoneticPr fontId="3"/>
  </si>
  <si>
    <t>140.23/280.46</t>
    <phoneticPr fontId="3"/>
  </si>
  <si>
    <t>苫小牧市川沿町２丁目1-1</t>
    <rPh sb="0" eb="4">
      <t>トマコマイシ</t>
    </rPh>
    <rPh sb="4" eb="7">
      <t>カワゾエチョウ</t>
    </rPh>
    <rPh sb="8" eb="10">
      <t>チョウメ</t>
    </rPh>
    <phoneticPr fontId="2"/>
  </si>
  <si>
    <t>苫小牧市川沿町２丁目1-20、21</t>
    <rPh sb="0" eb="4">
      <t>トマコマイシ</t>
    </rPh>
    <rPh sb="4" eb="6">
      <t>カワゾエ</t>
    </rPh>
    <rPh sb="6" eb="7">
      <t>チョウ</t>
    </rPh>
    <rPh sb="8" eb="10">
      <t>チョウメ</t>
    </rPh>
    <phoneticPr fontId="3"/>
  </si>
  <si>
    <t>15号公宅
16号公宅</t>
    <rPh sb="2" eb="3">
      <t>ゴウ</t>
    </rPh>
    <rPh sb="3" eb="5">
      <t>コウタク</t>
    </rPh>
    <rPh sb="8" eb="9">
      <t>ゴウ</t>
    </rPh>
    <rPh sb="9" eb="11">
      <t>コウタク</t>
    </rPh>
    <phoneticPr fontId="3"/>
  </si>
  <si>
    <t>4
6</t>
    <phoneticPr fontId="3"/>
  </si>
  <si>
    <t>S59
S59</t>
    <phoneticPr fontId="3"/>
  </si>
  <si>
    <t>121.95/243.90
183.28/366.56</t>
    <phoneticPr fontId="3"/>
  </si>
  <si>
    <t>住吉町２丁目27-8公宅</t>
    <rPh sb="0" eb="3">
      <t>スミヨシチョウ</t>
    </rPh>
    <rPh sb="4" eb="6">
      <t>チョウメ</t>
    </rPh>
    <rPh sb="10" eb="12">
      <t>コウタク</t>
    </rPh>
    <phoneticPr fontId="3"/>
  </si>
  <si>
    <t>苫小牧市住吉町２丁目27-8、27-31</t>
    <rPh sb="0" eb="4">
      <t>トマコマイシ</t>
    </rPh>
    <rPh sb="4" eb="7">
      <t>スミヨシチョウ</t>
    </rPh>
    <rPh sb="8" eb="10">
      <t>チョウメ</t>
    </rPh>
    <phoneticPr fontId="3"/>
  </si>
  <si>
    <t>苫小牧市住吉町２丁目8-45</t>
    <rPh sb="0" eb="4">
      <t>トマコマイシ</t>
    </rPh>
    <rPh sb="4" eb="7">
      <t>スミヨシチョウ</t>
    </rPh>
    <rPh sb="8" eb="10">
      <t>チョウメ</t>
    </rPh>
    <phoneticPr fontId="3"/>
  </si>
  <si>
    <t>３共20号共同公宅</t>
    <rPh sb="1" eb="2">
      <t>キョウ</t>
    </rPh>
    <rPh sb="4" eb="5">
      <t>ゴウ</t>
    </rPh>
    <rPh sb="5" eb="7">
      <t>キョウドウ</t>
    </rPh>
    <rPh sb="7" eb="9">
      <t>コウタク</t>
    </rPh>
    <phoneticPr fontId="3"/>
  </si>
  <si>
    <t>港町21-22号公宅</t>
    <rPh sb="0" eb="2">
      <t>ミナトマチ</t>
    </rPh>
    <rPh sb="7" eb="8">
      <t>ゴウ</t>
    </rPh>
    <rPh sb="8" eb="10">
      <t>コウタク</t>
    </rPh>
    <phoneticPr fontId="3"/>
  </si>
  <si>
    <t>森町字港町210-2</t>
    <rPh sb="0" eb="2">
      <t>モリマチ</t>
    </rPh>
    <rPh sb="2" eb="3">
      <t>アザ</t>
    </rPh>
    <rPh sb="3" eb="5">
      <t>ミナトマチ</t>
    </rPh>
    <phoneticPr fontId="3"/>
  </si>
  <si>
    <t>春光５条１公宅</t>
    <rPh sb="0" eb="2">
      <t>シュンコウ</t>
    </rPh>
    <rPh sb="3" eb="4">
      <t>ジョウ</t>
    </rPh>
    <rPh sb="5" eb="7">
      <t>コウタク</t>
    </rPh>
    <phoneticPr fontId="3"/>
  </si>
  <si>
    <t>旭川市春光５条１丁目１番</t>
    <rPh sb="0" eb="3">
      <t>アサヒカワシ</t>
    </rPh>
    <rPh sb="3" eb="5">
      <t>シュンコウ</t>
    </rPh>
    <rPh sb="6" eb="7">
      <t>ジョウ</t>
    </rPh>
    <rPh sb="8" eb="10">
      <t>チョウメ</t>
    </rPh>
    <rPh sb="11" eb="12">
      <t>バン</t>
    </rPh>
    <phoneticPr fontId="3"/>
  </si>
  <si>
    <t>旭川市春光５条１丁目２番５号</t>
    <rPh sb="0" eb="3">
      <t>アサヒカワシ</t>
    </rPh>
    <rPh sb="3" eb="5">
      <t>シュンコウ</t>
    </rPh>
    <rPh sb="6" eb="7">
      <t>ジョウ</t>
    </rPh>
    <rPh sb="8" eb="10">
      <t>チョウメ</t>
    </rPh>
    <rPh sb="11" eb="12">
      <t>バン</t>
    </rPh>
    <rPh sb="13" eb="14">
      <t>ゴウ</t>
    </rPh>
    <phoneticPr fontId="3"/>
  </si>
  <si>
    <t>KA公宅</t>
    <rPh sb="2" eb="4">
      <t>コウタク</t>
    </rPh>
    <phoneticPr fontId="3"/>
  </si>
  <si>
    <t>146.71</t>
    <phoneticPr fontId="3"/>
  </si>
  <si>
    <t>平和台公宅</t>
    <rPh sb="0" eb="3">
      <t>ヘイワダイ</t>
    </rPh>
    <rPh sb="3" eb="5">
      <t>コウタク</t>
    </rPh>
    <phoneticPr fontId="3"/>
  </si>
  <si>
    <t>留萌市平和台１丁目44番</t>
    <rPh sb="0" eb="3">
      <t>ルモイシ</t>
    </rPh>
    <rPh sb="3" eb="6">
      <t>ヘイワダイ</t>
    </rPh>
    <rPh sb="7" eb="9">
      <t>チョウメ</t>
    </rPh>
    <rPh sb="11" eb="12">
      <t>バン</t>
    </rPh>
    <phoneticPr fontId="3"/>
  </si>
  <si>
    <t>留萌市平和台１丁目44番地</t>
    <rPh sb="0" eb="3">
      <t>ルモイシ</t>
    </rPh>
    <rPh sb="3" eb="6">
      <t>ヘイワダイ</t>
    </rPh>
    <rPh sb="7" eb="9">
      <t>チョウメ</t>
    </rPh>
    <rPh sb="11" eb="12">
      <t>バン</t>
    </rPh>
    <rPh sb="12" eb="13">
      <t>チ</t>
    </rPh>
    <phoneticPr fontId="3"/>
  </si>
  <si>
    <t>陸別町</t>
    <rPh sb="0" eb="3">
      <t>リクベツチョウ</t>
    </rPh>
    <phoneticPr fontId="3"/>
  </si>
  <si>
    <t>陸別町公宅</t>
    <rPh sb="0" eb="3">
      <t>リクベツチョウ</t>
    </rPh>
    <rPh sb="3" eb="5">
      <t>コウタク</t>
    </rPh>
    <phoneticPr fontId="3"/>
  </si>
  <si>
    <t>陸別町字陸別東３条３丁目３番３、５番３、12番４</t>
    <rPh sb="0" eb="3">
      <t>リクベツチョウ</t>
    </rPh>
    <rPh sb="3" eb="4">
      <t>アザ</t>
    </rPh>
    <rPh sb="4" eb="6">
      <t>リクベツ</t>
    </rPh>
    <rPh sb="6" eb="7">
      <t>ヒガシ</t>
    </rPh>
    <rPh sb="8" eb="9">
      <t>ジョウ</t>
    </rPh>
    <rPh sb="10" eb="12">
      <t>チョウメ</t>
    </rPh>
    <rPh sb="13" eb="14">
      <t>バン</t>
    </rPh>
    <rPh sb="17" eb="18">
      <t>バン</t>
    </rPh>
    <rPh sb="22" eb="23">
      <t>バン</t>
    </rPh>
    <phoneticPr fontId="3"/>
  </si>
  <si>
    <t>陸別町字陸別東３条３丁目３番地１</t>
    <rPh sb="0" eb="3">
      <t>リクベツチョウ</t>
    </rPh>
    <rPh sb="3" eb="4">
      <t>アザ</t>
    </rPh>
    <rPh sb="4" eb="6">
      <t>リクベツ</t>
    </rPh>
    <rPh sb="6" eb="7">
      <t>ヒガシ</t>
    </rPh>
    <rPh sb="8" eb="9">
      <t>ジョウ</t>
    </rPh>
    <rPh sb="10" eb="12">
      <t>チョウメ</t>
    </rPh>
    <rPh sb="13" eb="14">
      <t>バン</t>
    </rPh>
    <rPh sb="14" eb="15">
      <t>チ</t>
    </rPh>
    <phoneticPr fontId="3"/>
  </si>
  <si>
    <t>陸別公宅</t>
    <rPh sb="0" eb="2">
      <t>リクベツ</t>
    </rPh>
    <rPh sb="2" eb="4">
      <t>コウタク</t>
    </rPh>
    <phoneticPr fontId="3"/>
  </si>
  <si>
    <t>70.78</t>
    <phoneticPr fontId="3"/>
  </si>
  <si>
    <t>本通南５公宅</t>
    <rPh sb="0" eb="2">
      <t>ホンドオ</t>
    </rPh>
    <rPh sb="2" eb="3">
      <t>ミナミ</t>
    </rPh>
    <rPh sb="4" eb="6">
      <t>コウタク</t>
    </rPh>
    <phoneticPr fontId="3"/>
  </si>
  <si>
    <t>新得町本通南５丁目13番１</t>
    <rPh sb="0" eb="3">
      <t>シントクチョウ</t>
    </rPh>
    <rPh sb="3" eb="5">
      <t>ホンドオリ</t>
    </rPh>
    <rPh sb="5" eb="6">
      <t>ミナミ</t>
    </rPh>
    <rPh sb="7" eb="9">
      <t>チョウメ</t>
    </rPh>
    <rPh sb="11" eb="12">
      <t>バン</t>
    </rPh>
    <phoneticPr fontId="3"/>
  </si>
  <si>
    <t>新得町本通南５丁目13番地１</t>
    <rPh sb="0" eb="3">
      <t>シントクチョウ</t>
    </rPh>
    <rPh sb="3" eb="5">
      <t>ホンドオリ</t>
    </rPh>
    <rPh sb="5" eb="6">
      <t>ミナミ</t>
    </rPh>
    <rPh sb="7" eb="9">
      <t>チョウメ</t>
    </rPh>
    <rPh sb="11" eb="12">
      <t>バン</t>
    </rPh>
    <rPh sb="12" eb="13">
      <t>チ</t>
    </rPh>
    <phoneticPr fontId="3"/>
  </si>
  <si>
    <t>121.95/243.90</t>
    <phoneticPr fontId="3"/>
  </si>
  <si>
    <t>屈足緑町公宅</t>
    <rPh sb="0" eb="1">
      <t>クツ</t>
    </rPh>
    <rPh sb="1" eb="2">
      <t>アシ</t>
    </rPh>
    <rPh sb="2" eb="4">
      <t>ミドリマチ</t>
    </rPh>
    <rPh sb="4" eb="6">
      <t>コウタク</t>
    </rPh>
    <phoneticPr fontId="3"/>
  </si>
  <si>
    <t>新得町屈足緑町４丁目88番６</t>
    <rPh sb="0" eb="3">
      <t>シントクチョウ</t>
    </rPh>
    <rPh sb="3" eb="5">
      <t>クッタリ</t>
    </rPh>
    <rPh sb="5" eb="7">
      <t>ミドリマチ</t>
    </rPh>
    <rPh sb="8" eb="10">
      <t>チョウメ</t>
    </rPh>
    <rPh sb="12" eb="13">
      <t>バン</t>
    </rPh>
    <phoneticPr fontId="3"/>
  </si>
  <si>
    <t>新得町屈足緑町４丁目88番地６</t>
    <rPh sb="0" eb="3">
      <t>シントクチョウ</t>
    </rPh>
    <rPh sb="3" eb="5">
      <t>クッタリ</t>
    </rPh>
    <rPh sb="5" eb="7">
      <t>ミドリマチ</t>
    </rPh>
    <rPh sb="8" eb="10">
      <t>チョウメ</t>
    </rPh>
    <rPh sb="12" eb="13">
      <t>バン</t>
    </rPh>
    <rPh sb="13" eb="14">
      <t>チ</t>
    </rPh>
    <phoneticPr fontId="3"/>
  </si>
  <si>
    <t>S63</t>
  </si>
  <si>
    <t>南が丘町６丁目公宅</t>
    <rPh sb="0" eb="1">
      <t>ミナミ</t>
    </rPh>
    <rPh sb="2" eb="3">
      <t>オカ</t>
    </rPh>
    <rPh sb="3" eb="4">
      <t>マチ</t>
    </rPh>
    <rPh sb="5" eb="7">
      <t>チョウメ</t>
    </rPh>
    <rPh sb="7" eb="9">
      <t>コウタク</t>
    </rPh>
    <phoneticPr fontId="3"/>
  </si>
  <si>
    <t>紋別市南が丘町６丁目５番２、５番３</t>
    <rPh sb="0" eb="3">
      <t>モンベツシ</t>
    </rPh>
    <rPh sb="3" eb="4">
      <t>ミナミ</t>
    </rPh>
    <rPh sb="5" eb="6">
      <t>オカ</t>
    </rPh>
    <rPh sb="6" eb="7">
      <t>マチ</t>
    </rPh>
    <rPh sb="8" eb="10">
      <t>チョウメ</t>
    </rPh>
    <rPh sb="11" eb="12">
      <t>バン</t>
    </rPh>
    <rPh sb="15" eb="16">
      <t>バン</t>
    </rPh>
    <phoneticPr fontId="3"/>
  </si>
  <si>
    <t>紋別市南が丘町６丁目４番31号</t>
    <rPh sb="0" eb="3">
      <t>モンベツシ</t>
    </rPh>
    <rPh sb="3" eb="4">
      <t>ミナミ</t>
    </rPh>
    <rPh sb="5" eb="7">
      <t>オカマチ</t>
    </rPh>
    <rPh sb="8" eb="10">
      <t>チョウメ</t>
    </rPh>
    <rPh sb="11" eb="12">
      <t>バン</t>
    </rPh>
    <rPh sb="14" eb="15">
      <t>ゴウ</t>
    </rPh>
    <phoneticPr fontId="3"/>
  </si>
  <si>
    <t>1-2号公宅</t>
    <rPh sb="3" eb="4">
      <t>ゴウ</t>
    </rPh>
    <rPh sb="4" eb="6">
      <t>コウタク</t>
    </rPh>
    <phoneticPr fontId="3"/>
  </si>
  <si>
    <t>川沿町２丁目公宅</t>
    <rPh sb="0" eb="2">
      <t>カワゾエ</t>
    </rPh>
    <rPh sb="2" eb="3">
      <t>マチ</t>
    </rPh>
    <rPh sb="4" eb="6">
      <t>チョウメ</t>
    </rPh>
    <rPh sb="6" eb="8">
      <t>コウタク</t>
    </rPh>
    <phoneticPr fontId="3"/>
  </si>
  <si>
    <t>芦別高等学校　職員公宅Ｅ</t>
    <rPh sb="0" eb="6">
      <t>アシベツコウトウガッコウ</t>
    </rPh>
    <rPh sb="7" eb="9">
      <t>ショクイン</t>
    </rPh>
    <rPh sb="9" eb="11">
      <t>コウタク</t>
    </rPh>
    <phoneticPr fontId="2"/>
  </si>
  <si>
    <t>芦別市南２条東３丁目７番地９</t>
    <rPh sb="0" eb="3">
      <t>アシベツシ</t>
    </rPh>
    <rPh sb="3" eb="4">
      <t>ミナミ</t>
    </rPh>
    <rPh sb="5" eb="6">
      <t>ジョウ</t>
    </rPh>
    <rPh sb="6" eb="7">
      <t>ヒガシ</t>
    </rPh>
    <rPh sb="8" eb="10">
      <t>チョウメ</t>
    </rPh>
    <rPh sb="11" eb="13">
      <t>バンチ</t>
    </rPh>
    <phoneticPr fontId="2"/>
  </si>
  <si>
    <t>56道１号公宅
56道２号公宅</t>
    <rPh sb="2" eb="3">
      <t>ドウ</t>
    </rPh>
    <rPh sb="4" eb="5">
      <t>ゴウ</t>
    </rPh>
    <rPh sb="5" eb="7">
      <t>コウタク</t>
    </rPh>
    <rPh sb="10" eb="11">
      <t>ドウ</t>
    </rPh>
    <rPh sb="12" eb="13">
      <t>ゴウ</t>
    </rPh>
    <rPh sb="13" eb="15">
      <t>コウタク</t>
    </rPh>
    <phoneticPr fontId="3"/>
  </si>
  <si>
    <t>滝川高等学校 一の坂町公宅</t>
    <rPh sb="0" eb="2">
      <t>タキカワ</t>
    </rPh>
    <rPh sb="2" eb="4">
      <t>コウトウ</t>
    </rPh>
    <rPh sb="4" eb="6">
      <t>ガッコウ</t>
    </rPh>
    <rPh sb="7" eb="8">
      <t>イチ</t>
    </rPh>
    <rPh sb="9" eb="10">
      <t>サカ</t>
    </rPh>
    <rPh sb="10" eb="11">
      <t>マチ</t>
    </rPh>
    <rPh sb="11" eb="13">
      <t>コウタク</t>
    </rPh>
    <phoneticPr fontId="2"/>
  </si>
  <si>
    <t>滝川市一の坂町東一丁目32番地８</t>
    <rPh sb="0" eb="3">
      <t>タキカワシ</t>
    </rPh>
    <rPh sb="3" eb="4">
      <t>イチ</t>
    </rPh>
    <rPh sb="5" eb="6">
      <t>サカ</t>
    </rPh>
    <rPh sb="6" eb="7">
      <t>マチ</t>
    </rPh>
    <rPh sb="7" eb="8">
      <t>ヒガシ</t>
    </rPh>
    <rPh sb="8" eb="9">
      <t>イチ</t>
    </rPh>
    <rPh sb="9" eb="11">
      <t>チョウメ</t>
    </rPh>
    <rPh sb="13" eb="15">
      <t>バンチ</t>
    </rPh>
    <phoneticPr fontId="2"/>
  </si>
  <si>
    <t>滝川市一の坂町東一丁目5-17</t>
    <rPh sb="0" eb="3">
      <t>タキカワシ</t>
    </rPh>
    <rPh sb="3" eb="4">
      <t>イチ</t>
    </rPh>
    <rPh sb="5" eb="6">
      <t>サカ</t>
    </rPh>
    <rPh sb="6" eb="7">
      <t>マチ</t>
    </rPh>
    <rPh sb="7" eb="8">
      <t>ヒガシ</t>
    </rPh>
    <rPh sb="8" eb="9">
      <t>イチ</t>
    </rPh>
    <rPh sb="9" eb="11">
      <t>チョウメ</t>
    </rPh>
    <phoneticPr fontId="2"/>
  </si>
  <si>
    <t>59　4-7号公宅</t>
    <rPh sb="6" eb="7">
      <t>ゴウ</t>
    </rPh>
    <rPh sb="7" eb="9">
      <t>コウタク</t>
    </rPh>
    <phoneticPr fontId="3"/>
  </si>
  <si>
    <t>石山東教職員アパート</t>
    <rPh sb="0" eb="3">
      <t>イシヤマヒガシ</t>
    </rPh>
    <rPh sb="3" eb="6">
      <t>キョウショクイン</t>
    </rPh>
    <phoneticPr fontId="2"/>
  </si>
  <si>
    <t>札幌市南区石山東７丁目66-18</t>
    <rPh sb="0" eb="2">
      <t>サッポロ</t>
    </rPh>
    <rPh sb="2" eb="3">
      <t>シ</t>
    </rPh>
    <rPh sb="3" eb="4">
      <t>ミナミ</t>
    </rPh>
    <rPh sb="4" eb="5">
      <t>ク</t>
    </rPh>
    <rPh sb="5" eb="7">
      <t>イシヤマ</t>
    </rPh>
    <rPh sb="7" eb="8">
      <t>ヒガシ</t>
    </rPh>
    <rPh sb="9" eb="11">
      <t>チョウメ</t>
    </rPh>
    <phoneticPr fontId="2"/>
  </si>
  <si>
    <t>札幌市南区石山東７丁目1-33</t>
    <rPh sb="0" eb="2">
      <t>サッポロ</t>
    </rPh>
    <rPh sb="2" eb="3">
      <t>シ</t>
    </rPh>
    <rPh sb="3" eb="4">
      <t>ミナミ</t>
    </rPh>
    <rPh sb="4" eb="5">
      <t>ク</t>
    </rPh>
    <rPh sb="5" eb="7">
      <t>イシヤマ</t>
    </rPh>
    <rPh sb="7" eb="8">
      <t>ヒガシ</t>
    </rPh>
    <rPh sb="9" eb="11">
      <t>チョウメ</t>
    </rPh>
    <phoneticPr fontId="2"/>
  </si>
  <si>
    <t>95共石山東教職員アパート</t>
    <rPh sb="2" eb="3">
      <t>キョウ</t>
    </rPh>
    <rPh sb="3" eb="5">
      <t>イシヤマ</t>
    </rPh>
    <rPh sb="5" eb="6">
      <t>ヒガシ</t>
    </rPh>
    <rPh sb="6" eb="8">
      <t>キョウショク</t>
    </rPh>
    <rPh sb="8" eb="9">
      <t>イン</t>
    </rPh>
    <phoneticPr fontId="3"/>
  </si>
  <si>
    <t>312.49/624.98</t>
    <phoneticPr fontId="3"/>
  </si>
  <si>
    <t>千歳高等学校栄町公宅</t>
    <rPh sb="0" eb="2">
      <t>チトセ</t>
    </rPh>
    <rPh sb="2" eb="4">
      <t>コウトウ</t>
    </rPh>
    <rPh sb="4" eb="6">
      <t>ガッコウ</t>
    </rPh>
    <rPh sb="6" eb="8">
      <t>サカエマチ</t>
    </rPh>
    <rPh sb="8" eb="10">
      <t>コウタク</t>
    </rPh>
    <phoneticPr fontId="2"/>
  </si>
  <si>
    <t>千歳市栄町３丁目17番２のうち</t>
    <rPh sb="0" eb="3">
      <t>チトセシ</t>
    </rPh>
    <rPh sb="3" eb="5">
      <t>サカエマチ</t>
    </rPh>
    <rPh sb="6" eb="8">
      <t>チョウメ</t>
    </rPh>
    <rPh sb="10" eb="11">
      <t>バン</t>
    </rPh>
    <phoneticPr fontId="2"/>
  </si>
  <si>
    <t>千歳市栄町３丁目17番地の２</t>
    <rPh sb="0" eb="3">
      <t>チトセシ</t>
    </rPh>
    <rPh sb="3" eb="5">
      <t>サカエマチ</t>
    </rPh>
    <rPh sb="6" eb="8">
      <t>チョウメ</t>
    </rPh>
    <rPh sb="10" eb="11">
      <t>バン</t>
    </rPh>
    <rPh sb="11" eb="12">
      <t>チ</t>
    </rPh>
    <phoneticPr fontId="2"/>
  </si>
  <si>
    <t>第38～41号公宅
第42号公宅</t>
    <rPh sb="0" eb="1">
      <t>ダイ</t>
    </rPh>
    <rPh sb="6" eb="7">
      <t>ゴウ</t>
    </rPh>
    <rPh sb="7" eb="9">
      <t>コウタク</t>
    </rPh>
    <rPh sb="10" eb="11">
      <t>ダイ</t>
    </rPh>
    <rPh sb="13" eb="14">
      <t>ゴウ</t>
    </rPh>
    <rPh sb="14" eb="16">
      <t>コウタク</t>
    </rPh>
    <phoneticPr fontId="3"/>
  </si>
  <si>
    <t>121.19/242.38
72.90</t>
    <phoneticPr fontId="3"/>
  </si>
  <si>
    <t>室蘭工業高等学校　宮の森町C公宅</t>
    <rPh sb="0" eb="2">
      <t>ムロラン</t>
    </rPh>
    <rPh sb="2" eb="4">
      <t>コウギョウ</t>
    </rPh>
    <rPh sb="4" eb="6">
      <t>コウトウ</t>
    </rPh>
    <rPh sb="6" eb="8">
      <t>ガッコウ</t>
    </rPh>
    <rPh sb="9" eb="10">
      <t>ミヤ</t>
    </rPh>
    <rPh sb="11" eb="12">
      <t>モリ</t>
    </rPh>
    <rPh sb="12" eb="13">
      <t>チョウ</t>
    </rPh>
    <rPh sb="14" eb="16">
      <t>コウタク</t>
    </rPh>
    <phoneticPr fontId="2"/>
  </si>
  <si>
    <t>室蘭市宮の森町２丁目100番116</t>
    <rPh sb="0" eb="3">
      <t>ムロランシ</t>
    </rPh>
    <rPh sb="3" eb="4">
      <t>ミヤ</t>
    </rPh>
    <rPh sb="5" eb="7">
      <t>モリチョウ</t>
    </rPh>
    <rPh sb="8" eb="10">
      <t>チョウメ</t>
    </rPh>
    <rPh sb="13" eb="14">
      <t>バン</t>
    </rPh>
    <phoneticPr fontId="2"/>
  </si>
  <si>
    <t>室蘭市宮の森町２丁目５番１号</t>
    <rPh sb="0" eb="3">
      <t>ムロランシ</t>
    </rPh>
    <rPh sb="3" eb="4">
      <t>ミヤ</t>
    </rPh>
    <rPh sb="5" eb="7">
      <t>モリチョウ</t>
    </rPh>
    <rPh sb="8" eb="10">
      <t>チョウメ</t>
    </rPh>
    <rPh sb="11" eb="12">
      <t>バン</t>
    </rPh>
    <rPh sb="13" eb="14">
      <t>ゴウ</t>
    </rPh>
    <phoneticPr fontId="2"/>
  </si>
  <si>
    <t>宮の森町C１号公宅</t>
    <rPh sb="0" eb="1">
      <t>ミヤ</t>
    </rPh>
    <rPh sb="2" eb="3">
      <t>モリ</t>
    </rPh>
    <rPh sb="3" eb="4">
      <t>マチ</t>
    </rPh>
    <rPh sb="6" eb="7">
      <t>ゴウ</t>
    </rPh>
    <rPh sb="7" eb="9">
      <t>コウタク</t>
    </rPh>
    <phoneticPr fontId="3"/>
  </si>
  <si>
    <t>浦河高等学校東町東公宅</t>
    <rPh sb="0" eb="2">
      <t>ウラカワ</t>
    </rPh>
    <rPh sb="2" eb="4">
      <t>コウトウ</t>
    </rPh>
    <rPh sb="4" eb="6">
      <t>ガッコウ</t>
    </rPh>
    <rPh sb="6" eb="8">
      <t>ヒガシマチ</t>
    </rPh>
    <rPh sb="8" eb="9">
      <t>ヒガシ</t>
    </rPh>
    <rPh sb="9" eb="11">
      <t>コウタク</t>
    </rPh>
    <phoneticPr fontId="2"/>
  </si>
  <si>
    <t>浦河町東町かしわ４丁目316番３</t>
    <rPh sb="0" eb="3">
      <t>ウラカワチョウ</t>
    </rPh>
    <rPh sb="3" eb="5">
      <t>ヒガシマチ</t>
    </rPh>
    <rPh sb="9" eb="11">
      <t>チョウメ</t>
    </rPh>
    <rPh sb="14" eb="15">
      <t>バン</t>
    </rPh>
    <phoneticPr fontId="2"/>
  </si>
  <si>
    <t>浦河町東町かしわ４丁目316-３</t>
    <rPh sb="0" eb="3">
      <t>ウラカワチョウ</t>
    </rPh>
    <rPh sb="3" eb="5">
      <t>ヒガシマチ</t>
    </rPh>
    <rPh sb="9" eb="11">
      <t>チョウメ</t>
    </rPh>
    <phoneticPr fontId="2"/>
  </si>
  <si>
    <t>第25号公宅
第27号公宅</t>
    <rPh sb="0" eb="1">
      <t>ダイ</t>
    </rPh>
    <rPh sb="3" eb="4">
      <t>ゴウ</t>
    </rPh>
    <rPh sb="4" eb="6">
      <t>コウタク</t>
    </rPh>
    <rPh sb="7" eb="8">
      <t>ダイ</t>
    </rPh>
    <rPh sb="10" eb="11">
      <t>ゴウ</t>
    </rPh>
    <rPh sb="11" eb="13">
      <t>コウタク</t>
    </rPh>
    <phoneticPr fontId="3"/>
  </si>
  <si>
    <t>教育（松前高等学校）</t>
  </si>
  <si>
    <t>松前高等学校　大磯公宅</t>
    <rPh sb="7" eb="9">
      <t>オオイソ</t>
    </rPh>
    <rPh sb="9" eb="11">
      <t>コウタク</t>
    </rPh>
    <phoneticPr fontId="2"/>
  </si>
  <si>
    <t>48道1～2号公宅</t>
    <rPh sb="2" eb="3">
      <t>ドウ</t>
    </rPh>
    <rPh sb="6" eb="7">
      <t>ゴウ</t>
    </rPh>
    <rPh sb="7" eb="9">
      <t>コウタク</t>
    </rPh>
    <phoneticPr fontId="3"/>
  </si>
  <si>
    <t>114.20</t>
    <phoneticPr fontId="3"/>
  </si>
  <si>
    <t>松前高等学校　福山公宅</t>
    <rPh sb="7" eb="9">
      <t>フクヤマ</t>
    </rPh>
    <rPh sb="9" eb="11">
      <t>コウタク</t>
    </rPh>
    <phoneticPr fontId="2"/>
  </si>
  <si>
    <t>松前町字大磯221番地５</t>
    <rPh sb="4" eb="6">
      <t>オオイソ</t>
    </rPh>
    <rPh sb="10" eb="11">
      <t>チ</t>
    </rPh>
    <phoneticPr fontId="2"/>
  </si>
  <si>
    <t>松前町字大磯221番５</t>
    <rPh sb="4" eb="6">
      <t>オオイソ</t>
    </rPh>
    <phoneticPr fontId="2"/>
  </si>
  <si>
    <t>松前町字福山249番地２</t>
    <rPh sb="4" eb="6">
      <t>フクヤマ</t>
    </rPh>
    <rPh sb="10" eb="11">
      <t>チ</t>
    </rPh>
    <phoneticPr fontId="2"/>
  </si>
  <si>
    <t>松前町字福山249番２</t>
    <rPh sb="4" eb="6">
      <t>フクヤマ</t>
    </rPh>
    <phoneticPr fontId="2"/>
  </si>
  <si>
    <t>木古内町字大平38-6</t>
    <phoneticPr fontId="3"/>
  </si>
  <si>
    <t>富良野市若松町791番地</t>
    <rPh sb="0" eb="3">
      <t>フラノ</t>
    </rPh>
    <rPh sb="3" eb="4">
      <t>シ</t>
    </rPh>
    <rPh sb="4" eb="6">
      <t>ワカマツ</t>
    </rPh>
    <rPh sb="6" eb="7">
      <t>チョウ</t>
    </rPh>
    <rPh sb="10" eb="12">
      <t>バンチ</t>
    </rPh>
    <phoneticPr fontId="2"/>
  </si>
  <si>
    <t>富良野高等学校　
若松町公宅</t>
    <rPh sb="9" eb="12">
      <t>ワカマツチョウ</t>
    </rPh>
    <rPh sb="12" eb="14">
      <t>コウタク</t>
    </rPh>
    <phoneticPr fontId="2"/>
  </si>
  <si>
    <t>第37号公宅</t>
    <rPh sb="0" eb="1">
      <t>ダイ</t>
    </rPh>
    <rPh sb="3" eb="4">
      <t>ゴウ</t>
    </rPh>
    <rPh sb="4" eb="6">
      <t>コウタク</t>
    </rPh>
    <phoneticPr fontId="3"/>
  </si>
  <si>
    <t>上川高等学校　南公宅</t>
    <rPh sb="0" eb="2">
      <t>カミカワ</t>
    </rPh>
    <rPh sb="2" eb="4">
      <t>コウトウ</t>
    </rPh>
    <rPh sb="4" eb="6">
      <t>ガッコウ</t>
    </rPh>
    <rPh sb="7" eb="8">
      <t>ミナミ</t>
    </rPh>
    <rPh sb="8" eb="10">
      <t>コウタク</t>
    </rPh>
    <phoneticPr fontId="2"/>
  </si>
  <si>
    <t>中頓別町</t>
    <rPh sb="0" eb="4">
      <t>ナカトンベツチョウ</t>
    </rPh>
    <phoneticPr fontId="3"/>
  </si>
  <si>
    <t>中頓別D公宅</t>
    <rPh sb="0" eb="3">
      <t>ナカトンベツ</t>
    </rPh>
    <rPh sb="4" eb="6">
      <t>コウタク</t>
    </rPh>
    <phoneticPr fontId="2"/>
  </si>
  <si>
    <t>中頓別町字上駒７番地１のうち</t>
    <rPh sb="0" eb="4">
      <t>ナカトンベツチョウ</t>
    </rPh>
    <rPh sb="4" eb="5">
      <t>アザ</t>
    </rPh>
    <rPh sb="5" eb="6">
      <t>ウワ</t>
    </rPh>
    <rPh sb="6" eb="7">
      <t>コマ</t>
    </rPh>
    <rPh sb="8" eb="10">
      <t>バンチ</t>
    </rPh>
    <phoneticPr fontId="2"/>
  </si>
  <si>
    <t>98道21-22号公宅</t>
    <rPh sb="2" eb="3">
      <t>ドウ</t>
    </rPh>
    <rPh sb="8" eb="9">
      <t>ゴウ</t>
    </rPh>
    <rPh sb="9" eb="11">
      <t>コウタク</t>
    </rPh>
    <phoneticPr fontId="3"/>
  </si>
  <si>
    <t>H10</t>
    <phoneticPr fontId="3"/>
  </si>
  <si>
    <t>北見工業高等学校　東公宅A</t>
    <rPh sb="0" eb="8">
      <t>キタミコウギョウコウトウガッコウ</t>
    </rPh>
    <rPh sb="9" eb="10">
      <t>ヒガシ</t>
    </rPh>
    <rPh sb="10" eb="12">
      <t>コウタク</t>
    </rPh>
    <phoneticPr fontId="2"/>
  </si>
  <si>
    <t>池田高等学校 西3条公宅</t>
    <rPh sb="0" eb="2">
      <t>イケダ</t>
    </rPh>
    <rPh sb="2" eb="6">
      <t>コウトウガッコウ</t>
    </rPh>
    <rPh sb="7" eb="8">
      <t>ニシ</t>
    </rPh>
    <rPh sb="9" eb="10">
      <t>ジョウ</t>
    </rPh>
    <rPh sb="10" eb="12">
      <t>コウタク</t>
    </rPh>
    <phoneticPr fontId="2"/>
  </si>
  <si>
    <t>池田町字西３条８丁目75番地１</t>
    <rPh sb="0" eb="2">
      <t>イケダ</t>
    </rPh>
    <rPh sb="2" eb="3">
      <t>チョウ</t>
    </rPh>
    <rPh sb="3" eb="4">
      <t>アザ</t>
    </rPh>
    <rPh sb="4" eb="5">
      <t>ニシ</t>
    </rPh>
    <rPh sb="6" eb="7">
      <t>ジョウ</t>
    </rPh>
    <rPh sb="8" eb="10">
      <t>チョウメ</t>
    </rPh>
    <rPh sb="12" eb="14">
      <t>バンチ</t>
    </rPh>
    <phoneticPr fontId="2"/>
  </si>
  <si>
    <t>釧路市内道立学校東共同公宅</t>
    <rPh sb="0" eb="2">
      <t>クシロ</t>
    </rPh>
    <rPh sb="2" eb="4">
      <t>シナイ</t>
    </rPh>
    <rPh sb="4" eb="6">
      <t>ドウリツ</t>
    </rPh>
    <rPh sb="6" eb="8">
      <t>ガッコウ</t>
    </rPh>
    <rPh sb="8" eb="9">
      <t>ヒガシ</t>
    </rPh>
    <rPh sb="9" eb="11">
      <t>キョウドウ</t>
    </rPh>
    <rPh sb="11" eb="13">
      <t>コウタク</t>
    </rPh>
    <phoneticPr fontId="2"/>
  </si>
  <si>
    <t>旧留萌高等学校校舎</t>
    <rPh sb="0" eb="1">
      <t>キュウ</t>
    </rPh>
    <rPh sb="1" eb="3">
      <t>ルモイ</t>
    </rPh>
    <rPh sb="3" eb="5">
      <t>コウトウ</t>
    </rPh>
    <rPh sb="5" eb="7">
      <t>ガッコウ</t>
    </rPh>
    <rPh sb="7" eb="9">
      <t>コウシャ</t>
    </rPh>
    <phoneticPr fontId="2"/>
  </si>
  <si>
    <t>留萌市東雲町１丁目84番地１</t>
    <rPh sb="0" eb="3">
      <t>ルモイシ</t>
    </rPh>
    <rPh sb="3" eb="5">
      <t>シノノメ</t>
    </rPh>
    <rPh sb="5" eb="6">
      <t>チョウ</t>
    </rPh>
    <rPh sb="7" eb="9">
      <t>チョウメ</t>
    </rPh>
    <rPh sb="11" eb="13">
      <t>バンチ</t>
    </rPh>
    <phoneticPr fontId="2"/>
  </si>
  <si>
    <t>123.62/244.81
123.62/244.81</t>
    <phoneticPr fontId="3"/>
  </si>
  <si>
    <t>室蘭市常盤町138番、134番３</t>
    <rPh sb="0" eb="3">
      <t>ムロランシ</t>
    </rPh>
    <rPh sb="3" eb="6">
      <t>トキワチョウ</t>
    </rPh>
    <rPh sb="9" eb="10">
      <t>バン</t>
    </rPh>
    <rPh sb="14" eb="15">
      <t>バン</t>
    </rPh>
    <phoneticPr fontId="3"/>
  </si>
  <si>
    <t>4号職員アパート
48公共5号アパート</t>
    <rPh sb="1" eb="2">
      <t>ゴウ</t>
    </rPh>
    <rPh sb="2" eb="4">
      <t>ショクイン</t>
    </rPh>
    <rPh sb="11" eb="13">
      <t>コウキョウ</t>
    </rPh>
    <rPh sb="14" eb="15">
      <t>ゴウ</t>
    </rPh>
    <phoneticPr fontId="3"/>
  </si>
  <si>
    <t>RC
CB</t>
    <phoneticPr fontId="3"/>
  </si>
  <si>
    <t>24
16</t>
    <phoneticPr fontId="3"/>
  </si>
  <si>
    <t>50共５号公宅</t>
    <rPh sb="2" eb="3">
      <t>キョウ</t>
    </rPh>
    <rPh sb="4" eb="5">
      <t>ゴウ</t>
    </rPh>
    <rPh sb="5" eb="7">
      <t>コウタク</t>
    </rPh>
    <phoneticPr fontId="3"/>
  </si>
  <si>
    <t>新得町３条南６丁目２番５、２番９</t>
    <rPh sb="0" eb="3">
      <t>シントクチョウ</t>
    </rPh>
    <rPh sb="4" eb="5">
      <t>ジョウ</t>
    </rPh>
    <rPh sb="5" eb="6">
      <t>ミナミ</t>
    </rPh>
    <rPh sb="7" eb="9">
      <t>チョウメ</t>
    </rPh>
    <rPh sb="10" eb="11">
      <t>バン</t>
    </rPh>
    <rPh sb="14" eb="15">
      <t>バン</t>
    </rPh>
    <phoneticPr fontId="3"/>
  </si>
  <si>
    <t>新得支所58公共7号公宅
59共10-11号公宅</t>
    <rPh sb="0" eb="2">
      <t>シントク</t>
    </rPh>
    <rPh sb="2" eb="4">
      <t>シショ</t>
    </rPh>
    <rPh sb="6" eb="8">
      <t>コウキョウ</t>
    </rPh>
    <rPh sb="9" eb="10">
      <t>ゴウ</t>
    </rPh>
    <rPh sb="10" eb="12">
      <t>コウタク</t>
    </rPh>
    <rPh sb="15" eb="16">
      <t>キョウ</t>
    </rPh>
    <rPh sb="21" eb="22">
      <t>ゴウ</t>
    </rPh>
    <rPh sb="22" eb="24">
      <t>コウタク</t>
    </rPh>
    <phoneticPr fontId="3"/>
  </si>
  <si>
    <t>春日町２丁目９－２公宅</t>
    <rPh sb="0" eb="3">
      <t>カスガチョウ</t>
    </rPh>
    <rPh sb="4" eb="6">
      <t>チョウメ</t>
    </rPh>
    <rPh sb="9" eb="11">
      <t>コウタク</t>
    </rPh>
    <phoneticPr fontId="3"/>
  </si>
  <si>
    <t>川沿町１丁目公宅</t>
    <rPh sb="0" eb="2">
      <t>カワゾ</t>
    </rPh>
    <rPh sb="2" eb="3">
      <t>マチ</t>
    </rPh>
    <rPh sb="4" eb="6">
      <t>チョウメ</t>
    </rPh>
    <rPh sb="6" eb="8">
      <t>コウタク</t>
    </rPh>
    <phoneticPr fontId="3"/>
  </si>
  <si>
    <t>音更雄飛ヶ丘公宅</t>
    <rPh sb="0" eb="2">
      <t>オトフケ</t>
    </rPh>
    <rPh sb="2" eb="4">
      <t>ユウト</t>
    </rPh>
    <rPh sb="5" eb="6">
      <t>オカ</t>
    </rPh>
    <rPh sb="6" eb="8">
      <t>コウタク</t>
    </rPh>
    <phoneticPr fontId="3"/>
  </si>
  <si>
    <t>士別市西5条11丁目232番43、252番22</t>
  </si>
  <si>
    <t>名寄市字緑丘39番59、89、90</t>
    <rPh sb="0" eb="3">
      <t>ナヨロシ</t>
    </rPh>
    <rPh sb="3" eb="4">
      <t>アザ</t>
    </rPh>
    <rPh sb="4" eb="5">
      <t>ミドリ</t>
    </rPh>
    <rPh sb="5" eb="6">
      <t>オカ</t>
    </rPh>
    <rPh sb="8" eb="9">
      <t>バン</t>
    </rPh>
    <phoneticPr fontId="3"/>
  </si>
  <si>
    <t>名寄市字緑丘39-59</t>
    <rPh sb="3" eb="4">
      <t>アザ</t>
    </rPh>
    <phoneticPr fontId="3"/>
  </si>
  <si>
    <t>網走市向陽ヶ丘5丁目40番87、92、95</t>
    <rPh sb="0" eb="3">
      <t>アバシリシ</t>
    </rPh>
    <rPh sb="3" eb="7">
      <t>コウヨウガオカ</t>
    </rPh>
    <rPh sb="8" eb="10">
      <t>チョウメ</t>
    </rPh>
    <rPh sb="12" eb="13">
      <t>バン</t>
    </rPh>
    <phoneticPr fontId="3"/>
  </si>
  <si>
    <t>96-97号公宅</t>
    <rPh sb="5" eb="6">
      <t>ゴウ</t>
    </rPh>
    <rPh sb="6" eb="8">
      <t>コウタク</t>
    </rPh>
    <phoneticPr fontId="3"/>
  </si>
  <si>
    <t>189.30/757.20</t>
    <phoneticPr fontId="3"/>
  </si>
  <si>
    <t>115-118号公宅</t>
    <rPh sb="7" eb="8">
      <t>ゴウ</t>
    </rPh>
    <rPh sb="8" eb="10">
      <t>コウタク</t>
    </rPh>
    <phoneticPr fontId="3"/>
  </si>
  <si>
    <t>H3
H3</t>
  </si>
  <si>
    <t>101-102号公宅</t>
    <rPh sb="7" eb="8">
      <t>ゴウ</t>
    </rPh>
    <rPh sb="8" eb="10">
      <t>コウタク</t>
    </rPh>
    <phoneticPr fontId="3"/>
  </si>
  <si>
    <t>229.01/458.02
229.01/458.02
114.50/229.00</t>
  </si>
  <si>
    <t>81.01/125.05</t>
  </si>
  <si>
    <t>57.25/114.50</t>
  </si>
  <si>
    <t>243.90/487.80</t>
  </si>
  <si>
    <t>35-38号公宅</t>
    <rPh sb="5" eb="6">
      <t>ゴウ</t>
    </rPh>
    <rPh sb="6" eb="8">
      <t>コウタク</t>
    </rPh>
    <phoneticPr fontId="3"/>
  </si>
  <si>
    <t>39-40号公宅</t>
    <rPh sb="5" eb="6">
      <t>ゴウ</t>
    </rPh>
    <rPh sb="6" eb="8">
      <t>コウタク</t>
    </rPh>
    <phoneticPr fontId="3"/>
  </si>
  <si>
    <t>S46
S49
S50
S51</t>
  </si>
  <si>
    <t>旧苫小牧市明徳町公宅</t>
    <rPh sb="0" eb="1">
      <t>キュウ</t>
    </rPh>
    <rPh sb="1" eb="5">
      <t>トマコマイシ</t>
    </rPh>
    <phoneticPr fontId="3"/>
  </si>
  <si>
    <t>旧函館市女那川町1-2号公宅
旧函館市女那川町3-4号公宅</t>
    <rPh sb="0" eb="1">
      <t>キュウ</t>
    </rPh>
    <rPh sb="15" eb="16">
      <t>キュウ</t>
    </rPh>
    <phoneticPr fontId="3"/>
  </si>
  <si>
    <t>(4355)旧函館市桔梗町公宅B
(4001)旧寄宿舎跡地</t>
    <phoneticPr fontId="3"/>
  </si>
  <si>
    <t>旧函館市元町第5ｰ6号公宅</t>
    <rPh sb="0" eb="1">
      <t>キュウ</t>
    </rPh>
    <phoneticPr fontId="3"/>
  </si>
  <si>
    <t>旧美深町西町公宅</t>
    <rPh sb="0" eb="1">
      <t>キュウ</t>
    </rPh>
    <rPh sb="1" eb="4">
      <t>ビフカチョウ</t>
    </rPh>
    <rPh sb="4" eb="6">
      <t>ニシマチ</t>
    </rPh>
    <rPh sb="6" eb="8">
      <t>コウタク</t>
    </rPh>
    <phoneticPr fontId="3"/>
  </si>
  <si>
    <t>函館市五稜郭町21番地６</t>
    <rPh sb="0" eb="3">
      <t>ハコダテシ</t>
    </rPh>
    <rPh sb="3" eb="6">
      <t>ゴリョウカク</t>
    </rPh>
    <rPh sb="6" eb="7">
      <t>チョウ</t>
    </rPh>
    <rPh sb="9" eb="10">
      <t>バン</t>
    </rPh>
    <rPh sb="10" eb="11">
      <t>チ</t>
    </rPh>
    <phoneticPr fontId="3"/>
  </si>
  <si>
    <t>北斗市本町842番地２</t>
    <rPh sb="0" eb="3">
      <t>ホクトシ</t>
    </rPh>
    <rPh sb="3" eb="5">
      <t>ホンチョウ</t>
    </rPh>
    <rPh sb="8" eb="9">
      <t>バン</t>
    </rPh>
    <rPh sb="9" eb="10">
      <t>チ</t>
    </rPh>
    <phoneticPr fontId="3"/>
  </si>
  <si>
    <t>美深町西２条南４丁目３番地17</t>
    <rPh sb="0" eb="3">
      <t>ビフカチョウ</t>
    </rPh>
    <rPh sb="3" eb="4">
      <t>ニシ</t>
    </rPh>
    <rPh sb="5" eb="6">
      <t>ジョウ</t>
    </rPh>
    <rPh sb="6" eb="7">
      <t>ミナミ</t>
    </rPh>
    <rPh sb="8" eb="10">
      <t>チョウメ</t>
    </rPh>
    <rPh sb="11" eb="12">
      <t>バン</t>
    </rPh>
    <rPh sb="12" eb="13">
      <t>チ</t>
    </rPh>
    <phoneticPr fontId="3"/>
  </si>
  <si>
    <t>北見市三楽町169番地</t>
    <rPh sb="0" eb="3">
      <t>キタミシ</t>
    </rPh>
    <rPh sb="3" eb="6">
      <t>サンラクチョウ</t>
    </rPh>
    <rPh sb="9" eb="10">
      <t>バン</t>
    </rPh>
    <rPh sb="10" eb="11">
      <t>チ</t>
    </rPh>
    <phoneticPr fontId="3"/>
  </si>
  <si>
    <t>新得町３条南６丁目２番地１１</t>
    <rPh sb="0" eb="3">
      <t>シントクチョウ</t>
    </rPh>
    <rPh sb="4" eb="5">
      <t>ジョウ</t>
    </rPh>
    <rPh sb="5" eb="6">
      <t>ミナミ</t>
    </rPh>
    <rPh sb="7" eb="9">
      <t>チョウメ</t>
    </rPh>
    <rPh sb="10" eb="11">
      <t>バン</t>
    </rPh>
    <phoneticPr fontId="3"/>
  </si>
  <si>
    <t>浦幌町字桜町17番地</t>
    <rPh sb="0" eb="3">
      <t>ウラホロチョウ</t>
    </rPh>
    <rPh sb="3" eb="4">
      <t>アザ</t>
    </rPh>
    <rPh sb="4" eb="6">
      <t>サクラマチ</t>
    </rPh>
    <rPh sb="8" eb="9">
      <t>バン</t>
    </rPh>
    <rPh sb="9" eb="10">
      <t>チ</t>
    </rPh>
    <phoneticPr fontId="3"/>
  </si>
  <si>
    <t>釧路市米町４丁目７番地12</t>
    <rPh sb="0" eb="3">
      <t>クシロシ</t>
    </rPh>
    <rPh sb="3" eb="5">
      <t>ヨネマチ</t>
    </rPh>
    <rPh sb="6" eb="8">
      <t>チョウメ</t>
    </rPh>
    <rPh sb="9" eb="11">
      <t>バンチ</t>
    </rPh>
    <phoneticPr fontId="3"/>
  </si>
  <si>
    <t>厚岸町梅香2丁目130番１</t>
  </si>
  <si>
    <t>厚岸町梅香2丁目130番地</t>
    <rPh sb="11" eb="13">
      <t>バンチ</t>
    </rPh>
    <phoneticPr fontId="3"/>
  </si>
  <si>
    <t>382.38/1,692.88
242.39/969.56</t>
  </si>
  <si>
    <t>66.61
66.61
66.61</t>
  </si>
  <si>
    <t>51共AP
52公共AP</t>
    <rPh sb="2" eb="3">
      <t>キョウ</t>
    </rPh>
    <rPh sb="8" eb="9">
      <t>コウ</t>
    </rPh>
    <rPh sb="9" eb="10">
      <t>キョウ</t>
    </rPh>
    <phoneticPr fontId="3"/>
  </si>
  <si>
    <t>18号公宅
19号公宅</t>
    <rPh sb="2" eb="3">
      <t>ゴウ</t>
    </rPh>
    <rPh sb="3" eb="5">
      <t>コウタク</t>
    </rPh>
    <rPh sb="8" eb="9">
      <t>ゴウ</t>
    </rPh>
    <rPh sb="9" eb="11">
      <t>コウタク</t>
    </rPh>
    <phoneticPr fontId="3"/>
  </si>
  <si>
    <t>S46
S46</t>
  </si>
  <si>
    <t>66.66
66.66</t>
  </si>
  <si>
    <t>旧滝川地域保健室55共済1号公宅</t>
    <rPh sb="0" eb="1">
      <t>キュウ</t>
    </rPh>
    <phoneticPr fontId="3"/>
  </si>
  <si>
    <t>旧長沼町中央長沼公宅１</t>
    <rPh sb="0" eb="1">
      <t>キュウ</t>
    </rPh>
    <rPh sb="1" eb="4">
      <t>ナガヌマチョウ</t>
    </rPh>
    <rPh sb="4" eb="6">
      <t>チュウオウ</t>
    </rPh>
    <rPh sb="6" eb="8">
      <t>ナガヌマ</t>
    </rPh>
    <rPh sb="8" eb="10">
      <t>コウタク</t>
    </rPh>
    <phoneticPr fontId="3"/>
  </si>
  <si>
    <t>旧長沼町職員住宅</t>
    <rPh sb="0" eb="1">
      <t>キュウ</t>
    </rPh>
    <phoneticPr fontId="3"/>
  </si>
  <si>
    <t>旧栗山町職員公宅</t>
    <rPh sb="0" eb="1">
      <t>キュウ</t>
    </rPh>
    <rPh sb="1" eb="4">
      <t>クリヤマチョウ</t>
    </rPh>
    <rPh sb="4" eb="6">
      <t>ショクイン</t>
    </rPh>
    <rPh sb="6" eb="8">
      <t>コウタク</t>
    </rPh>
    <phoneticPr fontId="3"/>
  </si>
  <si>
    <t>旧小樽市勝納町共済公宅</t>
    <rPh sb="0" eb="1">
      <t>キュウ</t>
    </rPh>
    <phoneticPr fontId="3"/>
  </si>
  <si>
    <t>旧室蘭市常盤町公宅</t>
    <rPh sb="0" eb="1">
      <t>キュウ</t>
    </rPh>
    <rPh sb="1" eb="4">
      <t>ムロランシ</t>
    </rPh>
    <rPh sb="4" eb="7">
      <t>トキワチョウ</t>
    </rPh>
    <rPh sb="7" eb="9">
      <t>コウタク</t>
    </rPh>
    <phoneticPr fontId="3"/>
  </si>
  <si>
    <t>室蘭市常盤町16番地17、16番地16</t>
    <rPh sb="0" eb="3">
      <t>ムロランシ</t>
    </rPh>
    <rPh sb="3" eb="6">
      <t>トキワチョウ</t>
    </rPh>
    <rPh sb="8" eb="9">
      <t>バン</t>
    </rPh>
    <rPh sb="9" eb="10">
      <t>チ</t>
    </rPh>
    <rPh sb="15" eb="17">
      <t>バンチ</t>
    </rPh>
    <phoneticPr fontId="3"/>
  </si>
  <si>
    <t>旧函館市川汲町第3-4号公宅</t>
    <rPh sb="0" eb="1">
      <t>キュウ</t>
    </rPh>
    <phoneticPr fontId="3"/>
  </si>
  <si>
    <t>旭川市永山3条20丁目235番3、4、251番1</t>
    <rPh sb="0" eb="3">
      <t>アサヒカワシ</t>
    </rPh>
    <rPh sb="3" eb="5">
      <t>ナガヤマ</t>
    </rPh>
    <rPh sb="6" eb="7">
      <t>ジョウ</t>
    </rPh>
    <rPh sb="9" eb="11">
      <t>チョウメ</t>
    </rPh>
    <rPh sb="14" eb="15">
      <t>バン</t>
    </rPh>
    <rPh sb="22" eb="23">
      <t>バン</t>
    </rPh>
    <phoneticPr fontId="2"/>
  </si>
  <si>
    <t>遠軽町２条通北５丁目２番地</t>
    <rPh sb="12" eb="13">
      <t>チ</t>
    </rPh>
    <phoneticPr fontId="3"/>
  </si>
  <si>
    <t>支庁長公宅
57共所長公宅
58公立共済公宅
59公立共済公宅</t>
    <rPh sb="0" eb="3">
      <t>シチョウチョウ</t>
    </rPh>
    <rPh sb="3" eb="5">
      <t>コウタク</t>
    </rPh>
    <rPh sb="8" eb="9">
      <t>キョウ</t>
    </rPh>
    <rPh sb="9" eb="11">
      <t>ショチョウ</t>
    </rPh>
    <rPh sb="11" eb="13">
      <t>コウタク</t>
    </rPh>
    <phoneticPr fontId="3"/>
  </si>
  <si>
    <t>H10
S57
S58
S59</t>
    <phoneticPr fontId="3"/>
  </si>
  <si>
    <t>W
CB
CB
CB</t>
    <phoneticPr fontId="3"/>
  </si>
  <si>
    <t>74.66/100.53
61.59/84.99
61.59/84.99
61.59/84.99</t>
    <phoneticPr fontId="3"/>
  </si>
  <si>
    <t>深川市納内町北3323番29</t>
    <rPh sb="0" eb="2">
      <t>フカガワ</t>
    </rPh>
    <rPh sb="2" eb="3">
      <t>シ</t>
    </rPh>
    <rPh sb="3" eb="5">
      <t>オサムナイ</t>
    </rPh>
    <rPh sb="5" eb="6">
      <t>マチ</t>
    </rPh>
    <rPh sb="6" eb="7">
      <t>キタ</t>
    </rPh>
    <rPh sb="11" eb="12">
      <t>バン</t>
    </rPh>
    <phoneticPr fontId="3"/>
  </si>
  <si>
    <t>総務部</t>
  </si>
  <si>
    <t>函館市川汲町1576番3､1577番8､9,10､11</t>
    <rPh sb="10" eb="11">
      <t>バン</t>
    </rPh>
    <rPh sb="17" eb="18">
      <t>バン</t>
    </rPh>
    <phoneticPr fontId="3"/>
  </si>
  <si>
    <t>教育（石狩教育局）</t>
    <rPh sb="3" eb="5">
      <t>イシカリ</t>
    </rPh>
    <rPh sb="5" eb="8">
      <t>キョウイクキョク</t>
    </rPh>
    <phoneticPr fontId="3"/>
  </si>
  <si>
    <t>教育（札幌東高等学校）</t>
    <rPh sb="3" eb="5">
      <t>サッポロ</t>
    </rPh>
    <rPh sb="5" eb="6">
      <t>ヒガシ</t>
    </rPh>
    <rPh sb="6" eb="8">
      <t>コウトウ</t>
    </rPh>
    <rPh sb="8" eb="10">
      <t>ガッコウ</t>
    </rPh>
    <phoneticPr fontId="3"/>
  </si>
  <si>
    <t>教育（札幌東高等高校）</t>
    <rPh sb="3" eb="5">
      <t>サッポロ</t>
    </rPh>
    <rPh sb="5" eb="6">
      <t>ヒガシ</t>
    </rPh>
    <rPh sb="6" eb="8">
      <t>コウトウ</t>
    </rPh>
    <rPh sb="8" eb="10">
      <t>コウコウ</t>
    </rPh>
    <phoneticPr fontId="3"/>
  </si>
  <si>
    <t>教育（施設課）</t>
    <rPh sb="3" eb="5">
      <t>シセツ</t>
    </rPh>
    <rPh sb="5" eb="6">
      <t>カ</t>
    </rPh>
    <phoneticPr fontId="2"/>
  </si>
  <si>
    <t>教育（夕張高等養護学校）</t>
  </si>
  <si>
    <t>教育（岩見沢東高校）</t>
    <rPh sb="3" eb="6">
      <t>イワミザワ</t>
    </rPh>
    <rPh sb="6" eb="7">
      <t>ヒガシ</t>
    </rPh>
    <rPh sb="7" eb="9">
      <t>コウコウ</t>
    </rPh>
    <phoneticPr fontId="3"/>
  </si>
  <si>
    <t>教育（美唄尚栄高校）</t>
    <rPh sb="3" eb="5">
      <t>ビバイ</t>
    </rPh>
    <rPh sb="5" eb="6">
      <t>ナオ</t>
    </rPh>
    <rPh sb="6" eb="7">
      <t>エイ</t>
    </rPh>
    <rPh sb="7" eb="9">
      <t>コウコウ</t>
    </rPh>
    <phoneticPr fontId="3"/>
  </si>
  <si>
    <t>教育（空知教育局）</t>
    <rPh sb="3" eb="5">
      <t>ソラチ</t>
    </rPh>
    <rPh sb="5" eb="8">
      <t>キョウイクキョク</t>
    </rPh>
    <phoneticPr fontId="3"/>
  </si>
  <si>
    <t>教育（美唄養護学校）</t>
  </si>
  <si>
    <t>教育（芦別高等学校）</t>
  </si>
  <si>
    <t>教育（芦別高等学校）</t>
    <rPh sb="3" eb="5">
      <t>アシベツ</t>
    </rPh>
    <rPh sb="5" eb="7">
      <t>コウトウ</t>
    </rPh>
    <rPh sb="7" eb="9">
      <t>ガッコウ</t>
    </rPh>
    <phoneticPr fontId="3"/>
  </si>
  <si>
    <t>教育（滝川工業高等学校）</t>
    <rPh sb="3" eb="5">
      <t>タキカワ</t>
    </rPh>
    <rPh sb="5" eb="7">
      <t>コウギョウ</t>
    </rPh>
    <rPh sb="7" eb="9">
      <t>コウトウ</t>
    </rPh>
    <rPh sb="9" eb="11">
      <t>ガッコウ</t>
    </rPh>
    <phoneticPr fontId="3"/>
  </si>
  <si>
    <t>教育（滝川高等学校）</t>
    <rPh sb="3" eb="5">
      <t>タキカワ</t>
    </rPh>
    <rPh sb="5" eb="7">
      <t>コウトウ</t>
    </rPh>
    <rPh sb="7" eb="9">
      <t>ガッコウ</t>
    </rPh>
    <phoneticPr fontId="3"/>
  </si>
  <si>
    <t>教育（砂川高等学校）</t>
    <rPh sb="3" eb="5">
      <t>スナガワ</t>
    </rPh>
    <rPh sb="5" eb="7">
      <t>コウトウ</t>
    </rPh>
    <rPh sb="7" eb="9">
      <t>ガッコウ</t>
    </rPh>
    <phoneticPr fontId="3"/>
  </si>
  <si>
    <t>教育（施設課）</t>
    <rPh sb="3" eb="5">
      <t>シセツ</t>
    </rPh>
    <rPh sb="5" eb="6">
      <t>カ</t>
    </rPh>
    <phoneticPr fontId="3"/>
  </si>
  <si>
    <t>教育（深川東高等学校）</t>
  </si>
  <si>
    <t>教育（深川西高等学校）</t>
  </si>
  <si>
    <t>教育（深川西高等学校）</t>
    <rPh sb="3" eb="5">
      <t>フカガワ</t>
    </rPh>
    <rPh sb="5" eb="6">
      <t>ニシ</t>
    </rPh>
    <rPh sb="6" eb="8">
      <t>コウトウ</t>
    </rPh>
    <rPh sb="8" eb="10">
      <t>ガッコウ</t>
    </rPh>
    <phoneticPr fontId="3"/>
  </si>
  <si>
    <t>教育（深川東高等学校）</t>
    <rPh sb="3" eb="5">
      <t>フカガワ</t>
    </rPh>
    <rPh sb="5" eb="6">
      <t>ヒガシ</t>
    </rPh>
    <rPh sb="6" eb="8">
      <t>コウトウ</t>
    </rPh>
    <rPh sb="8" eb="10">
      <t>ガッコウ</t>
    </rPh>
    <phoneticPr fontId="3"/>
  </si>
  <si>
    <t>教育（新十津川農業高等学校）</t>
    <rPh sb="3" eb="7">
      <t>シントツカワ</t>
    </rPh>
    <rPh sb="7" eb="9">
      <t>ノウギョウ</t>
    </rPh>
    <rPh sb="9" eb="11">
      <t>コウトウ</t>
    </rPh>
    <rPh sb="11" eb="13">
      <t>ガッコウ</t>
    </rPh>
    <phoneticPr fontId="3"/>
  </si>
  <si>
    <t>教育（千歳高等学校）</t>
    <rPh sb="3" eb="5">
      <t>チトセ</t>
    </rPh>
    <rPh sb="5" eb="7">
      <t>コウトウ</t>
    </rPh>
    <rPh sb="7" eb="9">
      <t>ガッコウ</t>
    </rPh>
    <phoneticPr fontId="3"/>
  </si>
  <si>
    <t>教育（当別高等学校）</t>
  </si>
  <si>
    <t>教育（北海道高等聾学校）</t>
    <rPh sb="3" eb="6">
      <t>ホッカイドウ</t>
    </rPh>
    <rPh sb="6" eb="8">
      <t>コウトウ</t>
    </rPh>
    <rPh sb="8" eb="11">
      <t>ロウガッコウ</t>
    </rPh>
    <phoneticPr fontId="3"/>
  </si>
  <si>
    <t>教育（小樽潮陵高等学校）</t>
  </si>
  <si>
    <t>教育（小樽商業高等学校）</t>
  </si>
  <si>
    <t>教育（小樽桜陽高等学校）</t>
    <rPh sb="3" eb="5">
      <t>オタル</t>
    </rPh>
    <rPh sb="5" eb="6">
      <t>サクラ</t>
    </rPh>
    <rPh sb="6" eb="7">
      <t>ヨウ</t>
    </rPh>
    <rPh sb="7" eb="9">
      <t>コウトウ</t>
    </rPh>
    <rPh sb="9" eb="11">
      <t>ガッコウ</t>
    </rPh>
    <phoneticPr fontId="3"/>
  </si>
  <si>
    <t>教育（小樽工業高等学校）</t>
  </si>
  <si>
    <t>教育（寿都高等学校）</t>
    <rPh sb="3" eb="5">
      <t>スッツ</t>
    </rPh>
    <rPh sb="5" eb="7">
      <t>コウトウ</t>
    </rPh>
    <rPh sb="7" eb="9">
      <t>ガッコウ</t>
    </rPh>
    <phoneticPr fontId="3"/>
  </si>
  <si>
    <t>教育（倶知安高等学校）</t>
  </si>
  <si>
    <t>教育（余市紅志高等学校）</t>
    <rPh sb="3" eb="5">
      <t>ヨイチ</t>
    </rPh>
    <rPh sb="5" eb="6">
      <t>ベニ</t>
    </rPh>
    <rPh sb="6" eb="7">
      <t>ココロザシ</t>
    </rPh>
    <rPh sb="7" eb="9">
      <t>コウトウ</t>
    </rPh>
    <rPh sb="9" eb="11">
      <t>ガッコウ</t>
    </rPh>
    <phoneticPr fontId="3"/>
  </si>
  <si>
    <t>教育（室蘭清水丘高等学校）</t>
    <rPh sb="3" eb="5">
      <t>ムロラン</t>
    </rPh>
    <rPh sb="5" eb="7">
      <t>シミズ</t>
    </rPh>
    <rPh sb="7" eb="8">
      <t>オカ</t>
    </rPh>
    <rPh sb="8" eb="10">
      <t>コウトウ</t>
    </rPh>
    <rPh sb="10" eb="12">
      <t>ガッコウ</t>
    </rPh>
    <phoneticPr fontId="2"/>
  </si>
  <si>
    <t>教育（室蘭工業高等学校）</t>
  </si>
  <si>
    <t>教育（室蘭聾学校）</t>
  </si>
  <si>
    <t>教育（胆振教育局）</t>
    <rPh sb="3" eb="5">
      <t>イブリ</t>
    </rPh>
    <rPh sb="5" eb="7">
      <t>キョウイク</t>
    </rPh>
    <rPh sb="7" eb="8">
      <t>キョク</t>
    </rPh>
    <phoneticPr fontId="3"/>
  </si>
  <si>
    <t>教育（室蘭工業高等学校）</t>
    <rPh sb="3" eb="5">
      <t>ムロラン</t>
    </rPh>
    <rPh sb="5" eb="7">
      <t>コウギョウ</t>
    </rPh>
    <rPh sb="7" eb="9">
      <t>コウトウ</t>
    </rPh>
    <rPh sb="9" eb="11">
      <t>ガッコウ</t>
    </rPh>
    <phoneticPr fontId="3"/>
  </si>
  <si>
    <t>教育（胆振教育局）</t>
    <rPh sb="3" eb="5">
      <t>イブリ</t>
    </rPh>
    <rPh sb="5" eb="8">
      <t>キョウイクキョク</t>
    </rPh>
    <phoneticPr fontId="3"/>
  </si>
  <si>
    <t>教育（虻田高等学校）</t>
    <rPh sb="3" eb="5">
      <t>アブタ</t>
    </rPh>
    <rPh sb="5" eb="7">
      <t>コウトウ</t>
    </rPh>
    <rPh sb="7" eb="9">
      <t>ガッコウ</t>
    </rPh>
    <phoneticPr fontId="3"/>
  </si>
  <si>
    <t>教育（追分高等学校）</t>
  </si>
  <si>
    <t>教育（富川高等学校）</t>
    <rPh sb="3" eb="5">
      <t>トミカワ</t>
    </rPh>
    <rPh sb="5" eb="7">
      <t>コウトウ</t>
    </rPh>
    <rPh sb="7" eb="9">
      <t>ガッコウ</t>
    </rPh>
    <phoneticPr fontId="3"/>
  </si>
  <si>
    <t>教育（浦河高等学校）</t>
    <rPh sb="3" eb="5">
      <t>ウラカワ</t>
    </rPh>
    <rPh sb="5" eb="7">
      <t>コウトウ</t>
    </rPh>
    <rPh sb="7" eb="9">
      <t>ガッコウ</t>
    </rPh>
    <phoneticPr fontId="3"/>
  </si>
  <si>
    <t>教育（南茅部高等学校）</t>
    <rPh sb="3" eb="6">
      <t>ミナミカヤベ</t>
    </rPh>
    <rPh sb="6" eb="8">
      <t>コウトウ</t>
    </rPh>
    <rPh sb="8" eb="10">
      <t>ガッコウ</t>
    </rPh>
    <phoneticPr fontId="2"/>
  </si>
  <si>
    <t>教育（南茅部高等学校）</t>
    <rPh sb="3" eb="6">
      <t>ミナミカヤベ</t>
    </rPh>
    <rPh sb="6" eb="8">
      <t>コウトウ</t>
    </rPh>
    <rPh sb="8" eb="10">
      <t>ガッコウ</t>
    </rPh>
    <phoneticPr fontId="3"/>
  </si>
  <si>
    <t>教育（渡島教育局）</t>
    <rPh sb="3" eb="5">
      <t>オシマ</t>
    </rPh>
    <rPh sb="5" eb="8">
      <t>キョウイクキョク</t>
    </rPh>
    <phoneticPr fontId="2"/>
  </si>
  <si>
    <t>教育（渡島教育局）</t>
    <rPh sb="3" eb="5">
      <t>オシマ</t>
    </rPh>
    <rPh sb="5" eb="8">
      <t>キョウイクキョク</t>
    </rPh>
    <phoneticPr fontId="3"/>
  </si>
  <si>
    <t>教育（長万部高等学校）</t>
    <rPh sb="3" eb="6">
      <t>オシャマンベ</t>
    </rPh>
    <rPh sb="6" eb="8">
      <t>コウトウ</t>
    </rPh>
    <rPh sb="8" eb="10">
      <t>ガッコウ</t>
    </rPh>
    <phoneticPr fontId="3"/>
  </si>
  <si>
    <t>教育（江差高等学校）</t>
  </si>
  <si>
    <t>教育（江差高等学校）</t>
    <rPh sb="3" eb="5">
      <t>エサシ</t>
    </rPh>
    <rPh sb="5" eb="7">
      <t>コウトウ</t>
    </rPh>
    <rPh sb="7" eb="9">
      <t>ガッコウ</t>
    </rPh>
    <phoneticPr fontId="3"/>
  </si>
  <si>
    <t>教育（檜山北高等学校）</t>
    <rPh sb="3" eb="5">
      <t>ヒヤマ</t>
    </rPh>
    <rPh sb="5" eb="6">
      <t>キタ</t>
    </rPh>
    <rPh sb="6" eb="8">
      <t>コウトウ</t>
    </rPh>
    <rPh sb="8" eb="10">
      <t>ガッコウ</t>
    </rPh>
    <phoneticPr fontId="3"/>
  </si>
  <si>
    <t>教育（旭川農業高等学校）</t>
  </si>
  <si>
    <t>教育（士別翔雲高等学校）</t>
    <rPh sb="3" eb="5">
      <t>シベツ</t>
    </rPh>
    <rPh sb="5" eb="7">
      <t>ショウウン</t>
    </rPh>
    <rPh sb="7" eb="9">
      <t>コウトウ</t>
    </rPh>
    <rPh sb="9" eb="11">
      <t>ガッコウ</t>
    </rPh>
    <phoneticPr fontId="3"/>
  </si>
  <si>
    <t>教育（名寄高等学校）</t>
    <rPh sb="3" eb="5">
      <t>ナヨロ</t>
    </rPh>
    <rPh sb="5" eb="7">
      <t>コウトウ</t>
    </rPh>
    <rPh sb="7" eb="9">
      <t>ガッコウ</t>
    </rPh>
    <phoneticPr fontId="3"/>
  </si>
  <si>
    <t>教育（富良野高等学校）</t>
    <rPh sb="3" eb="6">
      <t>フラノ</t>
    </rPh>
    <rPh sb="6" eb="8">
      <t>コウトウ</t>
    </rPh>
    <rPh sb="8" eb="10">
      <t>ガッコウ</t>
    </rPh>
    <phoneticPr fontId="3"/>
  </si>
  <si>
    <t>教育（美深高等養護学校あいべつ校）</t>
    <rPh sb="3" eb="5">
      <t>ビフカ</t>
    </rPh>
    <rPh sb="5" eb="7">
      <t>コウトウ</t>
    </rPh>
    <rPh sb="7" eb="9">
      <t>ヨウゴ</t>
    </rPh>
    <rPh sb="9" eb="11">
      <t>ガッコウ</t>
    </rPh>
    <rPh sb="15" eb="16">
      <t>コウ</t>
    </rPh>
    <phoneticPr fontId="3"/>
  </si>
  <si>
    <t>教育（上川高等学校）</t>
    <rPh sb="3" eb="5">
      <t>カミカワ</t>
    </rPh>
    <rPh sb="5" eb="7">
      <t>コウトウ</t>
    </rPh>
    <rPh sb="7" eb="9">
      <t>ガッコウ</t>
    </rPh>
    <phoneticPr fontId="3"/>
  </si>
  <si>
    <t>教育（上富良野高等学校）</t>
    <rPh sb="3" eb="7">
      <t>カミフラノ</t>
    </rPh>
    <rPh sb="7" eb="9">
      <t>コウトウ</t>
    </rPh>
    <rPh sb="9" eb="11">
      <t>ガッコウ</t>
    </rPh>
    <phoneticPr fontId="3"/>
  </si>
  <si>
    <t>教育（上富良野高校）</t>
    <rPh sb="3" eb="7">
      <t>カミフラノ</t>
    </rPh>
    <rPh sb="7" eb="9">
      <t>コウコウ</t>
    </rPh>
    <phoneticPr fontId="3"/>
  </si>
  <si>
    <t>教育（施設課）</t>
    <rPh sb="3" eb="6">
      <t>シセツカ</t>
    </rPh>
    <phoneticPr fontId="3"/>
  </si>
  <si>
    <t>教育（羽幌高等学校）</t>
  </si>
  <si>
    <t>教育（天塩高等学校）</t>
  </si>
  <si>
    <t>教育（浜頓別高等学校）</t>
    <rPh sb="3" eb="6">
      <t>ハマトンベツ</t>
    </rPh>
    <rPh sb="6" eb="8">
      <t>コウトウ</t>
    </rPh>
    <rPh sb="8" eb="10">
      <t>ガッコウ</t>
    </rPh>
    <phoneticPr fontId="3"/>
  </si>
  <si>
    <t>教育（枝幸高等学校）</t>
    <rPh sb="3" eb="5">
      <t>エサシ</t>
    </rPh>
    <rPh sb="5" eb="7">
      <t>コウトウ</t>
    </rPh>
    <rPh sb="7" eb="9">
      <t>ガッコウ</t>
    </rPh>
    <phoneticPr fontId="3"/>
  </si>
  <si>
    <t>教育（豊富高等学校）</t>
    <rPh sb="3" eb="5">
      <t>トヨトミ</t>
    </rPh>
    <rPh sb="5" eb="7">
      <t>コウトウ</t>
    </rPh>
    <rPh sb="7" eb="9">
      <t>ガッコウ</t>
    </rPh>
    <phoneticPr fontId="3"/>
  </si>
  <si>
    <t>教育（留辺蘂高等学校）</t>
    <rPh sb="3" eb="6">
      <t>ルベシベ</t>
    </rPh>
    <rPh sb="6" eb="8">
      <t>コウトウ</t>
    </rPh>
    <rPh sb="8" eb="10">
      <t>ガッコウ</t>
    </rPh>
    <phoneticPr fontId="3"/>
  </si>
  <si>
    <t>教育（北見工業高等学校）</t>
    <rPh sb="3" eb="5">
      <t>キタミ</t>
    </rPh>
    <rPh sb="5" eb="7">
      <t>コウギョウ</t>
    </rPh>
    <rPh sb="7" eb="9">
      <t>コウトウ</t>
    </rPh>
    <rPh sb="9" eb="11">
      <t>ガッコウ</t>
    </rPh>
    <phoneticPr fontId="3"/>
  </si>
  <si>
    <t>教育（紋別養護学校）</t>
  </si>
  <si>
    <t>教育（紋別高等学校）</t>
    <rPh sb="3" eb="5">
      <t>モンベツ</t>
    </rPh>
    <rPh sb="5" eb="7">
      <t>コウトウ</t>
    </rPh>
    <rPh sb="7" eb="9">
      <t>ガッコウ</t>
    </rPh>
    <phoneticPr fontId="3"/>
  </si>
  <si>
    <t>教育（美幌高等学校）</t>
    <rPh sb="3" eb="5">
      <t>ビホロ</t>
    </rPh>
    <rPh sb="5" eb="7">
      <t>コウトウ</t>
    </rPh>
    <rPh sb="7" eb="9">
      <t>ガッコウ</t>
    </rPh>
    <phoneticPr fontId="3"/>
  </si>
  <si>
    <t>教育（津別高等学校）</t>
    <rPh sb="3" eb="5">
      <t>ツベツ</t>
    </rPh>
    <rPh sb="5" eb="7">
      <t>コウトウ</t>
    </rPh>
    <rPh sb="7" eb="9">
      <t>ガッコウ</t>
    </rPh>
    <phoneticPr fontId="3"/>
  </si>
  <si>
    <t>教育（斜里高等学校）</t>
    <rPh sb="3" eb="5">
      <t>シャリ</t>
    </rPh>
    <rPh sb="5" eb="7">
      <t>コウトウ</t>
    </rPh>
    <rPh sb="7" eb="9">
      <t>ガッコウ</t>
    </rPh>
    <phoneticPr fontId="3"/>
  </si>
  <si>
    <t>教育（訓子府高等学校）</t>
  </si>
  <si>
    <t>教育（置戸高等学校）</t>
    <rPh sb="3" eb="5">
      <t>オケト</t>
    </rPh>
    <rPh sb="5" eb="7">
      <t>コウトウ</t>
    </rPh>
    <rPh sb="7" eb="9">
      <t>ガッコウ</t>
    </rPh>
    <phoneticPr fontId="3"/>
  </si>
  <si>
    <t>教育（興部高等学校）</t>
    <rPh sb="3" eb="5">
      <t>オコッペ</t>
    </rPh>
    <rPh sb="5" eb="7">
      <t>コウトウ</t>
    </rPh>
    <rPh sb="7" eb="9">
      <t>ガッコウ</t>
    </rPh>
    <phoneticPr fontId="3"/>
  </si>
  <si>
    <t>教育（帯広柏葉高等学校）</t>
    <rPh sb="3" eb="5">
      <t>オビヒロ</t>
    </rPh>
    <rPh sb="5" eb="7">
      <t>カシワバ</t>
    </rPh>
    <rPh sb="7" eb="9">
      <t>コウトウ</t>
    </rPh>
    <rPh sb="9" eb="11">
      <t>ガッコウ</t>
    </rPh>
    <phoneticPr fontId="3"/>
  </si>
  <si>
    <t>教育（帯広工業高等学校）</t>
    <rPh sb="3" eb="5">
      <t>オビヒロ</t>
    </rPh>
    <rPh sb="5" eb="7">
      <t>コウギョウ</t>
    </rPh>
    <rPh sb="7" eb="9">
      <t>コウトウ</t>
    </rPh>
    <rPh sb="9" eb="11">
      <t>ガッコウ</t>
    </rPh>
    <phoneticPr fontId="3"/>
  </si>
  <si>
    <t>教育（鹿追高等学校）</t>
    <rPh sb="3" eb="5">
      <t>シカオイ</t>
    </rPh>
    <rPh sb="5" eb="7">
      <t>コウトウ</t>
    </rPh>
    <rPh sb="7" eb="9">
      <t>ガッコウ</t>
    </rPh>
    <phoneticPr fontId="3"/>
  </si>
  <si>
    <t>教育（十勝教育局）</t>
    <rPh sb="3" eb="5">
      <t>ジュウショウ</t>
    </rPh>
    <rPh sb="5" eb="8">
      <t>キョウイクキョク</t>
    </rPh>
    <phoneticPr fontId="2"/>
  </si>
  <si>
    <t>教育（釧路江南高等学校）</t>
    <rPh sb="3" eb="5">
      <t>クシロ</t>
    </rPh>
    <rPh sb="5" eb="7">
      <t>コウナン</t>
    </rPh>
    <rPh sb="7" eb="9">
      <t>コウトウ</t>
    </rPh>
    <rPh sb="9" eb="11">
      <t>ガッコウ</t>
    </rPh>
    <phoneticPr fontId="3"/>
  </si>
  <si>
    <t>教育（釧路教育局）</t>
    <rPh sb="3" eb="5">
      <t>クシロ</t>
    </rPh>
    <rPh sb="5" eb="8">
      <t>キョウイクキョク</t>
    </rPh>
    <phoneticPr fontId="3"/>
  </si>
  <si>
    <t>教育（弟子屈高等学校）</t>
    <rPh sb="3" eb="6">
      <t>テシカガ</t>
    </rPh>
    <rPh sb="6" eb="8">
      <t>コウトウ</t>
    </rPh>
    <rPh sb="8" eb="10">
      <t>ガッコウ</t>
    </rPh>
    <phoneticPr fontId="3"/>
  </si>
  <si>
    <t>教育（中標津高等学校）</t>
    <rPh sb="3" eb="6">
      <t>ナカシベツ</t>
    </rPh>
    <rPh sb="6" eb="8">
      <t>コウトウ</t>
    </rPh>
    <rPh sb="8" eb="10">
      <t>ガッコウ</t>
    </rPh>
    <phoneticPr fontId="3"/>
  </si>
  <si>
    <t>農政部（北見農業試験場庁舎）</t>
    <rPh sb="4" eb="6">
      <t>キタミ</t>
    </rPh>
    <rPh sb="6" eb="8">
      <t>ノウギョウ</t>
    </rPh>
    <rPh sb="8" eb="11">
      <t>シケンジョウ</t>
    </rPh>
    <rPh sb="11" eb="13">
      <t>チョウシャ</t>
    </rPh>
    <phoneticPr fontId="3"/>
  </si>
  <si>
    <t>農政部（北見農業試験場水稲試験地）</t>
    <rPh sb="4" eb="6">
      <t>キタミ</t>
    </rPh>
    <rPh sb="6" eb="8">
      <t>ノウギョウ</t>
    </rPh>
    <rPh sb="8" eb="11">
      <t>シケンジョウ</t>
    </rPh>
    <rPh sb="11" eb="13">
      <t>スイトウ</t>
    </rPh>
    <rPh sb="13" eb="16">
      <t>シケンチ</t>
    </rPh>
    <phoneticPr fontId="3"/>
  </si>
  <si>
    <t>農政部（畜産試験場庁舎）</t>
    <rPh sb="4" eb="6">
      <t>チクサン</t>
    </rPh>
    <rPh sb="6" eb="9">
      <t>シケンジョウ</t>
    </rPh>
    <rPh sb="9" eb="11">
      <t>チョウシャ</t>
    </rPh>
    <phoneticPr fontId="3"/>
  </si>
  <si>
    <t>経済部（旭川高等技術専門学院稚内分校）</t>
  </si>
  <si>
    <t>十勝総合振興局（帯広建設管理部）</t>
  </si>
  <si>
    <t>総務部（職員厚生課）</t>
    <rPh sb="4" eb="6">
      <t>ショクイン</t>
    </rPh>
    <rPh sb="6" eb="9">
      <t>コウセイカ</t>
    </rPh>
    <phoneticPr fontId="3"/>
  </si>
  <si>
    <t>警察（岩見沢警察署）</t>
    <rPh sb="3" eb="6">
      <t>イワミザワ</t>
    </rPh>
    <rPh sb="6" eb="9">
      <t>ケイサツショ</t>
    </rPh>
    <phoneticPr fontId="3"/>
  </si>
  <si>
    <t>警察（滝川警察署）</t>
    <rPh sb="3" eb="5">
      <t>タキカワ</t>
    </rPh>
    <rPh sb="5" eb="8">
      <t>ケイサツショ</t>
    </rPh>
    <phoneticPr fontId="3"/>
  </si>
  <si>
    <t>警察（千歳警察署）</t>
    <rPh sb="3" eb="5">
      <t>チトセ</t>
    </rPh>
    <rPh sb="5" eb="8">
      <t>ケイサツショ</t>
    </rPh>
    <phoneticPr fontId="3"/>
  </si>
  <si>
    <t>警察（小樽警察署）</t>
    <rPh sb="3" eb="5">
      <t>オタル</t>
    </rPh>
    <rPh sb="5" eb="8">
      <t>ケイサツショ</t>
    </rPh>
    <phoneticPr fontId="3"/>
  </si>
  <si>
    <t>警察（倶知安警察署）</t>
    <rPh sb="3" eb="6">
      <t>クッチャン</t>
    </rPh>
    <rPh sb="6" eb="9">
      <t>ケイサツショ</t>
    </rPh>
    <phoneticPr fontId="3"/>
  </si>
  <si>
    <t>警察（室蘭警察署）</t>
    <rPh sb="3" eb="5">
      <t>ムロラン</t>
    </rPh>
    <rPh sb="5" eb="8">
      <t>ケイサツショ</t>
    </rPh>
    <phoneticPr fontId="3"/>
  </si>
  <si>
    <t>警察（苫小牧警察署）</t>
    <rPh sb="3" eb="6">
      <t>トマコマイ</t>
    </rPh>
    <rPh sb="6" eb="9">
      <t>ケイサツショ</t>
    </rPh>
    <phoneticPr fontId="3"/>
  </si>
  <si>
    <t>警察（伊達警察署）</t>
    <rPh sb="3" eb="5">
      <t>ダテ</t>
    </rPh>
    <rPh sb="5" eb="8">
      <t>ケイサツショ</t>
    </rPh>
    <phoneticPr fontId="3"/>
  </si>
  <si>
    <t>警察（函館方面本部）</t>
    <rPh sb="3" eb="5">
      <t>ハコダテ</t>
    </rPh>
    <rPh sb="5" eb="7">
      <t>ホウメン</t>
    </rPh>
    <rPh sb="7" eb="9">
      <t>ホンブ</t>
    </rPh>
    <phoneticPr fontId="3"/>
  </si>
  <si>
    <t>警察（森警察署）</t>
    <rPh sb="3" eb="4">
      <t>モリ</t>
    </rPh>
    <rPh sb="4" eb="7">
      <t>ケイサツショ</t>
    </rPh>
    <phoneticPr fontId="3"/>
  </si>
  <si>
    <t>警察（江差警察署）</t>
    <rPh sb="3" eb="5">
      <t>エサシ</t>
    </rPh>
    <rPh sb="5" eb="8">
      <t>ケイサツショ</t>
    </rPh>
    <phoneticPr fontId="3"/>
  </si>
  <si>
    <t>警察（旭川方面本部）</t>
    <rPh sb="3" eb="5">
      <t>アサヒカワ</t>
    </rPh>
    <rPh sb="5" eb="7">
      <t>ホウメン</t>
    </rPh>
    <rPh sb="7" eb="9">
      <t>ホンブ</t>
    </rPh>
    <phoneticPr fontId="3"/>
  </si>
  <si>
    <t>警察（士別警察署）</t>
    <rPh sb="3" eb="5">
      <t>シベツ</t>
    </rPh>
    <rPh sb="5" eb="8">
      <t>ケイサツショ</t>
    </rPh>
    <phoneticPr fontId="2"/>
  </si>
  <si>
    <t>警察（名寄警察署）</t>
    <rPh sb="3" eb="5">
      <t>ナヨロ</t>
    </rPh>
    <rPh sb="5" eb="8">
      <t>ケイサツショ</t>
    </rPh>
    <phoneticPr fontId="3"/>
  </si>
  <si>
    <t>警察（留萌警察署）</t>
    <rPh sb="3" eb="5">
      <t>ルモイ</t>
    </rPh>
    <rPh sb="5" eb="8">
      <t>ケイサツショ</t>
    </rPh>
    <phoneticPr fontId="3"/>
  </si>
  <si>
    <t>警察（北見方面本部）</t>
    <rPh sb="3" eb="5">
      <t>キタミ</t>
    </rPh>
    <rPh sb="5" eb="7">
      <t>ホウメン</t>
    </rPh>
    <rPh sb="7" eb="9">
      <t>ホンブ</t>
    </rPh>
    <phoneticPr fontId="3"/>
  </si>
  <si>
    <t>警察（網走警察署）</t>
    <rPh sb="3" eb="5">
      <t>アバシリ</t>
    </rPh>
    <rPh sb="5" eb="8">
      <t>ケイサツショ</t>
    </rPh>
    <phoneticPr fontId="3"/>
  </si>
  <si>
    <t>警察（美幌警察署）</t>
    <rPh sb="3" eb="5">
      <t>ビホロ</t>
    </rPh>
    <rPh sb="5" eb="8">
      <t>ケイサツショ</t>
    </rPh>
    <phoneticPr fontId="3"/>
  </si>
  <si>
    <t>警察（帯広警察署）</t>
    <rPh sb="3" eb="5">
      <t>オビヒロ</t>
    </rPh>
    <rPh sb="5" eb="8">
      <t>ケイサツショ</t>
    </rPh>
    <phoneticPr fontId="3"/>
  </si>
  <si>
    <t>警察（新得警察署）</t>
    <rPh sb="3" eb="5">
      <t>シントク</t>
    </rPh>
    <rPh sb="5" eb="8">
      <t>ケイサツショ</t>
    </rPh>
    <phoneticPr fontId="3"/>
  </si>
  <si>
    <t>警察（広尾警察署）</t>
    <rPh sb="3" eb="5">
      <t>ヒロオ</t>
    </rPh>
    <rPh sb="5" eb="8">
      <t>ケイサツショ</t>
    </rPh>
    <phoneticPr fontId="3"/>
  </si>
  <si>
    <t>警察（本別警察署）</t>
    <rPh sb="3" eb="5">
      <t>ホンベツ</t>
    </rPh>
    <rPh sb="5" eb="8">
      <t>ケイサツショ</t>
    </rPh>
    <phoneticPr fontId="3"/>
  </si>
  <si>
    <t>警察（釧路警察署）</t>
  </si>
  <si>
    <t>警察（釧路方面本部）</t>
    <rPh sb="3" eb="5">
      <t>クシロ</t>
    </rPh>
    <rPh sb="5" eb="7">
      <t>ホウメン</t>
    </rPh>
    <rPh sb="7" eb="9">
      <t>ホンブ</t>
    </rPh>
    <phoneticPr fontId="3"/>
  </si>
  <si>
    <t>留萌振興局（留萌建設管理部）</t>
    <rPh sb="0" eb="2">
      <t>ルモイ</t>
    </rPh>
    <rPh sb="2" eb="4">
      <t>シンコウ</t>
    </rPh>
    <rPh sb="4" eb="5">
      <t>キョク</t>
    </rPh>
    <rPh sb="6" eb="13">
      <t>ルモイケンセツカンリブ</t>
    </rPh>
    <phoneticPr fontId="2"/>
  </si>
  <si>
    <t>留萌振興局（留萌建設管理部）</t>
    <rPh sb="0" eb="2">
      <t>ルモイ</t>
    </rPh>
    <rPh sb="2" eb="5">
      <t>シンコウキョク</t>
    </rPh>
    <rPh sb="6" eb="13">
      <t>ルモイケンセツカンリブ</t>
    </rPh>
    <phoneticPr fontId="3"/>
  </si>
  <si>
    <t>札幌市南区真駒内上町4丁目1番、2番、3番</t>
    <rPh sb="0" eb="3">
      <t>サッポロシ</t>
    </rPh>
    <rPh sb="3" eb="5">
      <t>ミナミク</t>
    </rPh>
    <rPh sb="5" eb="8">
      <t>マコマナイ</t>
    </rPh>
    <rPh sb="8" eb="10">
      <t>ウエマチ</t>
    </rPh>
    <rPh sb="11" eb="13">
      <t>チョウメ</t>
    </rPh>
    <rPh sb="14" eb="15">
      <t>バン</t>
    </rPh>
    <rPh sb="17" eb="18">
      <t>バン</t>
    </rPh>
    <rPh sb="20" eb="21">
      <t>バン</t>
    </rPh>
    <phoneticPr fontId="1"/>
  </si>
  <si>
    <t>札幌市南区真駒内緑町2丁目6番</t>
    <rPh sb="0" eb="3">
      <t>サッポロシ</t>
    </rPh>
    <rPh sb="3" eb="5">
      <t>ミナミク</t>
    </rPh>
    <rPh sb="5" eb="8">
      <t>マコマナイ</t>
    </rPh>
    <rPh sb="8" eb="9">
      <t>ミドリ</t>
    </rPh>
    <rPh sb="9" eb="10">
      <t>マチ</t>
    </rPh>
    <rPh sb="11" eb="13">
      <t>チョウメ</t>
    </rPh>
    <rPh sb="14" eb="15">
      <t>バン</t>
    </rPh>
    <phoneticPr fontId="1"/>
  </si>
  <si>
    <t>真駒内A団地</t>
    <rPh sb="0" eb="3">
      <t>マコマナイ</t>
    </rPh>
    <rPh sb="4" eb="6">
      <t>ダンチ</t>
    </rPh>
    <phoneticPr fontId="1"/>
  </si>
  <si>
    <t>真駒内D団地</t>
    <rPh sb="0" eb="3">
      <t>マコマナイ</t>
    </rPh>
    <rPh sb="4" eb="6">
      <t>ダンチ</t>
    </rPh>
    <phoneticPr fontId="1"/>
  </si>
  <si>
    <t>札幌市南区真駒内上町４丁目１番地、２番地、３番地</t>
    <rPh sb="0" eb="3">
      <t>サッポロシ</t>
    </rPh>
    <rPh sb="3" eb="5">
      <t>ミナミク</t>
    </rPh>
    <rPh sb="5" eb="8">
      <t>マコマナイ</t>
    </rPh>
    <rPh sb="8" eb="10">
      <t>カミマチ</t>
    </rPh>
    <rPh sb="11" eb="13">
      <t>チョウメ</t>
    </rPh>
    <rPh sb="14" eb="16">
      <t>バンチ</t>
    </rPh>
    <rPh sb="18" eb="20">
      <t>バンチ</t>
    </rPh>
    <rPh sb="22" eb="24">
      <t>バンチ</t>
    </rPh>
    <phoneticPr fontId="3"/>
  </si>
  <si>
    <t>南20条公宅</t>
    <phoneticPr fontId="3"/>
  </si>
  <si>
    <t>札幌市中央区南20条西7丁目1070番地1</t>
    <phoneticPr fontId="3"/>
  </si>
  <si>
    <t>教育（北海道小樽未来創造高等学校）</t>
    <rPh sb="0" eb="2">
      <t>キョウイク</t>
    </rPh>
    <rPh sb="3" eb="6">
      <t>ホッカイドウ</t>
    </rPh>
    <rPh sb="6" eb="8">
      <t>オタル</t>
    </rPh>
    <rPh sb="8" eb="10">
      <t>ミライ</t>
    </rPh>
    <rPh sb="10" eb="12">
      <t>ソウゾウ</t>
    </rPh>
    <rPh sb="12" eb="14">
      <t>コウトウ</t>
    </rPh>
    <rPh sb="14" eb="16">
      <t>ガッコウ</t>
    </rPh>
    <phoneticPr fontId="3"/>
  </si>
  <si>
    <t>旧小樽聾学校公宅A</t>
    <rPh sb="0" eb="1">
      <t>キュウ</t>
    </rPh>
    <rPh sb="1" eb="3">
      <t>オタル</t>
    </rPh>
    <rPh sb="3" eb="6">
      <t>ロウガッコウ</t>
    </rPh>
    <rPh sb="6" eb="8">
      <t>コウタク</t>
    </rPh>
    <phoneticPr fontId="2"/>
  </si>
  <si>
    <t>小樽市入船４丁目28-20～25</t>
    <rPh sb="0" eb="3">
      <t>オタルシ</t>
    </rPh>
    <rPh sb="3" eb="5">
      <t>イリフネ</t>
    </rPh>
    <rPh sb="6" eb="8">
      <t>チョウメ</t>
    </rPh>
    <phoneticPr fontId="3"/>
  </si>
  <si>
    <t>13-14号公宅</t>
    <rPh sb="5" eb="6">
      <t>ゴウ</t>
    </rPh>
    <rPh sb="6" eb="8">
      <t>コウタク</t>
    </rPh>
    <phoneticPr fontId="2"/>
  </si>
  <si>
    <t>56共1-2号公宅</t>
    <rPh sb="2" eb="3">
      <t>キョウ</t>
    </rPh>
    <rPh sb="6" eb="7">
      <t>ゴウ</t>
    </rPh>
    <rPh sb="7" eb="9">
      <t>コウタク</t>
    </rPh>
    <phoneticPr fontId="2"/>
  </si>
  <si>
    <t>伊達市</t>
    <rPh sb="0" eb="3">
      <t>ダテシ</t>
    </rPh>
    <phoneticPr fontId="2"/>
  </si>
  <si>
    <t>教育（施設課）</t>
    <rPh sb="0" eb="2">
      <t>キョウイク</t>
    </rPh>
    <rPh sb="3" eb="6">
      <t>シセツカ</t>
    </rPh>
    <phoneticPr fontId="2"/>
  </si>
  <si>
    <t>旧伊達緑丘高等学校校舎</t>
    <rPh sb="0" eb="1">
      <t>キュウ</t>
    </rPh>
    <rPh sb="1" eb="3">
      <t>ダテ</t>
    </rPh>
    <rPh sb="3" eb="5">
      <t>ミドリオカ</t>
    </rPh>
    <rPh sb="5" eb="7">
      <t>コウトウ</t>
    </rPh>
    <rPh sb="7" eb="9">
      <t>ガッコウ</t>
    </rPh>
    <rPh sb="9" eb="11">
      <t>コウシャ</t>
    </rPh>
    <phoneticPr fontId="2"/>
  </si>
  <si>
    <t>伊達市南稀府町180番４</t>
    <rPh sb="0" eb="3">
      <t>ダテシ</t>
    </rPh>
    <rPh sb="3" eb="4">
      <t>ミナミ</t>
    </rPh>
    <rPh sb="4" eb="6">
      <t>マレップ</t>
    </rPh>
    <rPh sb="6" eb="7">
      <t>チョウ</t>
    </rPh>
    <rPh sb="10" eb="11">
      <t>バン</t>
    </rPh>
    <phoneticPr fontId="2"/>
  </si>
  <si>
    <t>新ひだか町</t>
    <rPh sb="0" eb="1">
      <t>シン</t>
    </rPh>
    <rPh sb="4" eb="5">
      <t>チョウ</t>
    </rPh>
    <phoneticPr fontId="2"/>
  </si>
  <si>
    <t>教育（平取養護学校）</t>
    <rPh sb="0" eb="2">
      <t>キョウイク</t>
    </rPh>
    <rPh sb="3" eb="5">
      <t>ヒラトリ</t>
    </rPh>
    <rPh sb="5" eb="7">
      <t>ヨウゴ</t>
    </rPh>
    <rPh sb="7" eb="9">
      <t>ガッコウ</t>
    </rPh>
    <phoneticPr fontId="2"/>
  </si>
  <si>
    <t>平取養護学校　ペテカリ分校公宅</t>
    <rPh sb="0" eb="2">
      <t>ビラトリ</t>
    </rPh>
    <rPh sb="2" eb="4">
      <t>ヨウゴ</t>
    </rPh>
    <rPh sb="4" eb="6">
      <t>ガッコウ</t>
    </rPh>
    <rPh sb="11" eb="13">
      <t>ブンコウ</t>
    </rPh>
    <rPh sb="13" eb="15">
      <t>コウタク</t>
    </rPh>
    <phoneticPr fontId="2"/>
  </si>
  <si>
    <t>新ひだか町山手町５丁目９-10、13</t>
    <phoneticPr fontId="2"/>
  </si>
  <si>
    <t>教育（北海道留萌高等学校）</t>
    <rPh sb="0" eb="2">
      <t>キョウイク</t>
    </rPh>
    <rPh sb="3" eb="6">
      <t>ホッカイドウ</t>
    </rPh>
    <rPh sb="6" eb="8">
      <t>ルモイ</t>
    </rPh>
    <rPh sb="8" eb="10">
      <t>コウトウ</t>
    </rPh>
    <rPh sb="10" eb="12">
      <t>ガッコウ</t>
    </rPh>
    <phoneticPr fontId="2"/>
  </si>
  <si>
    <t>55道有１号公宅</t>
    <rPh sb="2" eb="4">
      <t>ドウユウ</t>
    </rPh>
    <rPh sb="5" eb="6">
      <t>ゴウ</t>
    </rPh>
    <rPh sb="6" eb="8">
      <t>コウタク</t>
    </rPh>
    <phoneticPr fontId="2"/>
  </si>
  <si>
    <t>S55</t>
    <phoneticPr fontId="2"/>
  </si>
  <si>
    <t>教育（留萌教育局）</t>
    <rPh sb="0" eb="2">
      <t>キョウイク</t>
    </rPh>
    <rPh sb="3" eb="5">
      <t>ルモイ</t>
    </rPh>
    <rPh sb="5" eb="8">
      <t>キョウイクキョク</t>
    </rPh>
    <phoneticPr fontId="2"/>
  </si>
  <si>
    <t>南永寿町１丁目公宅</t>
    <rPh sb="0" eb="1">
      <t>ミナミ</t>
    </rPh>
    <rPh sb="1" eb="4">
      <t>エイジュチョウ</t>
    </rPh>
    <rPh sb="5" eb="7">
      <t>チョウメ</t>
    </rPh>
    <rPh sb="7" eb="9">
      <t>コウタク</t>
    </rPh>
    <phoneticPr fontId="1"/>
  </si>
  <si>
    <t>増毛小学校前公宅</t>
    <rPh sb="0" eb="2">
      <t>マシケ</t>
    </rPh>
    <rPh sb="2" eb="5">
      <t>ショウガッコウ</t>
    </rPh>
    <rPh sb="5" eb="6">
      <t>マエ</t>
    </rPh>
    <rPh sb="6" eb="8">
      <t>コウタク</t>
    </rPh>
    <phoneticPr fontId="1"/>
  </si>
  <si>
    <t>増毛町南永寿町１丁目317番４</t>
    <rPh sb="0" eb="3">
      <t>マシケチョウ</t>
    </rPh>
    <rPh sb="3" eb="4">
      <t>ミナミ</t>
    </rPh>
    <rPh sb="4" eb="6">
      <t>エイジュ</t>
    </rPh>
    <rPh sb="6" eb="7">
      <t>マチ</t>
    </rPh>
    <rPh sb="8" eb="10">
      <t>チョウメ</t>
    </rPh>
    <rPh sb="13" eb="14">
      <t>バン</t>
    </rPh>
    <phoneticPr fontId="1"/>
  </si>
  <si>
    <t>増毛町南暑寒町２丁目37番９</t>
    <rPh sb="0" eb="3">
      <t>マシケチョウ</t>
    </rPh>
    <rPh sb="3" eb="4">
      <t>ミナミ</t>
    </rPh>
    <rPh sb="4" eb="5">
      <t>アツ</t>
    </rPh>
    <rPh sb="5" eb="6">
      <t>サム</t>
    </rPh>
    <rPh sb="6" eb="7">
      <t>マチ</t>
    </rPh>
    <rPh sb="8" eb="10">
      <t>チョウメ</t>
    </rPh>
    <rPh sb="12" eb="13">
      <t>バン</t>
    </rPh>
    <phoneticPr fontId="1"/>
  </si>
  <si>
    <t>H10</t>
    <phoneticPr fontId="2"/>
  </si>
  <si>
    <t>H14</t>
    <phoneticPr fontId="2"/>
  </si>
  <si>
    <t>枝幸町三笠町1614番23</t>
    <rPh sb="0" eb="3">
      <t>エサシチョウ</t>
    </rPh>
    <rPh sb="3" eb="5">
      <t>ミカサ</t>
    </rPh>
    <rPh sb="5" eb="6">
      <t>マチ</t>
    </rPh>
    <rPh sb="10" eb="11">
      <t>バン</t>
    </rPh>
    <phoneticPr fontId="3"/>
  </si>
  <si>
    <t>10号公宅</t>
    <rPh sb="2" eb="3">
      <t>ゴウ</t>
    </rPh>
    <rPh sb="3" eb="5">
      <t>コウタク</t>
    </rPh>
    <phoneticPr fontId="2"/>
  </si>
  <si>
    <t>S54</t>
    <phoneticPr fontId="2"/>
  </si>
  <si>
    <t>CB</t>
    <phoneticPr fontId="2"/>
  </si>
  <si>
    <t>72.9/72.9</t>
    <phoneticPr fontId="2"/>
  </si>
  <si>
    <t>教育（北海道北見商業高等学校）</t>
    <rPh sb="0" eb="2">
      <t>キョウイク</t>
    </rPh>
    <rPh sb="3" eb="6">
      <t>ホッカイドウ</t>
    </rPh>
    <rPh sb="6" eb="8">
      <t>キタミ</t>
    </rPh>
    <rPh sb="8" eb="10">
      <t>ショウギョウ</t>
    </rPh>
    <rPh sb="10" eb="12">
      <t>コウトウ</t>
    </rPh>
    <rPh sb="12" eb="14">
      <t>ガッコウ</t>
    </rPh>
    <phoneticPr fontId="2"/>
  </si>
  <si>
    <t>北見商業高校公宅B</t>
    <rPh sb="0" eb="2">
      <t>キタミ</t>
    </rPh>
    <rPh sb="2" eb="4">
      <t>ショウギョウ</t>
    </rPh>
    <rPh sb="4" eb="6">
      <t>コウコウ</t>
    </rPh>
    <rPh sb="6" eb="8">
      <t>コウタク</t>
    </rPh>
    <phoneticPr fontId="2"/>
  </si>
  <si>
    <t>北見市並木町528-20</t>
    <rPh sb="0" eb="3">
      <t>キタミシ</t>
    </rPh>
    <rPh sb="3" eb="6">
      <t>ナミキマチ</t>
    </rPh>
    <phoneticPr fontId="2"/>
  </si>
  <si>
    <t>S57</t>
    <phoneticPr fontId="2"/>
  </si>
  <si>
    <t>標茶町</t>
    <rPh sb="0" eb="3">
      <t>シベチャチョウ</t>
    </rPh>
    <phoneticPr fontId="2"/>
  </si>
  <si>
    <t>教育（標茶町高等学校）</t>
    <rPh sb="0" eb="2">
      <t>キョウイク</t>
    </rPh>
    <rPh sb="3" eb="6">
      <t>シベチャチョウ</t>
    </rPh>
    <rPh sb="6" eb="8">
      <t>コウトウ</t>
    </rPh>
    <rPh sb="8" eb="10">
      <t>ガッコウ</t>
    </rPh>
    <phoneticPr fontId="2"/>
  </si>
  <si>
    <t>標茶高等学校東公宅</t>
    <rPh sb="0" eb="2">
      <t>シベチャ</t>
    </rPh>
    <rPh sb="2" eb="4">
      <t>コウトウ</t>
    </rPh>
    <rPh sb="4" eb="6">
      <t>ガッコウ</t>
    </rPh>
    <rPh sb="6" eb="7">
      <t>ヒガシ</t>
    </rPh>
    <rPh sb="7" eb="9">
      <t>コウタク</t>
    </rPh>
    <phoneticPr fontId="2"/>
  </si>
  <si>
    <t>CB
CB</t>
    <phoneticPr fontId="2"/>
  </si>
  <si>
    <t>弟子屈町</t>
    <rPh sb="0" eb="4">
      <t>テシカガチョウ</t>
    </rPh>
    <phoneticPr fontId="2"/>
  </si>
  <si>
    <t>泉ヶ丘公宅A</t>
    <rPh sb="0" eb="3">
      <t>イズミガオカ</t>
    </rPh>
    <rPh sb="3" eb="5">
      <t>コウタク</t>
    </rPh>
    <phoneticPr fontId="2"/>
  </si>
  <si>
    <t>弟子屈町泉２丁目418-57の一部</t>
    <rPh sb="0" eb="4">
      <t>テシカガチョウ</t>
    </rPh>
    <rPh sb="4" eb="5">
      <t>イズミ</t>
    </rPh>
    <rPh sb="6" eb="8">
      <t>チョウメ</t>
    </rPh>
    <rPh sb="15" eb="17">
      <t>イチブ</t>
    </rPh>
    <phoneticPr fontId="1"/>
  </si>
  <si>
    <t>56道6号公宅</t>
    <rPh sb="2" eb="3">
      <t>ドウ</t>
    </rPh>
    <rPh sb="4" eb="5">
      <t>ゴウ</t>
    </rPh>
    <rPh sb="5" eb="7">
      <t>コウタク</t>
    </rPh>
    <phoneticPr fontId="2"/>
  </si>
  <si>
    <t>S56</t>
    <phoneticPr fontId="2"/>
  </si>
  <si>
    <t>弟子屈町泉２丁目12番６号の一部</t>
    <rPh sb="0" eb="4">
      <t>テシカガチョウ</t>
    </rPh>
    <rPh sb="4" eb="5">
      <t>イズミ</t>
    </rPh>
    <rPh sb="6" eb="8">
      <t>チョウメ</t>
    </rPh>
    <rPh sb="10" eb="11">
      <t>バン</t>
    </rPh>
    <rPh sb="12" eb="13">
      <t>ゴウ</t>
    </rPh>
    <rPh sb="14" eb="16">
      <t>イチブ</t>
    </rPh>
    <phoneticPr fontId="3"/>
  </si>
  <si>
    <t>上川町本町405のうち</t>
    <rPh sb="0" eb="2">
      <t>カミカワ</t>
    </rPh>
    <rPh sb="2" eb="3">
      <t>チョウ</t>
    </rPh>
    <rPh sb="3" eb="5">
      <t>ホンマチ</t>
    </rPh>
    <phoneticPr fontId="2"/>
  </si>
  <si>
    <t>6-9号公宅
12・13号公宅</t>
    <rPh sb="3" eb="4">
      <t>ゴウ</t>
    </rPh>
    <rPh sb="4" eb="6">
      <t>コウタク</t>
    </rPh>
    <rPh sb="12" eb="13">
      <t>ゴウ</t>
    </rPh>
    <rPh sb="13" eb="15">
      <t>コウタク</t>
    </rPh>
    <phoneticPr fontId="3"/>
  </si>
  <si>
    <t>S52
S53</t>
    <phoneticPr fontId="3"/>
  </si>
  <si>
    <t>121.19/242.39
118.71</t>
    <phoneticPr fontId="3"/>
  </si>
  <si>
    <t>岩見沢市春日町２丁目６番12号のうち</t>
    <rPh sb="0" eb="4">
      <t>イワミザワシ</t>
    </rPh>
    <rPh sb="4" eb="7">
      <t>カスガチョウ</t>
    </rPh>
    <rPh sb="8" eb="10">
      <t>チョウメ</t>
    </rPh>
    <rPh sb="11" eb="12">
      <t>バン</t>
    </rPh>
    <rPh sb="14" eb="15">
      <t>ゴウ</t>
    </rPh>
    <phoneticPr fontId="2"/>
  </si>
  <si>
    <t>29-32号公宅</t>
    <phoneticPr fontId="3"/>
  </si>
  <si>
    <t>北見市東相内町17番46、48</t>
    <rPh sb="0" eb="3">
      <t>キタミシ</t>
    </rPh>
    <rPh sb="3" eb="7">
      <t>ヒガシアイノナイチョウ</t>
    </rPh>
    <rPh sb="9" eb="10">
      <t>バン</t>
    </rPh>
    <phoneticPr fontId="2"/>
  </si>
  <si>
    <t>62東A32号公宅
62東A33号公宅
62東A34号公宅</t>
    <rPh sb="2" eb="3">
      <t>ヒガシ</t>
    </rPh>
    <rPh sb="6" eb="7">
      <t>ゴウ</t>
    </rPh>
    <rPh sb="7" eb="9">
      <t>コウタク</t>
    </rPh>
    <phoneticPr fontId="3"/>
  </si>
  <si>
    <t>1
1
1</t>
    <phoneticPr fontId="2"/>
  </si>
  <si>
    <t>S62
S62
S62</t>
    <phoneticPr fontId="3"/>
  </si>
  <si>
    <t>紋別市落石町3丁目17番76のうち</t>
    <rPh sb="0" eb="3">
      <t>モンベツシ</t>
    </rPh>
    <rPh sb="3" eb="6">
      <t>オチイシチョウ</t>
    </rPh>
    <rPh sb="7" eb="9">
      <t>チョウメ</t>
    </rPh>
    <rPh sb="11" eb="12">
      <t>バン</t>
    </rPh>
    <phoneticPr fontId="2"/>
  </si>
  <si>
    <t>紋別市落石町3丁目23のうち</t>
    <rPh sb="0" eb="3">
      <t>モンベツシ</t>
    </rPh>
    <rPh sb="3" eb="6">
      <t>オチイシチョウ</t>
    </rPh>
    <rPh sb="7" eb="9">
      <t>チョウメ</t>
    </rPh>
    <phoneticPr fontId="2"/>
  </si>
  <si>
    <t>帯広市西15条南35丁目24番３、24番37</t>
    <phoneticPr fontId="3"/>
  </si>
  <si>
    <t>帯広市西15条南35丁目24番３、24番37</t>
    <rPh sb="0" eb="3">
      <t>オビヒロシ</t>
    </rPh>
    <rPh sb="3" eb="4">
      <t>ニシ</t>
    </rPh>
    <rPh sb="6" eb="7">
      <t>ジョウ</t>
    </rPh>
    <rPh sb="7" eb="8">
      <t>ミナミ</t>
    </rPh>
    <rPh sb="10" eb="12">
      <t>チョウメ</t>
    </rPh>
    <rPh sb="14" eb="15">
      <t>バン</t>
    </rPh>
    <rPh sb="19" eb="20">
      <t>バン</t>
    </rPh>
    <phoneticPr fontId="3"/>
  </si>
  <si>
    <t>札幌市豊平区</t>
    <rPh sb="0" eb="3">
      <t>サッポロシ</t>
    </rPh>
    <rPh sb="3" eb="6">
      <t>トヨヒラク</t>
    </rPh>
    <phoneticPr fontId="2"/>
  </si>
  <si>
    <t>道警（本部）</t>
    <rPh sb="0" eb="2">
      <t>ドウケイ</t>
    </rPh>
    <rPh sb="3" eb="5">
      <t>ホンブ</t>
    </rPh>
    <phoneticPr fontId="2"/>
  </si>
  <si>
    <t>中の島2-8公宅</t>
    <phoneticPr fontId="2"/>
  </si>
  <si>
    <t>札幌市豊平区中の島2条8丁目5-9</t>
    <phoneticPr fontId="2"/>
  </si>
  <si>
    <t>札幌市豊平区中の島2条8丁目1-23、27</t>
    <phoneticPr fontId="2"/>
  </si>
  <si>
    <t>中の島KA公宅
中の島KB公宅</t>
    <rPh sb="0" eb="1">
      <t>ナカ</t>
    </rPh>
    <rPh sb="2" eb="3">
      <t>シマ</t>
    </rPh>
    <rPh sb="5" eb="7">
      <t>コウタク</t>
    </rPh>
    <rPh sb="8" eb="9">
      <t>ナカ</t>
    </rPh>
    <rPh sb="10" eb="11">
      <t>シマ</t>
    </rPh>
    <rPh sb="13" eb="15">
      <t>コウタク</t>
    </rPh>
    <phoneticPr fontId="2"/>
  </si>
  <si>
    <t>6
4</t>
    <phoneticPr fontId="2"/>
  </si>
  <si>
    <t>S58
S59</t>
    <phoneticPr fontId="2"/>
  </si>
  <si>
    <t>2
2</t>
    <phoneticPr fontId="2"/>
  </si>
  <si>
    <t>182.31/364.62
121.83/243.66</t>
    <phoneticPr fontId="2"/>
  </si>
  <si>
    <t>札幌市南区</t>
    <rPh sb="0" eb="3">
      <t>サッポロシ</t>
    </rPh>
    <rPh sb="3" eb="5">
      <t>ミナミク</t>
    </rPh>
    <phoneticPr fontId="2"/>
  </si>
  <si>
    <t>川沿公宅</t>
    <rPh sb="0" eb="2">
      <t>カワゾエ</t>
    </rPh>
    <rPh sb="2" eb="4">
      <t>コウタク</t>
    </rPh>
    <phoneticPr fontId="1"/>
  </si>
  <si>
    <t>真駒内幸町3-2公宅</t>
    <rPh sb="0" eb="3">
      <t>マコマナイ</t>
    </rPh>
    <rPh sb="3" eb="5">
      <t>サイワイチョウ</t>
    </rPh>
    <rPh sb="8" eb="10">
      <t>コウタク</t>
    </rPh>
    <phoneticPr fontId="1"/>
  </si>
  <si>
    <t>札幌市南区川沿15条2丁目1876-459</t>
    <rPh sb="0" eb="3">
      <t>サッポロシ</t>
    </rPh>
    <rPh sb="3" eb="5">
      <t>ミナミク</t>
    </rPh>
    <rPh sb="5" eb="7">
      <t>カワゾエ</t>
    </rPh>
    <rPh sb="9" eb="10">
      <t>ジョウ</t>
    </rPh>
    <rPh sb="11" eb="13">
      <t>チョウメ</t>
    </rPh>
    <phoneticPr fontId="1"/>
  </si>
  <si>
    <t>札幌市南区真駒内幸町3丁目2番1</t>
    <rPh sb="0" eb="3">
      <t>サッポロシ</t>
    </rPh>
    <rPh sb="3" eb="5">
      <t>ミナミク</t>
    </rPh>
    <rPh sb="5" eb="8">
      <t>マコマナイ</t>
    </rPh>
    <rPh sb="8" eb="10">
      <t>サイワイチョウ</t>
    </rPh>
    <rPh sb="11" eb="13">
      <t>チョウメ</t>
    </rPh>
    <rPh sb="14" eb="15">
      <t>バン</t>
    </rPh>
    <phoneticPr fontId="1"/>
  </si>
  <si>
    <t>札幌市南区川沿15条2丁目8-17、11</t>
    <rPh sb="0" eb="3">
      <t>サッポロシ</t>
    </rPh>
    <rPh sb="3" eb="5">
      <t>ミナミク</t>
    </rPh>
    <rPh sb="5" eb="7">
      <t>カワゾエ</t>
    </rPh>
    <rPh sb="9" eb="10">
      <t>ジョウ</t>
    </rPh>
    <rPh sb="11" eb="13">
      <t>チョウメ</t>
    </rPh>
    <phoneticPr fontId="1"/>
  </si>
  <si>
    <t>川沿KA公宅
川沿KD公宅</t>
    <rPh sb="0" eb="2">
      <t>カワゾ</t>
    </rPh>
    <rPh sb="4" eb="6">
      <t>コウタク</t>
    </rPh>
    <rPh sb="7" eb="9">
      <t>カワゾ</t>
    </rPh>
    <rPh sb="11" eb="13">
      <t>コウタク</t>
    </rPh>
    <phoneticPr fontId="2"/>
  </si>
  <si>
    <t>16
2</t>
    <phoneticPr fontId="2"/>
  </si>
  <si>
    <t>H1
S61</t>
    <phoneticPr fontId="2"/>
  </si>
  <si>
    <t>RC
RC</t>
    <phoneticPr fontId="2"/>
  </si>
  <si>
    <t>4
2</t>
    <phoneticPr fontId="2"/>
  </si>
  <si>
    <t>283.28/1134.32
70.11/140.22</t>
    <phoneticPr fontId="2"/>
  </si>
  <si>
    <t>札幌市南区真駒内幸町3丁目2-1、3、4、7，８</t>
    <rPh sb="0" eb="3">
      <t>サッポロシ</t>
    </rPh>
    <rPh sb="3" eb="5">
      <t>ミナミク</t>
    </rPh>
    <rPh sb="5" eb="8">
      <t>マコマナイ</t>
    </rPh>
    <rPh sb="8" eb="10">
      <t>サイワイチョウ</t>
    </rPh>
    <rPh sb="11" eb="13">
      <t>チョウメ</t>
    </rPh>
    <phoneticPr fontId="1"/>
  </si>
  <si>
    <t>KH公宅
KI公宅
KJ公宅
KU公宅
真駒内KK公宅</t>
    <rPh sb="2" eb="4">
      <t>コウタク</t>
    </rPh>
    <rPh sb="7" eb="9">
      <t>コウタク</t>
    </rPh>
    <rPh sb="12" eb="14">
      <t>コウタク</t>
    </rPh>
    <rPh sb="17" eb="19">
      <t>コウタク</t>
    </rPh>
    <rPh sb="20" eb="23">
      <t>マコマナイ</t>
    </rPh>
    <rPh sb="25" eb="27">
      <t>コウタク</t>
    </rPh>
    <phoneticPr fontId="2"/>
  </si>
  <si>
    <t>12
24
16
30
16</t>
    <phoneticPr fontId="2"/>
  </si>
  <si>
    <t>S40
S40
S41
S47
S41</t>
    <phoneticPr fontId="2"/>
  </si>
  <si>
    <t>RC
RC
RC
RC
RC</t>
    <phoneticPr fontId="2"/>
  </si>
  <si>
    <t>4
4
4
5
4</t>
    <phoneticPr fontId="2"/>
  </si>
  <si>
    <t>233.38/934.72
233.38/934.72
311.18/1246.26
290.08/1450.40
213.83/855.32</t>
    <phoneticPr fontId="2"/>
  </si>
  <si>
    <t>道警（千歳警察署）</t>
    <rPh sb="0" eb="2">
      <t>ドウケイ</t>
    </rPh>
    <rPh sb="3" eb="5">
      <t>チトセ</t>
    </rPh>
    <rPh sb="5" eb="8">
      <t>ケイサツショ</t>
    </rPh>
    <phoneticPr fontId="2"/>
  </si>
  <si>
    <t>新富町1丁目公宅</t>
    <rPh sb="0" eb="2">
      <t>シントミ</t>
    </rPh>
    <rPh sb="2" eb="3">
      <t>チョウ</t>
    </rPh>
    <rPh sb="4" eb="6">
      <t>チョウメ</t>
    </rPh>
    <rPh sb="6" eb="8">
      <t>コウタク</t>
    </rPh>
    <phoneticPr fontId="1"/>
  </si>
  <si>
    <t>稲穂公宅</t>
    <rPh sb="0" eb="2">
      <t>イナホ</t>
    </rPh>
    <rPh sb="2" eb="4">
      <t>コウタク</t>
    </rPh>
    <phoneticPr fontId="1"/>
  </si>
  <si>
    <t>千歳市新富1丁目746番180</t>
    <rPh sb="0" eb="3">
      <t>チトセシ</t>
    </rPh>
    <rPh sb="3" eb="5">
      <t>シントミ</t>
    </rPh>
    <rPh sb="6" eb="8">
      <t>チョウメ</t>
    </rPh>
    <rPh sb="11" eb="12">
      <t>バン</t>
    </rPh>
    <phoneticPr fontId="1"/>
  </si>
  <si>
    <t>千歳市稲穂1丁目7番13</t>
    <rPh sb="0" eb="3">
      <t>チトセシ</t>
    </rPh>
    <rPh sb="3" eb="5">
      <t>イナホ</t>
    </rPh>
    <rPh sb="6" eb="8">
      <t>チョウメ</t>
    </rPh>
    <rPh sb="9" eb="10">
      <t>バン</t>
    </rPh>
    <phoneticPr fontId="1"/>
  </si>
  <si>
    <t>千歳市新富1丁目6-25、6-26</t>
    <rPh sb="0" eb="3">
      <t>チトセシ</t>
    </rPh>
    <rPh sb="3" eb="5">
      <t>シントミ</t>
    </rPh>
    <rPh sb="6" eb="8">
      <t>チョウメ</t>
    </rPh>
    <phoneticPr fontId="1"/>
  </si>
  <si>
    <t>57-60号公宅
61-64号公宅</t>
    <rPh sb="5" eb="6">
      <t>ゴウ</t>
    </rPh>
    <rPh sb="6" eb="8">
      <t>コウタク</t>
    </rPh>
    <rPh sb="14" eb="15">
      <t>ゴウ</t>
    </rPh>
    <rPh sb="15" eb="17">
      <t>コウタク</t>
    </rPh>
    <phoneticPr fontId="2"/>
  </si>
  <si>
    <t>4
4</t>
    <phoneticPr fontId="2"/>
  </si>
  <si>
    <t>S60
S60</t>
    <phoneticPr fontId="2"/>
  </si>
  <si>
    <t>121.95/243.90
121.95/243.90</t>
    <phoneticPr fontId="2"/>
  </si>
  <si>
    <t>65-68号公宅</t>
    <rPh sb="5" eb="6">
      <t>ゴウ</t>
    </rPh>
    <rPh sb="6" eb="8">
      <t>コウタク</t>
    </rPh>
    <phoneticPr fontId="2"/>
  </si>
  <si>
    <t>S61</t>
    <phoneticPr fontId="2"/>
  </si>
  <si>
    <t>RC</t>
    <phoneticPr fontId="2"/>
  </si>
  <si>
    <t>140.85/281.70</t>
    <phoneticPr fontId="2"/>
  </si>
  <si>
    <t>美原４丁目公宅</t>
    <rPh sb="0" eb="2">
      <t>ミハラ</t>
    </rPh>
    <rPh sb="3" eb="5">
      <t>チョウメ</t>
    </rPh>
    <rPh sb="5" eb="7">
      <t>コウタク</t>
    </rPh>
    <phoneticPr fontId="1"/>
  </si>
  <si>
    <t>函館市美原４丁目167番１</t>
    <rPh sb="3" eb="5">
      <t>ミハラ</t>
    </rPh>
    <rPh sb="6" eb="8">
      <t>チョウメ</t>
    </rPh>
    <rPh sb="11" eb="12">
      <t>バン</t>
    </rPh>
    <phoneticPr fontId="1"/>
  </si>
  <si>
    <t>１号館
２号館
16-19号公宅
41-44号公宅</t>
    <rPh sb="1" eb="3">
      <t>ゴウカン</t>
    </rPh>
    <rPh sb="5" eb="7">
      <t>ゴウカン</t>
    </rPh>
    <rPh sb="13" eb="14">
      <t>ゴウ</t>
    </rPh>
    <rPh sb="14" eb="16">
      <t>コウタク</t>
    </rPh>
    <rPh sb="22" eb="23">
      <t>ゴウ</t>
    </rPh>
    <rPh sb="23" eb="25">
      <t>コウタク</t>
    </rPh>
    <phoneticPr fontId="2"/>
  </si>
  <si>
    <t>16
16
4
4</t>
    <phoneticPr fontId="2"/>
  </si>
  <si>
    <t>S49
S49
S51
S58</t>
    <phoneticPr fontId="2"/>
  </si>
  <si>
    <t>RC
RC
RC
RC</t>
    <phoneticPr fontId="2"/>
  </si>
  <si>
    <t>4
4
2
2</t>
    <phoneticPr fontId="2"/>
  </si>
  <si>
    <t>191.30/759.20
191.30/759.20
114.50/229.00
121.83/243.66</t>
    <phoneticPr fontId="2"/>
  </si>
  <si>
    <t>江差町</t>
    <rPh sb="0" eb="3">
      <t>エサシチョウ</t>
    </rPh>
    <phoneticPr fontId="2"/>
  </si>
  <si>
    <t>道警（江差警察署）</t>
    <rPh sb="0" eb="2">
      <t>ドウケイ</t>
    </rPh>
    <rPh sb="3" eb="5">
      <t>エサシ</t>
    </rPh>
    <rPh sb="5" eb="8">
      <t>ケイサツショ</t>
    </rPh>
    <phoneticPr fontId="2"/>
  </si>
  <si>
    <t>江差町字本町199番３、７</t>
    <rPh sb="0" eb="3">
      <t>エサシチョウ</t>
    </rPh>
    <rPh sb="3" eb="4">
      <t>アザ</t>
    </rPh>
    <rPh sb="4" eb="6">
      <t>ホンチョウ</t>
    </rPh>
    <rPh sb="9" eb="10">
      <t>バン</t>
    </rPh>
    <phoneticPr fontId="2"/>
  </si>
  <si>
    <t>江差町字本町199番地３</t>
    <rPh sb="0" eb="3">
      <t>エサシチョウ</t>
    </rPh>
    <rPh sb="3" eb="4">
      <t>アザ</t>
    </rPh>
    <rPh sb="4" eb="6">
      <t>ホンチョウ</t>
    </rPh>
    <rPh sb="9" eb="11">
      <t>バンチ</t>
    </rPh>
    <phoneticPr fontId="2"/>
  </si>
  <si>
    <t>本町17-18号公宅</t>
    <rPh sb="0" eb="2">
      <t>ホンチョウ</t>
    </rPh>
    <rPh sb="7" eb="8">
      <t>ゴウ</t>
    </rPh>
    <rPh sb="8" eb="10">
      <t>コウタク</t>
    </rPh>
    <phoneticPr fontId="2"/>
  </si>
  <si>
    <t xml:space="preserve">S55 </t>
    <phoneticPr fontId="2"/>
  </si>
  <si>
    <t>60.48/120.96</t>
    <phoneticPr fontId="2"/>
  </si>
  <si>
    <t>本町17-18号公宅</t>
    <rPh sb="0" eb="2">
      <t>ホンマチ</t>
    </rPh>
    <rPh sb="7" eb="8">
      <t>ゴウ</t>
    </rPh>
    <rPh sb="8" eb="10">
      <t>コウタク</t>
    </rPh>
    <phoneticPr fontId="2"/>
  </si>
  <si>
    <t>旭川市</t>
    <rPh sb="0" eb="3">
      <t>アサヒカワシ</t>
    </rPh>
    <phoneticPr fontId="2"/>
  </si>
  <si>
    <t>道警（旭川東警察署）</t>
    <rPh sb="0" eb="2">
      <t>ドウケイ</t>
    </rPh>
    <rPh sb="3" eb="5">
      <t>アサヒカワ</t>
    </rPh>
    <rPh sb="5" eb="6">
      <t>ヒガシ</t>
    </rPh>
    <rPh sb="6" eb="9">
      <t>ケイサツショ</t>
    </rPh>
    <phoneticPr fontId="2"/>
  </si>
  <si>
    <t>豊岡６条２丁目公宅</t>
    <rPh sb="0" eb="2">
      <t>トヨオカ</t>
    </rPh>
    <rPh sb="3" eb="4">
      <t>ジョウ</t>
    </rPh>
    <rPh sb="5" eb="7">
      <t>チョウメ</t>
    </rPh>
    <rPh sb="7" eb="9">
      <t>コウタク</t>
    </rPh>
    <phoneticPr fontId="1"/>
  </si>
  <si>
    <t>旭川市豊岡６条２丁目６番16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phoneticPr fontId="1"/>
  </si>
  <si>
    <t>１号公宅</t>
    <rPh sb="1" eb="2">
      <t>ゴウ</t>
    </rPh>
    <rPh sb="2" eb="4">
      <t>コウタク</t>
    </rPh>
    <phoneticPr fontId="2"/>
  </si>
  <si>
    <t>62.26/89.80</t>
    <phoneticPr fontId="2"/>
  </si>
  <si>
    <t>深川市</t>
    <rPh sb="0" eb="3">
      <t>フカガワシ</t>
    </rPh>
    <phoneticPr fontId="2"/>
  </si>
  <si>
    <t>道警（深川警察署）</t>
    <rPh sb="0" eb="2">
      <t>ドウケイ</t>
    </rPh>
    <rPh sb="3" eb="5">
      <t>フカガワ</t>
    </rPh>
    <rPh sb="5" eb="8">
      <t>ケイサツショ</t>
    </rPh>
    <phoneticPr fontId="2"/>
  </si>
  <si>
    <t>あけぼの町公宅</t>
    <rPh sb="4" eb="5">
      <t>マチ</t>
    </rPh>
    <rPh sb="5" eb="7">
      <t>コウタク</t>
    </rPh>
    <phoneticPr fontId="1"/>
  </si>
  <si>
    <t>深川市あけぼの町2079番23,25</t>
    <rPh sb="0" eb="3">
      <t>フカガワシ</t>
    </rPh>
    <rPh sb="7" eb="8">
      <t>チョウ</t>
    </rPh>
    <rPh sb="12" eb="13">
      <t>バン</t>
    </rPh>
    <phoneticPr fontId="1"/>
  </si>
  <si>
    <t>深川市あけぼの町17番14号</t>
    <rPh sb="0" eb="3">
      <t>フカガワシ</t>
    </rPh>
    <rPh sb="7" eb="8">
      <t>チョウ</t>
    </rPh>
    <rPh sb="10" eb="11">
      <t>バン</t>
    </rPh>
    <rPh sb="13" eb="14">
      <t>ゴウ</t>
    </rPh>
    <phoneticPr fontId="2"/>
  </si>
  <si>
    <t>3-10号公宅</t>
    <rPh sb="4" eb="5">
      <t>ゴウ</t>
    </rPh>
    <rPh sb="5" eb="7">
      <t>コウタク</t>
    </rPh>
    <phoneticPr fontId="2"/>
  </si>
  <si>
    <t xml:space="preserve">S57 </t>
    <phoneticPr fontId="2"/>
  </si>
  <si>
    <t>224.28/448.56</t>
    <phoneticPr fontId="2"/>
  </si>
  <si>
    <t>道警（留萌警察署）</t>
    <rPh sb="0" eb="2">
      <t>ドウケイ</t>
    </rPh>
    <rPh sb="3" eb="5">
      <t>ルモイ</t>
    </rPh>
    <rPh sb="5" eb="8">
      <t>ケイサツショ</t>
    </rPh>
    <phoneticPr fontId="2"/>
  </si>
  <si>
    <t>千鳥町公宅</t>
    <rPh sb="0" eb="3">
      <t>チドリチョウ</t>
    </rPh>
    <rPh sb="3" eb="5">
      <t>コウタク</t>
    </rPh>
    <phoneticPr fontId="1"/>
  </si>
  <si>
    <t>留萌市千鳥町４丁目２番１</t>
    <rPh sb="0" eb="3">
      <t>ルモイシ</t>
    </rPh>
    <rPh sb="3" eb="6">
      <t>チドリチョウ</t>
    </rPh>
    <rPh sb="7" eb="9">
      <t>チョウメ</t>
    </rPh>
    <rPh sb="10" eb="11">
      <t>バン</t>
    </rPh>
    <phoneticPr fontId="1"/>
  </si>
  <si>
    <t>留萌市千鳥町４丁目２番地</t>
    <rPh sb="0" eb="3">
      <t>ルモイシ</t>
    </rPh>
    <rPh sb="3" eb="6">
      <t>チドリチョウ</t>
    </rPh>
    <rPh sb="7" eb="9">
      <t>チョウメ</t>
    </rPh>
    <rPh sb="10" eb="11">
      <t>バン</t>
    </rPh>
    <rPh sb="11" eb="12">
      <t>チ</t>
    </rPh>
    <phoneticPr fontId="1"/>
  </si>
  <si>
    <t>1-4号公宅
5-8号公宅</t>
    <rPh sb="3" eb="4">
      <t>ゴウ</t>
    </rPh>
    <rPh sb="4" eb="6">
      <t>コウタク</t>
    </rPh>
    <rPh sb="10" eb="11">
      <t>ゴウ</t>
    </rPh>
    <rPh sb="11" eb="13">
      <t>コウタク</t>
    </rPh>
    <phoneticPr fontId="2"/>
  </si>
  <si>
    <t xml:space="preserve">S56
S57 </t>
    <phoneticPr fontId="3"/>
  </si>
  <si>
    <t>121.95/ 243.90
121.95/ 243.90</t>
    <phoneticPr fontId="2"/>
  </si>
  <si>
    <t>西17南４公宅</t>
    <rPh sb="0" eb="1">
      <t>ニシ</t>
    </rPh>
    <rPh sb="3" eb="4">
      <t>ミナミ</t>
    </rPh>
    <rPh sb="5" eb="7">
      <t>コウタク</t>
    </rPh>
    <phoneticPr fontId="2"/>
  </si>
  <si>
    <t>帯広市西17条南４丁目37番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4">
      <t>バン</t>
    </rPh>
    <phoneticPr fontId="1"/>
  </si>
  <si>
    <t>帯広市西17条南４丁目41番</t>
    <rPh sb="0" eb="3">
      <t>オビヒロシ</t>
    </rPh>
    <rPh sb="3" eb="4">
      <t>ニシ</t>
    </rPh>
    <rPh sb="6" eb="7">
      <t>ジョウ</t>
    </rPh>
    <rPh sb="7" eb="8">
      <t>ミナミ</t>
    </rPh>
    <rPh sb="9" eb="11">
      <t>チョウメ</t>
    </rPh>
    <rPh sb="13" eb="14">
      <t>バン</t>
    </rPh>
    <phoneticPr fontId="1"/>
  </si>
  <si>
    <t>66号公宅
67号公宅</t>
    <rPh sb="2" eb="3">
      <t>ゴウ</t>
    </rPh>
    <rPh sb="3" eb="5">
      <t>コウタク</t>
    </rPh>
    <rPh sb="8" eb="9">
      <t>ゴウ</t>
    </rPh>
    <rPh sb="9" eb="11">
      <t>コウタク</t>
    </rPh>
    <phoneticPr fontId="2"/>
  </si>
  <si>
    <t>16
16</t>
    <phoneticPr fontId="2"/>
  </si>
  <si>
    <t xml:space="preserve">S62
S62 </t>
    <phoneticPr fontId="2"/>
  </si>
  <si>
    <t>281.85/1128.77
281.85/1128.77</t>
    <phoneticPr fontId="2"/>
  </si>
  <si>
    <t>宮下連絡所</t>
    <rPh sb="0" eb="2">
      <t>ミヤシタ</t>
    </rPh>
    <rPh sb="2" eb="5">
      <t>レンラクショ</t>
    </rPh>
    <phoneticPr fontId="2"/>
  </si>
  <si>
    <t>岩見沢市12条東１丁目13－5</t>
    <rPh sb="0" eb="4">
      <t>イワミザワシ</t>
    </rPh>
    <rPh sb="6" eb="7">
      <t>ジョウ</t>
    </rPh>
    <rPh sb="7" eb="8">
      <t>ヒガシ</t>
    </rPh>
    <rPh sb="9" eb="11">
      <t>チョウメ</t>
    </rPh>
    <phoneticPr fontId="2"/>
  </si>
  <si>
    <t>49.60/49.60</t>
    <phoneticPr fontId="2"/>
  </si>
  <si>
    <t>釧路市</t>
    <rPh sb="0" eb="3">
      <t>クシロシ</t>
    </rPh>
    <phoneticPr fontId="2"/>
  </si>
  <si>
    <t>東釧路連絡所</t>
    <phoneticPr fontId="2"/>
  </si>
  <si>
    <t>道警（釧路警察署）</t>
    <rPh sb="0" eb="2">
      <t>ドウケイ</t>
    </rPh>
    <rPh sb="3" eb="5">
      <t>クシロ</t>
    </rPh>
    <rPh sb="5" eb="8">
      <t>ケイサツショ</t>
    </rPh>
    <phoneticPr fontId="2"/>
  </si>
  <si>
    <t>釧路市材木町199番</t>
    <rPh sb="0" eb="3">
      <t>クシロシ</t>
    </rPh>
    <rPh sb="3" eb="6">
      <t>ザイモクチョウ</t>
    </rPh>
    <rPh sb="9" eb="10">
      <t>バン</t>
    </rPh>
    <phoneticPr fontId="2"/>
  </si>
  <si>
    <t>庁舎</t>
    <rPh sb="0" eb="2">
      <t>チョウシャ</t>
    </rPh>
    <phoneticPr fontId="2"/>
  </si>
  <si>
    <t>H1</t>
    <phoneticPr fontId="2"/>
  </si>
  <si>
    <t>木造</t>
    <rPh sb="0" eb="2">
      <t>モクゾウ</t>
    </rPh>
    <phoneticPr fontId="2"/>
  </si>
  <si>
    <t>釧路総合振興局森林室音別事務所庁舎</t>
    <rPh sb="0" eb="15">
      <t>クシロソウゴウシンコウキョクシンリンシツオンベツジムショ</t>
    </rPh>
    <rPh sb="15" eb="17">
      <t>チョウシャ</t>
    </rPh>
    <phoneticPr fontId="1"/>
  </si>
  <si>
    <t>釧路市川東1丁目11-1</t>
    <rPh sb="0" eb="3">
      <t>クシロシ</t>
    </rPh>
    <rPh sb="3" eb="5">
      <t>カワヒガシ</t>
    </rPh>
    <rPh sb="6" eb="8">
      <t>チョウメ</t>
    </rPh>
    <phoneticPr fontId="1"/>
  </si>
  <si>
    <t>S50</t>
    <phoneticPr fontId="2"/>
  </si>
  <si>
    <t>総務部（職員厚生課）</t>
    <rPh sb="0" eb="3">
      <t>ソウムブ</t>
    </rPh>
    <rPh sb="4" eb="6">
      <t>ショクイン</t>
    </rPh>
    <rPh sb="6" eb="9">
      <t>コウセイカ</t>
    </rPh>
    <phoneticPr fontId="2"/>
  </si>
  <si>
    <t>函館市</t>
    <rPh sb="0" eb="3">
      <t>ハコダテシ</t>
    </rPh>
    <phoneticPr fontId="2"/>
  </si>
  <si>
    <t>函館市桔梗公宅</t>
    <rPh sb="0" eb="3">
      <t>ハコダテシ</t>
    </rPh>
    <rPh sb="3" eb="5">
      <t>キキョウ</t>
    </rPh>
    <rPh sb="5" eb="7">
      <t>コウタク</t>
    </rPh>
    <phoneticPr fontId="1"/>
  </si>
  <si>
    <t>函館市田家町団地</t>
    <rPh sb="0" eb="3">
      <t>ハコダテシ</t>
    </rPh>
    <rPh sb="3" eb="6">
      <t>タヤチョウ</t>
    </rPh>
    <rPh sb="6" eb="8">
      <t>ダンチ</t>
    </rPh>
    <phoneticPr fontId="1"/>
  </si>
  <si>
    <t>函館市日吉町公宅</t>
    <rPh sb="0" eb="3">
      <t>ハコダテシ</t>
    </rPh>
    <rPh sb="3" eb="6">
      <t>ヒヨシチョウ</t>
    </rPh>
    <rPh sb="6" eb="8">
      <t>コウタク</t>
    </rPh>
    <phoneticPr fontId="1"/>
  </si>
  <si>
    <t>函館市本通1号AP</t>
    <rPh sb="0" eb="3">
      <t>ハコダテシ</t>
    </rPh>
    <rPh sb="3" eb="5">
      <t>ホンドオリ</t>
    </rPh>
    <rPh sb="6" eb="7">
      <t>ゴウ</t>
    </rPh>
    <phoneticPr fontId="1"/>
  </si>
  <si>
    <t>函館市桔梗町372－276</t>
    <rPh sb="0" eb="3">
      <t>ハコダテシ</t>
    </rPh>
    <rPh sb="3" eb="6">
      <t>キキョウチョウ</t>
    </rPh>
    <phoneticPr fontId="1"/>
  </si>
  <si>
    <t>函館市日吉町1丁目2番22</t>
    <rPh sb="0" eb="3">
      <t>ハコダテシ</t>
    </rPh>
    <rPh sb="3" eb="6">
      <t>ヒヨシチョウ</t>
    </rPh>
    <rPh sb="7" eb="9">
      <t>チョウメ</t>
    </rPh>
    <rPh sb="10" eb="11">
      <t>バン</t>
    </rPh>
    <phoneticPr fontId="1"/>
  </si>
  <si>
    <t>函館市本通2丁目232番９</t>
    <rPh sb="0" eb="3">
      <t>ハコダテシ</t>
    </rPh>
    <rPh sb="3" eb="5">
      <t>ホンドオリ</t>
    </rPh>
    <rPh sb="6" eb="8">
      <t>チョウメ</t>
    </rPh>
    <rPh sb="11" eb="12">
      <t>バン</t>
    </rPh>
    <phoneticPr fontId="1"/>
  </si>
  <si>
    <t>函館市田家町63番2</t>
    <rPh sb="0" eb="3">
      <t>ハコダテシ</t>
    </rPh>
    <rPh sb="3" eb="6">
      <t>タヤチョウ</t>
    </rPh>
    <rPh sb="8" eb="9">
      <t>バン</t>
    </rPh>
    <phoneticPr fontId="1"/>
  </si>
  <si>
    <t>49公共１号公宅</t>
    <rPh sb="2" eb="4">
      <t>コウキョウ</t>
    </rPh>
    <rPh sb="5" eb="6">
      <t>ゴウ</t>
    </rPh>
    <rPh sb="6" eb="8">
      <t>コウタク</t>
    </rPh>
    <phoneticPr fontId="2"/>
  </si>
  <si>
    <t>61.25/61.25</t>
    <phoneticPr fontId="2"/>
  </si>
  <si>
    <t>S49</t>
    <phoneticPr fontId="2"/>
  </si>
  <si>
    <t>03共第4号アパート
03共第5号アパート</t>
    <rPh sb="2" eb="3">
      <t>キョウ</t>
    </rPh>
    <rPh sb="3" eb="4">
      <t>ダイ</t>
    </rPh>
    <rPh sb="5" eb="6">
      <t>ゴウ</t>
    </rPh>
    <rPh sb="13" eb="14">
      <t>キョウ</t>
    </rPh>
    <rPh sb="14" eb="15">
      <t>ダイ</t>
    </rPh>
    <rPh sb="16" eb="17">
      <t>ゴウ</t>
    </rPh>
    <phoneticPr fontId="2"/>
  </si>
  <si>
    <t>16
18</t>
    <phoneticPr fontId="2"/>
  </si>
  <si>
    <t>H3
H3</t>
    <phoneticPr fontId="2"/>
  </si>
  <si>
    <t>4
3</t>
    <phoneticPr fontId="2"/>
  </si>
  <si>
    <t>8共18号公宅
日吉H9公宅</t>
    <rPh sb="1" eb="2">
      <t>キョウ</t>
    </rPh>
    <rPh sb="4" eb="5">
      <t>ゴウ</t>
    </rPh>
    <rPh sb="5" eb="7">
      <t>コウタク</t>
    </rPh>
    <rPh sb="8" eb="10">
      <t>ヒヨシ</t>
    </rPh>
    <rPh sb="12" eb="14">
      <t>コウタク</t>
    </rPh>
    <phoneticPr fontId="2"/>
  </si>
  <si>
    <t>H8
H9</t>
    <phoneticPr fontId="3"/>
  </si>
  <si>
    <t>B
B</t>
    <phoneticPr fontId="2"/>
  </si>
  <si>
    <t>１
2</t>
    <phoneticPr fontId="2"/>
  </si>
  <si>
    <t>2
1</t>
    <phoneticPr fontId="2"/>
  </si>
  <si>
    <t>64.77/92.65
169.63/169.63</t>
    <phoneticPr fontId="2"/>
  </si>
  <si>
    <t>61共1号アパート</t>
    <rPh sb="2" eb="3">
      <t>キョウ</t>
    </rPh>
    <rPh sb="4" eb="5">
      <t>ゴウ</t>
    </rPh>
    <phoneticPr fontId="2"/>
  </si>
  <si>
    <t>281.85/846.92</t>
    <phoneticPr fontId="3"/>
  </si>
  <si>
    <t>八雲町熊石公宅</t>
    <rPh sb="0" eb="3">
      <t>ヤクモチョウ</t>
    </rPh>
    <rPh sb="3" eb="5">
      <t>クマイシ</t>
    </rPh>
    <rPh sb="5" eb="7">
      <t>コウタク</t>
    </rPh>
    <phoneticPr fontId="1"/>
  </si>
  <si>
    <t>八雲町熊石04公宅</t>
    <rPh sb="0" eb="3">
      <t>ヤクモチョウ</t>
    </rPh>
    <rPh sb="3" eb="5">
      <t>クマイシ</t>
    </rPh>
    <rPh sb="7" eb="9">
      <t>コウタク</t>
    </rPh>
    <phoneticPr fontId="1"/>
  </si>
  <si>
    <t>二海郡八雲町鮎川町103番７</t>
    <rPh sb="0" eb="3">
      <t>ニカイグン</t>
    </rPh>
    <rPh sb="3" eb="6">
      <t>ヤクモチョウ</t>
    </rPh>
    <rPh sb="6" eb="8">
      <t>アユカワ</t>
    </rPh>
    <rPh sb="8" eb="9">
      <t>チョウ</t>
    </rPh>
    <rPh sb="12" eb="13">
      <t>バン</t>
    </rPh>
    <phoneticPr fontId="1"/>
  </si>
  <si>
    <t>八雲町熊石04共4号公宅</t>
    <rPh sb="0" eb="3">
      <t>ヤクモチョウ</t>
    </rPh>
    <rPh sb="3" eb="5">
      <t>クマイシ</t>
    </rPh>
    <rPh sb="7" eb="8">
      <t>キョウ</t>
    </rPh>
    <rPh sb="9" eb="10">
      <t>ゴウ</t>
    </rPh>
    <rPh sb="10" eb="12">
      <t>コウタク</t>
    </rPh>
    <phoneticPr fontId="2"/>
  </si>
  <si>
    <t>S58
S58
S61</t>
    <phoneticPr fontId="2"/>
  </si>
  <si>
    <t>B
B
RC</t>
    <phoneticPr fontId="2"/>
  </si>
  <si>
    <t>H16</t>
    <phoneticPr fontId="2"/>
  </si>
  <si>
    <t>70.3/70.3</t>
    <phoneticPr fontId="2"/>
  </si>
  <si>
    <t>天塩町</t>
    <rPh sb="0" eb="3">
      <t>テシオチョウ</t>
    </rPh>
    <phoneticPr fontId="2"/>
  </si>
  <si>
    <t>天塩町天塩支所1号公宅</t>
    <rPh sb="0" eb="3">
      <t>テシオチョウ</t>
    </rPh>
    <rPh sb="3" eb="5">
      <t>テシオ</t>
    </rPh>
    <rPh sb="5" eb="7">
      <t>シショ</t>
    </rPh>
    <rPh sb="8" eb="9">
      <t>ゴウ</t>
    </rPh>
    <rPh sb="9" eb="11">
      <t>コウタク</t>
    </rPh>
    <phoneticPr fontId="1"/>
  </si>
  <si>
    <t>天塩町天塩支所10－11号公宅</t>
    <rPh sb="0" eb="3">
      <t>テシオチョウ</t>
    </rPh>
    <rPh sb="3" eb="5">
      <t>テシオ</t>
    </rPh>
    <rPh sb="5" eb="7">
      <t>シショ</t>
    </rPh>
    <rPh sb="12" eb="13">
      <t>ゴウ</t>
    </rPh>
    <rPh sb="13" eb="15">
      <t>コウタク</t>
    </rPh>
    <phoneticPr fontId="1"/>
  </si>
  <si>
    <t>天塩郡天塩町新栄通9丁目1466番139</t>
    <rPh sb="0" eb="3">
      <t>テシオグン</t>
    </rPh>
    <rPh sb="3" eb="6">
      <t>テシオチョウ</t>
    </rPh>
    <rPh sb="6" eb="9">
      <t>シンエイドオリ</t>
    </rPh>
    <rPh sb="10" eb="12">
      <t>チョウメ</t>
    </rPh>
    <rPh sb="16" eb="17">
      <t>バン</t>
    </rPh>
    <phoneticPr fontId="1"/>
  </si>
  <si>
    <t>天塩郡天塩町山手裏通10丁目1466番88</t>
    <rPh sb="0" eb="3">
      <t>テシオグン</t>
    </rPh>
    <rPh sb="3" eb="6">
      <t>テシオチョウ</t>
    </rPh>
    <rPh sb="6" eb="8">
      <t>ヤマテ</t>
    </rPh>
    <rPh sb="8" eb="9">
      <t>ウラ</t>
    </rPh>
    <rPh sb="9" eb="10">
      <t>ドオ</t>
    </rPh>
    <rPh sb="12" eb="14">
      <t>チョウメ</t>
    </rPh>
    <rPh sb="18" eb="19">
      <t>バン</t>
    </rPh>
    <phoneticPr fontId="1"/>
  </si>
  <si>
    <t>62共天塩支所１号公宅</t>
    <rPh sb="2" eb="3">
      <t>キョウ</t>
    </rPh>
    <rPh sb="3" eb="5">
      <t>テシオ</t>
    </rPh>
    <rPh sb="5" eb="7">
      <t>シショ</t>
    </rPh>
    <rPh sb="8" eb="9">
      <t>ゴウ</t>
    </rPh>
    <rPh sb="9" eb="11">
      <t>コウタク</t>
    </rPh>
    <phoneticPr fontId="2"/>
  </si>
  <si>
    <t>S62</t>
    <phoneticPr fontId="2"/>
  </si>
  <si>
    <t>BC</t>
    <phoneticPr fontId="2"/>
  </si>
  <si>
    <t>66.92/92.46</t>
    <phoneticPr fontId="2"/>
  </si>
  <si>
    <t>61共天塩支所2－3号公宅</t>
    <rPh sb="2" eb="3">
      <t>キョウ</t>
    </rPh>
    <rPh sb="3" eb="5">
      <t>テシオ</t>
    </rPh>
    <rPh sb="5" eb="7">
      <t>シショ</t>
    </rPh>
    <rPh sb="10" eb="11">
      <t>ゴウ</t>
    </rPh>
    <rPh sb="11" eb="13">
      <t>コウタク</t>
    </rPh>
    <phoneticPr fontId="2"/>
  </si>
  <si>
    <t>151.33/151.33</t>
    <phoneticPr fontId="2"/>
  </si>
  <si>
    <t>豊富町上サロベツ共済公宅</t>
    <rPh sb="0" eb="3">
      <t>トヨトミチョウ</t>
    </rPh>
    <rPh sb="3" eb="4">
      <t>カミ</t>
    </rPh>
    <rPh sb="8" eb="10">
      <t>キョウサイ</t>
    </rPh>
    <rPh sb="10" eb="12">
      <t>コウタク</t>
    </rPh>
    <phoneticPr fontId="2"/>
  </si>
  <si>
    <t>57共公宅</t>
    <rPh sb="2" eb="3">
      <t>キョウ</t>
    </rPh>
    <rPh sb="3" eb="5">
      <t>コウタク</t>
    </rPh>
    <phoneticPr fontId="2"/>
  </si>
  <si>
    <t>122.50/122.50</t>
    <phoneticPr fontId="2"/>
  </si>
  <si>
    <t>238.19/1130.11
422.78/1270.29</t>
    <phoneticPr fontId="2"/>
  </si>
  <si>
    <t>58共1号公宅
58共2号公宅
61共３号公宅</t>
    <rPh sb="2" eb="3">
      <t>キョウ</t>
    </rPh>
    <rPh sb="4" eb="5">
      <t>ゴウ</t>
    </rPh>
    <rPh sb="5" eb="7">
      <t>コウタク</t>
    </rPh>
    <rPh sb="10" eb="11">
      <t>キョウ</t>
    </rPh>
    <rPh sb="12" eb="13">
      <t>ゴウ</t>
    </rPh>
    <rPh sb="13" eb="15">
      <t>コウタク</t>
    </rPh>
    <rPh sb="18" eb="19">
      <t>キョウ</t>
    </rPh>
    <rPh sb="20" eb="21">
      <t>ゴウ</t>
    </rPh>
    <rPh sb="21" eb="23">
      <t>コウタク</t>
    </rPh>
    <phoneticPr fontId="2"/>
  </si>
  <si>
    <t>岩見沢市春日町2丁目67番１のうち</t>
    <rPh sb="0" eb="4">
      <t>イワミザワシ</t>
    </rPh>
    <rPh sb="4" eb="7">
      <t>カスガチョウ</t>
    </rPh>
    <rPh sb="8" eb="10">
      <t>チョウメ</t>
    </rPh>
    <rPh sb="12" eb="13">
      <t>バン</t>
    </rPh>
    <phoneticPr fontId="2"/>
  </si>
  <si>
    <t>小樽市入船４丁目31番135</t>
    <rPh sb="0" eb="3">
      <t>オタルシ</t>
    </rPh>
    <rPh sb="3" eb="5">
      <t>イリフネ</t>
    </rPh>
    <rPh sb="6" eb="8">
      <t>チョウメ</t>
    </rPh>
    <rPh sb="10" eb="11">
      <t>バン</t>
    </rPh>
    <phoneticPr fontId="2"/>
  </si>
  <si>
    <t>３道有１-２号公宅
５道有４-７号公宅
６道有８-９号公宅
７道有10-11号公宅
７道有12-13号公宅</t>
    <phoneticPr fontId="2"/>
  </si>
  <si>
    <t>２
４
２
２
２</t>
    <phoneticPr fontId="2"/>
  </si>
  <si>
    <t>H3
H5
H6
H7
H7</t>
    <phoneticPr fontId="2"/>
  </si>
  <si>
    <t>公宅：CB</t>
    <rPh sb="0" eb="2">
      <t>コウタク</t>
    </rPh>
    <phoneticPr fontId="2"/>
  </si>
  <si>
    <t>公宅：2階</t>
    <rPh sb="0" eb="2">
      <t>コウタク</t>
    </rPh>
    <rPh sb="4" eb="5">
      <t>カイ</t>
    </rPh>
    <phoneticPr fontId="2"/>
  </si>
  <si>
    <t>70.78/141.56
143.53/284.36
72.03/144.06
72.03/144.06
72.03/144.06</t>
    <phoneticPr fontId="2"/>
  </si>
  <si>
    <t>日高郡新ひだか町山手町５丁目１-７</t>
    <rPh sb="0" eb="3">
      <t>ヒダカグン</t>
    </rPh>
    <rPh sb="3" eb="4">
      <t>シン</t>
    </rPh>
    <rPh sb="7" eb="8">
      <t>マチ</t>
    </rPh>
    <rPh sb="8" eb="11">
      <t>ヤマテチョウ</t>
    </rPh>
    <rPh sb="12" eb="14">
      <t>チョウメ</t>
    </rPh>
    <phoneticPr fontId="2"/>
  </si>
  <si>
    <t xml:space="preserve">61道2-5号職員住宅
62道6-9号職員住宅
</t>
    <phoneticPr fontId="2"/>
  </si>
  <si>
    <t>４
４</t>
    <phoneticPr fontId="2"/>
  </si>
  <si>
    <t>S61
S62</t>
    <phoneticPr fontId="3"/>
  </si>
  <si>
    <t>２
２</t>
    <phoneticPr fontId="2"/>
  </si>
  <si>
    <t>143.53/284.36
145.53/284.36</t>
    <phoneticPr fontId="2"/>
  </si>
  <si>
    <t>上川町本町405番のうち</t>
    <rPh sb="0" eb="2">
      <t>カミカワ</t>
    </rPh>
    <rPh sb="2" eb="3">
      <t>チョウ</t>
    </rPh>
    <rPh sb="3" eb="5">
      <t>ホンマチ</t>
    </rPh>
    <rPh sb="8" eb="9">
      <t>バン</t>
    </rPh>
    <phoneticPr fontId="2"/>
  </si>
  <si>
    <t>留萌市南町４丁目52番4</t>
    <rPh sb="0" eb="3">
      <t>ルモイシ</t>
    </rPh>
    <rPh sb="3" eb="5">
      <t>ミナミマチ</t>
    </rPh>
    <rPh sb="6" eb="8">
      <t>チョウメ</t>
    </rPh>
    <rPh sb="10" eb="11">
      <t>バン</t>
    </rPh>
    <phoneticPr fontId="2"/>
  </si>
  <si>
    <t>留萌市南町４丁目52番地4</t>
    <rPh sb="10" eb="12">
      <t>バンチ</t>
    </rPh>
    <phoneticPr fontId="2"/>
  </si>
  <si>
    <t>130.68/130.68</t>
    <phoneticPr fontId="2"/>
  </si>
  <si>
    <t>98道有22号公宅</t>
    <rPh sb="2" eb="4">
      <t>ドウユウ</t>
    </rPh>
    <rPh sb="6" eb="7">
      <t>ゴウ</t>
    </rPh>
    <rPh sb="7" eb="9">
      <t>コウタク</t>
    </rPh>
    <phoneticPr fontId="2"/>
  </si>
  <si>
    <t>84.16/84.16</t>
    <phoneticPr fontId="2"/>
  </si>
  <si>
    <t>24-27号公宅</t>
    <phoneticPr fontId="2"/>
  </si>
  <si>
    <t>158.77/314.84</t>
    <phoneticPr fontId="2"/>
  </si>
  <si>
    <t>72.90/244.13
72.90/244.13
72.90/244.13</t>
    <phoneticPr fontId="3"/>
  </si>
  <si>
    <t>54道1～4号公宅
55道5～8号公宅
56道9～12号公宅</t>
    <phoneticPr fontId="2"/>
  </si>
  <si>
    <t>１
１
１</t>
    <phoneticPr fontId="2"/>
  </si>
  <si>
    <t>S54
S55
S56</t>
    <phoneticPr fontId="2"/>
  </si>
  <si>
    <t>CB
CB
CB</t>
    <phoneticPr fontId="2"/>
  </si>
  <si>
    <t>２
２
２</t>
    <phoneticPr fontId="2"/>
  </si>
  <si>
    <t>121.19/242.39
122.30/244.60
122.30/244.60</t>
    <phoneticPr fontId="2"/>
  </si>
  <si>
    <t>紋別市潮見町５丁目６番34のうち</t>
    <rPh sb="0" eb="2">
      <t>モンベツ</t>
    </rPh>
    <rPh sb="2" eb="3">
      <t>シ</t>
    </rPh>
    <rPh sb="3" eb="5">
      <t>シオミ</t>
    </rPh>
    <rPh sb="5" eb="6">
      <t>チョウ</t>
    </rPh>
    <rPh sb="7" eb="9">
      <t>チョウメ</t>
    </rPh>
    <rPh sb="10" eb="11">
      <t>バン</t>
    </rPh>
    <phoneticPr fontId="3"/>
  </si>
  <si>
    <t>65.34/65.34
121.19/242.39</t>
    <phoneticPr fontId="3"/>
  </si>
  <si>
    <t>標茶町常盤６丁目４、３（の一部）</t>
    <rPh sb="0" eb="2">
      <t>シベチャ</t>
    </rPh>
    <rPh sb="2" eb="3">
      <t>チョウ</t>
    </rPh>
    <rPh sb="3" eb="5">
      <t>トキワ</t>
    </rPh>
    <rPh sb="6" eb="8">
      <t>チョウメ</t>
    </rPh>
    <rPh sb="13" eb="15">
      <t>イチブ</t>
    </rPh>
    <phoneticPr fontId="2"/>
  </si>
  <si>
    <t>標茶町常盤７丁目８、９（の一部）</t>
    <rPh sb="0" eb="3">
      <t>シベチャチョウ</t>
    </rPh>
    <rPh sb="3" eb="5">
      <t>トキワ</t>
    </rPh>
    <rPh sb="6" eb="8">
      <t>チョウメ</t>
    </rPh>
    <rPh sb="13" eb="15">
      <t>イチブ</t>
    </rPh>
    <phoneticPr fontId="2"/>
  </si>
  <si>
    <t>118.71/118.71</t>
    <phoneticPr fontId="2"/>
  </si>
  <si>
    <t>65.34/65.34</t>
    <phoneticPr fontId="2"/>
  </si>
  <si>
    <t>札幌市中央区南20条西7丁目2-20</t>
    <phoneticPr fontId="2"/>
  </si>
  <si>
    <t>58共済　B1-4号</t>
    <rPh sb="2" eb="4">
      <t>キョウサイ</t>
    </rPh>
    <rPh sb="9" eb="10">
      <t>ゴウ</t>
    </rPh>
    <phoneticPr fontId="3"/>
  </si>
  <si>
    <t>千歳市稲穂1丁目7-13</t>
    <rPh sb="0" eb="3">
      <t>チトセシ</t>
    </rPh>
    <rPh sb="3" eb="5">
      <t>イナホ</t>
    </rPh>
    <rPh sb="6" eb="8">
      <t>チョウメ</t>
    </rPh>
    <phoneticPr fontId="1"/>
  </si>
  <si>
    <t>函館市日乃出町23番30号</t>
    <rPh sb="0" eb="3">
      <t>ハコダテシ</t>
    </rPh>
    <rPh sb="3" eb="7">
      <t>ヒノデチョウ</t>
    </rPh>
    <rPh sb="9" eb="10">
      <t>バン</t>
    </rPh>
    <rPh sb="12" eb="13">
      <t>ゴウ</t>
    </rPh>
    <phoneticPr fontId="2"/>
  </si>
  <si>
    <t>旭川市豊岡６条２丁目５番19号</t>
    <rPh sb="0" eb="3">
      <t>アサヒカワシ</t>
    </rPh>
    <rPh sb="3" eb="5">
      <t>トヨオカ</t>
    </rPh>
    <rPh sb="6" eb="7">
      <t>ジョウ</t>
    </rPh>
    <rPh sb="8" eb="10">
      <t>チョウメ</t>
    </rPh>
    <rPh sb="11" eb="12">
      <t>バン</t>
    </rPh>
    <rPh sb="14" eb="15">
      <t>ゴウ</t>
    </rPh>
    <phoneticPr fontId="1"/>
  </si>
  <si>
    <t>旧中央農業試験場庁舎２</t>
    <rPh sb="0" eb="1">
      <t>キュウ</t>
    </rPh>
    <phoneticPr fontId="3"/>
  </si>
  <si>
    <t>建設部（石狩振興局（建築指導課））</t>
    <rPh sb="0" eb="3">
      <t>ケンセツブ</t>
    </rPh>
    <rPh sb="4" eb="6">
      <t>イシカリ</t>
    </rPh>
    <rPh sb="6" eb="9">
      <t>シンコウキョク</t>
    </rPh>
    <rPh sb="10" eb="12">
      <t>ケンチク</t>
    </rPh>
    <rPh sb="12" eb="15">
      <t>シドウカ</t>
    </rPh>
    <phoneticPr fontId="3"/>
  </si>
  <si>
    <t>旧上川御料地跡地（２線31号277番）</t>
    <rPh sb="0" eb="1">
      <t>キュウ</t>
    </rPh>
    <rPh sb="1" eb="3">
      <t>カミカワ</t>
    </rPh>
    <rPh sb="3" eb="6">
      <t>ゴリョウチ</t>
    </rPh>
    <rPh sb="6" eb="8">
      <t>アトチ</t>
    </rPh>
    <rPh sb="10" eb="11">
      <t>セン</t>
    </rPh>
    <rPh sb="13" eb="14">
      <t>ゴウ</t>
    </rPh>
    <rPh sb="17" eb="18">
      <t>バン</t>
    </rPh>
    <phoneticPr fontId="2"/>
  </si>
  <si>
    <t>旭川市西神楽２線31号277番</t>
    <rPh sb="0" eb="3">
      <t>アサヒカワシ</t>
    </rPh>
    <rPh sb="3" eb="6">
      <t>ニシカグラ</t>
    </rPh>
    <rPh sb="7" eb="8">
      <t>セン</t>
    </rPh>
    <rPh sb="10" eb="11">
      <t>ゴウ</t>
    </rPh>
    <rPh sb="14" eb="15">
      <t>バン</t>
    </rPh>
    <phoneticPr fontId="2"/>
  </si>
  <si>
    <t>旧上川御料地跡地（２線31号276番）</t>
    <rPh sb="0" eb="1">
      <t>キュウ</t>
    </rPh>
    <rPh sb="1" eb="3">
      <t>カミカワ</t>
    </rPh>
    <rPh sb="3" eb="6">
      <t>ゴリョウチ</t>
    </rPh>
    <rPh sb="6" eb="8">
      <t>アトチ</t>
    </rPh>
    <rPh sb="10" eb="11">
      <t>セン</t>
    </rPh>
    <rPh sb="13" eb="14">
      <t>ゴウ</t>
    </rPh>
    <rPh sb="17" eb="18">
      <t>バン</t>
    </rPh>
    <phoneticPr fontId="2"/>
  </si>
  <si>
    <t>旭川市西神楽２線31号276番</t>
    <rPh sb="0" eb="3">
      <t>アサヒカワシ</t>
    </rPh>
    <rPh sb="3" eb="6">
      <t>ニシカグラ</t>
    </rPh>
    <rPh sb="7" eb="8">
      <t>セン</t>
    </rPh>
    <rPh sb="10" eb="11">
      <t>ゴウ</t>
    </rPh>
    <rPh sb="14" eb="15">
      <t>バン</t>
    </rPh>
    <phoneticPr fontId="2"/>
  </si>
  <si>
    <t>釧路町国誉６丁目1-1、10-1、11-1</t>
    <rPh sb="0" eb="3">
      <t>クシロチョウ</t>
    </rPh>
    <rPh sb="3" eb="5">
      <t>コクヨ</t>
    </rPh>
    <rPh sb="6" eb="8">
      <t>チョウメ</t>
    </rPh>
    <phoneticPr fontId="2"/>
  </si>
  <si>
    <t>旧小樽商業高等学校　グラウンド</t>
    <rPh sb="0" eb="1">
      <t>キュウ</t>
    </rPh>
    <rPh sb="1" eb="3">
      <t>オタル</t>
    </rPh>
    <rPh sb="3" eb="5">
      <t>ショウギョウ</t>
    </rPh>
    <rPh sb="5" eb="7">
      <t>コウトウ</t>
    </rPh>
    <rPh sb="7" eb="9">
      <t>ガッコウ</t>
    </rPh>
    <phoneticPr fontId="2"/>
  </si>
  <si>
    <t>小樽市緑４丁目88番２</t>
    <rPh sb="0" eb="3">
      <t>オタルシ</t>
    </rPh>
    <rPh sb="3" eb="4">
      <t>ミドリ</t>
    </rPh>
    <rPh sb="5" eb="7">
      <t>チョウメ</t>
    </rPh>
    <rPh sb="9" eb="10">
      <t>バン</t>
    </rPh>
    <phoneticPr fontId="2"/>
  </si>
  <si>
    <t>小樽市緑４丁目３</t>
    <rPh sb="0" eb="3">
      <t>オタルシ</t>
    </rPh>
    <rPh sb="3" eb="4">
      <t>ミドリ</t>
    </rPh>
    <rPh sb="5" eb="7">
      <t>チョウメ</t>
    </rPh>
    <phoneticPr fontId="2"/>
  </si>
  <si>
    <t>グランド便所</t>
    <rPh sb="4" eb="6">
      <t>ベンジョ</t>
    </rPh>
    <phoneticPr fontId="2"/>
  </si>
  <si>
    <t>ー</t>
    <phoneticPr fontId="2"/>
  </si>
  <si>
    <t>18.60/18.60</t>
    <phoneticPr fontId="2"/>
  </si>
  <si>
    <t>10号公宅
15号公宅
14号公宅
道有4-5公宅</t>
    <rPh sb="2" eb="3">
      <t>ゴウ</t>
    </rPh>
    <rPh sb="3" eb="5">
      <t>コウタク</t>
    </rPh>
    <rPh sb="8" eb="9">
      <t>ゴウ</t>
    </rPh>
    <rPh sb="9" eb="10">
      <t>コウ</t>
    </rPh>
    <rPh sb="10" eb="11">
      <t>タク</t>
    </rPh>
    <rPh sb="14" eb="15">
      <t>ゴウ</t>
    </rPh>
    <rPh sb="15" eb="17">
      <t>コウタク</t>
    </rPh>
    <rPh sb="18" eb="20">
      <t>ドウユウ</t>
    </rPh>
    <rPh sb="23" eb="25">
      <t>コウタク</t>
    </rPh>
    <phoneticPr fontId="3"/>
  </si>
  <si>
    <t>8
4
4
2</t>
    <phoneticPr fontId="3"/>
  </si>
  <si>
    <t>S52
S54
S54
S55</t>
    <phoneticPr fontId="3"/>
  </si>
  <si>
    <t>242.39/484.79
121.19/242.39
121.19/242.39
120.96/120.96</t>
    <phoneticPr fontId="3"/>
  </si>
  <si>
    <t>留萌市宮園町公宅</t>
  </si>
  <si>
    <t>留萌市宮園町3丁目38番51</t>
  </si>
  <si>
    <t>警察（北見警察署）</t>
    <rPh sb="3" eb="5">
      <t>キタミ</t>
    </rPh>
    <rPh sb="5" eb="8">
      <t>ケイサツショ</t>
    </rPh>
    <phoneticPr fontId="3"/>
  </si>
  <si>
    <t>1号公宅</t>
    <rPh sb="1" eb="2">
      <t>ゴウ</t>
    </rPh>
    <rPh sb="2" eb="4">
      <t>コウタク</t>
    </rPh>
    <phoneticPr fontId="3"/>
  </si>
  <si>
    <t>北見市北11条東4丁目9番1、2</t>
    <rPh sb="0" eb="3">
      <t>キタミシ</t>
    </rPh>
    <rPh sb="3" eb="4">
      <t>キタ</t>
    </rPh>
    <rPh sb="6" eb="7">
      <t>ジョウ</t>
    </rPh>
    <rPh sb="7" eb="8">
      <t>ヒガシ</t>
    </rPh>
    <rPh sb="9" eb="11">
      <t>チョウメ</t>
    </rPh>
    <rPh sb="12" eb="13">
      <t>バン</t>
    </rPh>
    <phoneticPr fontId="3"/>
  </si>
  <si>
    <t>北見市北11条東４丁目９番１</t>
    <rPh sb="0" eb="3">
      <t>キタミシ</t>
    </rPh>
    <rPh sb="3" eb="4">
      <t>キタ</t>
    </rPh>
    <rPh sb="6" eb="7">
      <t>ジョウ</t>
    </rPh>
    <rPh sb="7" eb="8">
      <t>ヒガシ</t>
    </rPh>
    <rPh sb="9" eb="11">
      <t>チョウメ</t>
    </rPh>
    <rPh sb="12" eb="13">
      <t>バン</t>
    </rPh>
    <phoneticPr fontId="3"/>
  </si>
  <si>
    <t>大空町12公宅</t>
    <rPh sb="0" eb="2">
      <t>オオゾラ</t>
    </rPh>
    <rPh sb="2" eb="3">
      <t>マチ</t>
    </rPh>
    <rPh sb="5" eb="7">
      <t>コウタク</t>
    </rPh>
    <phoneticPr fontId="3"/>
  </si>
  <si>
    <t>帯広市大空町12丁目4番1（一部）</t>
    <rPh sb="0" eb="3">
      <t>オビヒロシ</t>
    </rPh>
    <rPh sb="3" eb="6">
      <t>オオゾラチョウ</t>
    </rPh>
    <rPh sb="8" eb="10">
      <t>チョウメ</t>
    </rPh>
    <rPh sb="11" eb="12">
      <t>バン</t>
    </rPh>
    <rPh sb="14" eb="16">
      <t>イチブ</t>
    </rPh>
    <phoneticPr fontId="3"/>
  </si>
  <si>
    <t>帯広市大空町12丁目4番地1</t>
    <rPh sb="0" eb="3">
      <t>オビヒロシ</t>
    </rPh>
    <rPh sb="3" eb="6">
      <t>オオゾラチョウ</t>
    </rPh>
    <rPh sb="8" eb="10">
      <t>チョウメ</t>
    </rPh>
    <rPh sb="11" eb="12">
      <t>バン</t>
    </rPh>
    <rPh sb="12" eb="13">
      <t>チ</t>
    </rPh>
    <phoneticPr fontId="3"/>
  </si>
  <si>
    <t>旧根室市有磯町公宅</t>
    <rPh sb="0" eb="1">
      <t>キュウ</t>
    </rPh>
    <rPh sb="1" eb="3">
      <t>ネムロ</t>
    </rPh>
    <rPh sb="3" eb="4">
      <t>シ</t>
    </rPh>
    <rPh sb="4" eb="6">
      <t>アリイソ</t>
    </rPh>
    <rPh sb="6" eb="7">
      <t>マチ</t>
    </rPh>
    <rPh sb="7" eb="9">
      <t>コウタク</t>
    </rPh>
    <phoneticPr fontId="3"/>
  </si>
  <si>
    <t>根室市有磯町2丁目6番1</t>
    <phoneticPr fontId="3"/>
  </si>
  <si>
    <t>中央農業試験場遺伝資源部庁舎</t>
    <rPh sb="12" eb="14">
      <t>チョウシャ</t>
    </rPh>
    <phoneticPr fontId="3"/>
  </si>
  <si>
    <t>留萌市見晴町1丁目22番､23番</t>
    <phoneticPr fontId="3"/>
  </si>
  <si>
    <t>242.45/484.9
281.85/563.7</t>
    <phoneticPr fontId="3"/>
  </si>
  <si>
    <t>由仁町本町223番</t>
    <phoneticPr fontId="3"/>
  </si>
  <si>
    <t>沼田町南1条7丁目504-28､29</t>
    <phoneticPr fontId="3"/>
  </si>
  <si>
    <t>白鳥台１丁目41-2公宅</t>
    <rPh sb="0" eb="3">
      <t>ハクチョウダイ</t>
    </rPh>
    <rPh sb="4" eb="6">
      <t>チョウメ</t>
    </rPh>
    <rPh sb="10" eb="12">
      <t>コウタク</t>
    </rPh>
    <phoneticPr fontId="3"/>
  </si>
  <si>
    <t>室蘭市白鳥台１丁目41番９</t>
    <rPh sb="0" eb="3">
      <t>ムロランシ</t>
    </rPh>
    <rPh sb="3" eb="6">
      <t>ハクチョウダイ</t>
    </rPh>
    <rPh sb="7" eb="9">
      <t>チョウメ</t>
    </rPh>
    <rPh sb="11" eb="12">
      <t>バン</t>
    </rPh>
    <phoneticPr fontId="3"/>
  </si>
  <si>
    <t>室蘭市白鳥台１丁目41番３号</t>
    <rPh sb="0" eb="3">
      <t>ムロランシ</t>
    </rPh>
    <rPh sb="3" eb="6">
      <t>ハクチョウダイ</t>
    </rPh>
    <rPh sb="7" eb="9">
      <t>チョウメ</t>
    </rPh>
    <rPh sb="11" eb="12">
      <t>バン</t>
    </rPh>
    <rPh sb="13" eb="14">
      <t>ゴウ</t>
    </rPh>
    <phoneticPr fontId="3"/>
  </si>
  <si>
    <t>243.90/487.80</t>
    <phoneticPr fontId="3"/>
  </si>
  <si>
    <t>旧長万部高等学校15区公宅</t>
    <phoneticPr fontId="3"/>
  </si>
  <si>
    <t>浦幌出張所公宅</t>
    <phoneticPr fontId="3"/>
  </si>
  <si>
    <t>旧岩見沢地区職員公宅建設用地</t>
    <phoneticPr fontId="3"/>
  </si>
  <si>
    <t>旧深川文光町団地</t>
  </si>
  <si>
    <t>深川市文光町44番240</t>
  </si>
  <si>
    <t>7・8号公宅
9・10号公宅
11・12号公宅</t>
    <rPh sb="3" eb="4">
      <t>ゴウ</t>
    </rPh>
    <rPh sb="4" eb="6">
      <t>コウタク</t>
    </rPh>
    <rPh sb="11" eb="12">
      <t>ゴウ</t>
    </rPh>
    <rPh sb="12" eb="14">
      <t>コウタク</t>
    </rPh>
    <rPh sb="20" eb="21">
      <t>ゴウ</t>
    </rPh>
    <rPh sb="21" eb="23">
      <t>コウタク</t>
    </rPh>
    <phoneticPr fontId="3"/>
  </si>
  <si>
    <t>S56
S57
S59</t>
    <phoneticPr fontId="3"/>
  </si>
  <si>
    <t>130.68
130.68
130.68</t>
    <phoneticPr fontId="3"/>
  </si>
  <si>
    <t>H11</t>
  </si>
  <si>
    <t>用途地域</t>
    <rPh sb="0" eb="2">
      <t>ヨウト</t>
    </rPh>
    <rPh sb="2" eb="4">
      <t>チイキ</t>
    </rPh>
    <phoneticPr fontId="3"/>
  </si>
  <si>
    <t>商業地域</t>
    <rPh sb="0" eb="2">
      <t>ショウギョウ</t>
    </rPh>
    <rPh sb="2" eb="4">
      <t>チイキ</t>
    </rPh>
    <phoneticPr fontId="3"/>
  </si>
  <si>
    <t>近隣商業地域</t>
    <rPh sb="0" eb="2">
      <t>キンリン</t>
    </rPh>
    <rPh sb="2" eb="4">
      <t>ショウギョウ</t>
    </rPh>
    <rPh sb="4" eb="6">
      <t>チイキ</t>
    </rPh>
    <phoneticPr fontId="3"/>
  </si>
  <si>
    <t>札幌市中央区界川2丁目1880番429</t>
    <phoneticPr fontId="3"/>
  </si>
  <si>
    <t>第一種住居地域</t>
    <rPh sb="0" eb="3">
      <t>ダイイッシュ</t>
    </rPh>
    <rPh sb="3" eb="5">
      <t>ジュウキョ</t>
    </rPh>
    <rPh sb="5" eb="7">
      <t>チイキ</t>
    </rPh>
    <phoneticPr fontId="3"/>
  </si>
  <si>
    <t>第一種住居地域</t>
    <rPh sb="0" eb="7">
      <t>ダイイッシュジュウキョチイキ</t>
    </rPh>
    <phoneticPr fontId="3"/>
  </si>
  <si>
    <t>第一種低層住居専用地域</t>
    <rPh sb="0" eb="1">
      <t>ダイ</t>
    </rPh>
    <rPh sb="1" eb="2">
      <t>イチ</t>
    </rPh>
    <rPh sb="2" eb="3">
      <t>シュ</t>
    </rPh>
    <rPh sb="3" eb="4">
      <t>テイ</t>
    </rPh>
    <rPh sb="4" eb="5">
      <t>ソウ</t>
    </rPh>
    <rPh sb="5" eb="7">
      <t>ジュウキョ</t>
    </rPh>
    <rPh sb="7" eb="9">
      <t>センヨウ</t>
    </rPh>
    <rPh sb="9" eb="11">
      <t>チイキ</t>
    </rPh>
    <phoneticPr fontId="3"/>
  </si>
  <si>
    <t>近隣商業地域</t>
    <rPh sb="0" eb="6">
      <t>キンリンショウギョウチイキ</t>
    </rPh>
    <phoneticPr fontId="3"/>
  </si>
  <si>
    <t>第一種中高層住居専用地域</t>
    <rPh sb="0" eb="3">
      <t>ダイイッシュ</t>
    </rPh>
    <rPh sb="3" eb="6">
      <t>チュウコウソウ</t>
    </rPh>
    <rPh sb="6" eb="8">
      <t>ジュウキョ</t>
    </rPh>
    <rPh sb="8" eb="10">
      <t>センヨウ</t>
    </rPh>
    <rPh sb="10" eb="12">
      <t>チイキ</t>
    </rPh>
    <phoneticPr fontId="3"/>
  </si>
  <si>
    <t>第二種中高層住居専用地域</t>
    <rPh sb="0" eb="3">
      <t>ダイニシュ</t>
    </rPh>
    <rPh sb="3" eb="12">
      <t>チュウコウソウジュウキョセンヨウチイキ</t>
    </rPh>
    <phoneticPr fontId="3"/>
  </si>
  <si>
    <t>準工業地域</t>
    <rPh sb="0" eb="1">
      <t>ジュン</t>
    </rPh>
    <rPh sb="1" eb="3">
      <t>コウギョウ</t>
    </rPh>
    <rPh sb="3" eb="5">
      <t>チイキ</t>
    </rPh>
    <phoneticPr fontId="3"/>
  </si>
  <si>
    <t>第二種中高層住居専用地域</t>
    <rPh sb="0" eb="12">
      <t>ダイニシュチュウコウソウジュウキョセンヨウチイキ</t>
    </rPh>
    <phoneticPr fontId="3"/>
  </si>
  <si>
    <t>第一種中高層住居専用地域</t>
    <rPh sb="0" eb="12">
      <t>ダイイッシュチュウコウソウジュウキョセンヨウチイキ</t>
    </rPh>
    <phoneticPr fontId="3"/>
  </si>
  <si>
    <t>第一種低層住居専用地域</t>
    <rPh sb="0" eb="3">
      <t>ダイイッシュ</t>
    </rPh>
    <rPh sb="3" eb="5">
      <t>テイソウ</t>
    </rPh>
    <rPh sb="5" eb="7">
      <t>ジュウキョ</t>
    </rPh>
    <rPh sb="7" eb="9">
      <t>センヨウ</t>
    </rPh>
    <rPh sb="9" eb="11">
      <t>チイキ</t>
    </rPh>
    <phoneticPr fontId="3"/>
  </si>
  <si>
    <t>第一種低層住居専用地域</t>
    <rPh sb="0" eb="11">
      <t>ダイイッシュテイソウジュウキョセンヨウチイキ</t>
    </rPh>
    <phoneticPr fontId="3"/>
  </si>
  <si>
    <t>都市計画区域外</t>
    <rPh sb="0" eb="2">
      <t>トシ</t>
    </rPh>
    <rPh sb="2" eb="4">
      <t>ケイカク</t>
    </rPh>
    <rPh sb="4" eb="7">
      <t>クイキガイ</t>
    </rPh>
    <phoneticPr fontId="3"/>
  </si>
  <si>
    <t>都市計画区域外</t>
    <rPh sb="0" eb="7">
      <t>トシケイカククイキガイ</t>
    </rPh>
    <phoneticPr fontId="3"/>
  </si>
  <si>
    <t>工業地域</t>
    <rPh sb="0" eb="2">
      <t>コウギョウ</t>
    </rPh>
    <rPh sb="2" eb="4">
      <t>チイキ</t>
    </rPh>
    <phoneticPr fontId="3"/>
  </si>
  <si>
    <t>第二種住居地域</t>
    <rPh sb="0" eb="7">
      <t>ダイニシュジュウキョチイキ</t>
    </rPh>
    <phoneticPr fontId="3"/>
  </si>
  <si>
    <t>第二種住居地域</t>
    <phoneticPr fontId="3"/>
  </si>
  <si>
    <t>準工業地域</t>
    <rPh sb="0" eb="5">
      <t>ジュンコウギョウチイキ</t>
    </rPh>
    <phoneticPr fontId="3"/>
  </si>
  <si>
    <t>準住居地域</t>
    <rPh sb="0" eb="1">
      <t>ジュン</t>
    </rPh>
    <rPh sb="1" eb="3">
      <t>ジュウキョ</t>
    </rPh>
    <rPh sb="3" eb="5">
      <t>チイキ</t>
    </rPh>
    <phoneticPr fontId="3"/>
  </si>
  <si>
    <t>第一種中高層住居専用地域
第一種低層住居専用地域</t>
    <rPh sb="0" eb="12">
      <t>ダイイッシュチュウコウソウジュウキョセンヨウチイキ</t>
    </rPh>
    <rPh sb="13" eb="24">
      <t>ダイイッシュテイソウジュウキョセンヨウチイキ</t>
    </rPh>
    <phoneticPr fontId="3"/>
  </si>
  <si>
    <t>商業地域</t>
    <rPh sb="0" eb="4">
      <t>ショウギョウチイキ</t>
    </rPh>
    <phoneticPr fontId="3"/>
  </si>
  <si>
    <t>函館市元町３３－２５</t>
    <phoneticPr fontId="3"/>
  </si>
  <si>
    <t>近隣商業地域
第二種住居地域</t>
    <rPh sb="0" eb="6">
      <t>キンリンショウギョウチイキ</t>
    </rPh>
    <rPh sb="7" eb="14">
      <t>ダイニシュジュウキョチイキ</t>
    </rPh>
    <phoneticPr fontId="3"/>
  </si>
  <si>
    <t>滝川市扇町1丁目260番4</t>
    <phoneticPr fontId="3"/>
  </si>
  <si>
    <t>市街化調整区域</t>
    <rPh sb="0" eb="7">
      <t>シガイカチョウセイクイキ</t>
    </rPh>
    <phoneticPr fontId="3"/>
  </si>
  <si>
    <t>準住居地域</t>
    <rPh sb="0" eb="5">
      <t>ジュンジュウキョチイキ</t>
    </rPh>
    <phoneticPr fontId="3"/>
  </si>
  <si>
    <t>天塩郡豊富町字上サロベツ2553番21</t>
    <rPh sb="0" eb="3">
      <t>テシオグン</t>
    </rPh>
    <rPh sb="3" eb="6">
      <t>トヨトミチョウ</t>
    </rPh>
    <rPh sb="6" eb="7">
      <t>アザ</t>
    </rPh>
    <rPh sb="7" eb="8">
      <t>カミ</t>
    </rPh>
    <rPh sb="16" eb="17">
      <t>バン</t>
    </rPh>
    <phoneticPr fontId="2"/>
  </si>
  <si>
    <t>小樽市朝里川温泉1丁目221番6
　　　朝里川温泉2丁目740番1･4､741番1､742番1･3</t>
    <phoneticPr fontId="3"/>
  </si>
  <si>
    <t>小樽市桜共済住宅</t>
    <phoneticPr fontId="3"/>
  </si>
  <si>
    <t>士別市東５条公宅</t>
    <rPh sb="0" eb="3">
      <t>シベツシ</t>
    </rPh>
    <rPh sb="3" eb="4">
      <t>ヒガシ</t>
    </rPh>
    <rPh sb="5" eb="6">
      <t>ジョウ</t>
    </rPh>
    <rPh sb="6" eb="8">
      <t>コウタク</t>
    </rPh>
    <phoneticPr fontId="3"/>
  </si>
  <si>
    <t>江差町南が丘第１号公宅</t>
    <rPh sb="0" eb="2">
      <t>エサシ</t>
    </rPh>
    <rPh sb="2" eb="3">
      <t>マチ</t>
    </rPh>
    <rPh sb="3" eb="4">
      <t>ミナミ</t>
    </rPh>
    <rPh sb="5" eb="6">
      <t>オカ</t>
    </rPh>
    <rPh sb="6" eb="7">
      <t>ダイ</t>
    </rPh>
    <rPh sb="8" eb="9">
      <t>ゴウ</t>
    </rPh>
    <rPh sb="9" eb="11">
      <t>コウタク</t>
    </rPh>
    <phoneticPr fontId="3"/>
  </si>
  <si>
    <t>53共12号AP</t>
    <rPh sb="2" eb="3">
      <t>トモ</t>
    </rPh>
    <rPh sb="5" eb="6">
      <t>ゴウ</t>
    </rPh>
    <phoneticPr fontId="3"/>
  </si>
  <si>
    <t>網走市緑町18－15</t>
    <rPh sb="0" eb="3">
      <t>アバシリシ</t>
    </rPh>
    <rPh sb="3" eb="5">
      <t>ミドリマチ</t>
    </rPh>
    <phoneticPr fontId="3"/>
  </si>
  <si>
    <t>美唄市</t>
    <rPh sb="0" eb="3">
      <t>ビバイシ</t>
    </rPh>
    <phoneticPr fontId="3"/>
  </si>
  <si>
    <t>美唄養護学校　公宅</t>
    <rPh sb="0" eb="2">
      <t>ビバイ</t>
    </rPh>
    <rPh sb="2" eb="4">
      <t>ヨウゴ</t>
    </rPh>
    <rPh sb="4" eb="6">
      <t>ガッコウ</t>
    </rPh>
    <rPh sb="7" eb="9">
      <t>コウタク</t>
    </rPh>
    <phoneticPr fontId="3"/>
  </si>
  <si>
    <t>美唄市東明２条２丁目1753番136</t>
    <rPh sb="0" eb="3">
      <t>ビバイシ</t>
    </rPh>
    <rPh sb="3" eb="5">
      <t>トウメイ</t>
    </rPh>
    <rPh sb="6" eb="7">
      <t>ジョウ</t>
    </rPh>
    <rPh sb="8" eb="10">
      <t>チョウメ</t>
    </rPh>
    <rPh sb="14" eb="15">
      <t>バン</t>
    </rPh>
    <phoneticPr fontId="3"/>
  </si>
  <si>
    <t>美唄市東明２条２丁目１－１</t>
    <rPh sb="0" eb="3">
      <t>ビバイシ</t>
    </rPh>
    <rPh sb="3" eb="5">
      <t>トウメイ</t>
    </rPh>
    <rPh sb="6" eb="7">
      <t>ジョウ</t>
    </rPh>
    <rPh sb="8" eb="10">
      <t>チョウメ</t>
    </rPh>
    <phoneticPr fontId="3"/>
  </si>
  <si>
    <t>2～13号公宅
14号公宅
15～22号公宅
23号公宅</t>
    <rPh sb="4" eb="5">
      <t>ゴウ</t>
    </rPh>
    <rPh sb="5" eb="7">
      <t>コウタク</t>
    </rPh>
    <rPh sb="10" eb="11">
      <t>ゴウ</t>
    </rPh>
    <rPh sb="11" eb="13">
      <t>コウタク</t>
    </rPh>
    <rPh sb="19" eb="20">
      <t>ゴウ</t>
    </rPh>
    <rPh sb="20" eb="22">
      <t>コウタク</t>
    </rPh>
    <rPh sb="25" eb="26">
      <t>ゴウ</t>
    </rPh>
    <rPh sb="26" eb="28">
      <t>コウタク</t>
    </rPh>
    <phoneticPr fontId="3"/>
  </si>
  <si>
    <t>教育（美唄養護学校）</t>
    <rPh sb="0" eb="2">
      <t>キョウイク</t>
    </rPh>
    <rPh sb="3" eb="5">
      <t>ビバイ</t>
    </rPh>
    <rPh sb="5" eb="7">
      <t>ヨウゴ</t>
    </rPh>
    <rPh sb="7" eb="9">
      <t>ガッコウ</t>
    </rPh>
    <phoneticPr fontId="3"/>
  </si>
  <si>
    <t>芦別市</t>
    <rPh sb="0" eb="2">
      <t>アシベツ</t>
    </rPh>
    <rPh sb="2" eb="3">
      <t>シ</t>
    </rPh>
    <phoneticPr fontId="9"/>
  </si>
  <si>
    <t>芦別高等学校職員公宅H</t>
    <rPh sb="0" eb="2">
      <t>アシベツ</t>
    </rPh>
    <rPh sb="2" eb="4">
      <t>コウトウ</t>
    </rPh>
    <rPh sb="4" eb="6">
      <t>ガッコウ</t>
    </rPh>
    <rPh sb="6" eb="8">
      <t>ショクイン</t>
    </rPh>
    <rPh sb="8" eb="10">
      <t>コウタク</t>
    </rPh>
    <phoneticPr fontId="9"/>
  </si>
  <si>
    <t>芦別市北６条西５丁目７番地４</t>
    <rPh sb="0" eb="3">
      <t>アシベツシ</t>
    </rPh>
    <rPh sb="3" eb="4">
      <t>キタ</t>
    </rPh>
    <rPh sb="5" eb="6">
      <t>ジョウ</t>
    </rPh>
    <rPh sb="6" eb="7">
      <t>ニシ</t>
    </rPh>
    <rPh sb="8" eb="10">
      <t>チョウメ</t>
    </rPh>
    <rPh sb="11" eb="13">
      <t>バンチ</t>
    </rPh>
    <phoneticPr fontId="2"/>
  </si>
  <si>
    <t>61道27号公宅
61道28号公宅
63道29-32号公宅
63道33-36号公宅
63道37-40号公宅</t>
    <rPh sb="2" eb="3">
      <t>ドウ</t>
    </rPh>
    <rPh sb="5" eb="6">
      <t>ゴウ</t>
    </rPh>
    <rPh sb="6" eb="8">
      <t>コウタク</t>
    </rPh>
    <rPh sb="11" eb="12">
      <t>ドウ</t>
    </rPh>
    <rPh sb="14" eb="15">
      <t>ゴウ</t>
    </rPh>
    <rPh sb="15" eb="17">
      <t>コウタク</t>
    </rPh>
    <rPh sb="20" eb="21">
      <t>ドウ</t>
    </rPh>
    <rPh sb="26" eb="27">
      <t>ゴウ</t>
    </rPh>
    <rPh sb="27" eb="29">
      <t>コウタク</t>
    </rPh>
    <rPh sb="32" eb="33">
      <t>ドウ</t>
    </rPh>
    <rPh sb="38" eb="39">
      <t>ゴウ</t>
    </rPh>
    <rPh sb="39" eb="41">
      <t>コウタク</t>
    </rPh>
    <rPh sb="44" eb="45">
      <t>ドウ</t>
    </rPh>
    <rPh sb="50" eb="51">
      <t>ゴウ</t>
    </rPh>
    <rPh sb="51" eb="53">
      <t>コウタク</t>
    </rPh>
    <phoneticPr fontId="3"/>
  </si>
  <si>
    <t>１
１
４
４
４</t>
    <phoneticPr fontId="3"/>
  </si>
  <si>
    <t>S61
S61
S63
S63
S63</t>
    <phoneticPr fontId="3"/>
  </si>
  <si>
    <t>CB
CB
PC(RC)
PC(RC)
PC(RC)</t>
    <phoneticPr fontId="3"/>
  </si>
  <si>
    <t>１
１
２
２
２</t>
    <phoneticPr fontId="3"/>
  </si>
  <si>
    <t>72.90/72.90</t>
    <phoneticPr fontId="3"/>
  </si>
  <si>
    <t>72.90/72.90
72.90/72.90
143.53/284.36
143.53/284.36
143.53/284.36</t>
    <phoneticPr fontId="3"/>
  </si>
  <si>
    <t>砂川高等学校5丁目公宅</t>
    <phoneticPr fontId="2"/>
  </si>
  <si>
    <t>砂川市西５条北５丁目３番11</t>
    <rPh sb="0" eb="3">
      <t>スナガワシ</t>
    </rPh>
    <rPh sb="3" eb="4">
      <t>ニシ</t>
    </rPh>
    <rPh sb="5" eb="6">
      <t>ジョウ</t>
    </rPh>
    <rPh sb="6" eb="7">
      <t>キタ</t>
    </rPh>
    <rPh sb="8" eb="10">
      <t>チョウメ</t>
    </rPh>
    <rPh sb="11" eb="12">
      <t>バン</t>
    </rPh>
    <phoneticPr fontId="2"/>
  </si>
  <si>
    <t>教育（砂川高等学校）</t>
    <rPh sb="0" eb="2">
      <t>キョウイク</t>
    </rPh>
    <rPh sb="3" eb="5">
      <t>スナガワ</t>
    </rPh>
    <rPh sb="5" eb="7">
      <t>コウトウ</t>
    </rPh>
    <rPh sb="7" eb="9">
      <t>ガッコウ</t>
    </rPh>
    <phoneticPr fontId="3"/>
  </si>
  <si>
    <t>3道11号公宅</t>
    <rPh sb="1" eb="2">
      <t>ドウ</t>
    </rPh>
    <rPh sb="4" eb="5">
      <t>ゴウ</t>
    </rPh>
    <rPh sb="5" eb="7">
      <t>コウタク</t>
    </rPh>
    <phoneticPr fontId="3"/>
  </si>
  <si>
    <t>63.34/65.34
72.90/72.90</t>
    <phoneticPr fontId="3"/>
  </si>
  <si>
    <t>都市計画区域外</t>
  </si>
  <si>
    <t>都市計画区域内</t>
  </si>
  <si>
    <t>都市計画区域</t>
    <rPh sb="0" eb="2">
      <t>トシ</t>
    </rPh>
    <rPh sb="2" eb="4">
      <t>ケイカク</t>
    </rPh>
    <rPh sb="4" eb="6">
      <t>クイキ</t>
    </rPh>
    <phoneticPr fontId="3"/>
  </si>
  <si>
    <t>第一種住居地域</t>
  </si>
  <si>
    <t>第一種低層住居専用地域</t>
  </si>
  <si>
    <t>第二種中高層住居専用地域</t>
  </si>
  <si>
    <t>第一種中高層住居専用地域</t>
  </si>
  <si>
    <t>第二種住居地域</t>
  </si>
  <si>
    <t>第二種中高層住居専用地域</t>
    <rPh sb="0" eb="3">
      <t>ダイニシュ</t>
    </rPh>
    <rPh sb="3" eb="6">
      <t>チュウコウソウ</t>
    </rPh>
    <rPh sb="6" eb="8">
      <t>ジュウキョ</t>
    </rPh>
    <rPh sb="8" eb="10">
      <t>センヨウ</t>
    </rPh>
    <rPh sb="10" eb="12">
      <t>チイキ</t>
    </rPh>
    <phoneticPr fontId="3"/>
  </si>
  <si>
    <t>第二種住居地域</t>
    <rPh sb="0" eb="3">
      <t>ダイニシュ</t>
    </rPh>
    <rPh sb="3" eb="5">
      <t>ジュウキョ</t>
    </rPh>
    <rPh sb="5" eb="7">
      <t>チイキ</t>
    </rPh>
    <phoneticPr fontId="3"/>
  </si>
  <si>
    <t>近隣商業地域</t>
  </si>
  <si>
    <t>第二種低層住居専用地域</t>
  </si>
  <si>
    <t>113.85/113.85</t>
    <phoneticPr fontId="3"/>
  </si>
  <si>
    <t>小樽市豊川町９-14</t>
    <rPh sb="0" eb="3">
      <t>オタルシ</t>
    </rPh>
    <rPh sb="3" eb="5">
      <t>トヨカワ</t>
    </rPh>
    <rPh sb="5" eb="6">
      <t>チョウ</t>
    </rPh>
    <phoneticPr fontId="3"/>
  </si>
  <si>
    <t>89.1/89.1</t>
    <phoneticPr fontId="3"/>
  </si>
  <si>
    <t>118.71/118.71</t>
    <phoneticPr fontId="3"/>
  </si>
  <si>
    <t>古平町</t>
    <rPh sb="0" eb="2">
      <t>フルビラ</t>
    </rPh>
    <rPh sb="2" eb="3">
      <t>マチ</t>
    </rPh>
    <phoneticPr fontId="3"/>
  </si>
  <si>
    <t>旧古平高等学校公宅</t>
    <rPh sb="0" eb="1">
      <t>キュウ</t>
    </rPh>
    <rPh sb="1" eb="3">
      <t>フルビラ</t>
    </rPh>
    <rPh sb="3" eb="5">
      <t>コウトウ</t>
    </rPh>
    <rPh sb="5" eb="7">
      <t>ガッコウ</t>
    </rPh>
    <rPh sb="7" eb="9">
      <t>コウタク</t>
    </rPh>
    <phoneticPr fontId="2"/>
  </si>
  <si>
    <t>教育（余市紅志高等学校）</t>
    <rPh sb="0" eb="2">
      <t>キョウイク</t>
    </rPh>
    <rPh sb="3" eb="5">
      <t>ヨイチ</t>
    </rPh>
    <rPh sb="5" eb="6">
      <t>ベニ</t>
    </rPh>
    <rPh sb="6" eb="7">
      <t>ココロザシ</t>
    </rPh>
    <rPh sb="7" eb="9">
      <t>コウトウ</t>
    </rPh>
    <rPh sb="9" eb="11">
      <t>ガッコウ</t>
    </rPh>
    <phoneticPr fontId="3"/>
  </si>
  <si>
    <t>古平郡古平町大字浜町字桂ノ沢,
古平郡古平町大字浜町</t>
    <phoneticPr fontId="2"/>
  </si>
  <si>
    <t>古平郡古平町大字浜町字桂ノ沢453-3,
古平郡古平町大字浜町674-2</t>
    <phoneticPr fontId="2"/>
  </si>
  <si>
    <t>99道13-16号公宅</t>
    <rPh sb="2" eb="3">
      <t>ドウ</t>
    </rPh>
    <rPh sb="8" eb="9">
      <t>ゴウ</t>
    </rPh>
    <rPh sb="9" eb="11">
      <t>コウタク</t>
    </rPh>
    <phoneticPr fontId="3"/>
  </si>
  <si>
    <t>158.77/314.84</t>
    <phoneticPr fontId="3"/>
  </si>
  <si>
    <t>室蘭市白鳥台1丁目41番1</t>
    <rPh sb="11" eb="12">
      <t>バン</t>
    </rPh>
    <phoneticPr fontId="3"/>
  </si>
  <si>
    <t>59道1-4号公宅</t>
    <rPh sb="2" eb="3">
      <t>ドウ</t>
    </rPh>
    <rPh sb="6" eb="7">
      <t>ゴウ</t>
    </rPh>
    <rPh sb="7" eb="9">
      <t>コウタク</t>
    </rPh>
    <phoneticPr fontId="3"/>
  </si>
  <si>
    <t>65.34/65.34</t>
    <phoneticPr fontId="3"/>
  </si>
  <si>
    <t>校舎
プロパン庫
屋内体育館
柔剣道場
渡り廊下A
渡り廊下B
受水槽上屋
物置２
物置
トイレ・シャワー棟</t>
    <rPh sb="0" eb="2">
      <t>コウシャ</t>
    </rPh>
    <rPh sb="7" eb="8">
      <t>コ</t>
    </rPh>
    <rPh sb="9" eb="11">
      <t>オクナイ</t>
    </rPh>
    <rPh sb="11" eb="13">
      <t>タイイク</t>
    </rPh>
    <rPh sb="13" eb="14">
      <t>カン</t>
    </rPh>
    <rPh sb="15" eb="18">
      <t>ジュウケンドウ</t>
    </rPh>
    <rPh sb="18" eb="19">
      <t>ジョウ</t>
    </rPh>
    <rPh sb="20" eb="21">
      <t>ワタ</t>
    </rPh>
    <rPh sb="22" eb="24">
      <t>ロウカ</t>
    </rPh>
    <rPh sb="26" eb="27">
      <t>ワタ</t>
    </rPh>
    <rPh sb="28" eb="30">
      <t>ロウカ</t>
    </rPh>
    <rPh sb="32" eb="35">
      <t>ジュスイソウ</t>
    </rPh>
    <rPh sb="35" eb="37">
      <t>ウワヤ</t>
    </rPh>
    <rPh sb="38" eb="40">
      <t>モノオキ</t>
    </rPh>
    <rPh sb="42" eb="44">
      <t>モノオキ</t>
    </rPh>
    <rPh sb="53" eb="54">
      <t>トウ</t>
    </rPh>
    <phoneticPr fontId="2"/>
  </si>
  <si>
    <t>２
１
２
１
１
１
１
１
１</t>
    <phoneticPr fontId="3"/>
  </si>
  <si>
    <t>2420.87/4888.44
7.04/7.04
891.73/988.35
310.10/310.10
40.50/40.50
62.43/62.43
50.79/50.79
69.60/69.60
100.00/100.00
69.20/69.20</t>
    <phoneticPr fontId="3"/>
  </si>
  <si>
    <t>伊達市</t>
    <rPh sb="0" eb="3">
      <t>ダテシ</t>
    </rPh>
    <phoneticPr fontId="3"/>
  </si>
  <si>
    <t>教育（胆振教育局）</t>
    <rPh sb="0" eb="2">
      <t>キョウイク</t>
    </rPh>
    <rPh sb="3" eb="5">
      <t>イブリ</t>
    </rPh>
    <rPh sb="5" eb="7">
      <t>キョウイク</t>
    </rPh>
    <rPh sb="7" eb="8">
      <t>キョク</t>
    </rPh>
    <phoneticPr fontId="3"/>
  </si>
  <si>
    <t>伊達緑丘高等学校職員公宅</t>
    <rPh sb="0" eb="2">
      <t>ダテ</t>
    </rPh>
    <rPh sb="2" eb="4">
      <t>ミドリオカ</t>
    </rPh>
    <rPh sb="4" eb="6">
      <t>コウトウ</t>
    </rPh>
    <rPh sb="6" eb="8">
      <t>ガッコウ</t>
    </rPh>
    <rPh sb="8" eb="10">
      <t>ショクイン</t>
    </rPh>
    <rPh sb="10" eb="12">
      <t>コウタク</t>
    </rPh>
    <phoneticPr fontId="2"/>
  </si>
  <si>
    <t>伊達市南稀府町180番地27</t>
    <rPh sb="0" eb="3">
      <t>ダテシ</t>
    </rPh>
    <rPh sb="3" eb="4">
      <t>ミナミ</t>
    </rPh>
    <rPh sb="4" eb="6">
      <t>マレップ</t>
    </rPh>
    <rPh sb="6" eb="7">
      <t>チョウ</t>
    </rPh>
    <rPh sb="10" eb="12">
      <t>バンチ</t>
    </rPh>
    <phoneticPr fontId="2"/>
  </si>
  <si>
    <t>伊達市南稀府町180-27</t>
    <rPh sb="0" eb="3">
      <t>ダテシ</t>
    </rPh>
    <rPh sb="3" eb="4">
      <t>ミナミ</t>
    </rPh>
    <rPh sb="4" eb="6">
      <t>マレップ</t>
    </rPh>
    <rPh sb="6" eb="7">
      <t>チョウ</t>
    </rPh>
    <phoneticPr fontId="2"/>
  </si>
  <si>
    <t>58道1号公宅
58道２号公宅
58道３号公宅
58道4-7号公宅
60道8-11号公宅</t>
    <rPh sb="2" eb="3">
      <t>ドウ</t>
    </rPh>
    <rPh sb="4" eb="5">
      <t>ゴウ</t>
    </rPh>
    <rPh sb="5" eb="7">
      <t>コウタク</t>
    </rPh>
    <rPh sb="10" eb="11">
      <t>ドウ</t>
    </rPh>
    <rPh sb="12" eb="13">
      <t>ゴウ</t>
    </rPh>
    <rPh sb="13" eb="15">
      <t>コウタク</t>
    </rPh>
    <rPh sb="18" eb="19">
      <t>ドウ</t>
    </rPh>
    <rPh sb="20" eb="21">
      <t>ゴウ</t>
    </rPh>
    <rPh sb="21" eb="23">
      <t>コウタク</t>
    </rPh>
    <rPh sb="26" eb="27">
      <t>ドウ</t>
    </rPh>
    <rPh sb="30" eb="31">
      <t>ゴウ</t>
    </rPh>
    <rPh sb="31" eb="33">
      <t>コウタク</t>
    </rPh>
    <rPh sb="36" eb="37">
      <t>ドウ</t>
    </rPh>
    <rPh sb="41" eb="42">
      <t>ゴウ</t>
    </rPh>
    <rPh sb="42" eb="44">
      <t>コウタク</t>
    </rPh>
    <phoneticPr fontId="3"/>
  </si>
  <si>
    <t>１
１
１
４
４</t>
    <phoneticPr fontId="3"/>
  </si>
  <si>
    <t>S58
S58
S58
S58
S60</t>
    <phoneticPr fontId="3"/>
  </si>
  <si>
    <t>CB
CB
CB
CB
W</t>
    <phoneticPr fontId="3"/>
  </si>
  <si>
    <t>２
１
１
２
２</t>
    <phoneticPr fontId="3"/>
  </si>
  <si>
    <t xml:space="preserve">56.70/84.15
72.90/72.90
65.34/65.34
124.73/247.03
143.53/284.36
</t>
    <phoneticPr fontId="3"/>
  </si>
  <si>
    <t>道16-19号アパート</t>
    <rPh sb="0" eb="1">
      <t>ドウ</t>
    </rPh>
    <rPh sb="6" eb="7">
      <t>ゴウ</t>
    </rPh>
    <phoneticPr fontId="3"/>
  </si>
  <si>
    <t>365.53/599.57</t>
    <phoneticPr fontId="3"/>
  </si>
  <si>
    <t>16号公宅</t>
    <rPh sb="2" eb="3">
      <t>ゴウ</t>
    </rPh>
    <rPh sb="3" eb="5">
      <t>コウタク</t>
    </rPh>
    <phoneticPr fontId="3"/>
  </si>
  <si>
    <t>長万部高等学校15区公宅</t>
    <rPh sb="0" eb="3">
      <t>オシャマンベ</t>
    </rPh>
    <rPh sb="3" eb="5">
      <t>コウトウ</t>
    </rPh>
    <rPh sb="5" eb="7">
      <t>ガッコウ</t>
    </rPh>
    <rPh sb="9" eb="10">
      <t>ク</t>
    </rPh>
    <rPh sb="10" eb="12">
      <t>コウタク</t>
    </rPh>
    <phoneticPr fontId="9"/>
  </si>
  <si>
    <t>長万部町字長万部444-7、444-8</t>
    <rPh sb="0" eb="3">
      <t>オシャマンベ</t>
    </rPh>
    <rPh sb="3" eb="4">
      <t>チョウ</t>
    </rPh>
    <rPh sb="4" eb="5">
      <t>アザ</t>
    </rPh>
    <rPh sb="5" eb="8">
      <t>オシャマンベ</t>
    </rPh>
    <phoneticPr fontId="2"/>
  </si>
  <si>
    <t>第二種中高層住居専用地域</t>
    <phoneticPr fontId="3"/>
  </si>
  <si>
    <t>名寄市東1条北5丁目6番地のうち</t>
    <phoneticPr fontId="3"/>
  </si>
  <si>
    <t>名寄市東1条北5丁目6番地のうち</t>
    <rPh sb="0" eb="3">
      <t>ナヨロシ</t>
    </rPh>
    <rPh sb="3" eb="4">
      <t>ヒガシ</t>
    </rPh>
    <rPh sb="5" eb="6">
      <t>ジョウ</t>
    </rPh>
    <rPh sb="6" eb="7">
      <t>キタ</t>
    </rPh>
    <rPh sb="8" eb="10">
      <t>チョウメ</t>
    </rPh>
    <rPh sb="11" eb="13">
      <t>バンチ</t>
    </rPh>
    <phoneticPr fontId="3"/>
  </si>
  <si>
    <t>名寄産業高等学校東３条公宅</t>
    <phoneticPr fontId="3"/>
  </si>
  <si>
    <t>名寄市東三条南９丁目12-1</t>
    <rPh sb="0" eb="3">
      <t>ナヨロシ</t>
    </rPh>
    <rPh sb="3" eb="4">
      <t>ヒガシ</t>
    </rPh>
    <rPh sb="4" eb="6">
      <t>サンジョウ</t>
    </rPh>
    <rPh sb="6" eb="7">
      <t>ミナミ</t>
    </rPh>
    <rPh sb="8" eb="10">
      <t>チョウメ</t>
    </rPh>
    <phoneticPr fontId="2"/>
  </si>
  <si>
    <t>27～30号公宅</t>
    <rPh sb="5" eb="6">
      <t>ゴウ</t>
    </rPh>
    <rPh sb="6" eb="8">
      <t>コウタク</t>
    </rPh>
    <phoneticPr fontId="3"/>
  </si>
  <si>
    <t>H9</t>
    <phoneticPr fontId="3"/>
  </si>
  <si>
    <t>PC（RC)</t>
    <phoneticPr fontId="3"/>
  </si>
  <si>
    <t>158.94/315.18</t>
    <phoneticPr fontId="3"/>
  </si>
  <si>
    <t>名寄市西４条北３丁目5-2</t>
    <rPh sb="0" eb="3">
      <t>ナヨロシ</t>
    </rPh>
    <rPh sb="3" eb="4">
      <t>ニシ</t>
    </rPh>
    <rPh sb="5" eb="6">
      <t>ジョウ</t>
    </rPh>
    <rPh sb="6" eb="7">
      <t>キタ</t>
    </rPh>
    <rPh sb="8" eb="10">
      <t>チョウメ</t>
    </rPh>
    <phoneticPr fontId="2"/>
  </si>
  <si>
    <t>名寄市西４条北５丁目15-1</t>
    <rPh sb="0" eb="3">
      <t>ナヨロシ</t>
    </rPh>
    <rPh sb="3" eb="4">
      <t>ニシ</t>
    </rPh>
    <rPh sb="5" eb="6">
      <t>ジョウ</t>
    </rPh>
    <rPh sb="6" eb="7">
      <t>キタ</t>
    </rPh>
    <rPh sb="8" eb="10">
      <t>チョウメ</t>
    </rPh>
    <phoneticPr fontId="2"/>
  </si>
  <si>
    <t>名寄産業高等学校西４条公宅A</t>
    <rPh sb="0" eb="2">
      <t>ナヨロ</t>
    </rPh>
    <rPh sb="2" eb="4">
      <t>サンギョウ</t>
    </rPh>
    <rPh sb="4" eb="6">
      <t>コウトウ</t>
    </rPh>
    <rPh sb="6" eb="8">
      <t>ガッコウ</t>
    </rPh>
    <rPh sb="8" eb="9">
      <t>ニシ</t>
    </rPh>
    <rPh sb="10" eb="11">
      <t>ジョウ</t>
    </rPh>
    <rPh sb="11" eb="13">
      <t>コウタク</t>
    </rPh>
    <phoneticPr fontId="2"/>
  </si>
  <si>
    <t>名寄産業高等学校西４条公宅B</t>
    <rPh sb="0" eb="2">
      <t>ナヨロ</t>
    </rPh>
    <rPh sb="2" eb="4">
      <t>サンギョウ</t>
    </rPh>
    <rPh sb="4" eb="6">
      <t>コウトウ</t>
    </rPh>
    <rPh sb="6" eb="8">
      <t>ガッコウ</t>
    </rPh>
    <rPh sb="8" eb="9">
      <t>ニシ</t>
    </rPh>
    <rPh sb="10" eb="11">
      <t>ジョウ</t>
    </rPh>
    <rPh sb="11" eb="13">
      <t>コウタク</t>
    </rPh>
    <phoneticPr fontId="2"/>
  </si>
  <si>
    <t>名寄市西４条北３丁目5</t>
    <rPh sb="0" eb="3">
      <t>ナヨロシ</t>
    </rPh>
    <rPh sb="3" eb="4">
      <t>ニシ</t>
    </rPh>
    <rPh sb="5" eb="6">
      <t>ジョウ</t>
    </rPh>
    <rPh sb="6" eb="7">
      <t>キタ</t>
    </rPh>
    <rPh sb="8" eb="10">
      <t>チョウメ</t>
    </rPh>
    <phoneticPr fontId="2"/>
  </si>
  <si>
    <t>道有20号公宅
道有34号公宅</t>
    <rPh sb="0" eb="2">
      <t>ドウユウ</t>
    </rPh>
    <rPh sb="4" eb="5">
      <t>ゴウ</t>
    </rPh>
    <rPh sb="5" eb="7">
      <t>コウタク</t>
    </rPh>
    <rPh sb="8" eb="10">
      <t>ドウユウ</t>
    </rPh>
    <rPh sb="12" eb="13">
      <t>ゴウ</t>
    </rPh>
    <rPh sb="13" eb="15">
      <t>コウタク</t>
    </rPh>
    <phoneticPr fontId="3"/>
  </si>
  <si>
    <t>S50
S56</t>
    <phoneticPr fontId="3"/>
  </si>
  <si>
    <t>１
２</t>
    <phoneticPr fontId="3"/>
  </si>
  <si>
    <t>59.35/59.35
65.34/65.34</t>
    <phoneticPr fontId="3"/>
  </si>
  <si>
    <t>23-24号公宅
31-32号公宅
35-38号公宅</t>
    <rPh sb="5" eb="6">
      <t>ゴウ</t>
    </rPh>
    <rPh sb="6" eb="8">
      <t>コウタク</t>
    </rPh>
    <rPh sb="14" eb="15">
      <t>ゴウ</t>
    </rPh>
    <rPh sb="15" eb="17">
      <t>コウタク</t>
    </rPh>
    <rPh sb="23" eb="24">
      <t>ゴウ</t>
    </rPh>
    <rPh sb="24" eb="26">
      <t>コウタク</t>
    </rPh>
    <phoneticPr fontId="3"/>
  </si>
  <si>
    <t>２
２
４</t>
    <phoneticPr fontId="3"/>
  </si>
  <si>
    <t>S51
S55
S63</t>
    <phoneticPr fontId="3"/>
  </si>
  <si>
    <t>１
２
３</t>
    <phoneticPr fontId="3"/>
  </si>
  <si>
    <t>118.71/118.71
130.68/130.68
140.83/281.66</t>
    <phoneticPr fontId="3"/>
  </si>
  <si>
    <t>富良野高等学校　
末広町公宅A</t>
    <rPh sb="9" eb="12">
      <t>スエヒロチョウ</t>
    </rPh>
    <rPh sb="12" eb="14">
      <t>コウタク</t>
    </rPh>
    <phoneticPr fontId="14"/>
  </si>
  <si>
    <t>富良野高等学校　
栄町公宅</t>
    <rPh sb="9" eb="10">
      <t>サカエ</t>
    </rPh>
    <rPh sb="10" eb="11">
      <t>マチ</t>
    </rPh>
    <rPh sb="11" eb="13">
      <t>コウタク</t>
    </rPh>
    <phoneticPr fontId="14"/>
  </si>
  <si>
    <t>富良野市末広町１－３</t>
    <rPh sb="0" eb="4">
      <t>フラノシ</t>
    </rPh>
    <rPh sb="4" eb="7">
      <t>スエヒロチョウ</t>
    </rPh>
    <phoneticPr fontId="2"/>
  </si>
  <si>
    <t>富良野市栄町８－１</t>
    <rPh sb="0" eb="4">
      <t>フラノシ</t>
    </rPh>
    <rPh sb="4" eb="6">
      <t>エイマチ</t>
    </rPh>
    <phoneticPr fontId="2"/>
  </si>
  <si>
    <t>道38号公宅
道39号公宅
道42号公宅
道43号公宅</t>
    <rPh sb="0" eb="1">
      <t>ドウ</t>
    </rPh>
    <rPh sb="3" eb="4">
      <t>ゴウ</t>
    </rPh>
    <rPh sb="4" eb="6">
      <t>コウタク</t>
    </rPh>
    <rPh sb="7" eb="8">
      <t>ドウ</t>
    </rPh>
    <rPh sb="10" eb="11">
      <t>ゴウ</t>
    </rPh>
    <rPh sb="11" eb="13">
      <t>コウタク</t>
    </rPh>
    <rPh sb="14" eb="15">
      <t>ドウ</t>
    </rPh>
    <rPh sb="17" eb="18">
      <t>ゴウ</t>
    </rPh>
    <rPh sb="18" eb="20">
      <t>コウタク</t>
    </rPh>
    <rPh sb="21" eb="22">
      <t>ドウ</t>
    </rPh>
    <rPh sb="24" eb="25">
      <t>ゴウ</t>
    </rPh>
    <rPh sb="25" eb="27">
      <t>コウタク</t>
    </rPh>
    <phoneticPr fontId="3"/>
  </si>
  <si>
    <t>２
２
１
１</t>
    <phoneticPr fontId="3"/>
  </si>
  <si>
    <t>S55 
S55
S57
S59</t>
    <phoneticPr fontId="3"/>
  </si>
  <si>
    <t>130.68/130.68
130.68/130.68
65.34/65.34
65.34/65.34</t>
    <phoneticPr fontId="3"/>
  </si>
  <si>
    <t>道40号公宅
道41号公宅</t>
    <rPh sb="0" eb="1">
      <t>ドウ</t>
    </rPh>
    <rPh sb="3" eb="4">
      <t>ゴウ</t>
    </rPh>
    <rPh sb="4" eb="6">
      <t>コウタク</t>
    </rPh>
    <rPh sb="7" eb="8">
      <t>ドウ</t>
    </rPh>
    <rPh sb="10" eb="11">
      <t>ゴウ</t>
    </rPh>
    <rPh sb="11" eb="13">
      <t>コウタク</t>
    </rPh>
    <phoneticPr fontId="3"/>
  </si>
  <si>
    <t>60.48/60.48
60.48/60.48</t>
    <phoneticPr fontId="3"/>
  </si>
  <si>
    <t>寿町公宅</t>
    <rPh sb="0" eb="2">
      <t>コトブキチョウ</t>
    </rPh>
    <rPh sb="2" eb="4">
      <t>コウタク</t>
    </rPh>
    <phoneticPr fontId="3"/>
  </si>
  <si>
    <t>南町公宅</t>
    <rPh sb="0" eb="2">
      <t>ミナミマチ</t>
    </rPh>
    <rPh sb="2" eb="4">
      <t>コウタク</t>
    </rPh>
    <phoneticPr fontId="2"/>
  </si>
  <si>
    <t>天塩高等学校新栄公宅</t>
    <rPh sb="0" eb="2">
      <t>テシオ</t>
    </rPh>
    <rPh sb="2" eb="4">
      <t>コウトウ</t>
    </rPh>
    <rPh sb="4" eb="6">
      <t>ガッコウ</t>
    </rPh>
    <rPh sb="6" eb="8">
      <t>シンエイ</t>
    </rPh>
    <rPh sb="8" eb="10">
      <t>コウタク</t>
    </rPh>
    <phoneticPr fontId="9"/>
  </si>
  <si>
    <t>苫前商業高校西側公宅</t>
    <rPh sb="0" eb="2">
      <t>トママエ</t>
    </rPh>
    <rPh sb="2" eb="4">
      <t>ショウギョウ</t>
    </rPh>
    <rPh sb="4" eb="6">
      <t>コウコウ</t>
    </rPh>
    <rPh sb="6" eb="8">
      <t>ニシガワ</t>
    </rPh>
    <rPh sb="8" eb="10">
      <t>コウタク</t>
    </rPh>
    <phoneticPr fontId="2"/>
  </si>
  <si>
    <t>天塩町字新栄通4丁目1145-1</t>
    <rPh sb="0" eb="2">
      <t>テシオ</t>
    </rPh>
    <rPh sb="2" eb="3">
      <t>チョウ</t>
    </rPh>
    <rPh sb="3" eb="4">
      <t>アザ</t>
    </rPh>
    <rPh sb="4" eb="6">
      <t>シンエイ</t>
    </rPh>
    <rPh sb="6" eb="7">
      <t>トオ</t>
    </rPh>
    <rPh sb="8" eb="10">
      <t>チョウメ</t>
    </rPh>
    <phoneticPr fontId="2"/>
  </si>
  <si>
    <t>苫前町字古丹別171-42</t>
    <rPh sb="0" eb="2">
      <t>トママエ</t>
    </rPh>
    <rPh sb="2" eb="3">
      <t>チョウ</t>
    </rPh>
    <rPh sb="3" eb="4">
      <t>アザ</t>
    </rPh>
    <rPh sb="4" eb="7">
      <t>コタンベツ</t>
    </rPh>
    <phoneticPr fontId="2"/>
  </si>
  <si>
    <t>天塩町</t>
    <rPh sb="0" eb="2">
      <t>テシオ</t>
    </rPh>
    <rPh sb="2" eb="3">
      <t>マチ</t>
    </rPh>
    <phoneticPr fontId="3"/>
  </si>
  <si>
    <t>苫前町</t>
    <rPh sb="0" eb="2">
      <t>トママエ</t>
    </rPh>
    <rPh sb="2" eb="3">
      <t>マチ</t>
    </rPh>
    <phoneticPr fontId="3"/>
  </si>
  <si>
    <t>教育（苫前商業高等学校）</t>
    <rPh sb="0" eb="2">
      <t>キョウイク</t>
    </rPh>
    <rPh sb="3" eb="5">
      <t>トママエ</t>
    </rPh>
    <rPh sb="5" eb="7">
      <t>ショウギョウ</t>
    </rPh>
    <rPh sb="7" eb="9">
      <t>コウトウ</t>
    </rPh>
    <rPh sb="9" eb="11">
      <t>ガッコウ</t>
    </rPh>
    <phoneticPr fontId="3"/>
  </si>
  <si>
    <t>教育（天塩高等学校）</t>
    <rPh sb="0" eb="2">
      <t>キョウイク</t>
    </rPh>
    <rPh sb="3" eb="5">
      <t>テシオ</t>
    </rPh>
    <rPh sb="5" eb="7">
      <t>コウトウ</t>
    </rPh>
    <rPh sb="7" eb="9">
      <t>ガッコウ</t>
    </rPh>
    <phoneticPr fontId="3"/>
  </si>
  <si>
    <t>西側公宅</t>
    <rPh sb="0" eb="2">
      <t>ニシガワ</t>
    </rPh>
    <rPh sb="2" eb="4">
      <t>コウタク</t>
    </rPh>
    <phoneticPr fontId="3"/>
  </si>
  <si>
    <t>新栄公宅</t>
    <rPh sb="0" eb="1">
      <t>シン</t>
    </rPh>
    <rPh sb="1" eb="2">
      <t>サカエ</t>
    </rPh>
    <rPh sb="2" eb="4">
      <t>コウタク</t>
    </rPh>
    <phoneticPr fontId="3"/>
  </si>
  <si>
    <t>中頓別町字上駒７番地１の３のうち</t>
    <rPh sb="0" eb="4">
      <t>ナカトンベツチョウ</t>
    </rPh>
    <rPh sb="4" eb="5">
      <t>アザ</t>
    </rPh>
    <rPh sb="5" eb="6">
      <t>ウワ</t>
    </rPh>
    <rPh sb="6" eb="7">
      <t>コマ</t>
    </rPh>
    <rPh sb="8" eb="10">
      <t>バンチ</t>
    </rPh>
    <phoneticPr fontId="2"/>
  </si>
  <si>
    <t>教育（北見北斗高等学校）</t>
    <rPh sb="0" eb="2">
      <t>キョウイク</t>
    </rPh>
    <rPh sb="3" eb="5">
      <t>キタミ</t>
    </rPh>
    <rPh sb="5" eb="7">
      <t>ホクト</t>
    </rPh>
    <rPh sb="7" eb="9">
      <t>コウトウ</t>
    </rPh>
    <rPh sb="9" eb="11">
      <t>ガッコウ</t>
    </rPh>
    <phoneticPr fontId="3"/>
  </si>
  <si>
    <t>教育（北見柏陽高等学校）</t>
    <rPh sb="0" eb="2">
      <t>キョウイク</t>
    </rPh>
    <rPh sb="3" eb="5">
      <t>キタミ</t>
    </rPh>
    <rPh sb="5" eb="7">
      <t>ハクヨウ</t>
    </rPh>
    <rPh sb="7" eb="9">
      <t>コウトウ</t>
    </rPh>
    <rPh sb="9" eb="11">
      <t>ガッコウ</t>
    </rPh>
    <phoneticPr fontId="3"/>
  </si>
  <si>
    <t>北見北斗高等学校　北11公宅</t>
    <rPh sb="0" eb="2">
      <t>キタミ</t>
    </rPh>
    <rPh sb="2" eb="4">
      <t>ホクト</t>
    </rPh>
    <rPh sb="4" eb="6">
      <t>コウトウ</t>
    </rPh>
    <rPh sb="6" eb="8">
      <t>ガッコウ</t>
    </rPh>
    <rPh sb="9" eb="10">
      <t>キタ</t>
    </rPh>
    <rPh sb="12" eb="14">
      <t>コウタク</t>
    </rPh>
    <phoneticPr fontId="2"/>
  </si>
  <si>
    <t>北見柏陽高等学校C団地公宅</t>
    <rPh sb="0" eb="2">
      <t>キタミ</t>
    </rPh>
    <rPh sb="2" eb="4">
      <t>ハクヨウ</t>
    </rPh>
    <rPh sb="4" eb="6">
      <t>コウトウ</t>
    </rPh>
    <rPh sb="6" eb="8">
      <t>ガッコウ</t>
    </rPh>
    <rPh sb="9" eb="11">
      <t>ダンチ</t>
    </rPh>
    <rPh sb="11" eb="13">
      <t>コウタク</t>
    </rPh>
    <phoneticPr fontId="2"/>
  </si>
  <si>
    <t>北見市北11条東４丁目13-１</t>
    <rPh sb="0" eb="3">
      <t>キタミシ</t>
    </rPh>
    <rPh sb="3" eb="4">
      <t>キタ</t>
    </rPh>
    <rPh sb="6" eb="7">
      <t>ジョウ</t>
    </rPh>
    <rPh sb="7" eb="8">
      <t>ヒガシ</t>
    </rPh>
    <rPh sb="9" eb="11">
      <t>チョウメ</t>
    </rPh>
    <phoneticPr fontId="2"/>
  </si>
  <si>
    <t>北見市並木町528-2</t>
    <rPh sb="0" eb="3">
      <t>キタミシ</t>
    </rPh>
    <rPh sb="3" eb="6">
      <t>ナミキチョウ</t>
    </rPh>
    <phoneticPr fontId="2"/>
  </si>
  <si>
    <t>北見市北11条東４丁目13番の３</t>
    <rPh sb="0" eb="3">
      <t>キタミシ</t>
    </rPh>
    <rPh sb="3" eb="4">
      <t>キタ</t>
    </rPh>
    <rPh sb="6" eb="7">
      <t>ジョウ</t>
    </rPh>
    <rPh sb="7" eb="8">
      <t>ヒガシ</t>
    </rPh>
    <rPh sb="9" eb="11">
      <t>チョウメ</t>
    </rPh>
    <rPh sb="13" eb="14">
      <t>バン</t>
    </rPh>
    <phoneticPr fontId="2"/>
  </si>
  <si>
    <t>22・23号公宅</t>
    <rPh sb="5" eb="6">
      <t>ゴウ</t>
    </rPh>
    <rPh sb="6" eb="8">
      <t>コウタク</t>
    </rPh>
    <phoneticPr fontId="3"/>
  </si>
  <si>
    <t>29号公宅
30号公宅
31号公宅
32・33号公宅</t>
    <rPh sb="2" eb="3">
      <t>ゴウ</t>
    </rPh>
    <rPh sb="3" eb="5">
      <t>コウタク</t>
    </rPh>
    <rPh sb="8" eb="9">
      <t>ゴウ</t>
    </rPh>
    <rPh sb="9" eb="11">
      <t>コウタク</t>
    </rPh>
    <rPh sb="14" eb="15">
      <t>ゴウ</t>
    </rPh>
    <rPh sb="15" eb="17">
      <t>コウタク</t>
    </rPh>
    <rPh sb="23" eb="24">
      <t>ゴウ</t>
    </rPh>
    <rPh sb="24" eb="26">
      <t>コウタク</t>
    </rPh>
    <phoneticPr fontId="3"/>
  </si>
  <si>
    <t>１
１
１
２</t>
    <phoneticPr fontId="3"/>
  </si>
  <si>
    <t>S54
S55
S56
S57</t>
    <phoneticPr fontId="2"/>
  </si>
  <si>
    <t>72.90/72.90
56.70/56.70
65.34/65.34
130.68/130.68</t>
    <phoneticPr fontId="3"/>
  </si>
  <si>
    <t>訓子府町西幸町101番地２</t>
    <rPh sb="0" eb="3">
      <t>クンネップ</t>
    </rPh>
    <rPh sb="3" eb="4">
      <t>チョウ</t>
    </rPh>
    <rPh sb="4" eb="7">
      <t>ニシサイワイチョウ</t>
    </rPh>
    <rPh sb="10" eb="12">
      <t>バンチ</t>
    </rPh>
    <phoneticPr fontId="3"/>
  </si>
  <si>
    <t>鹿追町元町4丁目12-3</t>
    <rPh sb="0" eb="3">
      <t>シカオイチョウ</t>
    </rPh>
    <rPh sb="3" eb="5">
      <t>モトマチ</t>
    </rPh>
    <rPh sb="6" eb="8">
      <t>チョウメ</t>
    </rPh>
    <phoneticPr fontId="3"/>
  </si>
  <si>
    <t>652.67/652.67</t>
    <phoneticPr fontId="3"/>
  </si>
  <si>
    <t>第一種中高層住居専用地域</t>
    <rPh sb="0" eb="1">
      <t>ダイ</t>
    </rPh>
    <rPh sb="1" eb="2">
      <t>イチ</t>
    </rPh>
    <rPh sb="2" eb="3">
      <t>シュ</t>
    </rPh>
    <rPh sb="3" eb="6">
      <t>チュウコウソウ</t>
    </rPh>
    <rPh sb="6" eb="8">
      <t>ジュウキョ</t>
    </rPh>
    <rPh sb="8" eb="10">
      <t>センヨウ</t>
    </rPh>
    <rPh sb="10" eb="12">
      <t>チイキ</t>
    </rPh>
    <phoneticPr fontId="3"/>
  </si>
  <si>
    <t>標茶町常盤７丁目８の一部</t>
    <rPh sb="0" eb="3">
      <t>シベチャチョウ</t>
    </rPh>
    <rPh sb="3" eb="5">
      <t>トキワ</t>
    </rPh>
    <rPh sb="6" eb="8">
      <t>チョウメ</t>
    </rPh>
    <rPh sb="10" eb="12">
      <t>イチブ</t>
    </rPh>
    <phoneticPr fontId="2"/>
  </si>
  <si>
    <t>40-41号公宅</t>
    <phoneticPr fontId="2"/>
  </si>
  <si>
    <t>25-26号公宅</t>
    <rPh sb="5" eb="6">
      <t>ゴウ</t>
    </rPh>
    <rPh sb="6" eb="8">
      <t>コウタク</t>
    </rPh>
    <phoneticPr fontId="2"/>
  </si>
  <si>
    <t>162.36/162.36</t>
    <phoneticPr fontId="3"/>
  </si>
  <si>
    <t>221.29/221.29</t>
    <phoneticPr fontId="3"/>
  </si>
  <si>
    <t>174.85/174.85</t>
    <phoneticPr fontId="3"/>
  </si>
  <si>
    <t>網走農業改良普及センタ－美幌支所</t>
    <rPh sb="0" eb="2">
      <t>アバシリ</t>
    </rPh>
    <rPh sb="2" eb="4">
      <t>ノウギョウ</t>
    </rPh>
    <rPh sb="4" eb="6">
      <t>カイリョウ</t>
    </rPh>
    <rPh sb="6" eb="8">
      <t>フキュウ</t>
    </rPh>
    <rPh sb="12" eb="14">
      <t>ビホロ</t>
    </rPh>
    <rPh sb="14" eb="16">
      <t>シショ</t>
    </rPh>
    <phoneticPr fontId="3"/>
  </si>
  <si>
    <t>美幌町稲美150－6</t>
    <rPh sb="0" eb="2">
      <t>ビホロ</t>
    </rPh>
    <rPh sb="2" eb="3">
      <t>マチ</t>
    </rPh>
    <rPh sb="3" eb="4">
      <t>イネ</t>
    </rPh>
    <rPh sb="4" eb="5">
      <t>ビ</t>
    </rPh>
    <phoneticPr fontId="3"/>
  </si>
  <si>
    <t>美幌町稲美</t>
    <rPh sb="0" eb="2">
      <t>ビホロ</t>
    </rPh>
    <rPh sb="2" eb="3">
      <t>マチ</t>
    </rPh>
    <rPh sb="3" eb="4">
      <t>イネ</t>
    </rPh>
    <rPh sb="4" eb="5">
      <t>ビ</t>
    </rPh>
    <phoneticPr fontId="3"/>
  </si>
  <si>
    <t>288.7/288.7</t>
    <phoneticPr fontId="3"/>
  </si>
  <si>
    <t>所管部署</t>
    <rPh sb="0" eb="2">
      <t>ショカン</t>
    </rPh>
    <rPh sb="2" eb="4">
      <t>ブショ</t>
    </rPh>
    <phoneticPr fontId="3"/>
  </si>
  <si>
    <t>269.30/269.30</t>
    <phoneticPr fontId="3"/>
  </si>
  <si>
    <t>教育（芦別高等学校）</t>
    <rPh sb="0" eb="2">
      <t>キョウイク</t>
    </rPh>
    <rPh sb="3" eb="5">
      <t>アシベツ</t>
    </rPh>
    <rPh sb="5" eb="7">
      <t>コウトウ</t>
    </rPh>
    <rPh sb="7" eb="9">
      <t>ガッコウ</t>
    </rPh>
    <phoneticPr fontId="9"/>
  </si>
  <si>
    <t>農政部</t>
    <phoneticPr fontId="3"/>
  </si>
  <si>
    <t>釧路総合振興局</t>
    <rPh sb="0" eb="2">
      <t>クシロ</t>
    </rPh>
    <rPh sb="2" eb="4">
      <t>ソウゴウ</t>
    </rPh>
    <rPh sb="4" eb="7">
      <t>シンコウキョク</t>
    </rPh>
    <phoneticPr fontId="2"/>
  </si>
  <si>
    <t>釧路市川東1丁目11</t>
    <rPh sb="0" eb="3">
      <t>クシロシ</t>
    </rPh>
    <rPh sb="3" eb="5">
      <t>カワヒガシ</t>
    </rPh>
    <rPh sb="6" eb="8">
      <t>チョウメ</t>
    </rPh>
    <phoneticPr fontId="1"/>
  </si>
  <si>
    <t>庁舎
物置
公宅</t>
    <rPh sb="0" eb="2">
      <t>チョウシャ</t>
    </rPh>
    <rPh sb="3" eb="5">
      <t>モノオキ</t>
    </rPh>
    <rPh sb="6" eb="8">
      <t>コウタク</t>
    </rPh>
    <phoneticPr fontId="2"/>
  </si>
  <si>
    <t>2
１
１</t>
    <phoneticPr fontId="3"/>
  </si>
  <si>
    <t>132.49/165.61
9.93/9.93
ー</t>
    <phoneticPr fontId="2"/>
  </si>
  <si>
    <t>建設部（空知総合振興局道住特会）</t>
    <rPh sb="0" eb="3">
      <t>ケンセツブ</t>
    </rPh>
    <rPh sb="4" eb="6">
      <t>ソラチ</t>
    </rPh>
    <rPh sb="6" eb="8">
      <t>ソウゴウ</t>
    </rPh>
    <rPh sb="8" eb="11">
      <t>シンコウキョク</t>
    </rPh>
    <rPh sb="11" eb="12">
      <t>ドウ</t>
    </rPh>
    <rPh sb="12" eb="13">
      <t>スミ</t>
    </rPh>
    <rPh sb="13" eb="15">
      <t>トッカイ</t>
    </rPh>
    <phoneticPr fontId="3"/>
  </si>
  <si>
    <t>建設部（空知総合振興局道住特会）</t>
    <rPh sb="0" eb="3">
      <t>ケンセツブ</t>
    </rPh>
    <rPh sb="4" eb="6">
      <t>ソラチ</t>
    </rPh>
    <rPh sb="6" eb="8">
      <t>ソウゴウ</t>
    </rPh>
    <rPh sb="8" eb="10">
      <t>シンコウ</t>
    </rPh>
    <rPh sb="10" eb="11">
      <t>キョク</t>
    </rPh>
    <rPh sb="11" eb="12">
      <t>ドウ</t>
    </rPh>
    <rPh sb="12" eb="13">
      <t>スミ</t>
    </rPh>
    <rPh sb="13" eb="15">
      <t>トッカイ</t>
    </rPh>
    <phoneticPr fontId="3"/>
  </si>
  <si>
    <t>建設部（オホーツク総合振興局道住特会）</t>
    <rPh sb="0" eb="3">
      <t>ケンセツブ</t>
    </rPh>
    <rPh sb="9" eb="11">
      <t>ソウゴウ</t>
    </rPh>
    <rPh sb="11" eb="14">
      <t>シンコウキョク</t>
    </rPh>
    <rPh sb="14" eb="15">
      <t>ドウ</t>
    </rPh>
    <rPh sb="15" eb="16">
      <t>スミ</t>
    </rPh>
    <rPh sb="16" eb="18">
      <t>トッカイ</t>
    </rPh>
    <phoneticPr fontId="3"/>
  </si>
  <si>
    <t>A-14号棟
A-15号棟
A-16号棟
A-17号棟
A-18号棟
A-19号棟</t>
    <rPh sb="4" eb="5">
      <t>ゴウ</t>
    </rPh>
    <rPh sb="5" eb="6">
      <t>トウ</t>
    </rPh>
    <rPh sb="11" eb="12">
      <t>ゴウ</t>
    </rPh>
    <rPh sb="12" eb="13">
      <t>トウ</t>
    </rPh>
    <rPh sb="18" eb="19">
      <t>ゴウ</t>
    </rPh>
    <rPh sb="19" eb="20">
      <t>トウ</t>
    </rPh>
    <phoneticPr fontId="3"/>
  </si>
  <si>
    <t>5
5
5
5
5
4</t>
    <phoneticPr fontId="3"/>
  </si>
  <si>
    <t>24
24
24
32
32
32</t>
    <phoneticPr fontId="3"/>
  </si>
  <si>
    <t>S61
S61
S61
S62
S62
S63</t>
    <phoneticPr fontId="3"/>
  </si>
  <si>
    <t>359.33/1,798.20
359.33/1,798.20
359.33/1,798.20
479.88/2,379.04
479.88/2,379.04
479.88/2,379.04</t>
    <phoneticPr fontId="3"/>
  </si>
  <si>
    <t>D-10号棟
D13号棟
D14号棟
D15号棟
D16号棟</t>
    <rPh sb="4" eb="5">
      <t>ゴウ</t>
    </rPh>
    <rPh sb="5" eb="6">
      <t>トウ</t>
    </rPh>
    <rPh sb="10" eb="11">
      <t>ゴウ</t>
    </rPh>
    <rPh sb="11" eb="12">
      <t>トウ</t>
    </rPh>
    <rPh sb="16" eb="17">
      <t>ゴウ</t>
    </rPh>
    <rPh sb="17" eb="18">
      <t>トウ</t>
    </rPh>
    <rPh sb="22" eb="24">
      <t>ゴウトウ</t>
    </rPh>
    <rPh sb="28" eb="29">
      <t>ゴウ</t>
    </rPh>
    <rPh sb="29" eb="30">
      <t>トウ</t>
    </rPh>
    <phoneticPr fontId="3"/>
  </si>
  <si>
    <t>S61 
S62
S62
S63
S63</t>
    <phoneticPr fontId="3"/>
  </si>
  <si>
    <t>5
5
5
4
4</t>
    <phoneticPr fontId="3"/>
  </si>
  <si>
    <t>238.78/1,195.72
238.78/1,195.72
238.78/1,191.84
238.78/1,357.96
238.78/1,363.21</t>
    <phoneticPr fontId="3"/>
  </si>
  <si>
    <t>第一種中高層住居専用地域</t>
    <rPh sb="0" eb="3">
      <t>ダイイッシュ</t>
    </rPh>
    <rPh sb="3" eb="5">
      <t>チュウコウ</t>
    </rPh>
    <rPh sb="5" eb="6">
      <t>ソウ</t>
    </rPh>
    <rPh sb="6" eb="8">
      <t>ジュウキョ</t>
    </rPh>
    <rPh sb="8" eb="10">
      <t>センヨウ</t>
    </rPh>
    <rPh sb="10" eb="12">
      <t>チイキ</t>
    </rPh>
    <phoneticPr fontId="3"/>
  </si>
  <si>
    <t>第二種中高層住居専用地域</t>
    <rPh sb="0" eb="1">
      <t>ダイ</t>
    </rPh>
    <rPh sb="1" eb="2">
      <t>ニ</t>
    </rPh>
    <rPh sb="2" eb="3">
      <t>シュ</t>
    </rPh>
    <rPh sb="3" eb="5">
      <t>チュウコウ</t>
    </rPh>
    <rPh sb="5" eb="6">
      <t>ソウ</t>
    </rPh>
    <rPh sb="6" eb="8">
      <t>ジュウキョ</t>
    </rPh>
    <rPh sb="8" eb="10">
      <t>センヨウ</t>
    </rPh>
    <rPh sb="10" eb="12">
      <t>チイキ</t>
    </rPh>
    <phoneticPr fontId="3"/>
  </si>
  <si>
    <t>第二種中低層住居専用地域</t>
    <rPh sb="0" eb="1">
      <t>ダイ</t>
    </rPh>
    <rPh sb="1" eb="2">
      <t>ニ</t>
    </rPh>
    <rPh sb="2" eb="3">
      <t>シュ</t>
    </rPh>
    <rPh sb="3" eb="4">
      <t>ナカ</t>
    </rPh>
    <rPh sb="4" eb="5">
      <t>テイ</t>
    </rPh>
    <rPh sb="5" eb="6">
      <t>ソウ</t>
    </rPh>
    <rPh sb="6" eb="8">
      <t>ジュウキョ</t>
    </rPh>
    <rPh sb="8" eb="10">
      <t>センヨウ</t>
    </rPh>
    <rPh sb="10" eb="12">
      <t>チイキ</t>
    </rPh>
    <phoneticPr fontId="3"/>
  </si>
  <si>
    <r>
      <rPr>
        <sz val="11"/>
        <color rgb="FFFF0000"/>
        <rFont val="AR丸ゴシック体M"/>
        <family val="3"/>
        <charset val="128"/>
      </rPr>
      <t>旧</t>
    </r>
    <r>
      <rPr>
        <sz val="11"/>
        <rFont val="AR丸ゴシック体M"/>
        <family val="3"/>
        <charset val="128"/>
      </rPr>
      <t>空知保健環境部保健行政室由仁町1号公宅</t>
    </r>
    <rPh sb="0" eb="1">
      <t>キュウ</t>
    </rPh>
    <phoneticPr fontId="3"/>
  </si>
  <si>
    <t>長沼町485－16</t>
    <rPh sb="0" eb="2">
      <t>ナガヌマ</t>
    </rPh>
    <rPh sb="2" eb="3">
      <t>マチ</t>
    </rPh>
    <phoneticPr fontId="3"/>
  </si>
  <si>
    <r>
      <rPr>
        <sz val="11"/>
        <color rgb="FFFF0000"/>
        <rFont val="AR丸ゴシック体M"/>
        <family val="3"/>
        <charset val="128"/>
      </rPr>
      <t>旧</t>
    </r>
    <r>
      <rPr>
        <sz val="11"/>
        <rFont val="AR丸ゴシック体M"/>
        <family val="3"/>
        <charset val="128"/>
      </rPr>
      <t>小樽市最上公宅</t>
    </r>
    <rPh sb="0" eb="1">
      <t>キュウ</t>
    </rPh>
    <phoneticPr fontId="3"/>
  </si>
  <si>
    <t>共和町老古美83番1のうち</t>
    <rPh sb="8" eb="9">
      <t>バン</t>
    </rPh>
    <phoneticPr fontId="3"/>
  </si>
  <si>
    <r>
      <t xml:space="preserve">S44
</t>
    </r>
    <r>
      <rPr>
        <sz val="11"/>
        <color rgb="FFFF0000"/>
        <rFont val="AR丸ゴシック体M"/>
        <family val="3"/>
        <charset val="128"/>
      </rPr>
      <t>S45</t>
    </r>
    <phoneticPr fontId="3"/>
  </si>
  <si>
    <r>
      <t>二海郡八雲町熊谷鮎川町89番1、</t>
    </r>
    <r>
      <rPr>
        <sz val="11"/>
        <color rgb="FFFF0000"/>
        <rFont val="AR丸ゴシック体M"/>
        <family val="3"/>
        <charset val="128"/>
      </rPr>
      <t>93、96－2、97－4、89－3</t>
    </r>
    <rPh sb="0" eb="3">
      <t>ニカイグン</t>
    </rPh>
    <rPh sb="3" eb="6">
      <t>ヤクモチョウ</t>
    </rPh>
    <rPh sb="6" eb="7">
      <t>クマ</t>
    </rPh>
    <rPh sb="7" eb="8">
      <t>タニ</t>
    </rPh>
    <rPh sb="8" eb="10">
      <t>アユカワ</t>
    </rPh>
    <rPh sb="10" eb="11">
      <t>チョウ</t>
    </rPh>
    <rPh sb="13" eb="14">
      <t>バン</t>
    </rPh>
    <phoneticPr fontId="1"/>
  </si>
  <si>
    <r>
      <rPr>
        <sz val="11"/>
        <color rgb="FFFF0000"/>
        <rFont val="AR丸ゴシック体M"/>
        <family val="3"/>
        <charset val="128"/>
      </rPr>
      <t>１
2</t>
    </r>
    <r>
      <rPr>
        <sz val="11"/>
        <rFont val="AR丸ゴシック体M"/>
        <family val="3"/>
        <charset val="128"/>
      </rPr>
      <t xml:space="preserve">
2</t>
    </r>
    <phoneticPr fontId="2"/>
  </si>
  <si>
    <r>
      <rPr>
        <sz val="11"/>
        <color rgb="FFFF0000"/>
        <rFont val="AR丸ゴシック体M"/>
        <family val="3"/>
        <charset val="128"/>
      </rPr>
      <t>61.25/61.25</t>
    </r>
    <r>
      <rPr>
        <sz val="11"/>
        <rFont val="AR丸ゴシック体M"/>
        <family val="3"/>
        <charset val="128"/>
      </rPr>
      <t xml:space="preserve">
</t>
    </r>
    <r>
      <rPr>
        <sz val="11"/>
        <color rgb="FFFF0000"/>
        <rFont val="AR丸ゴシック体M"/>
        <family val="3"/>
        <charset val="128"/>
      </rPr>
      <t>122.50/122.50</t>
    </r>
    <r>
      <rPr>
        <sz val="11"/>
        <rFont val="AR丸ゴシック体M"/>
        <family val="3"/>
        <charset val="128"/>
      </rPr>
      <t xml:space="preserve">
141.61/141.61</t>
    </r>
    <phoneticPr fontId="2"/>
  </si>
  <si>
    <r>
      <t xml:space="preserve">総務部（職員厚生課）
</t>
    </r>
    <r>
      <rPr>
        <sz val="11"/>
        <color rgb="FFFF0000"/>
        <rFont val="AR丸ゴシック体M"/>
        <family val="3"/>
        <charset val="128"/>
      </rPr>
      <t>教育（施設課）</t>
    </r>
    <rPh sb="4" eb="6">
      <t>ショクイン</t>
    </rPh>
    <rPh sb="6" eb="9">
      <t>コウセイカ</t>
    </rPh>
    <rPh sb="11" eb="13">
      <t>キョウイク</t>
    </rPh>
    <rPh sb="14" eb="16">
      <t>シセツ</t>
    </rPh>
    <rPh sb="16" eb="17">
      <t>カ</t>
    </rPh>
    <phoneticPr fontId="3"/>
  </si>
  <si>
    <r>
      <t>(3600)遠別町遠別出張所庁舎敷地
(4123)旧遠別出張所庁舎</t>
    </r>
    <r>
      <rPr>
        <sz val="11"/>
        <color rgb="FFFF0000"/>
        <rFont val="AR丸ゴシック体M"/>
        <family val="3"/>
        <charset val="128"/>
      </rPr>
      <t>職員公宅Ｂ</t>
    </r>
    <rPh sb="33" eb="35">
      <t>ショクイン</t>
    </rPh>
    <rPh sb="35" eb="37">
      <t>コウタク</t>
    </rPh>
    <phoneticPr fontId="3"/>
  </si>
  <si>
    <t>58共1－2号公宅</t>
    <rPh sb="2" eb="3">
      <t>トモ</t>
    </rPh>
    <rPh sb="6" eb="7">
      <t>ゴウ</t>
    </rPh>
    <rPh sb="7" eb="9">
      <t>コウタク</t>
    </rPh>
    <phoneticPr fontId="3"/>
  </si>
  <si>
    <t>枝幸町歌登西町6797番1,6796番のうち</t>
    <rPh sb="11" eb="12">
      <t>バン</t>
    </rPh>
    <rPh sb="18" eb="19">
      <t>バン</t>
    </rPh>
    <phoneticPr fontId="3"/>
  </si>
  <si>
    <t>旧網走市緑町公宅</t>
    <rPh sb="0" eb="1">
      <t>キュウ</t>
    </rPh>
    <phoneticPr fontId="3"/>
  </si>
  <si>
    <t>網走市緑町18番地５</t>
    <rPh sb="7" eb="9">
      <t>バンチ</t>
    </rPh>
    <phoneticPr fontId="3"/>
  </si>
  <si>
    <t>122.50/122.50</t>
    <phoneticPr fontId="3"/>
  </si>
  <si>
    <r>
      <rPr>
        <sz val="11"/>
        <color rgb="FFFF0000"/>
        <rFont val="AR丸ゴシック体M"/>
        <family val="3"/>
        <charset val="128"/>
      </rPr>
      <t>旧</t>
    </r>
    <r>
      <rPr>
        <sz val="11"/>
        <rFont val="AR丸ゴシック体M"/>
        <family val="3"/>
        <charset val="128"/>
      </rPr>
      <t>遠軽町学田公宅敷地</t>
    </r>
    <rPh sb="0" eb="1">
      <t>キュウ</t>
    </rPh>
    <phoneticPr fontId="3"/>
  </si>
  <si>
    <t>清水町南8条9丁目3番2</t>
    <phoneticPr fontId="3"/>
  </si>
  <si>
    <t>122.50/122.50
122.50/122.50
122.50/122.50
61.59/83.89</t>
    <phoneticPr fontId="3"/>
  </si>
  <si>
    <t>池田町西2条第1職員公宅</t>
    <rPh sb="0" eb="2">
      <t>イケダ</t>
    </rPh>
    <rPh sb="2" eb="3">
      <t>マチ</t>
    </rPh>
    <phoneticPr fontId="3"/>
  </si>
  <si>
    <t>十勝総合振興局帯広建設管理部大樹出張所鏡町公宅</t>
    <rPh sb="0" eb="2">
      <t>トカチ</t>
    </rPh>
    <rPh sb="2" eb="4">
      <t>ソウゴウ</t>
    </rPh>
    <rPh sb="4" eb="7">
      <t>シンコウキョク</t>
    </rPh>
    <rPh sb="7" eb="9">
      <t>オビヒロ</t>
    </rPh>
    <rPh sb="9" eb="11">
      <t>ケンセツ</t>
    </rPh>
    <rPh sb="11" eb="14">
      <t>カンリブ</t>
    </rPh>
    <rPh sb="14" eb="16">
      <t>タイジュ</t>
    </rPh>
    <rPh sb="16" eb="18">
      <t>シュッチョウ</t>
    </rPh>
    <rPh sb="18" eb="19">
      <t>ジョ</t>
    </rPh>
    <rPh sb="19" eb="21">
      <t>カガミチョウ</t>
    </rPh>
    <rPh sb="21" eb="23">
      <t>コウタク</t>
    </rPh>
    <phoneticPr fontId="3"/>
  </si>
  <si>
    <t>大樹町鏡町1番6</t>
    <phoneticPr fontId="3"/>
  </si>
  <si>
    <t>147号公宅</t>
    <rPh sb="3" eb="4">
      <t>ゴウ</t>
    </rPh>
    <rPh sb="4" eb="6">
      <t>コウタク</t>
    </rPh>
    <phoneticPr fontId="3"/>
  </si>
  <si>
    <t>池田町旭町4丁目21番2</t>
    <phoneticPr fontId="3"/>
  </si>
  <si>
    <t>浦幌町字寿町111番19</t>
    <rPh sb="3" eb="4">
      <t>アザ</t>
    </rPh>
    <phoneticPr fontId="3"/>
  </si>
  <si>
    <t>釧路保健環境部標茶地域保健支所標茶町職員公宅</t>
    <rPh sb="0" eb="2">
      <t>クシロ</t>
    </rPh>
    <rPh sb="2" eb="4">
      <t>ホケン</t>
    </rPh>
    <rPh sb="4" eb="7">
      <t>カンキョウブ</t>
    </rPh>
    <rPh sb="7" eb="9">
      <t>シベチャ</t>
    </rPh>
    <rPh sb="9" eb="11">
      <t>チイキ</t>
    </rPh>
    <rPh sb="11" eb="13">
      <t>ホケン</t>
    </rPh>
    <rPh sb="13" eb="15">
      <t>シショ</t>
    </rPh>
    <rPh sb="15" eb="17">
      <t>シベチャ</t>
    </rPh>
    <rPh sb="17" eb="18">
      <t>マチ</t>
    </rPh>
    <rPh sb="18" eb="20">
      <t>ショクイン</t>
    </rPh>
    <rPh sb="20" eb="22">
      <t>コウタク</t>
    </rPh>
    <phoneticPr fontId="3"/>
  </si>
  <si>
    <t>標茶支所8－9号公宅</t>
    <rPh sb="0" eb="2">
      <t>シベチャ</t>
    </rPh>
    <rPh sb="2" eb="4">
      <t>シショ</t>
    </rPh>
    <rPh sb="7" eb="8">
      <t>ゴウ</t>
    </rPh>
    <rPh sb="8" eb="10">
      <t>コウタク</t>
    </rPh>
    <phoneticPr fontId="3"/>
  </si>
  <si>
    <t>588.75/1030.32
122.50
122.50
122.50
122.50
122.50</t>
    <phoneticPr fontId="3"/>
  </si>
  <si>
    <t>江差町字南が丘7－179</t>
    <rPh sb="0" eb="2">
      <t>エサシ</t>
    </rPh>
    <rPh sb="2" eb="3">
      <t>マチ</t>
    </rPh>
    <rPh sb="3" eb="4">
      <t>アザ</t>
    </rPh>
    <rPh sb="4" eb="5">
      <t>ミナミ</t>
    </rPh>
    <rPh sb="6" eb="7">
      <t>オカ</t>
    </rPh>
    <phoneticPr fontId="3"/>
  </si>
  <si>
    <t>363.59/727.18</t>
    <phoneticPr fontId="3"/>
  </si>
  <si>
    <t>士別市458番14</t>
    <rPh sb="0" eb="3">
      <t>シベツシ</t>
    </rPh>
    <rPh sb="6" eb="7">
      <t>バン</t>
    </rPh>
    <phoneticPr fontId="3"/>
  </si>
  <si>
    <t>54共共同住宅</t>
    <rPh sb="2" eb="3">
      <t>トモ</t>
    </rPh>
    <rPh sb="3" eb="5">
      <t>キョウドウ</t>
    </rPh>
    <rPh sb="5" eb="7">
      <t>ジュウタク</t>
    </rPh>
    <phoneticPr fontId="3"/>
  </si>
  <si>
    <t>242.38/242.38</t>
    <phoneticPr fontId="3"/>
  </si>
  <si>
    <t>旧森町第１３－１６号公宅</t>
    <rPh sb="0" eb="1">
      <t>キュウ</t>
    </rPh>
    <rPh sb="1" eb="2">
      <t>モリ</t>
    </rPh>
    <phoneticPr fontId="3"/>
  </si>
  <si>
    <t>第一種低層住居専用地域</t>
    <rPh sb="0" eb="3">
      <t>ダイイッシュ</t>
    </rPh>
    <rPh sb="3" eb="4">
      <t>テイ</t>
    </rPh>
    <rPh sb="4" eb="5">
      <t>ソウ</t>
    </rPh>
    <rPh sb="5" eb="7">
      <t>ジュウキョ</t>
    </rPh>
    <rPh sb="7" eb="9">
      <t>センヨウ</t>
    </rPh>
    <rPh sb="9" eb="11">
      <t>チイキ</t>
    </rPh>
    <phoneticPr fontId="3"/>
  </si>
  <si>
    <t>都市計画区域外</t>
    <rPh sb="0" eb="2">
      <t>トシ</t>
    </rPh>
    <rPh sb="2" eb="4">
      <t>ケイカク</t>
    </rPh>
    <rPh sb="4" eb="6">
      <t>クイキ</t>
    </rPh>
    <rPh sb="6" eb="7">
      <t>ソト</t>
    </rPh>
    <phoneticPr fontId="3"/>
  </si>
  <si>
    <t>第二種中高層住居専用地域</t>
    <rPh sb="0" eb="1">
      <t>ダイ</t>
    </rPh>
    <rPh sb="1" eb="2">
      <t>ニ</t>
    </rPh>
    <rPh sb="2" eb="3">
      <t>シュ</t>
    </rPh>
    <rPh sb="3" eb="6">
      <t>チュウコウソウ</t>
    </rPh>
    <rPh sb="6" eb="8">
      <t>ジュウキョ</t>
    </rPh>
    <rPh sb="8" eb="10">
      <t>センヨウ</t>
    </rPh>
    <rPh sb="10" eb="12">
      <t>チイキ</t>
    </rPh>
    <phoneticPr fontId="3"/>
  </si>
  <si>
    <t>第二種住居地域</t>
    <rPh sb="0" eb="1">
      <t>ダイ</t>
    </rPh>
    <rPh sb="1" eb="3">
      <t>ニシュ</t>
    </rPh>
    <rPh sb="3" eb="5">
      <t>ジュウキョ</t>
    </rPh>
    <rPh sb="5" eb="7">
      <t>チイキ</t>
    </rPh>
    <phoneticPr fontId="3"/>
  </si>
  <si>
    <t>第二種低層住居専用地域</t>
    <rPh sb="0" eb="3">
      <t>ダイニシュ</t>
    </rPh>
    <rPh sb="3" eb="11">
      <t>テイソウジュウキョセンヨウチイキ</t>
    </rPh>
    <phoneticPr fontId="3"/>
  </si>
  <si>
    <t>第一種中高層住居専用地域</t>
    <rPh sb="0" eb="3">
      <t>ダイイッシュ</t>
    </rPh>
    <rPh sb="3" eb="12">
      <t>チュウコウソウジュウキョセンヨウチイキ</t>
    </rPh>
    <phoneticPr fontId="3"/>
  </si>
  <si>
    <t>第一種低層住居専用地域</t>
    <rPh sb="0" eb="3">
      <t>ダイイッシュ</t>
    </rPh>
    <rPh sb="3" eb="11">
      <t>テイソウジュウキョセンヨウチイキ</t>
    </rPh>
    <phoneticPr fontId="3"/>
  </si>
  <si>
    <t>第一種中高層住居専用地域</t>
    <rPh sb="0" eb="1">
      <t>ダイ</t>
    </rPh>
    <rPh sb="1" eb="2">
      <t>イチ</t>
    </rPh>
    <rPh sb="2" eb="3">
      <t>シュ</t>
    </rPh>
    <rPh sb="3" eb="12">
      <t>チュウコウソウジュウキョセンヨウチイキ</t>
    </rPh>
    <phoneticPr fontId="3"/>
  </si>
  <si>
    <t>第二種低層住居専用地域</t>
    <rPh sb="1" eb="2">
      <t>ニ</t>
    </rPh>
    <phoneticPr fontId="3"/>
  </si>
  <si>
    <t>岩見沢市5条公宅</t>
    <phoneticPr fontId="3"/>
  </si>
  <si>
    <t>岩見沢市5条東8丁目1番2</t>
    <phoneticPr fontId="3"/>
  </si>
  <si>
    <t>岩見沢市志文町324番2のうち､325番3のうち</t>
    <phoneticPr fontId="3"/>
  </si>
  <si>
    <t>倶知安町北5条公宅敷地</t>
    <phoneticPr fontId="3"/>
  </si>
  <si>
    <t>旧水産孵化場天塩事業所</t>
    <phoneticPr fontId="3"/>
  </si>
  <si>
    <t>美唄市東6条南1丁目1451番401､459</t>
    <phoneticPr fontId="3"/>
  </si>
  <si>
    <t>西野1－1公宅</t>
    <rPh sb="0" eb="2">
      <t>ニシノ</t>
    </rPh>
    <rPh sb="5" eb="7">
      <t>コウタク</t>
    </rPh>
    <phoneticPr fontId="3"/>
  </si>
  <si>
    <t>札幌市西区西野１条１丁目1009番５</t>
    <rPh sb="0" eb="3">
      <t>サッポロシ</t>
    </rPh>
    <rPh sb="3" eb="5">
      <t>ニシク</t>
    </rPh>
    <rPh sb="5" eb="7">
      <t>ニシノ</t>
    </rPh>
    <rPh sb="8" eb="9">
      <t>ジョウ</t>
    </rPh>
    <rPh sb="10" eb="12">
      <t>チョウメ</t>
    </rPh>
    <rPh sb="16" eb="17">
      <t>バン</t>
    </rPh>
    <phoneticPr fontId="3"/>
  </si>
  <si>
    <t>札幌市西区西野１条１丁目２番13号</t>
    <rPh sb="0" eb="3">
      <t>サッポロシ</t>
    </rPh>
    <rPh sb="3" eb="5">
      <t>ニシク</t>
    </rPh>
    <rPh sb="5" eb="7">
      <t>ニシノ</t>
    </rPh>
    <rPh sb="8" eb="9">
      <t>ジョウ</t>
    </rPh>
    <rPh sb="10" eb="12">
      <t>チョウメ</t>
    </rPh>
    <rPh sb="13" eb="14">
      <t>バン</t>
    </rPh>
    <rPh sb="16" eb="17">
      <t>ゴウ</t>
    </rPh>
    <phoneticPr fontId="3"/>
  </si>
  <si>
    <t>道警（本部）</t>
    <rPh sb="0" eb="2">
      <t>ドウケイ</t>
    </rPh>
    <rPh sb="3" eb="5">
      <t>ホンブ</t>
    </rPh>
    <phoneticPr fontId="3"/>
  </si>
  <si>
    <t>１号公宅</t>
    <rPh sb="1" eb="2">
      <t>ゴウ</t>
    </rPh>
    <rPh sb="2" eb="4">
      <t>コウタク</t>
    </rPh>
    <phoneticPr fontId="3"/>
  </si>
  <si>
    <t>Ｈ３</t>
    <phoneticPr fontId="3"/>
  </si>
  <si>
    <t>ＲＣ</t>
    <phoneticPr fontId="3"/>
  </si>
  <si>
    <t>90.00/90.00</t>
    <phoneticPr fontId="3"/>
  </si>
  <si>
    <t>６条東３公宅</t>
    <rPh sb="1" eb="2">
      <t>ジョウ</t>
    </rPh>
    <rPh sb="2" eb="3">
      <t>ヒガシ</t>
    </rPh>
    <rPh sb="4" eb="6">
      <t>コウタク</t>
    </rPh>
    <phoneticPr fontId="3"/>
  </si>
  <si>
    <t>岩見沢市６条東３丁目６番地</t>
    <rPh sb="0" eb="4">
      <t>イワミザワシ</t>
    </rPh>
    <rPh sb="5" eb="6">
      <t>ジョウ</t>
    </rPh>
    <rPh sb="6" eb="7">
      <t>ヒガシ</t>
    </rPh>
    <rPh sb="8" eb="10">
      <t>チョウメ</t>
    </rPh>
    <rPh sb="11" eb="13">
      <t>バンチ</t>
    </rPh>
    <phoneticPr fontId="3"/>
  </si>
  <si>
    <t>KA共同公宅
KD共同公宅</t>
    <rPh sb="2" eb="4">
      <t>キョウドウ</t>
    </rPh>
    <rPh sb="4" eb="6">
      <t>コウタク</t>
    </rPh>
    <rPh sb="9" eb="11">
      <t>キョウドウ</t>
    </rPh>
    <rPh sb="11" eb="13">
      <t>コウタク</t>
    </rPh>
    <phoneticPr fontId="3"/>
  </si>
  <si>
    <t>16
4</t>
    <phoneticPr fontId="3"/>
  </si>
  <si>
    <t>S47
S56</t>
    <phoneticPr fontId="3"/>
  </si>
  <si>
    <t>189.30/757.20
121.41/242.82</t>
    <phoneticPr fontId="3"/>
  </si>
  <si>
    <t>第一種低層住居専用地域</t>
    <rPh sb="3" eb="4">
      <t>テイ</t>
    </rPh>
    <phoneticPr fontId="3"/>
  </si>
  <si>
    <t>湯川町共同公宅</t>
    <rPh sb="0" eb="2">
      <t>ユカワ</t>
    </rPh>
    <rPh sb="2" eb="3">
      <t>マチ</t>
    </rPh>
    <rPh sb="3" eb="5">
      <t>キョウドウ</t>
    </rPh>
    <rPh sb="5" eb="7">
      <t>コウタク</t>
    </rPh>
    <phoneticPr fontId="3"/>
  </si>
  <si>
    <t>函館市湯川町３丁目38番23,39番20</t>
    <rPh sb="0" eb="3">
      <t>ハコダテシ</t>
    </rPh>
    <rPh sb="3" eb="5">
      <t>ユカワ</t>
    </rPh>
    <rPh sb="5" eb="6">
      <t>マチ</t>
    </rPh>
    <rPh sb="7" eb="9">
      <t>チョウメ</t>
    </rPh>
    <rPh sb="11" eb="12">
      <t>バン</t>
    </rPh>
    <rPh sb="17" eb="18">
      <t>バン</t>
    </rPh>
    <phoneticPr fontId="3"/>
  </si>
  <si>
    <t>函館市湯川町３丁目38番47,49</t>
    <rPh sb="0" eb="3">
      <t>ハコダテシ</t>
    </rPh>
    <rPh sb="3" eb="5">
      <t>ユカワ</t>
    </rPh>
    <rPh sb="5" eb="6">
      <t>マチ</t>
    </rPh>
    <rPh sb="7" eb="9">
      <t>チョウメ</t>
    </rPh>
    <rPh sb="11" eb="12">
      <t>バン</t>
    </rPh>
    <phoneticPr fontId="3"/>
  </si>
  <si>
    <t>45号公宅
46号公宅</t>
    <rPh sb="2" eb="3">
      <t>ゴウ</t>
    </rPh>
    <rPh sb="3" eb="5">
      <t>コウタク</t>
    </rPh>
    <rPh sb="8" eb="9">
      <t>ゴウ</t>
    </rPh>
    <rPh sb="9" eb="11">
      <t>コウタク</t>
    </rPh>
    <phoneticPr fontId="3"/>
  </si>
  <si>
    <t>6
8</t>
    <phoneticPr fontId="3"/>
  </si>
  <si>
    <t>183.28/366.56
243.96/487.80</t>
    <phoneticPr fontId="3"/>
  </si>
  <si>
    <t>港町共同公宅</t>
    <rPh sb="0" eb="1">
      <t>ミナト</t>
    </rPh>
    <rPh sb="1" eb="2">
      <t>マチ</t>
    </rPh>
    <rPh sb="2" eb="4">
      <t>キョウドウ</t>
    </rPh>
    <rPh sb="4" eb="6">
      <t>コウタク</t>
    </rPh>
    <phoneticPr fontId="3"/>
  </si>
  <si>
    <t>函館市港町３丁目239－3</t>
    <rPh sb="0" eb="3">
      <t>ハコダテシ</t>
    </rPh>
    <rPh sb="3" eb="4">
      <t>ミナト</t>
    </rPh>
    <rPh sb="4" eb="5">
      <t>マチ</t>
    </rPh>
    <rPh sb="6" eb="8">
      <t>チョウメ</t>
    </rPh>
    <phoneticPr fontId="3"/>
  </si>
  <si>
    <t>50号共同公宅
49号共同公宅
53号共同公宅
51号-52号公宅</t>
    <rPh sb="2" eb="3">
      <t>ゴウ</t>
    </rPh>
    <rPh sb="3" eb="5">
      <t>キョウドウ</t>
    </rPh>
    <rPh sb="5" eb="7">
      <t>コウタク</t>
    </rPh>
    <rPh sb="10" eb="11">
      <t>ゴウ</t>
    </rPh>
    <rPh sb="11" eb="13">
      <t>キョウドウ</t>
    </rPh>
    <rPh sb="13" eb="15">
      <t>コウタク</t>
    </rPh>
    <rPh sb="18" eb="19">
      <t>ゴウ</t>
    </rPh>
    <rPh sb="19" eb="21">
      <t>キョウドウ</t>
    </rPh>
    <rPh sb="21" eb="23">
      <t>コウタク</t>
    </rPh>
    <rPh sb="26" eb="27">
      <t>ゴウ</t>
    </rPh>
    <rPh sb="30" eb="31">
      <t>ゴウ</t>
    </rPh>
    <rPh sb="31" eb="33">
      <t>コウタク</t>
    </rPh>
    <phoneticPr fontId="3"/>
  </si>
  <si>
    <t>12
4
12
2</t>
    <phoneticPr fontId="3"/>
  </si>
  <si>
    <t>S61
S61
S62
S62</t>
    <phoneticPr fontId="3"/>
  </si>
  <si>
    <t>2
2
3
2</t>
    <phoneticPr fontId="3"/>
  </si>
  <si>
    <t>365.85/731.70
121.95/243.90
281.85/846.92
70.78/141.56</t>
    <phoneticPr fontId="3"/>
  </si>
  <si>
    <t>東３条７条公宅</t>
    <rPh sb="0" eb="1">
      <t>ヒガシ</t>
    </rPh>
    <rPh sb="2" eb="3">
      <t>ジョウ</t>
    </rPh>
    <rPh sb="4" eb="5">
      <t>ジョウ</t>
    </rPh>
    <rPh sb="5" eb="7">
      <t>コウタク</t>
    </rPh>
    <phoneticPr fontId="3"/>
  </si>
  <si>
    <t>旭川市東３条７丁目23番</t>
    <rPh sb="0" eb="3">
      <t>アサヒカワシ</t>
    </rPh>
    <rPh sb="3" eb="4">
      <t>ヒガシ</t>
    </rPh>
    <rPh sb="5" eb="6">
      <t>ジョウ</t>
    </rPh>
    <rPh sb="7" eb="9">
      <t>チョウメ</t>
    </rPh>
    <rPh sb="11" eb="12">
      <t>バン</t>
    </rPh>
    <phoneticPr fontId="3"/>
  </si>
  <si>
    <t>ＫＡ公宅</t>
    <rPh sb="2" eb="4">
      <t>コウタク</t>
    </rPh>
    <phoneticPr fontId="3"/>
  </si>
  <si>
    <t>448.56/1,796.56</t>
    <phoneticPr fontId="3"/>
  </si>
  <si>
    <t>東５条10丁目公宅</t>
  </si>
  <si>
    <t>士別市東５条10丁目1607番38</t>
  </si>
  <si>
    <t>62.26/62.26</t>
    <phoneticPr fontId="3"/>
  </si>
  <si>
    <t>南町東１区公宅</t>
  </si>
  <si>
    <t>士別市大通東14丁目3144番201、202</t>
  </si>
  <si>
    <t>1－2号公宅</t>
    <rPh sb="3" eb="4">
      <t>ゴウ</t>
    </rPh>
    <rPh sb="4" eb="6">
      <t>コウタク</t>
    </rPh>
    <phoneticPr fontId="3"/>
  </si>
  <si>
    <t>140.23/140.23</t>
    <phoneticPr fontId="3"/>
  </si>
  <si>
    <t>第18号公宅</t>
  </si>
  <si>
    <t>北見市留辺蘂町温根湯温泉１番80</t>
  </si>
  <si>
    <t>第18号公宅</t>
    <rPh sb="0" eb="1">
      <t>ダイ</t>
    </rPh>
    <rPh sb="3" eb="4">
      <t>ゴウ</t>
    </rPh>
    <rPh sb="4" eb="6">
      <t>コウタク</t>
    </rPh>
    <phoneticPr fontId="3"/>
  </si>
  <si>
    <t>60.48/60.48</t>
    <phoneticPr fontId="3"/>
  </si>
  <si>
    <t>警察（北見方面本部）</t>
    <rPh sb="0" eb="2">
      <t>ケイサツ</t>
    </rPh>
    <rPh sb="3" eb="5">
      <t>キタミ</t>
    </rPh>
    <rPh sb="5" eb="7">
      <t>ホウメン</t>
    </rPh>
    <rPh sb="7" eb="9">
      <t>ホンブ</t>
    </rPh>
    <phoneticPr fontId="3"/>
  </si>
  <si>
    <t>ＫＥ公宅</t>
    <rPh sb="2" eb="4">
      <t>コウタク</t>
    </rPh>
    <phoneticPr fontId="3"/>
  </si>
  <si>
    <t>遠軽町福路１丁目４番８</t>
    <rPh sb="0" eb="2">
      <t>エンガル</t>
    </rPh>
    <rPh sb="2" eb="3">
      <t>マチ</t>
    </rPh>
    <rPh sb="3" eb="4">
      <t>フク</t>
    </rPh>
    <rPh sb="4" eb="5">
      <t>ミチ</t>
    </rPh>
    <rPh sb="6" eb="8">
      <t>チョウメ</t>
    </rPh>
    <rPh sb="9" eb="10">
      <t>バン</t>
    </rPh>
    <phoneticPr fontId="3"/>
  </si>
  <si>
    <t>花園５丁目15－18公宅</t>
    <rPh sb="0" eb="2">
      <t>ハナゾノ</t>
    </rPh>
    <rPh sb="3" eb="5">
      <t>チョウメ</t>
    </rPh>
    <rPh sb="10" eb="12">
      <t>コウタク</t>
    </rPh>
    <phoneticPr fontId="3"/>
  </si>
  <si>
    <t>紋別市花園町５丁目15－18</t>
    <rPh sb="0" eb="3">
      <t>モンベツシ</t>
    </rPh>
    <rPh sb="3" eb="5">
      <t>ハナゾノ</t>
    </rPh>
    <rPh sb="5" eb="6">
      <t>マチ</t>
    </rPh>
    <rPh sb="7" eb="9">
      <t>チョウメ</t>
    </rPh>
    <phoneticPr fontId="3"/>
  </si>
  <si>
    <t>34－35号公宅
36－39号公宅
40－41号公宅
42－43号公宅</t>
    <rPh sb="5" eb="6">
      <t>ゴウ</t>
    </rPh>
    <rPh sb="6" eb="8">
      <t>コウタク</t>
    </rPh>
    <rPh sb="14" eb="15">
      <t>ゴウ</t>
    </rPh>
    <rPh sb="15" eb="17">
      <t>コウタク</t>
    </rPh>
    <rPh sb="23" eb="24">
      <t>ゴウ</t>
    </rPh>
    <rPh sb="24" eb="26">
      <t>コウタク</t>
    </rPh>
    <rPh sb="32" eb="33">
      <t>ゴウ</t>
    </rPh>
    <rPh sb="33" eb="35">
      <t>コウタク</t>
    </rPh>
    <phoneticPr fontId="3"/>
  </si>
  <si>
    <t>２
2
2
2</t>
    <phoneticPr fontId="3"/>
  </si>
  <si>
    <t>S56
S56
S57
S57</t>
    <phoneticPr fontId="3"/>
  </si>
  <si>
    <t>CB
RC
RC
RC</t>
    <phoneticPr fontId="3"/>
  </si>
  <si>
    <t>92.98/137.02
121.95/243.90
60.48/120.96
60.48/120.96</t>
    <phoneticPr fontId="3"/>
  </si>
  <si>
    <t>２
4
2
2</t>
    <phoneticPr fontId="3"/>
  </si>
  <si>
    <t>警察（紋別警察署）</t>
    <rPh sb="0" eb="2">
      <t>ケイサツ</t>
    </rPh>
    <rPh sb="3" eb="5">
      <t>モンベツ</t>
    </rPh>
    <rPh sb="5" eb="8">
      <t>ケイサツショ</t>
    </rPh>
    <phoneticPr fontId="3"/>
  </si>
  <si>
    <t>喜茂別町</t>
    <rPh sb="0" eb="3">
      <t>キモベツ</t>
    </rPh>
    <rPh sb="3" eb="4">
      <t>マチ</t>
    </rPh>
    <phoneticPr fontId="3"/>
  </si>
  <si>
    <t>警察（栗山警察署）</t>
    <rPh sb="0" eb="2">
      <t>ケイサツ</t>
    </rPh>
    <rPh sb="3" eb="5">
      <t>クリヤマ</t>
    </rPh>
    <rPh sb="5" eb="8">
      <t>ケイサツショ</t>
    </rPh>
    <phoneticPr fontId="3"/>
  </si>
  <si>
    <t>長橋５丁目52公宅</t>
    <rPh sb="0" eb="2">
      <t>ナガハシ</t>
    </rPh>
    <rPh sb="3" eb="5">
      <t>チョウメ</t>
    </rPh>
    <rPh sb="7" eb="9">
      <t>コウタク</t>
    </rPh>
    <phoneticPr fontId="3"/>
  </si>
  <si>
    <t>最上駐在所</t>
    <phoneticPr fontId="3"/>
  </si>
  <si>
    <t>白樺駐在所</t>
    <phoneticPr fontId="3"/>
  </si>
  <si>
    <t>根室市本町1丁目7番</t>
    <phoneticPr fontId="3"/>
  </si>
  <si>
    <t>61.25/61.25</t>
    <phoneticPr fontId="3"/>
  </si>
  <si>
    <t>浦幌町字万年353番2</t>
    <phoneticPr fontId="3"/>
  </si>
  <si>
    <t>旧岩見沢市日の出台団地</t>
    <rPh sb="0" eb="1">
      <t>キュウ</t>
    </rPh>
    <rPh sb="1" eb="4">
      <t>イワミザワ</t>
    </rPh>
    <rPh sb="4" eb="5">
      <t>シ</t>
    </rPh>
    <rPh sb="5" eb="6">
      <t>ヒ</t>
    </rPh>
    <rPh sb="7" eb="9">
      <t>デダイ</t>
    </rPh>
    <rPh sb="9" eb="11">
      <t>ダンチ</t>
    </rPh>
    <phoneticPr fontId="3"/>
  </si>
  <si>
    <t>道警（岩見沢警察署）</t>
    <rPh sb="0" eb="2">
      <t>ドウケイ</t>
    </rPh>
    <rPh sb="3" eb="6">
      <t>イワミザワ</t>
    </rPh>
    <rPh sb="6" eb="9">
      <t>ケイサツショ</t>
    </rPh>
    <phoneticPr fontId="3"/>
  </si>
  <si>
    <t>旭川市近文町公宅団地</t>
    <rPh sb="0" eb="3">
      <t>アサヒカワシ</t>
    </rPh>
    <rPh sb="3" eb="6">
      <t>チカブミチョウ</t>
    </rPh>
    <rPh sb="6" eb="8">
      <t>コウタク</t>
    </rPh>
    <rPh sb="8" eb="10">
      <t>ダンチ</t>
    </rPh>
    <phoneticPr fontId="3"/>
  </si>
  <si>
    <t>旭川市近文町14丁目2917番１、2916番２</t>
    <rPh sb="0" eb="3">
      <t>アサヒカワシ</t>
    </rPh>
    <rPh sb="3" eb="6">
      <t>チカブミチョウ</t>
    </rPh>
    <rPh sb="8" eb="10">
      <t>チョウメ</t>
    </rPh>
    <rPh sb="14" eb="15">
      <t>バン</t>
    </rPh>
    <rPh sb="21" eb="22">
      <t>バン</t>
    </rPh>
    <phoneticPr fontId="3"/>
  </si>
  <si>
    <t>旭明瞭
89共8号アパート
91共9号アパート</t>
    <rPh sb="0" eb="1">
      <t>アサヒ</t>
    </rPh>
    <rPh sb="1" eb="3">
      <t>メイリョウ</t>
    </rPh>
    <rPh sb="6" eb="7">
      <t>トモ</t>
    </rPh>
    <rPh sb="8" eb="9">
      <t>ゴウ</t>
    </rPh>
    <rPh sb="16" eb="17">
      <t>トモ</t>
    </rPh>
    <rPh sb="18" eb="19">
      <t>ゴウ</t>
    </rPh>
    <phoneticPr fontId="3"/>
  </si>
  <si>
    <t>30
16
24</t>
    <phoneticPr fontId="3"/>
  </si>
  <si>
    <t>S63
H1
H3</t>
    <phoneticPr fontId="3"/>
  </si>
  <si>
    <t>3
４
４</t>
    <phoneticPr fontId="3"/>
  </si>
  <si>
    <t>520.46/1170.74
281.85/1128.77
422.78/1693.07</t>
    <phoneticPr fontId="3"/>
  </si>
  <si>
    <t>総務部（職員厚生課）</t>
    <rPh sb="0" eb="3">
      <t>ソウムブ</t>
    </rPh>
    <rPh sb="4" eb="6">
      <t>ショクイン</t>
    </rPh>
    <rPh sb="6" eb="8">
      <t>コウセイ</t>
    </rPh>
    <rPh sb="8" eb="9">
      <t>カ</t>
    </rPh>
    <phoneticPr fontId="3"/>
  </si>
  <si>
    <t>富良野市緑町11104番､若葉町11104番</t>
    <phoneticPr fontId="3"/>
  </si>
  <si>
    <t>本町第1号公宅</t>
    <phoneticPr fontId="3"/>
  </si>
  <si>
    <t>江差町字本町142番</t>
    <phoneticPr fontId="3"/>
  </si>
  <si>
    <t>当別町元町105番6</t>
    <phoneticPr fontId="3"/>
  </si>
  <si>
    <t>教育（施設課）</t>
    <rPh sb="0" eb="2">
      <t>キョウイク</t>
    </rPh>
    <rPh sb="3" eb="5">
      <t>シセツ</t>
    </rPh>
    <rPh sb="5" eb="6">
      <t>カ</t>
    </rPh>
    <phoneticPr fontId="3"/>
  </si>
  <si>
    <t>月形町</t>
    <rPh sb="0" eb="1">
      <t>ツキ</t>
    </rPh>
    <rPh sb="1" eb="2">
      <t>カタ</t>
    </rPh>
    <rPh sb="2" eb="3">
      <t>マチ</t>
    </rPh>
    <phoneticPr fontId="3"/>
  </si>
  <si>
    <t>留萌高等学校見晴町公宅</t>
    <rPh sb="0" eb="2">
      <t>ルモイ</t>
    </rPh>
    <rPh sb="2" eb="4">
      <t>コウトウ</t>
    </rPh>
    <rPh sb="4" eb="6">
      <t>ガッコウ</t>
    </rPh>
    <rPh sb="6" eb="9">
      <t>ミハルマチ</t>
    </rPh>
    <rPh sb="9" eb="11">
      <t>コウタク</t>
    </rPh>
    <phoneticPr fontId="3"/>
  </si>
  <si>
    <t xml:space="preserve">
庁舎裏には公宅があり、現在も使用継続中。
公宅利用者は庁舎横の通路を通らなければならず、分筆も難しい。（通路部分を一種財産へ）
公宅を廃止するまで実質売却不可。
</t>
    <phoneticPr fontId="3"/>
  </si>
  <si>
    <t>2,127.27/2,127.27</t>
    <phoneticPr fontId="3"/>
  </si>
  <si>
    <t>15,587.57/15,587.57</t>
    <phoneticPr fontId="3"/>
  </si>
  <si>
    <t>管理育成場
車庫・電気室
ポンプ室
倉庫</t>
    <rPh sb="0" eb="2">
      <t>カンリ</t>
    </rPh>
    <rPh sb="2" eb="4">
      <t>イクセイ</t>
    </rPh>
    <rPh sb="4" eb="5">
      <t>ジョウ</t>
    </rPh>
    <rPh sb="6" eb="8">
      <t>シャコ</t>
    </rPh>
    <rPh sb="9" eb="12">
      <t>デンキシツ</t>
    </rPh>
    <rPh sb="16" eb="17">
      <t>シツ</t>
    </rPh>
    <rPh sb="18" eb="20">
      <t>ソウコ</t>
    </rPh>
    <phoneticPr fontId="3"/>
  </si>
  <si>
    <t>4,500/4,500
116/116
67.49/67.49
155.52/155.52</t>
    <phoneticPr fontId="3"/>
  </si>
  <si>
    <t>5344.3/5344.3</t>
    <phoneticPr fontId="3"/>
  </si>
  <si>
    <t>165.24/165.24</t>
    <phoneticPr fontId="3"/>
  </si>
  <si>
    <t>旧美幌高等学校青山北敷地</t>
    <phoneticPr fontId="3"/>
  </si>
  <si>
    <t>美幌町字青山北19番2</t>
    <phoneticPr fontId="3"/>
  </si>
  <si>
    <t>手稲金山公宅</t>
    <rPh sb="0" eb="2">
      <t>テイネ</t>
    </rPh>
    <rPh sb="2" eb="4">
      <t>カナヤマ</t>
    </rPh>
    <rPh sb="4" eb="6">
      <t>コウタク</t>
    </rPh>
    <phoneticPr fontId="3"/>
  </si>
  <si>
    <t>金山KA
金山KB公宅
金山KC
金山KD公宅
１共金山KE公宅</t>
    <rPh sb="0" eb="2">
      <t>カナヤマ</t>
    </rPh>
    <rPh sb="5" eb="7">
      <t>カナヤマ</t>
    </rPh>
    <rPh sb="9" eb="11">
      <t>コウタク</t>
    </rPh>
    <rPh sb="12" eb="14">
      <t>カナヤマ</t>
    </rPh>
    <rPh sb="17" eb="19">
      <t>カナヤマ</t>
    </rPh>
    <rPh sb="21" eb="23">
      <t>コウタク</t>
    </rPh>
    <rPh sb="25" eb="26">
      <t>トモ</t>
    </rPh>
    <rPh sb="26" eb="28">
      <t>カナヤマ</t>
    </rPh>
    <rPh sb="30" eb="32">
      <t>コウタク</t>
    </rPh>
    <phoneticPr fontId="3"/>
  </si>
  <si>
    <t>16
24
12
６
４</t>
    <phoneticPr fontId="3"/>
  </si>
  <si>
    <t>S62 
S62
S62
S63
H1</t>
    <phoneticPr fontId="3"/>
  </si>
  <si>
    <t>RC
RC
RC
RC
RC</t>
    <phoneticPr fontId="3"/>
  </si>
  <si>
    <t>４
４
２
２
２</t>
    <phoneticPr fontId="3"/>
  </si>
  <si>
    <t>224.28/898.37
422.78/1,693.07
336.42/672.84
211.32/422.64
140.85/281.70</t>
    <phoneticPr fontId="3"/>
  </si>
  <si>
    <t>大麻沢町職員公宅</t>
    <rPh sb="0" eb="2">
      <t>オオアサ</t>
    </rPh>
    <rPh sb="2" eb="4">
      <t>サワマチ</t>
    </rPh>
    <rPh sb="4" eb="6">
      <t>ショクイン</t>
    </rPh>
    <rPh sb="6" eb="8">
      <t>コウタク</t>
    </rPh>
    <phoneticPr fontId="3"/>
  </si>
  <si>
    <t>KA大麻寮</t>
    <rPh sb="2" eb="4">
      <t>タイマ</t>
    </rPh>
    <rPh sb="4" eb="5">
      <t>リョウ</t>
    </rPh>
    <phoneticPr fontId="3"/>
  </si>
  <si>
    <t>大麻元町公宅</t>
    <rPh sb="0" eb="2">
      <t>オオアサ</t>
    </rPh>
    <rPh sb="2" eb="4">
      <t>モトマチ</t>
    </rPh>
    <rPh sb="4" eb="6">
      <t>コウタク</t>
    </rPh>
    <phoneticPr fontId="3"/>
  </si>
  <si>
    <t>江別市大麻沢町26</t>
    <rPh sb="0" eb="3">
      <t>エベツシ</t>
    </rPh>
    <rPh sb="3" eb="5">
      <t>オオアサ</t>
    </rPh>
    <rPh sb="5" eb="7">
      <t>サワマチ</t>
    </rPh>
    <phoneticPr fontId="27"/>
  </si>
  <si>
    <t>江別市大麻元町154-５、２</t>
    <rPh sb="0" eb="3">
      <t>エベツシ</t>
    </rPh>
    <rPh sb="3" eb="5">
      <t>オオアサ</t>
    </rPh>
    <rPh sb="5" eb="7">
      <t>モトマチ</t>
    </rPh>
    <phoneticPr fontId="27"/>
  </si>
  <si>
    <t>道警（江別警察署）</t>
    <rPh sb="0" eb="2">
      <t>ドウケイ</t>
    </rPh>
    <rPh sb="3" eb="5">
      <t>エベツ</t>
    </rPh>
    <rPh sb="5" eb="8">
      <t>ケイサツショ</t>
    </rPh>
    <phoneticPr fontId="3"/>
  </si>
  <si>
    <t>江別市大麻沢町26番地</t>
    <rPh sb="0" eb="3">
      <t>エベツシ</t>
    </rPh>
    <rPh sb="3" eb="5">
      <t>オオアサ</t>
    </rPh>
    <rPh sb="5" eb="7">
      <t>サワマチ</t>
    </rPh>
    <rPh sb="9" eb="11">
      <t>バンチ</t>
    </rPh>
    <phoneticPr fontId="27"/>
  </si>
  <si>
    <t>KB公宅</t>
    <rPh sb="2" eb="4">
      <t>コウタク</t>
    </rPh>
    <phoneticPr fontId="3"/>
  </si>
  <si>
    <t>316.22/1,264.88</t>
    <phoneticPr fontId="3"/>
  </si>
  <si>
    <t>KA大麻寮
KA大麻寮物置</t>
    <rPh sb="2" eb="4">
      <t>タイマ</t>
    </rPh>
    <rPh sb="4" eb="5">
      <t>リョウ</t>
    </rPh>
    <rPh sb="8" eb="10">
      <t>タイマ</t>
    </rPh>
    <rPh sb="10" eb="11">
      <t>リョウ</t>
    </rPh>
    <rPh sb="11" eb="13">
      <t>モノオキ</t>
    </rPh>
    <phoneticPr fontId="3"/>
  </si>
  <si>
    <t>60
ｰ</t>
    <phoneticPr fontId="3"/>
  </si>
  <si>
    <t>S42
S42</t>
    <phoneticPr fontId="3"/>
  </si>
  <si>
    <t>４
１</t>
    <phoneticPr fontId="3"/>
  </si>
  <si>
    <t>345.33/1003.44
61.92/61.92</t>
    <phoneticPr fontId="3"/>
  </si>
  <si>
    <t>江別市大麻元町１５４番地の５、２</t>
  </si>
  <si>
    <t>大麻KN公宅
大麻KO公宅
大麻KP公宅
大麻KR公宅
大麻KQ公宅
６共大麻KS公宅
６共大麻KT公宅
大麻KU公宅</t>
    <rPh sb="0" eb="2">
      <t>オオアサ</t>
    </rPh>
    <rPh sb="4" eb="6">
      <t>コウタク</t>
    </rPh>
    <rPh sb="7" eb="9">
      <t>オオアサ</t>
    </rPh>
    <rPh sb="11" eb="13">
      <t>コウタク</t>
    </rPh>
    <rPh sb="14" eb="16">
      <t>オオアサ</t>
    </rPh>
    <rPh sb="18" eb="20">
      <t>コウタク</t>
    </rPh>
    <rPh sb="21" eb="23">
      <t>オオアサ</t>
    </rPh>
    <rPh sb="25" eb="27">
      <t>コウタク</t>
    </rPh>
    <rPh sb="28" eb="30">
      <t>オオアサ</t>
    </rPh>
    <rPh sb="32" eb="34">
      <t>コウタク</t>
    </rPh>
    <rPh sb="36" eb="37">
      <t>トモ</t>
    </rPh>
    <rPh sb="37" eb="39">
      <t>タイマ</t>
    </rPh>
    <rPh sb="41" eb="43">
      <t>コウタク</t>
    </rPh>
    <rPh sb="45" eb="46">
      <t>トモ</t>
    </rPh>
    <rPh sb="46" eb="48">
      <t>タイマ</t>
    </rPh>
    <rPh sb="50" eb="52">
      <t>コウタク</t>
    </rPh>
    <rPh sb="53" eb="55">
      <t>オオアサ</t>
    </rPh>
    <rPh sb="57" eb="59">
      <t>コウタク</t>
    </rPh>
    <phoneticPr fontId="3"/>
  </si>
  <si>
    <t>８
４
２
18
２
24
24
24</t>
    <phoneticPr fontId="3"/>
  </si>
  <si>
    <t>S59
S61
S62
S62
S62
H7
H7
H9</t>
    <phoneticPr fontId="3"/>
  </si>
  <si>
    <t>RC
RC
RC
RC
RC
RC
RC
RC</t>
    <phoneticPr fontId="3"/>
  </si>
  <si>
    <t xml:space="preserve">２
２
２
３
１
４
４
４
</t>
    <phoneticPr fontId="3"/>
  </si>
  <si>
    <t>岩見沢市７条東４丁目８-16</t>
  </si>
  <si>
    <t>岩見沢市７条東４丁目８番地16</t>
  </si>
  <si>
    <t>KB共同公宅</t>
    <rPh sb="2" eb="4">
      <t>キョウドウ</t>
    </rPh>
    <rPh sb="4" eb="6">
      <t>コウタク</t>
    </rPh>
    <phoneticPr fontId="3"/>
  </si>
  <si>
    <t>217.06/868.24</t>
    <phoneticPr fontId="3"/>
  </si>
  <si>
    <t>稲穂５丁目82公宅</t>
    <rPh sb="0" eb="2">
      <t>イナホ</t>
    </rPh>
    <rPh sb="3" eb="5">
      <t>チョウメ</t>
    </rPh>
    <rPh sb="7" eb="9">
      <t>コウタク</t>
    </rPh>
    <phoneticPr fontId="27"/>
  </si>
  <si>
    <t>清水町公宅</t>
    <rPh sb="0" eb="3">
      <t>シミズチョウ</t>
    </rPh>
    <rPh sb="3" eb="5">
      <t>コウタク</t>
    </rPh>
    <phoneticPr fontId="9"/>
  </si>
  <si>
    <t>小樽市稲穂５丁目82-13</t>
    <rPh sb="0" eb="3">
      <t>オタルシ</t>
    </rPh>
    <rPh sb="3" eb="5">
      <t>イナホ</t>
    </rPh>
    <rPh sb="6" eb="8">
      <t>チョウメ</t>
    </rPh>
    <phoneticPr fontId="27"/>
  </si>
  <si>
    <t>小樽市清水町37-１</t>
    <rPh sb="0" eb="3">
      <t>オタルシ</t>
    </rPh>
    <rPh sb="3" eb="6">
      <t>シミズチョウ</t>
    </rPh>
    <phoneticPr fontId="9"/>
  </si>
  <si>
    <t>10号共同公宅</t>
    <rPh sb="2" eb="3">
      <t>ゴウ</t>
    </rPh>
    <rPh sb="3" eb="5">
      <t>キョウドウ</t>
    </rPh>
    <rPh sb="5" eb="7">
      <t>コウタク</t>
    </rPh>
    <phoneticPr fontId="3"/>
  </si>
  <si>
    <t>310.86/1,260.47</t>
    <phoneticPr fontId="3"/>
  </si>
  <si>
    <t>小樽市清水町９番８号</t>
  </si>
  <si>
    <t>小樽市稲穂５丁目27番111号～146号</t>
  </si>
  <si>
    <t>14号共同公宅</t>
    <rPh sb="2" eb="3">
      <t>ゴウ</t>
    </rPh>
    <rPh sb="3" eb="5">
      <t>キョウドウ</t>
    </rPh>
    <rPh sb="5" eb="7">
      <t>コウタク</t>
    </rPh>
    <phoneticPr fontId="3"/>
  </si>
  <si>
    <t>283.28/987.9</t>
    <phoneticPr fontId="3"/>
  </si>
  <si>
    <t>新富公宅</t>
    <rPh sb="0" eb="2">
      <t>シントミ</t>
    </rPh>
    <rPh sb="2" eb="4">
      <t>コウタク</t>
    </rPh>
    <phoneticPr fontId="3"/>
  </si>
  <si>
    <t>旭川市新富１条２丁目６</t>
  </si>
  <si>
    <t>336.42/1,347.47</t>
    <phoneticPr fontId="3"/>
  </si>
  <si>
    <t>旭川市新富１条２丁目１番10号</t>
  </si>
  <si>
    <t>釧路市豊川町２-３</t>
    <rPh sb="0" eb="3">
      <t>クシロシ</t>
    </rPh>
    <rPh sb="3" eb="6">
      <t>トヨカワチョウ</t>
    </rPh>
    <phoneticPr fontId="27"/>
  </si>
  <si>
    <t>釧路市新富士町４丁目３-25</t>
    <rPh sb="0" eb="3">
      <t>クシロシ</t>
    </rPh>
    <rPh sb="3" eb="6">
      <t>シンフジ</t>
    </rPh>
    <rPh sb="6" eb="7">
      <t>チョウ</t>
    </rPh>
    <rPh sb="8" eb="10">
      <t>チョウメ</t>
    </rPh>
    <phoneticPr fontId="27"/>
  </si>
  <si>
    <t>釧路市鳥取南８丁目１-４</t>
    <rPh sb="0" eb="3">
      <t>クシロシ</t>
    </rPh>
    <rPh sb="3" eb="5">
      <t>トットリ</t>
    </rPh>
    <rPh sb="5" eb="6">
      <t>ミナミ</t>
    </rPh>
    <rPh sb="7" eb="9">
      <t>チョウメ</t>
    </rPh>
    <phoneticPr fontId="27"/>
  </si>
  <si>
    <t>豊川町２公宅</t>
    <rPh sb="0" eb="3">
      <t>トヨカワチョウ</t>
    </rPh>
    <rPh sb="4" eb="6">
      <t>コウタク</t>
    </rPh>
    <phoneticPr fontId="27"/>
  </si>
  <si>
    <t>新富士４丁目公宅（ＫＸ）</t>
    <rPh sb="0" eb="3">
      <t>シンフジ</t>
    </rPh>
    <rPh sb="4" eb="6">
      <t>チョウメ</t>
    </rPh>
    <rPh sb="6" eb="8">
      <t>コウタク</t>
    </rPh>
    <phoneticPr fontId="27"/>
  </si>
  <si>
    <t>鳥取８公宅</t>
    <rPh sb="0" eb="2">
      <t>トットリ</t>
    </rPh>
    <rPh sb="3" eb="5">
      <t>コウタク</t>
    </rPh>
    <phoneticPr fontId="27"/>
  </si>
  <si>
    <t>釧路市鳥取南８丁目15番</t>
  </si>
  <si>
    <t>116号公宅（KR）
119号公宅（KU)
KZA公宅
KZB公宅
KZC公宅</t>
    <rPh sb="3" eb="4">
      <t>ゴウ</t>
    </rPh>
    <rPh sb="4" eb="6">
      <t>コウタク</t>
    </rPh>
    <rPh sb="14" eb="15">
      <t>ゴウ</t>
    </rPh>
    <rPh sb="15" eb="17">
      <t>コウタク</t>
    </rPh>
    <rPh sb="25" eb="27">
      <t>コウタク</t>
    </rPh>
    <rPh sb="31" eb="33">
      <t>コウタク</t>
    </rPh>
    <rPh sb="37" eb="39">
      <t>コウタク</t>
    </rPh>
    <phoneticPr fontId="3"/>
  </si>
  <si>
    <t>４
４
16
24
24</t>
    <phoneticPr fontId="3"/>
  </si>
  <si>
    <t>S56
S57
H4
H4
H4</t>
    <phoneticPr fontId="3"/>
  </si>
  <si>
    <t>2
2
4
4
1</t>
    <phoneticPr fontId="3"/>
  </si>
  <si>
    <t>121.83/243.66
121.83/243.66
281.85/1,128.77
422.78/1,693.07
422.78/1,693.07</t>
    <phoneticPr fontId="3"/>
  </si>
  <si>
    <t>釧路市新富士町４丁目３番211～244号</t>
  </si>
  <si>
    <t>KX公宅</t>
    <rPh sb="2" eb="4">
      <t>コウタク</t>
    </rPh>
    <phoneticPr fontId="3"/>
  </si>
  <si>
    <t>281.85/1,128.77</t>
    <phoneticPr fontId="3"/>
  </si>
  <si>
    <t>50号公宅</t>
    <rPh sb="2" eb="3">
      <t>ゴウ</t>
    </rPh>
    <rPh sb="3" eb="5">
      <t>コウタク</t>
    </rPh>
    <phoneticPr fontId="3"/>
  </si>
  <si>
    <t>310.86/948.25</t>
    <phoneticPr fontId="3"/>
  </si>
  <si>
    <t>釧路市豊川町２番12号</t>
  </si>
  <si>
    <t>西17南4公宅（Ｋ-68）</t>
    <phoneticPr fontId="3"/>
  </si>
  <si>
    <t>帯広市西17条南4丁目37番</t>
    <phoneticPr fontId="3"/>
  </si>
  <si>
    <t>帯広市西１７条南４丁目４１番２号ほか（66号は２号、67号は４号、68号は38号）</t>
  </si>
  <si>
    <t>68号公宅</t>
    <rPh sb="2" eb="3">
      <t>ゴウ</t>
    </rPh>
    <rPh sb="3" eb="5">
      <t>コウタク</t>
    </rPh>
    <phoneticPr fontId="3"/>
  </si>
  <si>
    <t>422.78/1,693.07</t>
    <phoneticPr fontId="3"/>
  </si>
  <si>
    <t>東京都</t>
    <rPh sb="0" eb="3">
      <t>トウキョウト</t>
    </rPh>
    <phoneticPr fontId="3"/>
  </si>
  <si>
    <t>旧北側駐車場</t>
    <rPh sb="0" eb="1">
      <t>キュウ</t>
    </rPh>
    <rPh sb="1" eb="3">
      <t>キタガワ</t>
    </rPh>
    <rPh sb="3" eb="6">
      <t>チュウシャジョウ</t>
    </rPh>
    <phoneticPr fontId="3"/>
  </si>
  <si>
    <t>初台職員アパート</t>
    <rPh sb="0" eb="2">
      <t>ハツダイ</t>
    </rPh>
    <rPh sb="2" eb="4">
      <t>ショクイン</t>
    </rPh>
    <phoneticPr fontId="3"/>
  </si>
  <si>
    <t>札幌市中央区南1条西18丁目291番163,165,206</t>
    <phoneticPr fontId="3"/>
  </si>
  <si>
    <t>札幌市中央区北4条西７丁目
3-1,3-2,3-4,3-8,3-10</t>
    <rPh sb="0" eb="3">
      <t>サッポロシ</t>
    </rPh>
    <rPh sb="3" eb="6">
      <t>チュウオウク</t>
    </rPh>
    <rPh sb="6" eb="7">
      <t>キタ</t>
    </rPh>
    <rPh sb="9" eb="10">
      <t>ニシ</t>
    </rPh>
    <rPh sb="11" eb="13">
      <t>チョウメ</t>
    </rPh>
    <phoneticPr fontId="3"/>
  </si>
  <si>
    <t>東京都渋谷区初台2丁目9-10</t>
    <phoneticPr fontId="3"/>
  </si>
  <si>
    <t>旧札幌医科大学施設整備用地</t>
    <phoneticPr fontId="3"/>
  </si>
  <si>
    <t>７条東４公宅</t>
    <phoneticPr fontId="3"/>
  </si>
  <si>
    <t>留萌市見晴町1･2丁目公宅1</t>
    <phoneticPr fontId="3"/>
  </si>
  <si>
    <t>長万部町字長万部444番18</t>
    <phoneticPr fontId="3"/>
  </si>
  <si>
    <t>本別町向陽職員公宅</t>
    <rPh sb="0" eb="2">
      <t>ホンベツ</t>
    </rPh>
    <rPh sb="2" eb="3">
      <t>マチ</t>
    </rPh>
    <rPh sb="3" eb="5">
      <t>コウヨウ</t>
    </rPh>
    <rPh sb="5" eb="7">
      <t>ショクイン</t>
    </rPh>
    <rPh sb="7" eb="9">
      <t>コウタク</t>
    </rPh>
    <phoneticPr fontId="3"/>
  </si>
  <si>
    <t>弟子屈町字美留和原野53線東4-1</t>
    <phoneticPr fontId="3"/>
  </si>
  <si>
    <t>小樽市長橋5丁目52番2</t>
    <phoneticPr fontId="3"/>
  </si>
  <si>
    <t>史跡福山城跡地</t>
    <phoneticPr fontId="3"/>
  </si>
  <si>
    <t>様似町会所町59番2､58番2</t>
    <phoneticPr fontId="3"/>
  </si>
  <si>
    <t>旧真駒内団地泉町</t>
    <phoneticPr fontId="3"/>
  </si>
  <si>
    <t>札幌市南区真駒内泉町2丁目2-18､19</t>
    <phoneticPr fontId="3"/>
  </si>
  <si>
    <t>旧高栄西町7丁目公宅</t>
    <phoneticPr fontId="3"/>
  </si>
  <si>
    <t>北見市高栄西町7丁目98番660</t>
    <phoneticPr fontId="3"/>
  </si>
  <si>
    <t>室蘭市母恋南町5丁目32番2､579</t>
    <phoneticPr fontId="3"/>
  </si>
  <si>
    <t>旧銭函･大浜海岸保全用地</t>
    <phoneticPr fontId="3"/>
  </si>
  <si>
    <t>小樽市銭函3丁目50</t>
    <phoneticPr fontId="3"/>
  </si>
  <si>
    <t>江差町字陣屋町308番7､336番10</t>
    <phoneticPr fontId="3"/>
  </si>
  <si>
    <t>遠別町本町1丁目6番4</t>
    <phoneticPr fontId="3"/>
  </si>
  <si>
    <t>石狩市厚田区厚田7番107</t>
    <phoneticPr fontId="3"/>
  </si>
  <si>
    <t>札幌市南区真駒内本町6丁目2番</t>
    <phoneticPr fontId="3"/>
  </si>
  <si>
    <t>旧向陽学院敷地</t>
    <phoneticPr fontId="3"/>
  </si>
  <si>
    <t>函館市臼尻町328番10</t>
    <phoneticPr fontId="3"/>
  </si>
  <si>
    <t>札幌市南区石山78番1･27･29･30･31･33･34･35･36･37･56･62</t>
    <phoneticPr fontId="3"/>
  </si>
  <si>
    <t>長沼町字馬追原野1768番1､35</t>
    <phoneticPr fontId="3"/>
  </si>
  <si>
    <t>小樽市入船3丁目17番9､13</t>
    <phoneticPr fontId="3"/>
  </si>
  <si>
    <t>室蘭市母恋南町5丁目32番578</t>
    <phoneticPr fontId="3"/>
  </si>
  <si>
    <t>室蘭市入江町12番3</t>
    <phoneticPr fontId="3"/>
  </si>
  <si>
    <t>松前町字原口207番3､207番4､210番､211番</t>
    <phoneticPr fontId="3"/>
  </si>
  <si>
    <t>斜里高等学校
公宅E団地</t>
    <phoneticPr fontId="3"/>
  </si>
  <si>
    <t>釧路市春採3丁目192番22</t>
    <phoneticPr fontId="3"/>
  </si>
  <si>
    <t>東京事務所</t>
    <rPh sb="0" eb="2">
      <t>トウキョウ</t>
    </rPh>
    <rPh sb="2" eb="5">
      <t>ジムショ</t>
    </rPh>
    <phoneticPr fontId="3"/>
  </si>
  <si>
    <t>職員アパート</t>
    <rPh sb="0" eb="2">
      <t>ショクイン</t>
    </rPh>
    <phoneticPr fontId="3"/>
  </si>
  <si>
    <t>254.31/1,017.24</t>
    <phoneticPr fontId="3"/>
  </si>
  <si>
    <r>
      <t>小樽市天神2丁目233番</t>
    </r>
    <r>
      <rPr>
        <sz val="11"/>
        <rFont val="HGｺﾞｼｯｸM"/>
        <family val="3"/>
        <charset val="128"/>
      </rPr>
      <t>14</t>
    </r>
    <phoneticPr fontId="3"/>
  </si>
  <si>
    <t>札幌市手稲区金山１条１丁目１-５</t>
    <rPh sb="9" eb="10">
      <t>ジョウ</t>
    </rPh>
    <rPh sb="11" eb="13">
      <t>チョウメ</t>
    </rPh>
    <phoneticPr fontId="3"/>
  </si>
  <si>
    <t>第二種中高層住居専用地域</t>
    <rPh sb="0" eb="1">
      <t>ダイ</t>
    </rPh>
    <rPh sb="1" eb="2">
      <t>ニ</t>
    </rPh>
    <rPh sb="2" eb="3">
      <t>シュ</t>
    </rPh>
    <rPh sb="3" eb="12">
      <t>チュウコウソウジュウキョセンヨウチイキ</t>
    </rPh>
    <phoneticPr fontId="3"/>
  </si>
  <si>
    <t>旭川市西神楽一線14号903線2</t>
    <phoneticPr fontId="3"/>
  </si>
  <si>
    <t>旧公共建物建設予定地</t>
    <phoneticPr fontId="3"/>
  </si>
  <si>
    <t>北海道高等聾学校公宅</t>
    <phoneticPr fontId="3"/>
  </si>
  <si>
    <t>小樽市潮見台2丁目125番1､125番2</t>
    <phoneticPr fontId="3"/>
  </si>
  <si>
    <t>旧渡島保健福祉事務所保健福祉部1号公宅</t>
    <phoneticPr fontId="3"/>
  </si>
  <si>
    <t>函館市元町31番22</t>
    <phoneticPr fontId="3"/>
  </si>
  <si>
    <t>函館市住吉町19番33</t>
    <phoneticPr fontId="3"/>
  </si>
  <si>
    <t>網走市網走建設管理部公宅1</t>
    <phoneticPr fontId="3"/>
  </si>
  <si>
    <t>池田町字西2条4丁目21番のうち</t>
    <phoneticPr fontId="3"/>
  </si>
  <si>
    <t>札幌市北区北11条西3丁目24番</t>
    <phoneticPr fontId="3"/>
  </si>
  <si>
    <t>小樽失対事務所天神作業場</t>
    <phoneticPr fontId="3"/>
  </si>
  <si>
    <t>浦河町堺町西4丁目111番2,53,28</t>
    <phoneticPr fontId="3"/>
  </si>
  <si>
    <t>(3029)日乃出町共同公宅
(3345)函館市日乃出団地</t>
    <rPh sb="6" eb="7">
      <t>ヒ</t>
    </rPh>
    <rPh sb="7" eb="8">
      <t>ノ</t>
    </rPh>
    <rPh sb="8" eb="10">
      <t>デチョウ</t>
    </rPh>
    <rPh sb="10" eb="12">
      <t>キョウドウ</t>
    </rPh>
    <rPh sb="12" eb="14">
      <t>コウタク</t>
    </rPh>
    <rPh sb="21" eb="24">
      <t>ハコダテシ</t>
    </rPh>
    <rPh sb="24" eb="27">
      <t>ヒノデ</t>
    </rPh>
    <rPh sb="27" eb="29">
      <t>ダンチ</t>
    </rPh>
    <phoneticPr fontId="2"/>
  </si>
  <si>
    <t>函館市日乃出町26番２のうち
函館市日乃出町26-2</t>
    <rPh sb="0" eb="3">
      <t>ハコダテシ</t>
    </rPh>
    <rPh sb="3" eb="7">
      <t>ヒノデチョウ</t>
    </rPh>
    <rPh sb="9" eb="10">
      <t>バン</t>
    </rPh>
    <rPh sb="15" eb="18">
      <t>ハコダテシ</t>
    </rPh>
    <rPh sb="18" eb="19">
      <t>ヒ</t>
    </rPh>
    <rPh sb="19" eb="20">
      <t>ノ</t>
    </rPh>
    <rPh sb="20" eb="21">
      <t>デ</t>
    </rPh>
    <rPh sb="21" eb="22">
      <t>マチ</t>
    </rPh>
    <phoneticPr fontId="2"/>
  </si>
  <si>
    <t>道警（函館方面本部）
総務部（職員厚生課）</t>
    <rPh sb="0" eb="2">
      <t>ドウケイ</t>
    </rPh>
    <rPh sb="3" eb="5">
      <t>ハコダテ</t>
    </rPh>
    <rPh sb="5" eb="7">
      <t>ホウメン</t>
    </rPh>
    <rPh sb="7" eb="9">
      <t>ホンブ</t>
    </rPh>
    <phoneticPr fontId="2"/>
  </si>
  <si>
    <t>網走高等看護学院</t>
    <rPh sb="0" eb="2">
      <t>アバシリ</t>
    </rPh>
    <rPh sb="2" eb="4">
      <t>コウトウ</t>
    </rPh>
    <rPh sb="4" eb="6">
      <t>カンゴ</t>
    </rPh>
    <rPh sb="6" eb="8">
      <t>ガクイン</t>
    </rPh>
    <phoneticPr fontId="3"/>
  </si>
  <si>
    <t>網走市北12条西２丁目2-10</t>
    <rPh sb="0" eb="3">
      <t>アバシリシ</t>
    </rPh>
    <rPh sb="3" eb="4">
      <t>キタ</t>
    </rPh>
    <rPh sb="6" eb="7">
      <t>ジョウ</t>
    </rPh>
    <rPh sb="7" eb="8">
      <t>ニシ</t>
    </rPh>
    <rPh sb="9" eb="11">
      <t>チョウメ</t>
    </rPh>
    <phoneticPr fontId="3"/>
  </si>
  <si>
    <t>校舎等</t>
    <rPh sb="0" eb="2">
      <t>コウシャ</t>
    </rPh>
    <rPh sb="2" eb="3">
      <t>トウ</t>
    </rPh>
    <phoneticPr fontId="3"/>
  </si>
  <si>
    <t>901.84/2118.77</t>
    <phoneticPr fontId="3"/>
  </si>
  <si>
    <t>校舎１
校舎２
柔剣道場
物置
渡り廊下
屋内体育館</t>
    <rPh sb="0" eb="2">
      <t>コウシャ</t>
    </rPh>
    <rPh sb="4" eb="6">
      <t>コウシャ</t>
    </rPh>
    <rPh sb="8" eb="12">
      <t>ジュウケンドウジョウ</t>
    </rPh>
    <rPh sb="13" eb="15">
      <t>モノオキ</t>
    </rPh>
    <rPh sb="16" eb="17">
      <t>ワタ</t>
    </rPh>
    <rPh sb="18" eb="20">
      <t>ロウカ</t>
    </rPh>
    <rPh sb="21" eb="23">
      <t>オクナイ</t>
    </rPh>
    <rPh sb="23" eb="26">
      <t>タイイクカン</t>
    </rPh>
    <phoneticPr fontId="3"/>
  </si>
  <si>
    <t>H7
H8
H8
H8
H9
H9</t>
    <phoneticPr fontId="3"/>
  </si>
  <si>
    <t>RC
RC
S
W
S
S</t>
    <phoneticPr fontId="3"/>
  </si>
  <si>
    <t>3
3
１
１
１
２</t>
    <phoneticPr fontId="3"/>
  </si>
  <si>
    <t>校舎
屋内体育館
廊下棟
格技場
廊下棟Ｂ
物置
受水槽上屋
物置Ｂ
発電機上屋</t>
    <rPh sb="0" eb="2">
      <t>コウシャ</t>
    </rPh>
    <rPh sb="3" eb="5">
      <t>オクナイ</t>
    </rPh>
    <rPh sb="5" eb="8">
      <t>タイイクカン</t>
    </rPh>
    <rPh sb="9" eb="12">
      <t>ロウカトウ</t>
    </rPh>
    <rPh sb="13" eb="15">
      <t>カクギ</t>
    </rPh>
    <rPh sb="15" eb="16">
      <t>ジョウ</t>
    </rPh>
    <rPh sb="17" eb="20">
      <t>ロウカトウ</t>
    </rPh>
    <rPh sb="22" eb="24">
      <t>モノオキ</t>
    </rPh>
    <rPh sb="25" eb="28">
      <t>ジュスイソウ</t>
    </rPh>
    <rPh sb="28" eb="30">
      <t>ウワヤ</t>
    </rPh>
    <rPh sb="31" eb="33">
      <t>モノオキ</t>
    </rPh>
    <rPh sb="35" eb="38">
      <t>ハツデンキ</t>
    </rPh>
    <rPh sb="38" eb="40">
      <t>ウワヤ</t>
    </rPh>
    <phoneticPr fontId="3"/>
  </si>
  <si>
    <t>S59
S59
S59
S59
S59
S59
S59
S59
H15</t>
    <phoneticPr fontId="3"/>
  </si>
  <si>
    <t>RC
S
S
S
S
W
RC
RC
S</t>
    <phoneticPr fontId="3"/>
  </si>
  <si>
    <t>3
１
１
１
１
１
１
１
１</t>
    <phoneticPr fontId="3"/>
  </si>
  <si>
    <t>札幌市厚別区
江別市</t>
    <rPh sb="7" eb="9">
      <t>エベツ</t>
    </rPh>
    <rPh sb="9" eb="10">
      <t>シ</t>
    </rPh>
    <phoneticPr fontId="3"/>
  </si>
  <si>
    <t>江別市文京台1001番２、1001番４、65番65</t>
    <phoneticPr fontId="3"/>
  </si>
  <si>
    <t>旧自治政策研修ｾﾝﾀｰ2
旧自治政策研修センター</t>
    <rPh sb="13" eb="14">
      <t>キュウ</t>
    </rPh>
    <rPh sb="14" eb="16">
      <t>ジチ</t>
    </rPh>
    <rPh sb="16" eb="18">
      <t>セイサク</t>
    </rPh>
    <rPh sb="18" eb="20">
      <t>ケンシュウ</t>
    </rPh>
    <phoneticPr fontId="3"/>
  </si>
  <si>
    <t>札幌市厚別区厚別東4条8丁目2686番2､9丁目2686番3
江別市文京台700番､705番､705番2</t>
    <phoneticPr fontId="3"/>
  </si>
  <si>
    <t>旧空知保健環境部保健行政室夕張市4-8号公宅</t>
    <rPh sb="0" eb="1">
      <t>キュウ</t>
    </rPh>
    <phoneticPr fontId="3"/>
  </si>
  <si>
    <t>岩見沢市鳩が丘４丁目8-12</t>
    <rPh sb="0" eb="4">
      <t>イワミザワシ</t>
    </rPh>
    <rPh sb="4" eb="5">
      <t>ハト</t>
    </rPh>
    <rPh sb="6" eb="7">
      <t>オカ</t>
    </rPh>
    <rPh sb="8" eb="10">
      <t>チョウメ</t>
    </rPh>
    <phoneticPr fontId="2"/>
  </si>
  <si>
    <t>旧滝川市江部乙公宅</t>
    <rPh sb="0" eb="1">
      <t>キュウ</t>
    </rPh>
    <phoneticPr fontId="3"/>
  </si>
  <si>
    <t>旧滝川市園芸部江部乙ﾘﾝｺﾞ試験地公宅</t>
    <rPh sb="0" eb="1">
      <t>キュウ</t>
    </rPh>
    <phoneticPr fontId="3"/>
  </si>
  <si>
    <t>滝川市江部乙町3938－8</t>
    <phoneticPr fontId="3"/>
  </si>
  <si>
    <t>61.59/84.99
61.59/84.99</t>
    <phoneticPr fontId="3"/>
  </si>
  <si>
    <t>旧岩内町野束共済住宅</t>
    <rPh sb="0" eb="1">
      <t>キュウ</t>
    </rPh>
    <rPh sb="3" eb="4">
      <t>マチ</t>
    </rPh>
    <phoneticPr fontId="3"/>
  </si>
  <si>
    <t>旧室蘭市宮の森公宅</t>
    <rPh sb="0" eb="1">
      <t>キュウ</t>
    </rPh>
    <phoneticPr fontId="3"/>
  </si>
  <si>
    <r>
      <t xml:space="preserve">新川1・12公宅
新川13-16公宅
</t>
    </r>
    <r>
      <rPr>
        <sz val="9"/>
        <color theme="1"/>
        <rFont val="AR丸ゴシック体M"/>
        <family val="3"/>
        <charset val="128"/>
      </rPr>
      <t>新川17-20号アパート</t>
    </r>
    <rPh sb="0" eb="2">
      <t>シンカワ</t>
    </rPh>
    <rPh sb="6" eb="8">
      <t>コウタク</t>
    </rPh>
    <phoneticPr fontId="3"/>
  </si>
  <si>
    <t>(4350)女那川1-2号
(4349)女那川3-4号</t>
    <rPh sb="6" eb="7">
      <t>オンナ</t>
    </rPh>
    <rPh sb="7" eb="8">
      <t>ナ</t>
    </rPh>
    <rPh sb="8" eb="9">
      <t>カワ</t>
    </rPh>
    <rPh sb="12" eb="13">
      <t>ゴウ</t>
    </rPh>
    <rPh sb="20" eb="23">
      <t>メナガワ</t>
    </rPh>
    <rPh sb="26" eb="27">
      <t>ゴウ</t>
    </rPh>
    <phoneticPr fontId="3"/>
  </si>
  <si>
    <t>S50
H5</t>
    <phoneticPr fontId="3"/>
  </si>
  <si>
    <t>共同公宅
53共1号AP
55共２号ＡＰ</t>
    <rPh sb="0" eb="2">
      <t>キョウドウ</t>
    </rPh>
    <rPh sb="2" eb="4">
      <t>コウタク</t>
    </rPh>
    <phoneticPr fontId="2"/>
  </si>
  <si>
    <t>16
16
16</t>
    <phoneticPr fontId="3"/>
  </si>
  <si>
    <t>S54
S54
S55</t>
    <phoneticPr fontId="2"/>
  </si>
  <si>
    <t>RC
RC
RC</t>
    <phoneticPr fontId="2"/>
  </si>
  <si>
    <t>189.30/757.20
243.50/992.07
243.50/975.31</t>
    <phoneticPr fontId="2"/>
  </si>
  <si>
    <t>旧松前町福山第一職員公宅</t>
    <rPh sb="0" eb="1">
      <t>キュウ</t>
    </rPh>
    <phoneticPr fontId="3"/>
  </si>
  <si>
    <t>旧松前町福山第三職員公宅</t>
    <rPh sb="0" eb="1">
      <t>キュウ</t>
    </rPh>
    <phoneticPr fontId="3"/>
  </si>
  <si>
    <t>旧木古内町第1-4号公宅</t>
    <rPh sb="0" eb="1">
      <t>キュウ</t>
    </rPh>
    <phoneticPr fontId="3"/>
  </si>
  <si>
    <t>旧江差町檜山振興局長公宅</t>
    <rPh sb="0" eb="1">
      <t>キュウ</t>
    </rPh>
    <phoneticPr fontId="3"/>
  </si>
  <si>
    <t>旧檜山保健環境部保健行政室1号公宅</t>
    <rPh sb="0" eb="1">
      <t>キュウ</t>
    </rPh>
    <rPh sb="3" eb="5">
      <t>ホケン</t>
    </rPh>
    <phoneticPr fontId="3"/>
  </si>
  <si>
    <t>旧せたな町北檜山町第6号公宅</t>
    <rPh sb="0" eb="1">
      <t>キュウ</t>
    </rPh>
    <rPh sb="4" eb="5">
      <t>マチ</t>
    </rPh>
    <phoneticPr fontId="3"/>
  </si>
  <si>
    <t>旧旭川市東3-5公宅</t>
    <rPh sb="0" eb="1">
      <t>キュウ</t>
    </rPh>
    <phoneticPr fontId="3"/>
  </si>
  <si>
    <t>旧旭川市東3-6公宅</t>
    <rPh sb="0" eb="1">
      <t>キュウ</t>
    </rPh>
    <phoneticPr fontId="3"/>
  </si>
  <si>
    <t>旧旭川市曙公宅</t>
    <rPh sb="0" eb="1">
      <t>キュウ</t>
    </rPh>
    <phoneticPr fontId="3"/>
  </si>
  <si>
    <t>旧士別市西1条公宅</t>
    <rPh sb="0" eb="1">
      <t>キュウ</t>
    </rPh>
    <phoneticPr fontId="3"/>
  </si>
  <si>
    <t>旧上川保健環境部名寄地域保健室名寄市大通北公宅</t>
    <rPh sb="0" eb="1">
      <t>キュウ</t>
    </rPh>
    <rPh sb="1" eb="3">
      <t>カミカワ</t>
    </rPh>
    <rPh sb="3" eb="5">
      <t>ホケン</t>
    </rPh>
    <rPh sb="5" eb="8">
      <t>カンキョウブ</t>
    </rPh>
    <rPh sb="8" eb="10">
      <t>ナヨロ</t>
    </rPh>
    <rPh sb="10" eb="12">
      <t>チイキ</t>
    </rPh>
    <rPh sb="12" eb="15">
      <t>ホケンシツ</t>
    </rPh>
    <rPh sb="15" eb="18">
      <t>ナヨロシ</t>
    </rPh>
    <rPh sb="18" eb="20">
      <t>オオドオリ</t>
    </rPh>
    <rPh sb="20" eb="21">
      <t>キタ</t>
    </rPh>
    <rPh sb="21" eb="23">
      <t>コウタク</t>
    </rPh>
    <phoneticPr fontId="3"/>
  </si>
  <si>
    <t>美深町東2条南4丁目1－1ほか</t>
    <phoneticPr fontId="3"/>
  </si>
  <si>
    <t>旧留萌市55公共2号公宅</t>
    <rPh sb="0" eb="1">
      <t>キュウ</t>
    </rPh>
    <phoneticPr fontId="3"/>
  </si>
  <si>
    <t>旧稚内市総合振興局長・部長公宅</t>
    <rPh sb="0" eb="1">
      <t>キュウ</t>
    </rPh>
    <phoneticPr fontId="3"/>
  </si>
  <si>
    <t>旧稚内市富岡1-2号公宅</t>
    <rPh sb="0" eb="1">
      <t>キュウ</t>
    </rPh>
    <phoneticPr fontId="3"/>
  </si>
  <si>
    <t>旧北見市公園町職員公宅</t>
    <rPh sb="0" eb="1">
      <t>キュウ</t>
    </rPh>
    <phoneticPr fontId="3"/>
  </si>
  <si>
    <t>旧北見市三楽町職員公宅</t>
    <rPh sb="0" eb="1">
      <t>キュウ</t>
    </rPh>
    <rPh sb="1" eb="4">
      <t>キタミシ</t>
    </rPh>
    <rPh sb="4" eb="7">
      <t>サンラクチョウ</t>
    </rPh>
    <rPh sb="7" eb="9">
      <t>ショクイン</t>
    </rPh>
    <rPh sb="9" eb="11">
      <t>コウタク</t>
    </rPh>
    <phoneticPr fontId="3"/>
  </si>
  <si>
    <t>旧網走市網走建設管理部公宅2</t>
    <rPh sb="0" eb="1">
      <t>キュウ</t>
    </rPh>
    <phoneticPr fontId="3"/>
  </si>
  <si>
    <t>旧網走市網走建設管理部公宅3</t>
    <rPh sb="0" eb="1">
      <t>キュウ</t>
    </rPh>
    <phoneticPr fontId="3"/>
  </si>
  <si>
    <t>網走市新町1丁目25番2、15</t>
    <phoneticPr fontId="3"/>
  </si>
  <si>
    <t>旧美幌町公宅3</t>
    <rPh sb="0" eb="1">
      <t>キュウ</t>
    </rPh>
    <phoneticPr fontId="3"/>
  </si>
  <si>
    <t>津別町字共和11番3のうち</t>
    <rPh sb="0" eb="2">
      <t>ツベツ</t>
    </rPh>
    <rPh sb="2" eb="3">
      <t>チョウ</t>
    </rPh>
    <rPh sb="3" eb="4">
      <t>アザ</t>
    </rPh>
    <rPh sb="4" eb="6">
      <t>キョウワ</t>
    </rPh>
    <rPh sb="8" eb="9">
      <t>バン</t>
    </rPh>
    <phoneticPr fontId="3"/>
  </si>
  <si>
    <t>旧遠軽町北1条1丁目公宅</t>
    <rPh sb="0" eb="1">
      <t>キュウ</t>
    </rPh>
    <phoneticPr fontId="3"/>
  </si>
  <si>
    <t>旧帯広市次長公宅</t>
    <rPh sb="0" eb="1">
      <t>キュウ</t>
    </rPh>
    <rPh sb="1" eb="4">
      <t>オビヒロシ</t>
    </rPh>
    <rPh sb="4" eb="6">
      <t>ジチョウ</t>
    </rPh>
    <rPh sb="6" eb="8">
      <t>コウタク</t>
    </rPh>
    <phoneticPr fontId="3"/>
  </si>
  <si>
    <t>旧新得町新得支所共済７･10・11号公宅</t>
    <rPh sb="0" eb="1">
      <t>キュウ</t>
    </rPh>
    <rPh sb="1" eb="4">
      <t>シントクチョウ</t>
    </rPh>
    <rPh sb="4" eb="6">
      <t>シントク</t>
    </rPh>
    <rPh sb="6" eb="8">
      <t>シショ</t>
    </rPh>
    <rPh sb="8" eb="10">
      <t>キョウサイ</t>
    </rPh>
    <rPh sb="17" eb="18">
      <t>ゴウ</t>
    </rPh>
    <rPh sb="18" eb="20">
      <t>コウタク</t>
    </rPh>
    <phoneticPr fontId="3"/>
  </si>
  <si>
    <t>旧池田町公宅1</t>
    <rPh sb="0" eb="1">
      <t>キュウ</t>
    </rPh>
    <phoneticPr fontId="3"/>
  </si>
  <si>
    <t>浦幌町字住吉町64番41</t>
    <rPh sb="3" eb="4">
      <t>アザ</t>
    </rPh>
    <rPh sb="9" eb="10">
      <t>バン</t>
    </rPh>
    <phoneticPr fontId="3"/>
  </si>
  <si>
    <t>旧釧路市大楽毛南3丁目公宅</t>
    <rPh sb="0" eb="1">
      <t>キュウ</t>
    </rPh>
    <phoneticPr fontId="3"/>
  </si>
  <si>
    <t>旧釧路市米町職員公宅</t>
    <rPh sb="0" eb="1">
      <t>キュウ</t>
    </rPh>
    <rPh sb="1" eb="4">
      <t>クシロシ</t>
    </rPh>
    <rPh sb="4" eb="6">
      <t>ヨネマチ</t>
    </rPh>
    <rPh sb="6" eb="8">
      <t>ショクイン</t>
    </rPh>
    <rPh sb="8" eb="10">
      <t>コウタク</t>
    </rPh>
    <phoneticPr fontId="3"/>
  </si>
  <si>
    <t>旧厚岸町梅香第2職員公宅</t>
    <rPh sb="0" eb="1">
      <t>キュウ</t>
    </rPh>
    <phoneticPr fontId="3"/>
  </si>
  <si>
    <t>53道4号公宅
59道6号公宅
60道7号公宅</t>
    <rPh sb="2" eb="3">
      <t>ドウ</t>
    </rPh>
    <rPh sb="4" eb="5">
      <t>ゴウ</t>
    </rPh>
    <rPh sb="5" eb="7">
      <t>コウタク</t>
    </rPh>
    <rPh sb="10" eb="11">
      <t>ドウ</t>
    </rPh>
    <rPh sb="12" eb="13">
      <t>ゴウ</t>
    </rPh>
    <rPh sb="13" eb="15">
      <t>コウタク</t>
    </rPh>
    <rPh sb="18" eb="19">
      <t>ドウ</t>
    </rPh>
    <rPh sb="20" eb="21">
      <t>ゴウ</t>
    </rPh>
    <rPh sb="21" eb="23">
      <t>コウタク</t>
    </rPh>
    <phoneticPr fontId="3"/>
  </si>
  <si>
    <t>8
4
8</t>
    <phoneticPr fontId="3"/>
  </si>
  <si>
    <t xml:space="preserve">S53
S59
S60 </t>
    <phoneticPr fontId="3"/>
  </si>
  <si>
    <t>242.39/484.79
122.30/244.60
281.66/563.32</t>
    <phoneticPr fontId="3"/>
  </si>
  <si>
    <t>*</t>
    <phoneticPr fontId="3"/>
  </si>
  <si>
    <t>243.90/478.80
140.85/281.70
70.11/140.22
422.78/1,270.29
70.11/140.22
506.70/1,980.28
506.70/1,980.28
506.70/1,980.28</t>
    <phoneticPr fontId="3"/>
  </si>
  <si>
    <t>管理棟　1,038.72/2,494.68
講堂　220.83/220.83
宿泊東棟　540.50/540.50
宿泊西棟　385.46/1,180.49
渡廊下A　44.6/44.6
渡廊下B　10.0/10.0
体育館　840.12/840.12</t>
    <rPh sb="0" eb="2">
      <t>カンリ</t>
    </rPh>
    <rPh sb="2" eb="3">
      <t>トウ</t>
    </rPh>
    <rPh sb="22" eb="24">
      <t>コウドウ</t>
    </rPh>
    <rPh sb="39" eb="41">
      <t>シュクハク</t>
    </rPh>
    <rPh sb="41" eb="42">
      <t>ヒガシ</t>
    </rPh>
    <rPh sb="42" eb="43">
      <t>トウ</t>
    </rPh>
    <rPh sb="58" eb="60">
      <t>シュクハク</t>
    </rPh>
    <rPh sb="60" eb="61">
      <t>ニシ</t>
    </rPh>
    <rPh sb="61" eb="62">
      <t>トウ</t>
    </rPh>
    <rPh sb="79" eb="80">
      <t>ワタ</t>
    </rPh>
    <rPh sb="80" eb="82">
      <t>ロウカ</t>
    </rPh>
    <rPh sb="94" eb="95">
      <t>ワタ</t>
    </rPh>
    <rPh sb="95" eb="97">
      <t>ロウカ</t>
    </rPh>
    <rPh sb="109" eb="111">
      <t>タイイク</t>
    </rPh>
    <rPh sb="111" eb="112">
      <t>カン</t>
    </rPh>
    <phoneticPr fontId="3"/>
  </si>
  <si>
    <t>令和７年４月１日現在</t>
    <rPh sb="0" eb="2">
      <t>レイワ</t>
    </rPh>
    <rPh sb="3" eb="4">
      <t>ネン</t>
    </rPh>
    <rPh sb="5" eb="6">
      <t>ガツ</t>
    </rPh>
    <rPh sb="7" eb="8">
      <t>ニチ</t>
    </rPh>
    <rPh sb="8" eb="10">
      <t>ゲンザイ</t>
    </rPh>
    <phoneticPr fontId="3"/>
  </si>
  <si>
    <t>令和７年度(2025年度)未利用地一覧表</t>
    <rPh sb="0" eb="2">
      <t>レイワ</t>
    </rPh>
    <rPh sb="3" eb="5">
      <t>ネンド</t>
    </rPh>
    <rPh sb="10" eb="11">
      <t>ネン</t>
    </rPh>
    <rPh sb="11" eb="12">
      <t>ド</t>
    </rPh>
    <rPh sb="13" eb="16">
      <t>ミリヨウ</t>
    </rPh>
    <rPh sb="16" eb="17">
      <t>チ</t>
    </rPh>
    <rPh sb="17" eb="20">
      <t>イチランヒョウ</t>
    </rPh>
    <phoneticPr fontId="3"/>
  </si>
  <si>
    <t>公開
番号</t>
    <rPh sb="0" eb="2">
      <t>コウカイ</t>
    </rPh>
    <rPh sb="3" eb="5">
      <t>バンゴウ</t>
    </rPh>
    <phoneticPr fontId="2"/>
  </si>
  <si>
    <t>地図</t>
    <rPh sb="0" eb="2">
      <t>チズ</t>
    </rPh>
    <phoneticPr fontId="3"/>
  </si>
  <si>
    <t>○　画像の表示方法について</t>
    <rPh sb="2" eb="4">
      <t>ガゾウ</t>
    </rPh>
    <rPh sb="5" eb="7">
      <t>ヒョウジ</t>
    </rPh>
    <rPh sb="7" eb="9">
      <t>ホウホウ</t>
    </rPh>
    <phoneticPr fontId="3"/>
  </si>
  <si>
    <t>・公開番号列に黄色で着色されている部分にカーソルを合わせると、</t>
    <rPh sb="1" eb="3">
      <t>コウカイ</t>
    </rPh>
    <rPh sb="3" eb="5">
      <t>バンゴウ</t>
    </rPh>
    <rPh sb="5" eb="6">
      <t>レツ</t>
    </rPh>
    <rPh sb="7" eb="9">
      <t>キイロ</t>
    </rPh>
    <rPh sb="10" eb="12">
      <t>チャクショク</t>
    </rPh>
    <rPh sb="17" eb="19">
      <t>ブブン</t>
    </rPh>
    <rPh sb="25" eb="26">
      <t>ア</t>
    </rPh>
    <phoneticPr fontId="3"/>
  </si>
  <si>
    <t>　現地画像及びＱＲコードが表示されます。</t>
    <rPh sb="1" eb="3">
      <t>ゲンチ</t>
    </rPh>
    <rPh sb="3" eb="5">
      <t>ガゾウ</t>
    </rPh>
    <rPh sb="5" eb="6">
      <t>オヨ</t>
    </rPh>
    <rPh sb="13" eb="15">
      <t>ヒョウジ</t>
    </rPh>
    <phoneticPr fontId="3"/>
  </si>
  <si>
    <t>○　ＱＲコードについて</t>
    <phoneticPr fontId="3"/>
  </si>
  <si>
    <t>・現地画像のＱＲコードは、googlemapにリンクしていますので、スマートフォン等で</t>
    <rPh sb="1" eb="3">
      <t>ゲンチ</t>
    </rPh>
    <rPh sb="3" eb="5">
      <t>ガゾウ</t>
    </rPh>
    <rPh sb="41" eb="42">
      <t>トウ</t>
    </rPh>
    <phoneticPr fontId="3"/>
  </si>
  <si>
    <t>　ＱＲコードを読み取り、参考にしてください</t>
    <rPh sb="7" eb="8">
      <t>ヨ</t>
    </rPh>
    <rPh sb="9" eb="10">
      <t>ト</t>
    </rPh>
    <rPh sb="12" eb="14">
      <t>サンコウ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</si>
</sst>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¥&quot;#,##0;[Red]&quot;¥&quot;\-#,##0"/>
    <numFmt numFmtId="176" formatCode="#,##0_);[Red]\(#,##0\)"/>
    <numFmt numFmtId="177" formatCode="#,##0.00_);[Red]\(#,##0.00\)"/>
    <numFmt numFmtId="178" formatCode="#,##0_ "/>
    <numFmt numFmtId="179" formatCode="#,##0.00_ "/>
    <numFmt numFmtId="180" formatCode="[$-411]ggge&quot;年&quot;m&quot;月&quot;d&quot;日&quot;;@"/>
  </numFmts>
  <fonts count="33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2"/>
      <name val="ＭＳ Ｐゴシック"/>
      <family val="3"/>
      <charset val="128"/>
    </font>
    <font>
      <sz val="11"/>
      <color theme="1"/>
      <name val="HGｺﾞｼｯｸM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HGｺﾞｼｯｸM"/>
      <family val="3"/>
      <charset val="128"/>
    </font>
    <font>
      <sz val="12"/>
      <name val="HGｺﾞｼｯｸM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b/>
      <sz val="22"/>
      <name val="HGｺﾞｼｯｸM"/>
      <family val="3"/>
      <charset val="128"/>
    </font>
    <font>
      <sz val="8"/>
      <name val="HGｺﾞｼｯｸM"/>
      <family val="3"/>
      <charset val="128"/>
    </font>
    <font>
      <sz val="11"/>
      <color rgb="FFFF0000"/>
      <name val="HGｺﾞｼｯｸM"/>
      <family val="3"/>
      <charset val="128"/>
    </font>
    <font>
      <sz val="11"/>
      <name val="AR丸ゴシック体M"/>
      <family val="3"/>
      <charset val="128"/>
    </font>
    <font>
      <sz val="12"/>
      <name val="AR丸ゴシック体M"/>
      <family val="3"/>
      <charset val="128"/>
    </font>
    <font>
      <sz val="12"/>
      <color theme="1"/>
      <name val="AR丸ゴシック体M"/>
      <family val="3"/>
      <charset val="128"/>
    </font>
    <font>
      <sz val="11"/>
      <color theme="1"/>
      <name val="AR丸ゴシック体M"/>
      <family val="3"/>
      <charset val="128"/>
    </font>
    <font>
      <sz val="11"/>
      <color rgb="FFFF0000"/>
      <name val="AR丸ゴシック体M"/>
      <family val="3"/>
      <charset val="128"/>
    </font>
    <font>
      <sz val="10"/>
      <name val="AR丸ゴシック体M"/>
      <family val="3"/>
      <charset val="128"/>
    </font>
    <font>
      <strike/>
      <sz val="11"/>
      <color rgb="FFFF0000"/>
      <name val="AR丸ゴシック体M"/>
      <family val="3"/>
      <charset val="128"/>
    </font>
    <font>
      <b/>
      <sz val="20"/>
      <name val="AR丸ゴシック体M"/>
      <family val="3"/>
      <charset val="128"/>
    </font>
    <font>
      <sz val="12"/>
      <color rgb="FFFF0000"/>
      <name val="HGｺﾞｼｯｸM"/>
      <family val="3"/>
      <charset val="128"/>
    </font>
    <font>
      <sz val="9"/>
      <color theme="1"/>
      <name val="AR丸ゴシック体M"/>
      <family val="3"/>
      <charset val="128"/>
    </font>
    <font>
      <sz val="11"/>
      <color theme="1"/>
      <name val="AR P丸ゴシック体M"/>
      <family val="3"/>
      <charset val="128"/>
    </font>
    <font>
      <sz val="18"/>
      <name val="HGｺﾞｼｯｸM"/>
      <family val="3"/>
      <charset val="128"/>
    </font>
    <font>
      <sz val="16"/>
      <color indexed="81"/>
      <name val="MS P ゴシック"/>
      <family val="3"/>
      <charset val="128"/>
    </font>
    <font>
      <sz val="10"/>
      <color theme="1"/>
      <name val="AR丸ゴシック体M"/>
      <family val="3"/>
      <charset val="128"/>
    </font>
    <font>
      <b/>
      <sz val="11"/>
      <color theme="1"/>
      <name val="AR丸ゴシック体M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1"/>
      <color theme="1"/>
      <name val="ＤＦ特太ゴシック体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</borders>
  <cellStyleXfs count="17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38" fontId="4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6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6" fontId="4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</cellStyleXfs>
  <cellXfs count="319">
    <xf numFmtId="0" fontId="0" fillId="0" borderId="0" xfId="0">
      <alignment vertical="center"/>
    </xf>
    <xf numFmtId="0" fontId="9" fillId="0" borderId="1" xfId="10" applyFont="1" applyFill="1" applyBorder="1" applyAlignment="1">
      <alignment horizontal="left" vertical="center" shrinkToFit="1"/>
    </xf>
    <xf numFmtId="0" fontId="9" fillId="0" borderId="1" xfId="10" applyFont="1" applyFill="1" applyBorder="1" applyAlignment="1">
      <alignment vertical="center" shrinkToFit="1"/>
    </xf>
    <xf numFmtId="176" fontId="9" fillId="0" borderId="1" xfId="3" applyNumberFormat="1" applyFont="1" applyFill="1" applyBorder="1" applyAlignment="1">
      <alignment horizontal="right" vertical="center"/>
    </xf>
    <xf numFmtId="0" fontId="9" fillId="0" borderId="1" xfId="10" applyFont="1" applyFill="1" applyBorder="1" applyAlignment="1">
      <alignment horizontal="center" vertical="center"/>
    </xf>
    <xf numFmtId="0" fontId="9" fillId="0" borderId="1" xfId="10" applyFont="1" applyFill="1" applyBorder="1" applyAlignment="1">
      <alignment horizontal="center" vertical="center" shrinkToFit="1"/>
    </xf>
    <xf numFmtId="0" fontId="9" fillId="0" borderId="1" xfId="10" applyFont="1" applyFill="1" applyBorder="1" applyAlignment="1">
      <alignment vertical="center" wrapText="1"/>
    </xf>
    <xf numFmtId="177" fontId="9" fillId="0" borderId="1" xfId="3" applyNumberFormat="1" applyFont="1" applyFill="1" applyBorder="1" applyAlignment="1">
      <alignment horizontal="right" vertical="center"/>
    </xf>
    <xf numFmtId="0" fontId="9" fillId="0" borderId="1" xfId="9" applyFont="1" applyFill="1" applyBorder="1" applyAlignment="1">
      <alignment horizontal="center" vertical="center"/>
    </xf>
    <xf numFmtId="0" fontId="9" fillId="0" borderId="2" xfId="9" applyFont="1" applyFill="1" applyBorder="1" applyAlignment="1">
      <alignment horizontal="center" vertical="center" shrinkToFit="1"/>
    </xf>
    <xf numFmtId="0" fontId="9" fillId="0" borderId="1" xfId="10" applyFont="1" applyFill="1" applyBorder="1" applyAlignment="1">
      <alignment vertical="center" wrapText="1" shrinkToFit="1"/>
    </xf>
    <xf numFmtId="0" fontId="9" fillId="0" borderId="1" xfId="9" applyFont="1" applyFill="1" applyBorder="1" applyAlignment="1">
      <alignment vertical="center"/>
    </xf>
    <xf numFmtId="0" fontId="9" fillId="0" borderId="1" xfId="10" applyFont="1" applyFill="1" applyBorder="1" applyAlignment="1">
      <alignment horizontal="left" vertical="center" wrapText="1" shrinkToFit="1"/>
    </xf>
    <xf numFmtId="0" fontId="9" fillId="0" borderId="1" xfId="9" applyFont="1" applyFill="1" applyBorder="1" applyAlignment="1">
      <alignment horizontal="center" vertical="center" wrapText="1" shrinkToFit="1"/>
    </xf>
    <xf numFmtId="176" fontId="9" fillId="0" borderId="4" xfId="10" applyNumberFormat="1" applyFont="1" applyFill="1" applyBorder="1" applyAlignment="1">
      <alignment horizontal="center" vertical="center" shrinkToFit="1"/>
    </xf>
    <xf numFmtId="0" fontId="9" fillId="0" borderId="1" xfId="9" applyFont="1" applyFill="1" applyBorder="1" applyAlignment="1">
      <alignment horizontal="left" vertical="center" wrapText="1" shrinkToFit="1"/>
    </xf>
    <xf numFmtId="38" fontId="9" fillId="0" borderId="3" xfId="4" applyFont="1" applyFill="1" applyBorder="1" applyAlignment="1">
      <alignment vertical="center"/>
    </xf>
    <xf numFmtId="49" fontId="9" fillId="0" borderId="1" xfId="9" applyNumberFormat="1" applyFont="1" applyFill="1" applyBorder="1" applyAlignment="1">
      <alignment horizontal="center" vertical="center"/>
    </xf>
    <xf numFmtId="0" fontId="6" fillId="0" borderId="1" xfId="10" applyFont="1" applyFill="1" applyBorder="1" applyAlignment="1">
      <alignment vertical="center" shrinkToFit="1"/>
    </xf>
    <xf numFmtId="0" fontId="10" fillId="0" borderId="5" xfId="9" applyFont="1" applyFill="1" applyBorder="1" applyAlignment="1">
      <alignment horizontal="center" vertical="center" wrapText="1" shrinkToFit="1"/>
    </xf>
    <xf numFmtId="0" fontId="10" fillId="0" borderId="5" xfId="9" applyFont="1" applyFill="1" applyBorder="1" applyAlignment="1">
      <alignment horizontal="center" vertical="top" wrapText="1" shrinkToFit="1"/>
    </xf>
    <xf numFmtId="177" fontId="15" fillId="0" borderId="1" xfId="3" applyNumberFormat="1" applyFont="1" applyFill="1" applyBorder="1" applyAlignment="1">
      <alignment horizontal="right" vertical="center"/>
    </xf>
    <xf numFmtId="176" fontId="15" fillId="0" borderId="1" xfId="3" applyNumberFormat="1" applyFont="1" applyFill="1" applyBorder="1" applyAlignment="1">
      <alignment horizontal="right" vertical="center"/>
    </xf>
    <xf numFmtId="0" fontId="16" fillId="3" borderId="0" xfId="0" applyFont="1" applyFill="1">
      <alignment vertical="center"/>
    </xf>
    <xf numFmtId="177" fontId="16" fillId="3" borderId="0" xfId="0" applyNumberFormat="1" applyFont="1" applyFill="1">
      <alignment vertical="center"/>
    </xf>
    <xf numFmtId="0" fontId="16" fillId="3" borderId="0" xfId="0" applyFont="1" applyFill="1" applyAlignment="1">
      <alignment horizontal="center" vertical="center"/>
    </xf>
    <xf numFmtId="57" fontId="16" fillId="3" borderId="0" xfId="0" applyNumberFormat="1" applyFont="1" applyFill="1" applyAlignment="1">
      <alignment horizontal="center" vertical="center"/>
    </xf>
    <xf numFmtId="0" fontId="16" fillId="3" borderId="1" xfId="10" applyFont="1" applyFill="1" applyBorder="1" applyAlignment="1">
      <alignment horizontal="center" vertical="center"/>
    </xf>
    <xf numFmtId="0" fontId="16" fillId="3" borderId="1" xfId="10" applyFont="1" applyFill="1" applyBorder="1" applyAlignment="1">
      <alignment horizontal="center" vertical="center" shrinkToFit="1"/>
    </xf>
    <xf numFmtId="0" fontId="16" fillId="3" borderId="1" xfId="10" applyFont="1" applyFill="1" applyBorder="1" applyAlignment="1">
      <alignment vertical="center" shrinkToFit="1"/>
    </xf>
    <xf numFmtId="0" fontId="16" fillId="3" borderId="1" xfId="10" applyFont="1" applyFill="1" applyBorder="1" applyAlignment="1">
      <alignment vertical="center" wrapText="1" shrinkToFit="1"/>
    </xf>
    <xf numFmtId="177" fontId="16" fillId="3" borderId="1" xfId="3" applyNumberFormat="1" applyFont="1" applyFill="1" applyBorder="1" applyAlignment="1">
      <alignment horizontal="right" vertical="center"/>
    </xf>
    <xf numFmtId="176" fontId="16" fillId="3" borderId="1" xfId="3" applyNumberFormat="1" applyFont="1" applyFill="1" applyBorder="1" applyAlignment="1">
      <alignment horizontal="right" vertical="center"/>
    </xf>
    <xf numFmtId="0" fontId="16" fillId="3" borderId="1" xfId="9" applyFont="1" applyFill="1" applyBorder="1" applyAlignment="1">
      <alignment horizontal="center" vertical="center"/>
    </xf>
    <xf numFmtId="0" fontId="16" fillId="3" borderId="2" xfId="9" applyFont="1" applyFill="1" applyBorder="1" applyAlignment="1">
      <alignment horizontal="center" vertical="center" wrapText="1" shrinkToFit="1"/>
    </xf>
    <xf numFmtId="0" fontId="16" fillId="3" borderId="1" xfId="9" applyFont="1" applyFill="1" applyBorder="1" applyAlignment="1">
      <alignment horizontal="center" vertical="center" wrapText="1"/>
    </xf>
    <xf numFmtId="49" fontId="16" fillId="3" borderId="4" xfId="9" applyNumberFormat="1" applyFont="1" applyFill="1" applyBorder="1" applyAlignment="1">
      <alignment horizontal="center" vertical="center" wrapText="1"/>
    </xf>
    <xf numFmtId="49" fontId="16" fillId="3" borderId="1" xfId="9" applyNumberFormat="1" applyFont="1" applyFill="1" applyBorder="1" applyAlignment="1">
      <alignment horizontal="center" vertical="center" wrapText="1"/>
    </xf>
    <xf numFmtId="0" fontId="16" fillId="3" borderId="2" xfId="10" applyFont="1" applyFill="1" applyBorder="1" applyAlignment="1">
      <alignment horizontal="center" vertical="center"/>
    </xf>
    <xf numFmtId="0" fontId="16" fillId="3" borderId="1" xfId="10" applyFont="1" applyFill="1" applyBorder="1" applyAlignment="1">
      <alignment vertical="center" wrapText="1"/>
    </xf>
    <xf numFmtId="177" fontId="20" fillId="3" borderId="1" xfId="3" applyNumberFormat="1" applyFont="1" applyFill="1" applyBorder="1" applyAlignment="1">
      <alignment horizontal="right" vertical="center"/>
    </xf>
    <xf numFmtId="176" fontId="20" fillId="3" borderId="1" xfId="3" applyNumberFormat="1" applyFont="1" applyFill="1" applyBorder="1" applyAlignment="1">
      <alignment horizontal="right" vertical="center"/>
    </xf>
    <xf numFmtId="0" fontId="16" fillId="3" borderId="2" xfId="9" applyFont="1" applyFill="1" applyBorder="1" applyAlignment="1">
      <alignment horizontal="center" vertical="center" shrinkToFit="1"/>
    </xf>
    <xf numFmtId="49" fontId="16" fillId="3" borderId="4" xfId="9" applyNumberFormat="1" applyFont="1" applyFill="1" applyBorder="1" applyAlignment="1">
      <alignment horizontal="center" vertical="center"/>
    </xf>
    <xf numFmtId="49" fontId="16" fillId="3" borderId="2" xfId="9" applyNumberFormat="1" applyFont="1" applyFill="1" applyBorder="1" applyAlignment="1">
      <alignment horizontal="center" vertical="center"/>
    </xf>
    <xf numFmtId="49" fontId="16" fillId="3" borderId="1" xfId="9" applyNumberFormat="1" applyFont="1" applyFill="1" applyBorder="1" applyAlignment="1">
      <alignment horizontal="center" vertical="center"/>
    </xf>
    <xf numFmtId="49" fontId="16" fillId="3" borderId="2" xfId="9" applyNumberFormat="1" applyFont="1" applyFill="1" applyBorder="1" applyAlignment="1">
      <alignment horizontal="center" vertical="center" wrapText="1"/>
    </xf>
    <xf numFmtId="0" fontId="16" fillId="3" borderId="1" xfId="10" applyFont="1" applyFill="1" applyBorder="1" applyAlignment="1">
      <alignment horizontal="center" vertical="center" wrapText="1"/>
    </xf>
    <xf numFmtId="177" fontId="20" fillId="3" borderId="1" xfId="3" applyNumberFormat="1" applyFont="1" applyFill="1" applyBorder="1" applyAlignment="1">
      <alignment vertical="center"/>
    </xf>
    <xf numFmtId="176" fontId="16" fillId="3" borderId="1" xfId="3" applyNumberFormat="1" applyFont="1" applyFill="1" applyBorder="1" applyAlignment="1">
      <alignment vertical="center"/>
    </xf>
    <xf numFmtId="0" fontId="16" fillId="3" borderId="1" xfId="2" applyFont="1" applyFill="1" applyBorder="1" applyAlignment="1">
      <alignment horizontal="center" vertical="center"/>
    </xf>
    <xf numFmtId="0" fontId="19" fillId="3" borderId="1" xfId="10" applyFont="1" applyFill="1" applyBorder="1" applyAlignment="1">
      <alignment horizontal="center" vertical="center"/>
    </xf>
    <xf numFmtId="177" fontId="16" fillId="3" borderId="1" xfId="3" applyNumberFormat="1" applyFont="1" applyFill="1" applyBorder="1" applyAlignment="1">
      <alignment vertical="center"/>
    </xf>
    <xf numFmtId="0" fontId="19" fillId="3" borderId="1" xfId="10" applyFont="1" applyFill="1" applyBorder="1" applyAlignment="1">
      <alignment vertical="center" shrinkToFit="1"/>
    </xf>
    <xf numFmtId="0" fontId="16" fillId="3" borderId="1" xfId="10" applyFont="1" applyFill="1" applyBorder="1" applyAlignment="1">
      <alignment horizontal="left" vertical="center" shrinkToFit="1"/>
    </xf>
    <xf numFmtId="0" fontId="16" fillId="3" borderId="1" xfId="10" applyFont="1" applyFill="1" applyBorder="1" applyAlignment="1">
      <alignment horizontal="left" vertical="center" wrapText="1" shrinkToFit="1"/>
    </xf>
    <xf numFmtId="0" fontId="20" fillId="3" borderId="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vertical="center" shrinkToFit="1"/>
    </xf>
    <xf numFmtId="0" fontId="20" fillId="3" borderId="2" xfId="9" applyFont="1" applyFill="1" applyBorder="1" applyAlignment="1">
      <alignment horizontal="center" vertical="center" wrapText="1" shrinkToFit="1"/>
    </xf>
    <xf numFmtId="0" fontId="20" fillId="3" borderId="1" xfId="9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 shrinkToFit="1"/>
    </xf>
    <xf numFmtId="0" fontId="20" fillId="3" borderId="0" xfId="0" applyFont="1" applyFill="1">
      <alignment vertical="center"/>
    </xf>
    <xf numFmtId="0" fontId="20" fillId="0" borderId="1" xfId="0" applyFont="1" applyBorder="1" applyAlignment="1">
      <alignment vertical="center" shrinkToFit="1"/>
    </xf>
    <xf numFmtId="0" fontId="20" fillId="3" borderId="1" xfId="9" applyFont="1" applyFill="1" applyBorder="1" applyAlignment="1">
      <alignment horizontal="center" vertical="center" wrapText="1"/>
    </xf>
    <xf numFmtId="49" fontId="20" fillId="3" borderId="4" xfId="9" applyNumberFormat="1" applyFont="1" applyFill="1" applyBorder="1" applyAlignment="1">
      <alignment horizontal="center" vertical="center" wrapText="1"/>
    </xf>
    <xf numFmtId="0" fontId="16" fillId="3" borderId="1" xfId="2" applyFont="1" applyFill="1" applyBorder="1" applyAlignment="1">
      <alignment vertical="center"/>
    </xf>
    <xf numFmtId="0" fontId="16" fillId="3" borderId="1" xfId="2" applyFont="1" applyFill="1" applyBorder="1" applyAlignment="1">
      <alignment vertical="center" wrapText="1"/>
    </xf>
    <xf numFmtId="0" fontId="16" fillId="3" borderId="1" xfId="10" applyFont="1" applyFill="1" applyBorder="1" applyAlignment="1">
      <alignment horizontal="center" vertical="center" wrapText="1" shrinkToFit="1"/>
    </xf>
    <xf numFmtId="0" fontId="16" fillId="3" borderId="1" xfId="9" applyFont="1" applyFill="1" applyBorder="1" applyAlignment="1">
      <alignment horizontal="left" vertical="center" wrapText="1"/>
    </xf>
    <xf numFmtId="0" fontId="16" fillId="3" borderId="1" xfId="9" applyFont="1" applyFill="1" applyBorder="1" applyAlignment="1">
      <alignment horizontal="center" vertical="center" shrinkToFit="1"/>
    </xf>
    <xf numFmtId="0" fontId="16" fillId="3" borderId="2" xfId="9" applyFont="1" applyFill="1" applyBorder="1" applyAlignment="1">
      <alignment vertical="center" wrapText="1" shrinkToFit="1"/>
    </xf>
    <xf numFmtId="0" fontId="16" fillId="3" borderId="4" xfId="9" applyFont="1" applyFill="1" applyBorder="1" applyAlignment="1">
      <alignment horizontal="center" vertical="center" wrapText="1" shrinkToFit="1"/>
    </xf>
    <xf numFmtId="49" fontId="20" fillId="3" borderId="1" xfId="9" applyNumberFormat="1" applyFont="1" applyFill="1" applyBorder="1" applyAlignment="1">
      <alignment horizontal="center" vertical="center" wrapText="1"/>
    </xf>
    <xf numFmtId="177" fontId="16" fillId="3" borderId="1" xfId="3" applyNumberFormat="1" applyFont="1" applyFill="1" applyBorder="1" applyAlignment="1">
      <alignment horizontal="right" vertical="center" shrinkToFit="1"/>
    </xf>
    <xf numFmtId="0" fontId="16" fillId="3" borderId="1" xfId="0" applyFont="1" applyFill="1" applyBorder="1" applyAlignment="1">
      <alignment horizontal="center" vertical="center" wrapText="1"/>
    </xf>
    <xf numFmtId="0" fontId="22" fillId="3" borderId="1" xfId="10" applyFont="1" applyFill="1" applyBorder="1" applyAlignment="1">
      <alignment horizontal="center" vertical="center" wrapText="1" shrinkToFit="1"/>
    </xf>
    <xf numFmtId="179" fontId="20" fillId="0" borderId="1" xfId="0" applyNumberFormat="1" applyFont="1" applyBorder="1" applyAlignment="1">
      <alignment vertical="center"/>
    </xf>
    <xf numFmtId="178" fontId="20" fillId="0" borderId="1" xfId="0" applyNumberFormat="1" applyFont="1" applyBorder="1" applyAlignment="1">
      <alignment vertical="center"/>
    </xf>
    <xf numFmtId="49" fontId="19" fillId="3" borderId="1" xfId="9" applyNumberFormat="1" applyFont="1" applyFill="1" applyBorder="1" applyAlignment="1">
      <alignment horizontal="center" vertical="center" wrapText="1"/>
    </xf>
    <xf numFmtId="49" fontId="20" fillId="3" borderId="2" xfId="9" applyNumberFormat="1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 shrinkToFit="1"/>
    </xf>
    <xf numFmtId="0" fontId="19" fillId="3" borderId="1" xfId="10" applyFont="1" applyFill="1" applyBorder="1" applyAlignment="1">
      <alignment vertical="center" wrapText="1" shrinkToFit="1"/>
    </xf>
    <xf numFmtId="177" fontId="19" fillId="3" borderId="1" xfId="3" applyNumberFormat="1" applyFont="1" applyFill="1" applyBorder="1" applyAlignment="1">
      <alignment horizontal="right" vertical="center"/>
    </xf>
    <xf numFmtId="176" fontId="19" fillId="3" borderId="1" xfId="3" applyNumberFormat="1" applyFont="1" applyFill="1" applyBorder="1" applyAlignment="1">
      <alignment horizontal="right" vertical="center"/>
    </xf>
    <xf numFmtId="0" fontId="19" fillId="3" borderId="1" xfId="9" applyFont="1" applyFill="1" applyBorder="1" applyAlignment="1">
      <alignment horizontal="center" vertical="center"/>
    </xf>
    <xf numFmtId="0" fontId="19" fillId="3" borderId="2" xfId="9" applyFont="1" applyFill="1" applyBorder="1" applyAlignment="1">
      <alignment horizontal="center" vertical="center" shrinkToFit="1"/>
    </xf>
    <xf numFmtId="49" fontId="19" fillId="3" borderId="4" xfId="9" applyNumberFormat="1" applyFont="1" applyFill="1" applyBorder="1" applyAlignment="1">
      <alignment horizontal="center" vertical="center"/>
    </xf>
    <xf numFmtId="0" fontId="19" fillId="3" borderId="1" xfId="10" applyFont="1" applyFill="1" applyBorder="1" applyAlignment="1">
      <alignment horizontal="center" vertical="center" shrinkToFit="1"/>
    </xf>
    <xf numFmtId="0" fontId="19" fillId="3" borderId="0" xfId="0" applyFont="1" applyFill="1">
      <alignment vertical="center"/>
    </xf>
    <xf numFmtId="176" fontId="16" fillId="3" borderId="0" xfId="0" applyNumberFormat="1" applyFont="1" applyFill="1">
      <alignment vertical="center"/>
    </xf>
    <xf numFmtId="179" fontId="16" fillId="3" borderId="0" xfId="0" applyNumberFormat="1" applyFont="1" applyFill="1" applyAlignment="1">
      <alignment vertical="center" shrinkToFit="1"/>
    </xf>
    <xf numFmtId="176" fontId="16" fillId="3" borderId="0" xfId="0" applyNumberFormat="1" applyFont="1" applyFill="1" applyAlignment="1">
      <alignment vertical="center" shrinkToFit="1"/>
    </xf>
    <xf numFmtId="179" fontId="16" fillId="3" borderId="0" xfId="0" applyNumberFormat="1" applyFont="1" applyFill="1">
      <alignment vertical="center"/>
    </xf>
    <xf numFmtId="0" fontId="17" fillId="2" borderId="1" xfId="9" applyFont="1" applyFill="1" applyBorder="1" applyAlignment="1">
      <alignment horizontal="center" vertical="center" wrapText="1"/>
    </xf>
    <xf numFmtId="177" fontId="17" fillId="2" borderId="2" xfId="9" applyNumberFormat="1" applyFont="1" applyFill="1" applyBorder="1" applyAlignment="1">
      <alignment horizontal="center" vertical="center" wrapText="1"/>
    </xf>
    <xf numFmtId="0" fontId="9" fillId="3" borderId="1" xfId="10" applyFont="1" applyFill="1" applyBorder="1" applyAlignment="1">
      <alignment vertical="center" shrinkToFit="1"/>
    </xf>
    <xf numFmtId="177" fontId="9" fillId="3" borderId="1" xfId="3" applyNumberFormat="1" applyFont="1" applyFill="1" applyBorder="1" applyAlignment="1">
      <alignment horizontal="right" vertical="center"/>
    </xf>
    <xf numFmtId="176" fontId="9" fillId="3" borderId="1" xfId="3" applyNumberFormat="1" applyFont="1" applyFill="1" applyBorder="1" applyAlignment="1">
      <alignment horizontal="right" vertical="center"/>
    </xf>
    <xf numFmtId="0" fontId="9" fillId="0" borderId="1" xfId="10" applyFont="1" applyFill="1" applyBorder="1" applyAlignment="1">
      <alignment horizontal="center" vertical="center" wrapText="1" shrinkToFit="1"/>
    </xf>
    <xf numFmtId="176" fontId="20" fillId="3" borderId="1" xfId="3" applyNumberFormat="1" applyFont="1" applyFill="1" applyBorder="1" applyAlignment="1">
      <alignment vertical="center"/>
    </xf>
    <xf numFmtId="0" fontId="10" fillId="3" borderId="5" xfId="9" applyFont="1" applyFill="1" applyBorder="1" applyAlignment="1">
      <alignment horizontal="center" vertical="center" wrapText="1"/>
    </xf>
    <xf numFmtId="0" fontId="10" fillId="3" borderId="5" xfId="9" applyFont="1" applyFill="1" applyBorder="1" applyAlignment="1">
      <alignment horizontal="center" vertical="center" wrapText="1" shrinkToFit="1"/>
    </xf>
    <xf numFmtId="0" fontId="15" fillId="0" borderId="1" xfId="10" applyFont="1" applyFill="1" applyBorder="1" applyAlignment="1">
      <alignment horizontal="center" vertical="center" shrinkToFit="1"/>
    </xf>
    <xf numFmtId="0" fontId="9" fillId="3" borderId="1" xfId="10" applyFont="1" applyFill="1" applyBorder="1" applyAlignment="1">
      <alignment vertical="center" wrapText="1" shrinkToFit="1"/>
    </xf>
    <xf numFmtId="0" fontId="6" fillId="0" borderId="1" xfId="10" applyFont="1" applyFill="1" applyBorder="1" applyAlignment="1">
      <alignment vertical="center" wrapText="1" shrinkToFit="1"/>
    </xf>
    <xf numFmtId="177" fontId="6" fillId="0" borderId="1" xfId="3" applyNumberFormat="1" applyFont="1" applyFill="1" applyBorder="1" applyAlignment="1">
      <alignment horizontal="right" vertical="center"/>
    </xf>
    <xf numFmtId="176" fontId="6" fillId="0" borderId="1" xfId="3" applyNumberFormat="1" applyFont="1" applyFill="1" applyBorder="1" applyAlignment="1">
      <alignment horizontal="right" vertical="center"/>
    </xf>
    <xf numFmtId="0" fontId="6" fillId="0" borderId="1" xfId="9" applyFont="1" applyFill="1" applyBorder="1" applyAlignment="1">
      <alignment horizontal="center" vertical="center"/>
    </xf>
    <xf numFmtId="0" fontId="6" fillId="0" borderId="2" xfId="9" applyFont="1" applyFill="1" applyBorder="1" applyAlignment="1">
      <alignment horizontal="center" vertical="center" shrinkToFit="1"/>
    </xf>
    <xf numFmtId="49" fontId="6" fillId="0" borderId="4" xfId="9" applyNumberFormat="1" applyFont="1" applyFill="1" applyBorder="1" applyAlignment="1">
      <alignment horizontal="center" vertical="center"/>
    </xf>
    <xf numFmtId="0" fontId="6" fillId="0" borderId="1" xfId="10" applyFont="1" applyFill="1" applyBorder="1" applyAlignment="1">
      <alignment horizontal="center" vertical="center"/>
    </xf>
    <xf numFmtId="0" fontId="6" fillId="0" borderId="2" xfId="10" applyFont="1" applyFill="1" applyBorder="1" applyAlignment="1">
      <alignment horizontal="center" vertical="center"/>
    </xf>
    <xf numFmtId="0" fontId="26" fillId="0" borderId="1" xfId="10" applyFont="1" applyFill="1" applyBorder="1" applyAlignment="1">
      <alignment horizontal="center" vertical="center" shrinkToFit="1"/>
    </xf>
    <xf numFmtId="0" fontId="26" fillId="0" borderId="1" xfId="10" applyFont="1" applyFill="1" applyBorder="1" applyAlignment="1">
      <alignment vertical="center" shrinkToFit="1"/>
    </xf>
    <xf numFmtId="0" fontId="26" fillId="0" borderId="1" xfId="10" applyFont="1" applyFill="1" applyBorder="1" applyAlignment="1">
      <alignment vertical="center" wrapText="1" shrinkToFit="1"/>
    </xf>
    <xf numFmtId="177" fontId="26" fillId="0" borderId="1" xfId="3" applyNumberFormat="1" applyFont="1" applyFill="1" applyBorder="1" applyAlignment="1">
      <alignment horizontal="right" vertical="center"/>
    </xf>
    <xf numFmtId="176" fontId="26" fillId="0" borderId="1" xfId="3" applyNumberFormat="1" applyFont="1" applyFill="1" applyBorder="1" applyAlignment="1">
      <alignment horizontal="right" vertical="center"/>
    </xf>
    <xf numFmtId="0" fontId="26" fillId="0" borderId="1" xfId="9" applyFont="1" applyFill="1" applyBorder="1" applyAlignment="1">
      <alignment horizontal="center" vertical="center"/>
    </xf>
    <xf numFmtId="0" fontId="19" fillId="0" borderId="1" xfId="10" applyFont="1" applyFill="1" applyBorder="1" applyAlignment="1">
      <alignment horizontal="center" vertical="center"/>
    </xf>
    <xf numFmtId="0" fontId="19" fillId="0" borderId="2" xfId="10" applyFont="1" applyFill="1" applyBorder="1" applyAlignment="1">
      <alignment horizontal="center" vertical="center"/>
    </xf>
    <xf numFmtId="0" fontId="19" fillId="0" borderId="1" xfId="10" applyFont="1" applyFill="1" applyBorder="1" applyAlignment="1">
      <alignment horizontal="center" vertical="center" shrinkToFit="1"/>
    </xf>
    <xf numFmtId="0" fontId="19" fillId="0" borderId="1" xfId="10" applyFont="1" applyFill="1" applyBorder="1" applyAlignment="1">
      <alignment vertical="center" shrinkToFit="1"/>
    </xf>
    <xf numFmtId="0" fontId="19" fillId="0" borderId="2" xfId="10" applyFont="1" applyFill="1" applyBorder="1" applyAlignment="1">
      <alignment horizontal="center" vertical="center" shrinkToFit="1"/>
    </xf>
    <xf numFmtId="0" fontId="19" fillId="0" borderId="1" xfId="10" applyFont="1" applyFill="1" applyBorder="1" applyAlignment="1">
      <alignment vertical="center" wrapText="1" shrinkToFit="1"/>
    </xf>
    <xf numFmtId="177" fontId="19" fillId="0" borderId="1" xfId="3" applyNumberFormat="1" applyFont="1" applyFill="1" applyBorder="1" applyAlignment="1">
      <alignment horizontal="right" vertical="center"/>
    </xf>
    <xf numFmtId="176" fontId="19" fillId="0" borderId="1" xfId="3" applyNumberFormat="1" applyFont="1" applyFill="1" applyBorder="1" applyAlignment="1">
      <alignment horizontal="right" vertical="center"/>
    </xf>
    <xf numFmtId="0" fontId="19" fillId="0" borderId="1" xfId="9" applyFont="1" applyFill="1" applyBorder="1" applyAlignment="1">
      <alignment horizontal="center" vertical="center"/>
    </xf>
    <xf numFmtId="0" fontId="19" fillId="3" borderId="1" xfId="2" applyFont="1" applyFill="1" applyBorder="1" applyAlignment="1">
      <alignment horizontal="center" vertical="center"/>
    </xf>
    <xf numFmtId="0" fontId="19" fillId="3" borderId="1" xfId="2" applyFont="1" applyFill="1" applyBorder="1" applyAlignment="1">
      <alignment vertical="center"/>
    </xf>
    <xf numFmtId="0" fontId="19" fillId="3" borderId="1" xfId="2" applyFont="1" applyFill="1" applyBorder="1" applyAlignment="1">
      <alignment vertical="center" wrapText="1"/>
    </xf>
    <xf numFmtId="0" fontId="24" fillId="3" borderId="5" xfId="9" applyFont="1" applyFill="1" applyBorder="1" applyAlignment="1">
      <alignment horizontal="center" vertical="center" wrapText="1"/>
    </xf>
    <xf numFmtId="177" fontId="9" fillId="0" borderId="2" xfId="9" applyNumberFormat="1" applyFont="1" applyFill="1" applyBorder="1" applyAlignment="1">
      <alignment horizontal="left" vertical="center" wrapText="1"/>
    </xf>
    <xf numFmtId="179" fontId="15" fillId="3" borderId="8" xfId="0" applyNumberFormat="1" applyFont="1" applyFill="1" applyBorder="1" applyAlignment="1">
      <alignment vertical="center"/>
    </xf>
    <xf numFmtId="178" fontId="15" fillId="3" borderId="8" xfId="0" applyNumberFormat="1" applyFont="1" applyFill="1" applyBorder="1" applyAlignment="1">
      <alignment vertical="center"/>
    </xf>
    <xf numFmtId="0" fontId="15" fillId="0" borderId="1" xfId="9" applyFont="1" applyFill="1" applyBorder="1" applyAlignment="1">
      <alignment horizontal="center" vertical="center"/>
    </xf>
    <xf numFmtId="0" fontId="17" fillId="3" borderId="1" xfId="10" applyFont="1" applyFill="1" applyBorder="1" applyAlignment="1">
      <alignment horizontal="center" vertical="center" shrinkToFit="1"/>
    </xf>
    <xf numFmtId="0" fontId="17" fillId="3" borderId="1" xfId="10" applyFont="1" applyFill="1" applyBorder="1" applyAlignment="1">
      <alignment horizontal="center" vertical="center" wrapText="1" shrinkToFit="1"/>
    </xf>
    <xf numFmtId="0" fontId="17" fillId="3" borderId="1" xfId="9" applyFont="1" applyFill="1" applyBorder="1" applyAlignment="1">
      <alignment horizontal="center" vertical="center"/>
    </xf>
    <xf numFmtId="0" fontId="17" fillId="3" borderId="2" xfId="9" applyFont="1" applyFill="1" applyBorder="1" applyAlignment="1">
      <alignment horizontal="center" vertical="center" shrinkToFit="1"/>
    </xf>
    <xf numFmtId="0" fontId="17" fillId="3" borderId="1" xfId="9" applyFont="1" applyFill="1" applyBorder="1" applyAlignment="1">
      <alignment horizontal="center" vertical="center" wrapText="1"/>
    </xf>
    <xf numFmtId="177" fontId="17" fillId="3" borderId="4" xfId="9" applyNumberFormat="1" applyFont="1" applyFill="1" applyBorder="1" applyAlignment="1">
      <alignment horizontal="center" vertical="center" wrapText="1"/>
    </xf>
    <xf numFmtId="0" fontId="17" fillId="3" borderId="9" xfId="9" applyFont="1" applyFill="1" applyBorder="1" applyAlignment="1">
      <alignment horizontal="center" vertical="center" shrinkToFit="1"/>
    </xf>
    <xf numFmtId="0" fontId="18" fillId="3" borderId="9" xfId="9" applyFont="1" applyFill="1" applyBorder="1" applyAlignment="1">
      <alignment horizontal="center" vertical="center" wrapText="1"/>
    </xf>
    <xf numFmtId="0" fontId="17" fillId="3" borderId="9" xfId="10" applyFont="1" applyFill="1" applyBorder="1" applyAlignment="1">
      <alignment horizontal="center" vertical="center" shrinkToFit="1"/>
    </xf>
    <xf numFmtId="0" fontId="15" fillId="3" borderId="1" xfId="10" applyFont="1" applyFill="1" applyBorder="1" applyAlignment="1">
      <alignment vertical="center" wrapText="1" shrinkToFit="1"/>
    </xf>
    <xf numFmtId="0" fontId="20" fillId="3" borderId="10" xfId="0" applyFont="1" applyFill="1" applyBorder="1" applyAlignment="1">
      <alignment vertical="center" wrapText="1" shrinkToFit="1"/>
    </xf>
    <xf numFmtId="0" fontId="15" fillId="3" borderId="1" xfId="10" applyFont="1" applyFill="1" applyBorder="1" applyAlignment="1">
      <alignment vertical="center" shrinkToFit="1"/>
    </xf>
    <xf numFmtId="0" fontId="6" fillId="0" borderId="7" xfId="10" applyFont="1" applyFill="1" applyBorder="1" applyAlignment="1">
      <alignment vertical="center" shrinkToFit="1"/>
    </xf>
    <xf numFmtId="0" fontId="15" fillId="0" borderId="1" xfId="10" applyFont="1" applyFill="1" applyBorder="1" applyAlignment="1">
      <alignment vertical="center" wrapText="1"/>
    </xf>
    <xf numFmtId="0" fontId="15" fillId="0" borderId="2" xfId="9" applyFont="1" applyFill="1" applyBorder="1" applyAlignment="1">
      <alignment horizontal="center" vertical="center" shrinkToFit="1"/>
    </xf>
    <xf numFmtId="0" fontId="6" fillId="0" borderId="1" xfId="9" applyFont="1" applyFill="1" applyBorder="1" applyAlignment="1">
      <alignment horizontal="center" vertical="center" wrapText="1" shrinkToFit="1"/>
    </xf>
    <xf numFmtId="0" fontId="6" fillId="0" borderId="1" xfId="10" applyFont="1" applyFill="1" applyBorder="1" applyAlignment="1">
      <alignment horizontal="center" vertical="center" wrapText="1"/>
    </xf>
    <xf numFmtId="0" fontId="6" fillId="0" borderId="1" xfId="10" applyFont="1" applyFill="1" applyBorder="1" applyAlignment="1">
      <alignment horizontal="center" vertical="center" wrapText="1" shrinkToFit="1"/>
    </xf>
    <xf numFmtId="0" fontId="6" fillId="0" borderId="1" xfId="10" applyFont="1" applyFill="1" applyBorder="1" applyAlignment="1">
      <alignment vertical="center" wrapText="1"/>
    </xf>
    <xf numFmtId="177" fontId="6" fillId="0" borderId="2" xfId="9" applyNumberFormat="1" applyFont="1" applyFill="1" applyBorder="1" applyAlignment="1">
      <alignment horizontal="left" vertical="center" wrapText="1"/>
    </xf>
    <xf numFmtId="0" fontId="6" fillId="0" borderId="1" xfId="10" applyFont="1" applyFill="1" applyBorder="1" applyAlignment="1">
      <alignment horizontal="center" vertical="center" shrinkToFit="1"/>
    </xf>
    <xf numFmtId="0" fontId="6" fillId="0" borderId="1" xfId="9" applyFont="1" applyFill="1" applyBorder="1">
      <alignment vertical="center"/>
    </xf>
    <xf numFmtId="0" fontId="6" fillId="0" borderId="1" xfId="9" applyFont="1" applyFill="1" applyBorder="1" applyAlignment="1">
      <alignment vertical="center" wrapText="1"/>
    </xf>
    <xf numFmtId="49" fontId="6" fillId="0" borderId="2" xfId="9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vertical="center" shrinkToFit="1"/>
    </xf>
    <xf numFmtId="6" fontId="6" fillId="0" borderId="1" xfId="15" applyFont="1" applyFill="1" applyBorder="1" applyAlignment="1">
      <alignment vertical="center" shrinkToFit="1"/>
    </xf>
    <xf numFmtId="6" fontId="6" fillId="0" borderId="1" xfId="15" applyFont="1" applyFill="1" applyBorder="1" applyAlignment="1">
      <alignment vertical="center" wrapText="1" shrinkToFit="1"/>
    </xf>
    <xf numFmtId="40" fontId="6" fillId="0" borderId="1" xfId="3" applyNumberFormat="1" applyFont="1" applyFill="1" applyBorder="1" applyAlignment="1">
      <alignment horizontal="right" vertical="center"/>
    </xf>
    <xf numFmtId="38" fontId="6" fillId="0" borderId="1" xfId="3" applyFont="1" applyFill="1" applyBorder="1" applyAlignment="1">
      <alignment horizontal="right" vertical="center"/>
    </xf>
    <xf numFmtId="0" fontId="6" fillId="0" borderId="1" xfId="2" applyFont="1" applyFill="1" applyBorder="1" applyAlignment="1">
      <alignment horizontal="left" vertical="center" shrinkToFit="1"/>
    </xf>
    <xf numFmtId="0" fontId="6" fillId="0" borderId="1" xfId="2" applyFont="1" applyFill="1" applyBorder="1" applyAlignment="1">
      <alignment horizontal="left" vertical="center" wrapText="1" shrinkToFit="1"/>
    </xf>
    <xf numFmtId="0" fontId="6" fillId="0" borderId="1" xfId="2" applyFont="1" applyFill="1" applyBorder="1" applyAlignment="1">
      <alignment horizontal="center" vertical="center" shrinkToFit="1"/>
    </xf>
    <xf numFmtId="0" fontId="19" fillId="0" borderId="1" xfId="0" applyFont="1" applyFill="1" applyBorder="1" applyAlignment="1">
      <alignment vertical="center"/>
    </xf>
    <xf numFmtId="179" fontId="19" fillId="0" borderId="1" xfId="0" applyNumberFormat="1" applyFont="1" applyFill="1" applyBorder="1" applyAlignment="1">
      <alignment vertical="center"/>
    </xf>
    <xf numFmtId="178" fontId="19" fillId="0" borderId="1" xfId="0" applyNumberFormat="1" applyFont="1" applyFill="1" applyBorder="1" applyAlignment="1">
      <alignment vertical="center"/>
    </xf>
    <xf numFmtId="38" fontId="6" fillId="0" borderId="1" xfId="4" applyFont="1" applyFill="1" applyBorder="1" applyAlignment="1">
      <alignment horizontal="center" vertical="center"/>
    </xf>
    <xf numFmtId="0" fontId="6" fillId="0" borderId="2" xfId="9" applyFont="1" applyFill="1" applyBorder="1" applyAlignment="1">
      <alignment horizontal="center" vertical="center" wrapText="1" shrinkToFit="1"/>
    </xf>
    <xf numFmtId="0" fontId="6" fillId="0" borderId="1" xfId="9" applyFont="1" applyFill="1" applyBorder="1" applyAlignment="1">
      <alignment horizontal="center" vertical="center" wrapText="1"/>
    </xf>
    <xf numFmtId="49" fontId="6" fillId="0" borderId="4" xfId="9" applyNumberFormat="1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/>
    </xf>
    <xf numFmtId="0" fontId="19" fillId="0" borderId="2" xfId="9" applyFont="1" applyFill="1" applyBorder="1" applyAlignment="1">
      <alignment horizontal="center" vertical="center" wrapText="1" shrinkToFit="1"/>
    </xf>
    <xf numFmtId="0" fontId="19" fillId="0" borderId="1" xfId="9" applyFont="1" applyFill="1" applyBorder="1" applyAlignment="1">
      <alignment horizontal="center" vertical="center" wrapText="1"/>
    </xf>
    <xf numFmtId="49" fontId="19" fillId="0" borderId="4" xfId="9" applyNumberFormat="1" applyFont="1" applyFill="1" applyBorder="1" applyAlignment="1">
      <alignment horizontal="center" vertical="center" wrapText="1"/>
    </xf>
    <xf numFmtId="49" fontId="19" fillId="0" borderId="1" xfId="9" applyNumberFormat="1" applyFont="1" applyFill="1" applyBorder="1" applyAlignment="1">
      <alignment horizontal="center" vertical="center" wrapText="1"/>
    </xf>
    <xf numFmtId="0" fontId="19" fillId="0" borderId="1" xfId="10" applyFont="1" applyFill="1" applyBorder="1" applyAlignment="1">
      <alignment vertical="center" wrapText="1"/>
    </xf>
    <xf numFmtId="0" fontId="19" fillId="0" borderId="2" xfId="9" applyFont="1" applyFill="1" applyBorder="1" applyAlignment="1">
      <alignment horizontal="center" vertical="center" shrinkToFit="1"/>
    </xf>
    <xf numFmtId="49" fontId="19" fillId="0" borderId="4" xfId="9" applyNumberFormat="1" applyFont="1" applyFill="1" applyBorder="1" applyAlignment="1">
      <alignment horizontal="center" vertical="center"/>
    </xf>
    <xf numFmtId="0" fontId="19" fillId="0" borderId="2" xfId="9" applyFont="1" applyFill="1" applyBorder="1" applyAlignment="1">
      <alignment vertical="center" wrapText="1" shrinkToFit="1"/>
    </xf>
    <xf numFmtId="49" fontId="19" fillId="0" borderId="2" xfId="9" applyNumberFormat="1" applyFont="1" applyFill="1" applyBorder="1" applyAlignment="1">
      <alignment horizontal="center" vertical="center" wrapText="1"/>
    </xf>
    <xf numFmtId="0" fontId="19" fillId="0" borderId="1" xfId="10" applyFont="1" applyFill="1" applyBorder="1" applyAlignment="1">
      <alignment horizontal="center" vertical="center" wrapText="1" shrinkToFit="1"/>
    </xf>
    <xf numFmtId="0" fontId="19" fillId="0" borderId="1" xfId="10" applyFont="1" applyFill="1" applyBorder="1" applyAlignment="1">
      <alignment horizontal="center" vertical="center" wrapText="1"/>
    </xf>
    <xf numFmtId="49" fontId="19" fillId="0" borderId="1" xfId="2" applyNumberFormat="1" applyFont="1" applyFill="1" applyBorder="1" applyAlignment="1">
      <alignment vertical="center" wrapText="1"/>
    </xf>
    <xf numFmtId="0" fontId="19" fillId="0" borderId="1" xfId="2" applyFont="1" applyFill="1" applyBorder="1" applyAlignment="1">
      <alignment vertical="center" shrinkToFit="1"/>
    </xf>
    <xf numFmtId="0" fontId="19" fillId="0" borderId="1" xfId="2" applyFont="1" applyFill="1" applyBorder="1" applyAlignment="1">
      <alignment vertical="center" wrapText="1" shrinkToFit="1"/>
    </xf>
    <xf numFmtId="177" fontId="19" fillId="0" borderId="1" xfId="3" applyNumberFormat="1" applyFont="1" applyFill="1" applyBorder="1" applyAlignment="1">
      <alignment vertical="center"/>
    </xf>
    <xf numFmtId="176" fontId="19" fillId="0" borderId="1" xfId="3" applyNumberFormat="1" applyFont="1" applyFill="1" applyBorder="1" applyAlignment="1">
      <alignment vertical="center"/>
    </xf>
    <xf numFmtId="0" fontId="19" fillId="0" borderId="1" xfId="0" applyFont="1" applyFill="1" applyBorder="1">
      <alignment vertical="center"/>
    </xf>
    <xf numFmtId="0" fontId="19" fillId="0" borderId="5" xfId="10" applyFont="1" applyFill="1" applyBorder="1" applyAlignment="1">
      <alignment vertical="center" shrinkToFit="1"/>
    </xf>
    <xf numFmtId="0" fontId="19" fillId="0" borderId="1" xfId="2" applyFont="1" applyFill="1" applyBorder="1" applyAlignment="1">
      <alignment horizontal="center" vertical="center"/>
    </xf>
    <xf numFmtId="49" fontId="19" fillId="0" borderId="5" xfId="9" applyNumberFormat="1" applyFont="1" applyFill="1" applyBorder="1" applyAlignment="1">
      <alignment horizontal="center" vertical="center" wrapText="1"/>
    </xf>
    <xf numFmtId="49" fontId="19" fillId="0" borderId="2" xfId="9" applyNumberFormat="1" applyFont="1" applyFill="1" applyBorder="1" applyAlignment="1">
      <alignment horizontal="center" vertical="center"/>
    </xf>
    <xf numFmtId="0" fontId="19" fillId="0" borderId="1" xfId="10" applyFont="1" applyFill="1" applyBorder="1" applyAlignment="1">
      <alignment horizontal="left" vertical="center" shrinkToFit="1"/>
    </xf>
    <xf numFmtId="0" fontId="19" fillId="0" borderId="1" xfId="10" applyFont="1" applyFill="1" applyBorder="1" applyAlignment="1">
      <alignment horizontal="left" vertical="center" wrapText="1" shrinkToFit="1"/>
    </xf>
    <xf numFmtId="0" fontId="6" fillId="0" borderId="1" xfId="9" applyFont="1" applyFill="1" applyBorder="1" applyAlignment="1">
      <alignment vertical="center" shrinkToFit="1"/>
    </xf>
    <xf numFmtId="0" fontId="19" fillId="0" borderId="1" xfId="0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vertical="center" wrapText="1" shrinkToFit="1"/>
    </xf>
    <xf numFmtId="0" fontId="19" fillId="0" borderId="1" xfId="2" applyFont="1" applyFill="1" applyBorder="1" applyAlignment="1">
      <alignment vertical="center"/>
    </xf>
    <xf numFmtId="0" fontId="19" fillId="0" borderId="1" xfId="2" applyFont="1" applyFill="1" applyBorder="1" applyAlignment="1">
      <alignment vertical="center" wrapText="1"/>
    </xf>
    <xf numFmtId="176" fontId="19" fillId="0" borderId="1" xfId="3" applyNumberFormat="1" applyFont="1" applyFill="1" applyBorder="1" applyAlignment="1">
      <alignment horizontal="right" vertical="center" wrapText="1"/>
    </xf>
    <xf numFmtId="0" fontId="19" fillId="0" borderId="1" xfId="9" applyFont="1" applyFill="1" applyBorder="1" applyAlignment="1">
      <alignment horizontal="center" vertical="center" shrinkToFit="1"/>
    </xf>
    <xf numFmtId="0" fontId="19" fillId="0" borderId="0" xfId="9" applyFont="1" applyFill="1" applyBorder="1" applyAlignment="1">
      <alignment horizontal="center" vertical="center"/>
    </xf>
    <xf numFmtId="49" fontId="19" fillId="0" borderId="1" xfId="9" applyNumberFormat="1" applyFont="1" applyFill="1" applyBorder="1" applyAlignment="1">
      <alignment horizontal="center" vertical="center"/>
    </xf>
    <xf numFmtId="0" fontId="19" fillId="0" borderId="1" xfId="9" applyFont="1" applyFill="1" applyBorder="1" applyAlignment="1">
      <alignment vertical="center"/>
    </xf>
    <xf numFmtId="0" fontId="19" fillId="0" borderId="1" xfId="9" applyFont="1" applyFill="1" applyBorder="1">
      <alignment vertical="center"/>
    </xf>
    <xf numFmtId="0" fontId="19" fillId="0" borderId="1" xfId="9" applyFont="1" applyFill="1" applyBorder="1" applyAlignment="1">
      <alignment vertical="center" wrapText="1"/>
    </xf>
    <xf numFmtId="0" fontId="19" fillId="0" borderId="1" xfId="9" applyFont="1" applyFill="1" applyBorder="1" applyAlignment="1">
      <alignment horizontal="left" vertical="center"/>
    </xf>
    <xf numFmtId="0" fontId="19" fillId="0" borderId="1" xfId="9" applyFont="1" applyFill="1" applyBorder="1" applyAlignment="1">
      <alignment horizontal="left" vertical="center" wrapText="1"/>
    </xf>
    <xf numFmtId="0" fontId="6" fillId="0" borderId="8" xfId="0" applyFont="1" applyFill="1" applyBorder="1" applyAlignment="1">
      <alignment vertical="center"/>
    </xf>
    <xf numFmtId="178" fontId="6" fillId="0" borderId="8" xfId="0" applyNumberFormat="1" applyFont="1" applyFill="1" applyBorder="1" applyAlignment="1">
      <alignment vertical="center"/>
    </xf>
    <xf numFmtId="0" fontId="19" fillId="0" borderId="1" xfId="9" applyFont="1" applyFill="1" applyBorder="1" applyAlignment="1">
      <alignment horizontal="center" vertical="center" wrapText="1" shrinkToFit="1"/>
    </xf>
    <xf numFmtId="49" fontId="6" fillId="0" borderId="1" xfId="9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vertical="center"/>
    </xf>
    <xf numFmtId="0" fontId="19" fillId="0" borderId="1" xfId="0" applyFont="1" applyFill="1" applyBorder="1" applyAlignment="1">
      <alignment vertical="center" wrapText="1"/>
    </xf>
    <xf numFmtId="0" fontId="6" fillId="0" borderId="1" xfId="10" applyFont="1" applyFill="1" applyBorder="1" applyAlignment="1">
      <alignment horizontal="left" vertical="center" shrinkToFit="1"/>
    </xf>
    <xf numFmtId="0" fontId="19" fillId="0" borderId="4" xfId="9" applyFont="1" applyFill="1" applyBorder="1" applyAlignment="1">
      <alignment horizontal="center" vertical="center" shrinkToFit="1"/>
    </xf>
    <xf numFmtId="0" fontId="19" fillId="0" borderId="4" xfId="9" applyFont="1" applyFill="1" applyBorder="1" applyAlignment="1">
      <alignment horizontal="center" vertical="center" wrapText="1" shrinkToFit="1"/>
    </xf>
    <xf numFmtId="0" fontId="6" fillId="0" borderId="1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vertical="center"/>
    </xf>
    <xf numFmtId="178" fontId="6" fillId="0" borderId="1" xfId="0" applyNumberFormat="1" applyFont="1" applyFill="1" applyBorder="1" applyAlignment="1">
      <alignment vertical="center"/>
    </xf>
    <xf numFmtId="0" fontId="19" fillId="0" borderId="1" xfId="2" applyFont="1" applyFill="1" applyBorder="1" applyAlignment="1">
      <alignment horizontal="left" vertical="center"/>
    </xf>
    <xf numFmtId="0" fontId="19" fillId="0" borderId="1" xfId="2" applyFont="1" applyFill="1" applyBorder="1" applyAlignment="1">
      <alignment horizontal="left" vertical="center" wrapText="1"/>
    </xf>
    <xf numFmtId="0" fontId="19" fillId="0" borderId="10" xfId="0" applyFont="1" applyFill="1" applyBorder="1" applyAlignment="1">
      <alignment vertical="center" wrapText="1" shrinkToFit="1"/>
    </xf>
    <xf numFmtId="0" fontId="19" fillId="0" borderId="1" xfId="0" applyFont="1" applyFill="1" applyBorder="1" applyAlignment="1">
      <alignment vertical="center" wrapText="1" shrinkToFit="1"/>
    </xf>
    <xf numFmtId="0" fontId="19" fillId="0" borderId="1" xfId="2" applyFont="1" applyFill="1" applyBorder="1" applyAlignment="1">
      <alignment horizontal="left" vertical="center" shrinkToFit="1"/>
    </xf>
    <xf numFmtId="0" fontId="19" fillId="0" borderId="5" xfId="9" applyFont="1" applyFill="1" applyBorder="1" applyAlignment="1">
      <alignment horizontal="center" vertical="center" shrinkToFit="1"/>
    </xf>
    <xf numFmtId="0" fontId="19" fillId="0" borderId="1" xfId="2" applyFont="1" applyFill="1" applyBorder="1" applyAlignment="1">
      <alignment horizontal="center" vertical="center" shrinkToFit="1"/>
    </xf>
    <xf numFmtId="0" fontId="19" fillId="0" borderId="5" xfId="0" applyFont="1" applyFill="1" applyBorder="1" applyAlignment="1">
      <alignment vertical="center" shrinkToFit="1"/>
    </xf>
    <xf numFmtId="0" fontId="29" fillId="0" borderId="2" xfId="9" applyFont="1" applyFill="1" applyBorder="1" applyAlignment="1">
      <alignment horizontal="center" vertical="center" wrapText="1" shrinkToFit="1"/>
    </xf>
    <xf numFmtId="177" fontId="19" fillId="0" borderId="1" xfId="3" applyNumberFormat="1" applyFont="1" applyFill="1" applyBorder="1" applyAlignment="1">
      <alignment horizontal="right" vertical="center" shrinkToFit="1"/>
    </xf>
    <xf numFmtId="177" fontId="19" fillId="0" borderId="1" xfId="3" applyNumberFormat="1" applyFont="1" applyFill="1" applyBorder="1" applyAlignment="1">
      <alignment horizontal="right" vertical="center" wrapText="1" shrinkToFit="1"/>
    </xf>
    <xf numFmtId="0" fontId="19" fillId="0" borderId="1" xfId="2" applyFont="1" applyFill="1" applyBorder="1" applyAlignment="1">
      <alignment horizontal="center" vertical="center" wrapText="1"/>
    </xf>
    <xf numFmtId="177" fontId="6" fillId="0" borderId="1" xfId="3" applyNumberFormat="1" applyFont="1" applyFill="1" applyBorder="1" applyAlignment="1">
      <alignment horizontal="right" vertical="center" shrinkToFit="1"/>
    </xf>
    <xf numFmtId="0" fontId="19" fillId="0" borderId="1" xfId="2" applyFont="1" applyFill="1" applyBorder="1" applyAlignment="1">
      <alignment horizontal="left" vertical="center" wrapText="1" shrinkToFit="1"/>
    </xf>
    <xf numFmtId="0" fontId="6" fillId="0" borderId="1" xfId="9" applyFont="1" applyFill="1" applyBorder="1" applyAlignment="1">
      <alignment vertical="center"/>
    </xf>
    <xf numFmtId="177" fontId="6" fillId="0" borderId="1" xfId="3" applyNumberFormat="1" applyFont="1" applyFill="1" applyBorder="1" applyAlignment="1">
      <alignment vertical="center"/>
    </xf>
    <xf numFmtId="176" fontId="6" fillId="0" borderId="1" xfId="3" applyNumberFormat="1" applyFont="1" applyFill="1" applyBorder="1" applyAlignment="1">
      <alignment vertical="center"/>
    </xf>
    <xf numFmtId="0" fontId="19" fillId="0" borderId="1" xfId="9" applyNumberFormat="1" applyFont="1" applyFill="1" applyBorder="1" applyAlignment="1">
      <alignment horizontal="center" vertical="center"/>
    </xf>
    <xf numFmtId="0" fontId="25" fillId="0" borderId="2" xfId="9" applyFont="1" applyFill="1" applyBorder="1" applyAlignment="1">
      <alignment horizontal="center" vertical="center" wrapText="1" shrinkToFit="1"/>
    </xf>
    <xf numFmtId="0" fontId="30" fillId="0" borderId="1" xfId="9" applyFont="1" applyFill="1" applyBorder="1" applyAlignment="1">
      <alignment horizontal="center" vertical="center"/>
    </xf>
    <xf numFmtId="0" fontId="30" fillId="0" borderId="2" xfId="9" applyFont="1" applyFill="1" applyBorder="1" applyAlignment="1">
      <alignment horizontal="center" vertical="center" shrinkToFit="1"/>
    </xf>
    <xf numFmtId="49" fontId="30" fillId="0" borderId="2" xfId="9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vertical="center" shrinkToFit="1"/>
    </xf>
    <xf numFmtId="178" fontId="6" fillId="0" borderId="1" xfId="0" applyNumberFormat="1" applyFont="1" applyFill="1" applyBorder="1" applyAlignment="1">
      <alignment vertical="center" shrinkToFit="1"/>
    </xf>
    <xf numFmtId="0" fontId="19" fillId="0" borderId="1" xfId="10" applyFont="1" applyFill="1" applyBorder="1" applyAlignment="1">
      <alignment horizontal="left" vertical="center" wrapText="1"/>
    </xf>
    <xf numFmtId="176" fontId="19" fillId="0" borderId="1" xfId="10" applyNumberFormat="1" applyFont="1" applyFill="1" applyBorder="1" applyAlignment="1">
      <alignment horizontal="center" vertical="center" shrinkToFit="1"/>
    </xf>
    <xf numFmtId="178" fontId="6" fillId="0" borderId="9" xfId="0" applyNumberFormat="1" applyFont="1" applyFill="1" applyBorder="1" applyAlignment="1">
      <alignment vertical="center" wrapText="1"/>
    </xf>
    <xf numFmtId="49" fontId="30" fillId="0" borderId="4" xfId="9" applyNumberFormat="1" applyFont="1" applyFill="1" applyBorder="1" applyAlignment="1">
      <alignment horizontal="center" vertical="center"/>
    </xf>
    <xf numFmtId="0" fontId="29" fillId="0" borderId="1" xfId="10" applyFont="1" applyFill="1" applyBorder="1" applyAlignment="1">
      <alignment horizontal="center" vertical="center" wrapText="1" shrinkToFit="1"/>
    </xf>
    <xf numFmtId="177" fontId="19" fillId="0" borderId="1" xfId="3" applyNumberFormat="1" applyFont="1" applyFill="1" applyBorder="1" applyAlignment="1">
      <alignment vertical="center" wrapText="1"/>
    </xf>
    <xf numFmtId="177" fontId="19" fillId="0" borderId="1" xfId="3" applyNumberFormat="1" applyFont="1" applyFill="1" applyBorder="1" applyAlignment="1">
      <alignment horizontal="right" vertical="center" wrapText="1"/>
    </xf>
    <xf numFmtId="49" fontId="19" fillId="0" borderId="2" xfId="3" applyNumberFormat="1" applyFont="1" applyFill="1" applyBorder="1" applyAlignment="1">
      <alignment horizontal="center" vertical="center"/>
    </xf>
    <xf numFmtId="180" fontId="19" fillId="0" borderId="1" xfId="9" applyNumberFormat="1" applyFont="1" applyFill="1" applyBorder="1" applyAlignment="1">
      <alignment horizontal="center" vertical="center" wrapText="1" shrinkToFit="1"/>
    </xf>
    <xf numFmtId="49" fontId="29" fillId="0" borderId="1" xfId="9" applyNumberFormat="1" applyFont="1" applyFill="1" applyBorder="1" applyAlignment="1">
      <alignment horizontal="center" vertical="center" wrapText="1"/>
    </xf>
    <xf numFmtId="0" fontId="29" fillId="0" borderId="5" xfId="9" applyFont="1" applyFill="1" applyBorder="1" applyAlignment="1">
      <alignment horizontal="center" vertical="center" wrapText="1" shrinkToFit="1"/>
    </xf>
    <xf numFmtId="0" fontId="29" fillId="0" borderId="5" xfId="9" applyFont="1" applyFill="1" applyBorder="1" applyAlignment="1">
      <alignment horizontal="center" vertical="center" wrapText="1"/>
    </xf>
    <xf numFmtId="49" fontId="29" fillId="0" borderId="1" xfId="9" applyNumberFormat="1" applyFont="1" applyFill="1" applyBorder="1" applyAlignment="1">
      <alignment horizontal="left" vertical="center" wrapText="1"/>
    </xf>
    <xf numFmtId="0" fontId="29" fillId="0" borderId="5" xfId="9" applyFont="1" applyFill="1" applyBorder="1" applyAlignment="1">
      <alignment horizontal="left" vertical="center" wrapText="1" shrinkToFit="1"/>
    </xf>
    <xf numFmtId="0" fontId="29" fillId="0" borderId="5" xfId="9" applyFont="1" applyFill="1" applyBorder="1" applyAlignment="1">
      <alignment horizontal="left" vertical="center" wrapText="1"/>
    </xf>
    <xf numFmtId="49" fontId="29" fillId="0" borderId="5" xfId="9" applyNumberFormat="1" applyFont="1" applyFill="1" applyBorder="1" applyAlignment="1">
      <alignment horizontal="left" vertical="center" wrapText="1"/>
    </xf>
    <xf numFmtId="0" fontId="29" fillId="0" borderId="5" xfId="9" applyFont="1" applyFill="1" applyBorder="1" applyAlignment="1">
      <alignment horizontal="left" vertical="top" wrapText="1"/>
    </xf>
    <xf numFmtId="49" fontId="29" fillId="0" borderId="1" xfId="9" applyNumberFormat="1" applyFont="1" applyFill="1" applyBorder="1" applyAlignment="1">
      <alignment horizontal="left" vertical="center"/>
    </xf>
    <xf numFmtId="3" fontId="29" fillId="0" borderId="5" xfId="9" applyNumberFormat="1" applyFont="1" applyFill="1" applyBorder="1" applyAlignment="1">
      <alignment horizontal="left" vertical="center" wrapText="1" shrinkToFit="1"/>
    </xf>
    <xf numFmtId="176" fontId="29" fillId="0" borderId="5" xfId="10" applyNumberFormat="1" applyFont="1" applyFill="1" applyBorder="1" applyAlignment="1">
      <alignment horizontal="left" vertical="center" wrapText="1"/>
    </xf>
    <xf numFmtId="0" fontId="29" fillId="0" borderId="5" xfId="9" applyFont="1" applyFill="1" applyBorder="1" applyAlignment="1">
      <alignment horizontal="left" vertical="top" wrapText="1" shrinkToFit="1"/>
    </xf>
    <xf numFmtId="49" fontId="29" fillId="0" borderId="1" xfId="3" applyNumberFormat="1" applyFont="1" applyFill="1" applyBorder="1" applyAlignment="1">
      <alignment horizontal="left" vertical="center"/>
    </xf>
    <xf numFmtId="0" fontId="16" fillId="3" borderId="0" xfId="0" applyFont="1" applyFill="1" applyAlignment="1">
      <alignment vertical="center" wrapText="1"/>
    </xf>
    <xf numFmtId="0" fontId="17" fillId="2" borderId="1" xfId="9" applyFont="1" applyFill="1" applyBorder="1" applyAlignment="1">
      <alignment horizontal="center" vertical="center"/>
    </xf>
    <xf numFmtId="0" fontId="17" fillId="2" borderId="2" xfId="9" applyFont="1" applyFill="1" applyBorder="1" applyAlignment="1">
      <alignment horizontal="center" vertical="center" shrinkToFit="1"/>
    </xf>
    <xf numFmtId="0" fontId="9" fillId="0" borderId="1" xfId="9" applyFont="1" applyFill="1" applyBorder="1" applyAlignment="1">
      <alignment vertical="center" shrinkToFit="1"/>
    </xf>
    <xf numFmtId="0" fontId="6" fillId="0" borderId="1" xfId="10" applyFont="1" applyFill="1" applyBorder="1" applyAlignment="1">
      <alignment horizontal="left" vertical="center" wrapText="1" shrinkToFit="1"/>
    </xf>
    <xf numFmtId="0" fontId="19" fillId="0" borderId="2" xfId="9" applyFont="1" applyFill="1" applyBorder="1" applyAlignment="1">
      <alignment horizontal="left" vertical="center" wrapText="1" shrinkToFit="1"/>
    </xf>
    <xf numFmtId="0" fontId="19" fillId="0" borderId="1" xfId="0" applyFont="1" applyFill="1" applyBorder="1" applyAlignment="1">
      <alignment horizontal="center" vertical="center" wrapText="1"/>
    </xf>
    <xf numFmtId="38" fontId="19" fillId="0" borderId="1" xfId="3" applyFont="1" applyFill="1" applyBorder="1" applyAlignment="1">
      <alignment horizontal="right" vertical="center" wrapText="1"/>
    </xf>
    <xf numFmtId="179" fontId="6" fillId="0" borderId="1" xfId="0" applyNumberFormat="1" applyFont="1" applyFill="1" applyBorder="1" applyAlignment="1">
      <alignment vertical="center" wrapText="1"/>
    </xf>
    <xf numFmtId="0" fontId="17" fillId="2" borderId="2" xfId="9" applyFont="1" applyFill="1" applyBorder="1" applyAlignment="1">
      <alignment horizontal="center" vertical="center" shrinkToFit="1"/>
    </xf>
    <xf numFmtId="0" fontId="17" fillId="2" borderId="1" xfId="9" applyFont="1" applyFill="1" applyBorder="1" applyAlignment="1">
      <alignment horizontal="center" vertical="center"/>
    </xf>
    <xf numFmtId="0" fontId="16" fillId="3" borderId="0" xfId="0" applyFont="1" applyFill="1" applyAlignment="1">
      <alignment vertical="center" wrapText="1"/>
    </xf>
    <xf numFmtId="0" fontId="9" fillId="0" borderId="1" xfId="9" applyFont="1" applyFill="1" applyBorder="1" applyAlignment="1">
      <alignment vertical="center" shrinkToFit="1"/>
    </xf>
    <xf numFmtId="0" fontId="31" fillId="0" borderId="1" xfId="16" applyFill="1" applyBorder="1" applyAlignment="1">
      <alignment horizontal="center" vertical="center"/>
    </xf>
    <xf numFmtId="0" fontId="32" fillId="0" borderId="0" xfId="0" applyFont="1">
      <alignment vertical="center"/>
    </xf>
    <xf numFmtId="0" fontId="19" fillId="0" borderId="0" xfId="0" applyFont="1">
      <alignment vertical="center"/>
    </xf>
    <xf numFmtId="0" fontId="13" fillId="0" borderId="0" xfId="9" applyFont="1" applyFill="1" applyBorder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0" fontId="17" fillId="2" borderId="7" xfId="10" applyFont="1" applyFill="1" applyBorder="1" applyAlignment="1">
      <alignment horizontal="center" vertical="center" wrapText="1" shrinkToFit="1"/>
    </xf>
    <xf numFmtId="0" fontId="17" fillId="2" borderId="8" xfId="10" applyFont="1" applyFill="1" applyBorder="1" applyAlignment="1">
      <alignment horizontal="center" vertical="center" wrapText="1" shrinkToFit="1"/>
    </xf>
    <xf numFmtId="0" fontId="17" fillId="2" borderId="9" xfId="10" applyFont="1" applyFill="1" applyBorder="1" applyAlignment="1">
      <alignment horizontal="center" vertical="center" wrapText="1" shrinkToFit="1"/>
    </xf>
    <xf numFmtId="0" fontId="17" fillId="2" borderId="1" xfId="10" applyFont="1" applyFill="1" applyBorder="1" applyAlignment="1">
      <alignment horizontal="center" vertical="center" wrapText="1" shrinkToFit="1"/>
    </xf>
    <xf numFmtId="0" fontId="17" fillId="2" borderId="1" xfId="10" applyFont="1" applyFill="1" applyBorder="1" applyAlignment="1">
      <alignment horizontal="center" vertical="center" shrinkToFit="1"/>
    </xf>
    <xf numFmtId="0" fontId="17" fillId="2" borderId="7" xfId="10" applyFont="1" applyFill="1" applyBorder="1" applyAlignment="1">
      <alignment horizontal="center" vertical="center" shrinkToFit="1"/>
    </xf>
    <xf numFmtId="0" fontId="17" fillId="2" borderId="8" xfId="10" applyFont="1" applyFill="1" applyBorder="1" applyAlignment="1">
      <alignment horizontal="center" vertical="center" shrinkToFit="1"/>
    </xf>
    <xf numFmtId="0" fontId="17" fillId="2" borderId="9" xfId="10" applyFont="1" applyFill="1" applyBorder="1" applyAlignment="1">
      <alignment horizontal="center" vertical="center" shrinkToFit="1"/>
    </xf>
    <xf numFmtId="0" fontId="16" fillId="3" borderId="0" xfId="0" applyFont="1" applyFill="1" applyAlignment="1">
      <alignment horizontal="right" vertical="center"/>
    </xf>
    <xf numFmtId="0" fontId="16" fillId="3" borderId="6" xfId="0" applyFont="1" applyFill="1" applyBorder="1" applyAlignment="1">
      <alignment horizontal="right" vertical="center"/>
    </xf>
    <xf numFmtId="177" fontId="17" fillId="2" borderId="1" xfId="10" applyNumberFormat="1" applyFont="1" applyFill="1" applyBorder="1" applyAlignment="1">
      <alignment horizontal="center" vertical="center"/>
    </xf>
    <xf numFmtId="176" fontId="17" fillId="2" borderId="1" xfId="10" applyNumberFormat="1" applyFont="1" applyFill="1" applyBorder="1" applyAlignment="1">
      <alignment horizontal="center" vertical="center"/>
    </xf>
    <xf numFmtId="0" fontId="17" fillId="2" borderId="5" xfId="9" applyFont="1" applyFill="1" applyBorder="1" applyAlignment="1">
      <alignment horizontal="center" vertical="center" shrinkToFit="1"/>
    </xf>
    <xf numFmtId="0" fontId="17" fillId="2" borderId="4" xfId="9" applyFont="1" applyFill="1" applyBorder="1" applyAlignment="1">
      <alignment horizontal="center" vertical="center" shrinkToFit="1"/>
    </xf>
    <xf numFmtId="0" fontId="17" fillId="2" borderId="2" xfId="9" applyFont="1" applyFill="1" applyBorder="1" applyAlignment="1">
      <alignment horizontal="center" vertical="center" shrinkToFit="1"/>
    </xf>
    <xf numFmtId="0" fontId="21" fillId="2" borderId="7" xfId="9" applyFont="1" applyFill="1" applyBorder="1" applyAlignment="1">
      <alignment horizontal="center" vertical="center" wrapText="1" shrinkToFit="1"/>
    </xf>
    <xf numFmtId="0" fontId="21" fillId="2" borderId="8" xfId="9" applyFont="1" applyFill="1" applyBorder="1" applyAlignment="1">
      <alignment horizontal="center" vertical="center" wrapText="1" shrinkToFit="1"/>
    </xf>
    <xf numFmtId="0" fontId="21" fillId="2" borderId="9" xfId="9" applyFont="1" applyFill="1" applyBorder="1" applyAlignment="1">
      <alignment horizontal="center" vertical="center" wrapText="1" shrinkToFit="1"/>
    </xf>
    <xf numFmtId="0" fontId="18" fillId="2" borderId="7" xfId="9" applyFont="1" applyFill="1" applyBorder="1" applyAlignment="1">
      <alignment horizontal="center" vertical="center" wrapText="1"/>
    </xf>
    <xf numFmtId="0" fontId="18" fillId="2" borderId="8" xfId="9" applyFont="1" applyFill="1" applyBorder="1" applyAlignment="1">
      <alignment horizontal="center" vertical="center" wrapText="1"/>
    </xf>
    <xf numFmtId="0" fontId="18" fillId="2" borderId="9" xfId="9" applyFont="1" applyFill="1" applyBorder="1" applyAlignment="1">
      <alignment horizontal="center" vertical="center" wrapText="1"/>
    </xf>
    <xf numFmtId="0" fontId="17" fillId="2" borderId="1" xfId="9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179" fontId="6" fillId="0" borderId="1" xfId="0" applyNumberFormat="1" applyFont="1" applyFill="1" applyBorder="1" applyAlignment="1">
      <alignment horizontal="center" vertical="center"/>
    </xf>
    <xf numFmtId="178" fontId="6" fillId="0" borderId="7" xfId="0" applyNumberFormat="1" applyFont="1" applyFill="1" applyBorder="1" applyAlignment="1">
      <alignment horizontal="center" vertical="center"/>
    </xf>
    <xf numFmtId="178" fontId="6" fillId="0" borderId="9" xfId="0" applyNumberFormat="1" applyFont="1" applyFill="1" applyBorder="1" applyAlignment="1">
      <alignment horizontal="center" vertical="center"/>
    </xf>
    <xf numFmtId="0" fontId="16" fillId="3" borderId="0" xfId="0" applyFont="1" applyFill="1" applyAlignment="1">
      <alignment horizontal="left" vertical="center" wrapText="1"/>
    </xf>
  </cellXfs>
  <cellStyles count="17">
    <cellStyle name="ハイパーリンク" xfId="16" builtinId="8"/>
    <cellStyle name="桁区切り" xfId="3" builtinId="6"/>
    <cellStyle name="桁区切り 2" xfId="4"/>
    <cellStyle name="桁区切り 2 2" xfId="11"/>
    <cellStyle name="桁区切り 3" xfId="14"/>
    <cellStyle name="通貨" xfId="15" builtinId="7"/>
    <cellStyle name="通貨 2" xfId="8"/>
    <cellStyle name="標準" xfId="0" builtinId="0"/>
    <cellStyle name="標準 2" xfId="1"/>
    <cellStyle name="標準 2 2" xfId="2"/>
    <cellStyle name="標準 2 2 2" xfId="10"/>
    <cellStyle name="標準 2 3" xfId="7"/>
    <cellStyle name="標準 2 4" xfId="9"/>
    <cellStyle name="標準 2 5" xfId="12"/>
    <cellStyle name="標準 3" xfId="5"/>
    <cellStyle name="標準 4" xfId="13"/>
    <cellStyle name="標準 47" xfId="6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00"/>
      <color rgb="FFD9D9D9"/>
      <color rgb="FFFFCC00"/>
      <color rgb="FFFFC000"/>
      <color rgb="FF66FFFF"/>
      <color rgb="FFE6B8B7"/>
      <color rgb="FF95B3D7"/>
      <color rgb="FFFEFAB4"/>
      <color rgb="FF00FF00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8</xdr:row>
      <xdr:rowOff>67237</xdr:rowOff>
    </xdr:from>
    <xdr:to>
      <xdr:col>9</xdr:col>
      <xdr:colOff>499907</xdr:colOff>
      <xdr:row>26</xdr:row>
      <xdr:rowOff>22412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15" t="20583" r="29985" b="17508"/>
        <a:stretch/>
      </xdr:blipFill>
      <xdr:spPr>
        <a:xfrm>
          <a:off x="67235" y="1438837"/>
          <a:ext cx="5919072" cy="3041275"/>
        </a:xfrm>
        <a:prstGeom prst="rect">
          <a:avLst/>
        </a:prstGeom>
      </xdr:spPr>
    </xdr:pic>
    <xdr:clientData/>
  </xdr:twoCellAnchor>
  <xdr:twoCellAnchor>
    <xdr:from>
      <xdr:col>0</xdr:col>
      <xdr:colOff>373737</xdr:colOff>
      <xdr:row>19</xdr:row>
      <xdr:rowOff>73827</xdr:rowOff>
    </xdr:from>
    <xdr:to>
      <xdr:col>2</xdr:col>
      <xdr:colOff>489366</xdr:colOff>
      <xdr:row>25</xdr:row>
      <xdr:rowOff>14062</xdr:rowOff>
    </xdr:to>
    <xdr:sp macro="" textlink="">
      <xdr:nvSpPr>
        <xdr:cNvPr id="3" name="下矢印 2"/>
        <xdr:cNvSpPr/>
      </xdr:nvSpPr>
      <xdr:spPr>
        <a:xfrm rot="7002966">
          <a:off x="556684" y="3148430"/>
          <a:ext cx="968935" cy="1334829"/>
        </a:xfrm>
        <a:prstGeom prst="down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64122</xdr:colOff>
      <xdr:row>27</xdr:row>
      <xdr:rowOff>82177</xdr:rowOff>
    </xdr:from>
    <xdr:to>
      <xdr:col>9</xdr:col>
      <xdr:colOff>570254</xdr:colOff>
      <xdr:row>47</xdr:row>
      <xdr:rowOff>141941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477" t="20509" r="29537" b="9041"/>
        <a:stretch/>
      </xdr:blipFill>
      <xdr:spPr>
        <a:xfrm>
          <a:off x="64122" y="4711327"/>
          <a:ext cx="5992532" cy="34887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lnDef>
      <a:spPr/>
      <a:bodyPr/>
      <a:lstStyle/>
      <a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7"/>
  <sheetViews>
    <sheetView tabSelected="1" view="pageBreakPreview" zoomScale="85" zoomScaleNormal="85" zoomScaleSheetLayoutView="85" workbookViewId="0">
      <selection activeCell="P35" sqref="P35"/>
    </sheetView>
  </sheetViews>
  <sheetFormatPr defaultRowHeight="13.5"/>
  <cols>
    <col min="1" max="16384" width="8.7265625" style="288"/>
  </cols>
  <sheetData>
    <row r="1" spans="1:1">
      <c r="A1" s="287" t="s">
        <v>2534</v>
      </c>
    </row>
    <row r="2" spans="1:1">
      <c r="A2" s="288" t="s">
        <v>2535</v>
      </c>
    </row>
    <row r="3" spans="1:1">
      <c r="A3" s="288" t="s">
        <v>2536</v>
      </c>
    </row>
    <row r="5" spans="1:1">
      <c r="A5" s="287" t="s">
        <v>2537</v>
      </c>
    </row>
    <row r="6" spans="1:1">
      <c r="A6" s="288" t="s">
        <v>2538</v>
      </c>
    </row>
    <row r="7" spans="1:1">
      <c r="A7" s="288" t="s">
        <v>2539</v>
      </c>
    </row>
  </sheetData>
  <phoneticPr fontId="3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26"/>
  <sheetViews>
    <sheetView view="pageBreakPreview" zoomScaleNormal="100" zoomScaleSheetLayoutView="100" workbookViewId="0">
      <pane xSplit="1" ySplit="9" topLeftCell="B54" activePane="bottomRight" state="frozen"/>
      <selection pane="topRight" activeCell="C1" sqref="C1"/>
      <selection pane="bottomLeft" activeCell="A10" sqref="A10"/>
      <selection pane="bottomRight" activeCell="D10" sqref="D10:D56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8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8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8" ht="10" customHeight="1">
      <c r="A4" s="23"/>
      <c r="B4" s="23"/>
      <c r="C4" s="23"/>
      <c r="R4" s="26"/>
    </row>
    <row r="5" spans="1:18" ht="10" customHeight="1">
      <c r="A5" s="23"/>
      <c r="B5" s="23"/>
      <c r="C5" s="23"/>
      <c r="R5" s="299" t="s">
        <v>2530</v>
      </c>
    </row>
    <row r="6" spans="1:18" ht="10" customHeight="1">
      <c r="A6" s="23"/>
      <c r="B6" s="23"/>
      <c r="C6" s="23"/>
      <c r="R6" s="300"/>
    </row>
    <row r="7" spans="1:18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8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8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8" ht="134" customHeight="1">
      <c r="A10" s="135">
        <v>295</v>
      </c>
      <c r="B10" s="286" t="str">
        <f t="shared" ref="B10:B38" si="0">HYPERLINK("https://www.google.co.jp/maps/place/"&amp;E10,"Map")</f>
        <v>Map</v>
      </c>
      <c r="C10" s="126" t="s">
        <v>120</v>
      </c>
      <c r="D10" s="208" t="s">
        <v>990</v>
      </c>
      <c r="E10" s="209" t="s">
        <v>2446</v>
      </c>
      <c r="F10" s="210"/>
      <c r="G10" s="124">
        <v>2738.2</v>
      </c>
      <c r="H10" s="125">
        <v>269837</v>
      </c>
      <c r="I10" s="126"/>
      <c r="J10" s="181"/>
      <c r="K10" s="126"/>
      <c r="L10" s="126"/>
      <c r="M10" s="126"/>
      <c r="N10" s="126"/>
      <c r="O10" s="182"/>
      <c r="P10" s="263" t="s">
        <v>2058</v>
      </c>
      <c r="Q10" s="262" t="s">
        <v>492</v>
      </c>
      <c r="R10" s="205" t="s">
        <v>108</v>
      </c>
    </row>
    <row r="11" spans="1:18" ht="51.75" customHeight="1">
      <c r="A11" s="135">
        <v>296</v>
      </c>
      <c r="B11" s="286" t="str">
        <f t="shared" si="0"/>
        <v>Map</v>
      </c>
      <c r="C11" s="118" t="s">
        <v>120</v>
      </c>
      <c r="D11" s="121" t="s">
        <v>1040</v>
      </c>
      <c r="E11" s="197" t="s">
        <v>1582</v>
      </c>
      <c r="F11" s="198" t="s">
        <v>1197</v>
      </c>
      <c r="G11" s="190">
        <v>3535.71</v>
      </c>
      <c r="H11" s="191">
        <v>51833791</v>
      </c>
      <c r="I11" s="126" t="s">
        <v>139</v>
      </c>
      <c r="J11" s="176" t="s">
        <v>1041</v>
      </c>
      <c r="K11" s="177" t="s">
        <v>1042</v>
      </c>
      <c r="L11" s="177" t="s">
        <v>1545</v>
      </c>
      <c r="M11" s="177" t="s">
        <v>916</v>
      </c>
      <c r="N11" s="177" t="s">
        <v>1043</v>
      </c>
      <c r="O11" s="184" t="s">
        <v>1044</v>
      </c>
      <c r="P11" s="264" t="s">
        <v>2059</v>
      </c>
      <c r="Q11" s="264" t="s">
        <v>2006</v>
      </c>
      <c r="R11" s="120" t="s">
        <v>1688</v>
      </c>
    </row>
    <row r="12" spans="1:18" ht="93.75" customHeight="1">
      <c r="A12" s="135">
        <v>297</v>
      </c>
      <c r="B12" s="286" t="str">
        <f t="shared" si="0"/>
        <v>Map</v>
      </c>
      <c r="C12" s="118" t="s">
        <v>36</v>
      </c>
      <c r="D12" s="123" t="s">
        <v>1003</v>
      </c>
      <c r="E12" s="123" t="s">
        <v>775</v>
      </c>
      <c r="F12" s="123"/>
      <c r="G12" s="124">
        <f>4464+6997+3965+11710+4238+13903+6639</f>
        <v>51916</v>
      </c>
      <c r="H12" s="125">
        <v>875362631</v>
      </c>
      <c r="I12" s="126"/>
      <c r="J12" s="181"/>
      <c r="K12" s="126"/>
      <c r="L12" s="126"/>
      <c r="M12" s="126"/>
      <c r="N12" s="126"/>
      <c r="O12" s="196"/>
      <c r="P12" s="264" t="s">
        <v>2059</v>
      </c>
      <c r="Q12" s="264" t="s">
        <v>2232</v>
      </c>
      <c r="R12" s="120" t="s">
        <v>108</v>
      </c>
    </row>
    <row r="13" spans="1:18" ht="90.75" customHeight="1">
      <c r="A13" s="135">
        <v>298</v>
      </c>
      <c r="B13" s="286" t="str">
        <f t="shared" si="0"/>
        <v>Map</v>
      </c>
      <c r="C13" s="118" t="s">
        <v>36</v>
      </c>
      <c r="D13" s="121" t="s">
        <v>1011</v>
      </c>
      <c r="E13" s="121" t="s">
        <v>1010</v>
      </c>
      <c r="F13" s="123" t="s">
        <v>1131</v>
      </c>
      <c r="G13" s="124">
        <v>2137.14</v>
      </c>
      <c r="H13" s="125">
        <v>14709378</v>
      </c>
      <c r="I13" s="126"/>
      <c r="J13" s="181"/>
      <c r="K13" s="126"/>
      <c r="L13" s="126"/>
      <c r="M13" s="126"/>
      <c r="N13" s="126"/>
      <c r="O13" s="182"/>
      <c r="P13" s="263" t="s">
        <v>2059</v>
      </c>
      <c r="Q13" s="268" t="s">
        <v>2018</v>
      </c>
      <c r="R13" s="120" t="s">
        <v>1639</v>
      </c>
    </row>
    <row r="14" spans="1:18" ht="86.25" customHeight="1">
      <c r="A14" s="135">
        <v>299</v>
      </c>
      <c r="B14" s="286" t="str">
        <f t="shared" si="0"/>
        <v>Map</v>
      </c>
      <c r="C14" s="118" t="s">
        <v>36</v>
      </c>
      <c r="D14" s="121" t="s">
        <v>659</v>
      </c>
      <c r="E14" s="123" t="s">
        <v>866</v>
      </c>
      <c r="F14" s="123" t="s">
        <v>1234</v>
      </c>
      <c r="G14" s="190">
        <v>10671.75</v>
      </c>
      <c r="H14" s="191">
        <v>311078951</v>
      </c>
      <c r="I14" s="126"/>
      <c r="J14" s="200"/>
      <c r="K14" s="126"/>
      <c r="L14" s="126"/>
      <c r="M14" s="126"/>
      <c r="N14" s="126"/>
      <c r="O14" s="196"/>
      <c r="P14" s="263" t="s">
        <v>2059</v>
      </c>
      <c r="Q14" s="269" t="s">
        <v>2010</v>
      </c>
      <c r="R14" s="120" t="s">
        <v>1676</v>
      </c>
    </row>
    <row r="15" spans="1:18" ht="92.25" customHeight="1">
      <c r="A15" s="135">
        <v>300</v>
      </c>
      <c r="B15" s="286" t="str">
        <f t="shared" si="0"/>
        <v>Map</v>
      </c>
      <c r="C15" s="118" t="s">
        <v>36</v>
      </c>
      <c r="D15" s="121" t="s">
        <v>583</v>
      </c>
      <c r="E15" s="121" t="s">
        <v>542</v>
      </c>
      <c r="F15" s="123"/>
      <c r="G15" s="124">
        <v>401.65</v>
      </c>
      <c r="H15" s="125">
        <v>9974158</v>
      </c>
      <c r="I15" s="126" t="s">
        <v>139</v>
      </c>
      <c r="J15" s="181" t="s">
        <v>591</v>
      </c>
      <c r="K15" s="126">
        <v>1</v>
      </c>
      <c r="L15" s="126" t="s">
        <v>484</v>
      </c>
      <c r="M15" s="126" t="s">
        <v>456</v>
      </c>
      <c r="N15" s="126">
        <v>2</v>
      </c>
      <c r="O15" s="196" t="s">
        <v>1064</v>
      </c>
      <c r="P15" s="263" t="s">
        <v>2059</v>
      </c>
      <c r="Q15" s="265" t="s">
        <v>2234</v>
      </c>
      <c r="R15" s="120" t="s">
        <v>585</v>
      </c>
    </row>
    <row r="16" spans="1:18" ht="228.5" customHeight="1">
      <c r="A16" s="135">
        <v>301</v>
      </c>
      <c r="B16" s="286" t="str">
        <f t="shared" si="0"/>
        <v>Map</v>
      </c>
      <c r="C16" s="118" t="s">
        <v>36</v>
      </c>
      <c r="D16" s="121" t="s">
        <v>2499</v>
      </c>
      <c r="E16" s="197" t="s">
        <v>662</v>
      </c>
      <c r="F16" s="198" t="s">
        <v>1235</v>
      </c>
      <c r="G16" s="190">
        <v>9487.83</v>
      </c>
      <c r="H16" s="125">
        <v>169217345</v>
      </c>
      <c r="I16" s="126" t="s">
        <v>139</v>
      </c>
      <c r="J16" s="244" t="s">
        <v>923</v>
      </c>
      <c r="K16" s="177" t="s">
        <v>886</v>
      </c>
      <c r="L16" s="177" t="s">
        <v>924</v>
      </c>
      <c r="M16" s="177" t="s">
        <v>885</v>
      </c>
      <c r="N16" s="177" t="s">
        <v>883</v>
      </c>
      <c r="O16" s="184" t="s">
        <v>1065</v>
      </c>
      <c r="P16" s="263" t="s">
        <v>2059</v>
      </c>
      <c r="Q16" s="270" t="s">
        <v>2005</v>
      </c>
      <c r="R16" s="120" t="s">
        <v>1676</v>
      </c>
    </row>
    <row r="17" spans="1:19" ht="221.5" customHeight="1">
      <c r="A17" s="135">
        <v>302</v>
      </c>
      <c r="B17" s="286" t="str">
        <f t="shared" si="0"/>
        <v>Map</v>
      </c>
      <c r="C17" s="118" t="s">
        <v>36</v>
      </c>
      <c r="D17" s="121" t="s">
        <v>2500</v>
      </c>
      <c r="E17" s="121" t="s">
        <v>663</v>
      </c>
      <c r="F17" s="123" t="s">
        <v>1236</v>
      </c>
      <c r="G17" s="124">
        <v>6313.02</v>
      </c>
      <c r="H17" s="125">
        <v>112593974</v>
      </c>
      <c r="I17" s="126"/>
      <c r="J17" s="181"/>
      <c r="K17" s="126"/>
      <c r="L17" s="126"/>
      <c r="M17" s="126"/>
      <c r="N17" s="126"/>
      <c r="O17" s="196"/>
      <c r="P17" s="263" t="s">
        <v>2059</v>
      </c>
      <c r="Q17" s="264" t="s">
        <v>2005</v>
      </c>
      <c r="R17" s="120" t="s">
        <v>1676</v>
      </c>
    </row>
    <row r="18" spans="1:19" ht="122.5" customHeight="1">
      <c r="A18" s="135">
        <v>303</v>
      </c>
      <c r="B18" s="286" t="str">
        <f t="shared" si="0"/>
        <v>Map</v>
      </c>
      <c r="C18" s="118" t="s">
        <v>120</v>
      </c>
      <c r="D18" s="197" t="s">
        <v>799</v>
      </c>
      <c r="E18" s="121" t="s">
        <v>800</v>
      </c>
      <c r="F18" s="123"/>
      <c r="G18" s="124">
        <v>5523.62</v>
      </c>
      <c r="H18" s="125">
        <v>61493356</v>
      </c>
      <c r="I18" s="126"/>
      <c r="J18" s="181"/>
      <c r="K18" s="126"/>
      <c r="L18" s="126"/>
      <c r="M18" s="126"/>
      <c r="N18" s="126"/>
      <c r="O18" s="196"/>
      <c r="P18" s="263" t="s">
        <v>2059</v>
      </c>
      <c r="Q18" s="264" t="s">
        <v>2013</v>
      </c>
      <c r="R18" s="185" t="s">
        <v>801</v>
      </c>
    </row>
    <row r="19" spans="1:19" ht="105" customHeight="1">
      <c r="A19" s="135">
        <v>304</v>
      </c>
      <c r="B19" s="286" t="str">
        <f t="shared" si="0"/>
        <v>Map</v>
      </c>
      <c r="C19" s="118" t="s">
        <v>36</v>
      </c>
      <c r="D19" s="121" t="s">
        <v>238</v>
      </c>
      <c r="E19" s="121" t="s">
        <v>352</v>
      </c>
      <c r="F19" s="123"/>
      <c r="G19" s="124">
        <v>6357.49</v>
      </c>
      <c r="H19" s="125">
        <v>34142518</v>
      </c>
      <c r="I19" s="126"/>
      <c r="J19" s="181"/>
      <c r="K19" s="126"/>
      <c r="L19" s="126"/>
      <c r="M19" s="126"/>
      <c r="N19" s="126"/>
      <c r="O19" s="182"/>
      <c r="P19" s="263" t="s">
        <v>2059</v>
      </c>
      <c r="Q19" s="264" t="s">
        <v>2013</v>
      </c>
      <c r="R19" s="120" t="s">
        <v>108</v>
      </c>
    </row>
    <row r="20" spans="1:19" ht="33.75" customHeight="1">
      <c r="A20" s="135">
        <v>305</v>
      </c>
      <c r="B20" s="286" t="str">
        <f t="shared" si="0"/>
        <v>Map</v>
      </c>
      <c r="C20" s="118" t="s">
        <v>120</v>
      </c>
      <c r="D20" s="121" t="s">
        <v>2501</v>
      </c>
      <c r="E20" s="121" t="s">
        <v>401</v>
      </c>
      <c r="F20" s="123" t="s">
        <v>1237</v>
      </c>
      <c r="G20" s="124">
        <v>267.77999999999997</v>
      </c>
      <c r="H20" s="125">
        <v>7636512</v>
      </c>
      <c r="I20" s="126" t="s">
        <v>139</v>
      </c>
      <c r="J20" s="181" t="s">
        <v>610</v>
      </c>
      <c r="K20" s="126">
        <v>1</v>
      </c>
      <c r="L20" s="126" t="s">
        <v>469</v>
      </c>
      <c r="M20" s="126" t="s">
        <v>456</v>
      </c>
      <c r="N20" s="126">
        <v>2</v>
      </c>
      <c r="O20" s="182" t="s">
        <v>1066</v>
      </c>
      <c r="P20" s="263" t="s">
        <v>2059</v>
      </c>
      <c r="Q20" s="264" t="s">
        <v>2067</v>
      </c>
      <c r="R20" s="120" t="s">
        <v>1676</v>
      </c>
    </row>
    <row r="21" spans="1:19" ht="33.75" customHeight="1">
      <c r="A21" s="135">
        <v>306</v>
      </c>
      <c r="B21" s="286" t="str">
        <f t="shared" si="0"/>
        <v>Map</v>
      </c>
      <c r="C21" s="118" t="s">
        <v>36</v>
      </c>
      <c r="D21" s="121" t="s">
        <v>1450</v>
      </c>
      <c r="E21" s="121" t="s">
        <v>1451</v>
      </c>
      <c r="F21" s="123" t="s">
        <v>1452</v>
      </c>
      <c r="G21" s="124">
        <v>400.95</v>
      </c>
      <c r="H21" s="125">
        <v>10439583</v>
      </c>
      <c r="I21" s="126" t="s">
        <v>139</v>
      </c>
      <c r="J21" s="176" t="s">
        <v>1453</v>
      </c>
      <c r="K21" s="126">
        <v>2</v>
      </c>
      <c r="L21" s="126" t="s">
        <v>1471</v>
      </c>
      <c r="M21" s="126" t="s">
        <v>465</v>
      </c>
      <c r="N21" s="126">
        <v>1</v>
      </c>
      <c r="O21" s="182" t="s">
        <v>1454</v>
      </c>
      <c r="P21" s="263" t="s">
        <v>2059</v>
      </c>
      <c r="Q21" s="265" t="s">
        <v>2012</v>
      </c>
      <c r="R21" s="120" t="s">
        <v>1688</v>
      </c>
    </row>
    <row r="22" spans="1:19" ht="129.5" customHeight="1">
      <c r="A22" s="135">
        <v>307</v>
      </c>
      <c r="B22" s="286" t="str">
        <f t="shared" si="0"/>
        <v>Map</v>
      </c>
      <c r="C22" s="118" t="s">
        <v>36</v>
      </c>
      <c r="D22" s="121" t="s">
        <v>1959</v>
      </c>
      <c r="E22" s="121" t="s">
        <v>1960</v>
      </c>
      <c r="F22" s="123"/>
      <c r="G22" s="124">
        <v>76</v>
      </c>
      <c r="H22" s="125">
        <v>900</v>
      </c>
      <c r="I22" s="126"/>
      <c r="J22" s="176"/>
      <c r="K22" s="126"/>
      <c r="L22" s="126"/>
      <c r="M22" s="126"/>
      <c r="N22" s="126"/>
      <c r="O22" s="182"/>
      <c r="P22" s="263" t="s">
        <v>2058</v>
      </c>
      <c r="Q22" s="262" t="s">
        <v>492</v>
      </c>
      <c r="R22" s="120" t="s">
        <v>109</v>
      </c>
    </row>
    <row r="23" spans="1:19" ht="133.5" customHeight="1">
      <c r="A23" s="135">
        <v>308</v>
      </c>
      <c r="B23" s="286" t="str">
        <f t="shared" si="0"/>
        <v>Map</v>
      </c>
      <c r="C23" s="118" t="s">
        <v>36</v>
      </c>
      <c r="D23" s="121" t="s">
        <v>1957</v>
      </c>
      <c r="E23" s="121" t="s">
        <v>1958</v>
      </c>
      <c r="F23" s="123"/>
      <c r="G23" s="124">
        <v>15</v>
      </c>
      <c r="H23" s="125"/>
      <c r="I23" s="126"/>
      <c r="J23" s="176"/>
      <c r="K23" s="126"/>
      <c r="L23" s="126"/>
      <c r="M23" s="126"/>
      <c r="N23" s="126"/>
      <c r="O23" s="182"/>
      <c r="P23" s="263" t="s">
        <v>2058</v>
      </c>
      <c r="Q23" s="262" t="s">
        <v>492</v>
      </c>
      <c r="R23" s="120" t="s">
        <v>109</v>
      </c>
    </row>
    <row r="24" spans="1:19" ht="34" customHeight="1">
      <c r="A24" s="135">
        <v>309</v>
      </c>
      <c r="B24" s="286" t="str">
        <f t="shared" si="0"/>
        <v>Map</v>
      </c>
      <c r="C24" s="118" t="s">
        <v>1825</v>
      </c>
      <c r="D24" s="121" t="s">
        <v>1827</v>
      </c>
      <c r="E24" s="121" t="s">
        <v>1828</v>
      </c>
      <c r="F24" s="121" t="s">
        <v>1954</v>
      </c>
      <c r="G24" s="124">
        <v>343.15</v>
      </c>
      <c r="H24" s="125">
        <v>9952063</v>
      </c>
      <c r="I24" s="126" t="s">
        <v>142</v>
      </c>
      <c r="J24" s="176" t="s">
        <v>1829</v>
      </c>
      <c r="K24" s="177">
        <v>1</v>
      </c>
      <c r="L24" s="126" t="s">
        <v>470</v>
      </c>
      <c r="M24" s="126" t="s">
        <v>1736</v>
      </c>
      <c r="N24" s="126">
        <v>2</v>
      </c>
      <c r="O24" s="182" t="s">
        <v>1830</v>
      </c>
      <c r="P24" s="263" t="s">
        <v>2059</v>
      </c>
      <c r="Q24" s="265" t="s">
        <v>2012</v>
      </c>
      <c r="R24" s="120" t="s">
        <v>1826</v>
      </c>
    </row>
    <row r="25" spans="1:19" s="61" customFormat="1" ht="34" customHeight="1">
      <c r="A25" s="135">
        <v>310</v>
      </c>
      <c r="B25" s="286" t="str">
        <f t="shared" si="0"/>
        <v>Map</v>
      </c>
      <c r="C25" s="118" t="s">
        <v>120</v>
      </c>
      <c r="D25" s="121" t="s">
        <v>2275</v>
      </c>
      <c r="E25" s="121" t="s">
        <v>2276</v>
      </c>
      <c r="F25" s="121"/>
      <c r="G25" s="224">
        <v>3620.64</v>
      </c>
      <c r="H25" s="225">
        <v>77916534</v>
      </c>
      <c r="I25" s="126" t="s">
        <v>139</v>
      </c>
      <c r="J25" s="176" t="s">
        <v>2277</v>
      </c>
      <c r="K25" s="177">
        <v>32</v>
      </c>
      <c r="L25" s="126" t="s">
        <v>461</v>
      </c>
      <c r="M25" s="126" t="s">
        <v>465</v>
      </c>
      <c r="N25" s="126">
        <v>4</v>
      </c>
      <c r="O25" s="182" t="s">
        <v>2278</v>
      </c>
      <c r="P25" s="263" t="s">
        <v>2059</v>
      </c>
      <c r="Q25" s="264" t="s">
        <v>2005</v>
      </c>
      <c r="R25" s="120" t="s">
        <v>1688</v>
      </c>
      <c r="S25" s="175" t="s">
        <v>2527</v>
      </c>
    </row>
    <row r="26" spans="1:19" s="61" customFormat="1" ht="47.5" customHeight="1">
      <c r="A26" s="135">
        <v>311</v>
      </c>
      <c r="B26" s="286" t="str">
        <f t="shared" si="0"/>
        <v>Map</v>
      </c>
      <c r="C26" s="118" t="s">
        <v>120</v>
      </c>
      <c r="D26" s="121" t="s">
        <v>2312</v>
      </c>
      <c r="E26" s="121" t="s">
        <v>2313</v>
      </c>
      <c r="F26" s="121"/>
      <c r="G26" s="224">
        <v>8742.7900000000009</v>
      </c>
      <c r="H26" s="225">
        <v>165935706</v>
      </c>
      <c r="I26" s="126" t="s">
        <v>139</v>
      </c>
      <c r="J26" s="176" t="s">
        <v>2314</v>
      </c>
      <c r="K26" s="177" t="s">
        <v>2315</v>
      </c>
      <c r="L26" s="177" t="s">
        <v>2316</v>
      </c>
      <c r="M26" s="177" t="s">
        <v>955</v>
      </c>
      <c r="N26" s="177" t="s">
        <v>2317</v>
      </c>
      <c r="O26" s="178" t="s">
        <v>2318</v>
      </c>
      <c r="P26" s="263" t="s">
        <v>2059</v>
      </c>
      <c r="Q26" s="264" t="s">
        <v>2011</v>
      </c>
      <c r="R26" s="120" t="s">
        <v>2319</v>
      </c>
      <c r="S26" s="175"/>
    </row>
    <row r="27" spans="1:19" s="61" customFormat="1" ht="34" customHeight="1">
      <c r="A27" s="135">
        <v>312</v>
      </c>
      <c r="B27" s="286" t="str">
        <f t="shared" si="0"/>
        <v>Map</v>
      </c>
      <c r="C27" s="118" t="s">
        <v>120</v>
      </c>
      <c r="D27" s="121" t="s">
        <v>2377</v>
      </c>
      <c r="E27" s="121" t="s">
        <v>2378</v>
      </c>
      <c r="F27" s="121" t="s">
        <v>2380</v>
      </c>
      <c r="G27" s="224">
        <v>2211.5700000000002</v>
      </c>
      <c r="H27" s="214">
        <v>45589613</v>
      </c>
      <c r="I27" s="126" t="s">
        <v>139</v>
      </c>
      <c r="J27" s="176" t="s">
        <v>1453</v>
      </c>
      <c r="K27" s="177">
        <v>24</v>
      </c>
      <c r="L27" s="177" t="s">
        <v>463</v>
      </c>
      <c r="M27" s="177" t="s">
        <v>465</v>
      </c>
      <c r="N27" s="177">
        <v>4</v>
      </c>
      <c r="O27" s="178" t="s">
        <v>2379</v>
      </c>
      <c r="P27" s="263" t="s">
        <v>2059</v>
      </c>
      <c r="Q27" s="264" t="s">
        <v>2005</v>
      </c>
      <c r="R27" s="120" t="s">
        <v>1688</v>
      </c>
      <c r="S27" s="175"/>
    </row>
    <row r="28" spans="1:19" ht="33.75" customHeight="1">
      <c r="A28" s="135">
        <v>313</v>
      </c>
      <c r="B28" s="286" t="str">
        <f t="shared" si="0"/>
        <v>Map</v>
      </c>
      <c r="C28" s="118" t="s">
        <v>677</v>
      </c>
      <c r="D28" s="121" t="s">
        <v>678</v>
      </c>
      <c r="E28" s="121" t="s">
        <v>679</v>
      </c>
      <c r="F28" s="123"/>
      <c r="G28" s="124">
        <v>247.27</v>
      </c>
      <c r="H28" s="125">
        <v>710011</v>
      </c>
      <c r="I28" s="126"/>
      <c r="J28" s="181"/>
      <c r="K28" s="126"/>
      <c r="L28" s="126"/>
      <c r="M28" s="126"/>
      <c r="N28" s="126"/>
      <c r="O28" s="182"/>
      <c r="P28" s="264" t="s">
        <v>2017</v>
      </c>
      <c r="Q28" s="262" t="s">
        <v>492</v>
      </c>
      <c r="R28" s="120" t="s">
        <v>108</v>
      </c>
    </row>
    <row r="29" spans="1:19" ht="33.75" customHeight="1">
      <c r="A29" s="135">
        <v>314</v>
      </c>
      <c r="B29" s="286" t="str">
        <f t="shared" si="0"/>
        <v>Map</v>
      </c>
      <c r="C29" s="118" t="s">
        <v>677</v>
      </c>
      <c r="D29" s="197" t="s">
        <v>843</v>
      </c>
      <c r="E29" s="121" t="s">
        <v>844</v>
      </c>
      <c r="F29" s="123" t="s">
        <v>1132</v>
      </c>
      <c r="G29" s="190">
        <v>665.58</v>
      </c>
      <c r="H29" s="191">
        <v>5021534</v>
      </c>
      <c r="I29" s="126" t="s">
        <v>139</v>
      </c>
      <c r="J29" s="176" t="s">
        <v>925</v>
      </c>
      <c r="K29" s="177" t="s">
        <v>886</v>
      </c>
      <c r="L29" s="177" t="s">
        <v>926</v>
      </c>
      <c r="M29" s="177" t="s">
        <v>885</v>
      </c>
      <c r="N29" s="177" t="s">
        <v>893</v>
      </c>
      <c r="O29" s="178" t="s">
        <v>1294</v>
      </c>
      <c r="P29" s="263" t="s">
        <v>2059</v>
      </c>
      <c r="Q29" s="263" t="s">
        <v>2009</v>
      </c>
      <c r="R29" s="120" t="s">
        <v>1640</v>
      </c>
    </row>
    <row r="30" spans="1:19" ht="33.75" customHeight="1">
      <c r="A30" s="135">
        <v>315</v>
      </c>
      <c r="B30" s="286" t="str">
        <f t="shared" si="0"/>
        <v>Map</v>
      </c>
      <c r="C30" s="118" t="s">
        <v>60</v>
      </c>
      <c r="D30" s="121" t="s">
        <v>2502</v>
      </c>
      <c r="E30" s="121" t="s">
        <v>660</v>
      </c>
      <c r="F30" s="123" t="s">
        <v>1238</v>
      </c>
      <c r="G30" s="124">
        <v>535.58000000000004</v>
      </c>
      <c r="H30" s="125">
        <v>4910518</v>
      </c>
      <c r="I30" s="126"/>
      <c r="J30" s="181"/>
      <c r="K30" s="126"/>
      <c r="L30" s="126"/>
      <c r="M30" s="126"/>
      <c r="N30" s="126"/>
      <c r="O30" s="182"/>
      <c r="P30" s="263" t="s">
        <v>2059</v>
      </c>
      <c r="Q30" s="264" t="s">
        <v>2005</v>
      </c>
      <c r="R30" s="120" t="s">
        <v>1676</v>
      </c>
    </row>
    <row r="31" spans="1:19" ht="33.75" customHeight="1">
      <c r="A31" s="135">
        <v>316</v>
      </c>
      <c r="B31" s="286" t="str">
        <f t="shared" si="0"/>
        <v>Map</v>
      </c>
      <c r="C31" s="120" t="s">
        <v>677</v>
      </c>
      <c r="D31" s="121" t="s">
        <v>821</v>
      </c>
      <c r="E31" s="121" t="s">
        <v>822</v>
      </c>
      <c r="F31" s="123" t="s">
        <v>1538</v>
      </c>
      <c r="G31" s="190">
        <v>804.64</v>
      </c>
      <c r="H31" s="191">
        <v>4119595</v>
      </c>
      <c r="I31" s="126" t="s">
        <v>139</v>
      </c>
      <c r="J31" s="181" t="s">
        <v>855</v>
      </c>
      <c r="K31" s="126">
        <v>6</v>
      </c>
      <c r="L31" s="126" t="s">
        <v>462</v>
      </c>
      <c r="M31" s="126" t="s">
        <v>465</v>
      </c>
      <c r="N31" s="126">
        <v>2</v>
      </c>
      <c r="O31" s="196" t="s">
        <v>1284</v>
      </c>
      <c r="P31" s="264" t="s">
        <v>2017</v>
      </c>
      <c r="Q31" s="262" t="s">
        <v>492</v>
      </c>
      <c r="R31" s="120" t="s">
        <v>1689</v>
      </c>
    </row>
    <row r="32" spans="1:19" ht="33.75" customHeight="1">
      <c r="A32" s="135">
        <v>317</v>
      </c>
      <c r="B32" s="286" t="str">
        <f t="shared" si="0"/>
        <v>Map</v>
      </c>
      <c r="C32" s="120" t="s">
        <v>677</v>
      </c>
      <c r="D32" s="121" t="s">
        <v>821</v>
      </c>
      <c r="E32" s="121" t="s">
        <v>823</v>
      </c>
      <c r="F32" s="123" t="s">
        <v>823</v>
      </c>
      <c r="G32" s="190">
        <v>659.78</v>
      </c>
      <c r="H32" s="191">
        <v>2989991</v>
      </c>
      <c r="I32" s="126" t="s">
        <v>139</v>
      </c>
      <c r="J32" s="181" t="s">
        <v>856</v>
      </c>
      <c r="K32" s="126">
        <v>6</v>
      </c>
      <c r="L32" s="126" t="s">
        <v>460</v>
      </c>
      <c r="M32" s="126" t="s">
        <v>465</v>
      </c>
      <c r="N32" s="126">
        <v>2</v>
      </c>
      <c r="O32" s="196" t="s">
        <v>1284</v>
      </c>
      <c r="P32" s="264" t="s">
        <v>2017</v>
      </c>
      <c r="Q32" s="262" t="s">
        <v>492</v>
      </c>
      <c r="R32" s="120" t="s">
        <v>1689</v>
      </c>
    </row>
    <row r="33" spans="1:19" s="61" customFormat="1" ht="33.75" customHeight="1">
      <c r="A33" s="135">
        <v>318</v>
      </c>
      <c r="B33" s="286" t="str">
        <f t="shared" si="0"/>
        <v>Map</v>
      </c>
      <c r="C33" s="120" t="s">
        <v>677</v>
      </c>
      <c r="D33" s="121" t="s">
        <v>2033</v>
      </c>
      <c r="E33" s="121" t="s">
        <v>2228</v>
      </c>
      <c r="F33" s="123"/>
      <c r="G33" s="190">
        <v>2100.0100000000002</v>
      </c>
      <c r="H33" s="191">
        <v>17384302</v>
      </c>
      <c r="I33" s="126" t="s">
        <v>139</v>
      </c>
      <c r="J33" s="176" t="s">
        <v>2229</v>
      </c>
      <c r="K33" s="126">
        <v>4</v>
      </c>
      <c r="L33" s="126" t="s">
        <v>459</v>
      </c>
      <c r="M33" s="126" t="s">
        <v>456</v>
      </c>
      <c r="N33" s="126">
        <v>2</v>
      </c>
      <c r="O33" s="196" t="s">
        <v>2230</v>
      </c>
      <c r="P33" s="263" t="s">
        <v>2059</v>
      </c>
      <c r="Q33" s="263" t="s">
        <v>2005</v>
      </c>
      <c r="R33" s="120" t="s">
        <v>1676</v>
      </c>
      <c r="S33" s="175"/>
    </row>
    <row r="34" spans="1:19" s="61" customFormat="1" ht="33.75" customHeight="1">
      <c r="A34" s="135">
        <v>319</v>
      </c>
      <c r="B34" s="286" t="str">
        <f t="shared" si="0"/>
        <v>Map</v>
      </c>
      <c r="C34" s="120" t="s">
        <v>677</v>
      </c>
      <c r="D34" s="121" t="s">
        <v>2279</v>
      </c>
      <c r="E34" s="121" t="s">
        <v>2280</v>
      </c>
      <c r="F34" s="123"/>
      <c r="G34" s="224">
        <v>313.60000000000002</v>
      </c>
      <c r="H34" s="225">
        <v>4381305</v>
      </c>
      <c r="I34" s="126" t="s">
        <v>139</v>
      </c>
      <c r="J34" s="176" t="s">
        <v>2251</v>
      </c>
      <c r="K34" s="126">
        <v>1</v>
      </c>
      <c r="L34" s="126" t="s">
        <v>463</v>
      </c>
      <c r="M34" s="126" t="s">
        <v>456</v>
      </c>
      <c r="N34" s="126">
        <v>2</v>
      </c>
      <c r="O34" s="196" t="s">
        <v>2281</v>
      </c>
      <c r="P34" s="264" t="s">
        <v>2017</v>
      </c>
      <c r="Q34" s="262" t="s">
        <v>492</v>
      </c>
      <c r="R34" s="120" t="s">
        <v>1689</v>
      </c>
      <c r="S34" s="175"/>
    </row>
    <row r="35" spans="1:19" s="61" customFormat="1" ht="33.75" customHeight="1">
      <c r="A35" s="135">
        <v>320</v>
      </c>
      <c r="B35" s="286" t="str">
        <f t="shared" si="0"/>
        <v>Map</v>
      </c>
      <c r="C35" s="120" t="s">
        <v>677</v>
      </c>
      <c r="D35" s="121" t="s">
        <v>2282</v>
      </c>
      <c r="E35" s="121" t="s">
        <v>2283</v>
      </c>
      <c r="F35" s="123"/>
      <c r="G35" s="224">
        <v>448.33</v>
      </c>
      <c r="H35" s="225">
        <v>5349563</v>
      </c>
      <c r="I35" s="126" t="s">
        <v>139</v>
      </c>
      <c r="J35" s="176" t="s">
        <v>2284</v>
      </c>
      <c r="K35" s="177">
        <v>2</v>
      </c>
      <c r="L35" s="126" t="s">
        <v>1425</v>
      </c>
      <c r="M35" s="126" t="s">
        <v>465</v>
      </c>
      <c r="N35" s="126">
        <v>1</v>
      </c>
      <c r="O35" s="196" t="s">
        <v>2285</v>
      </c>
      <c r="P35" s="264" t="s">
        <v>2017</v>
      </c>
      <c r="Q35" s="262" t="s">
        <v>492</v>
      </c>
      <c r="R35" s="120" t="s">
        <v>1689</v>
      </c>
      <c r="S35" s="175"/>
    </row>
    <row r="36" spans="1:19" ht="33.75" customHeight="1">
      <c r="A36" s="135">
        <v>321</v>
      </c>
      <c r="B36" s="286" t="str">
        <f t="shared" si="0"/>
        <v>Map</v>
      </c>
      <c r="C36" s="120" t="s">
        <v>746</v>
      </c>
      <c r="D36" s="123" t="s">
        <v>2503</v>
      </c>
      <c r="E36" s="121" t="s">
        <v>797</v>
      </c>
      <c r="F36" s="123" t="s">
        <v>797</v>
      </c>
      <c r="G36" s="190">
        <v>408.23</v>
      </c>
      <c r="H36" s="191">
        <v>4406434</v>
      </c>
      <c r="I36" s="126" t="s">
        <v>139</v>
      </c>
      <c r="J36" s="181" t="s">
        <v>798</v>
      </c>
      <c r="K36" s="126">
        <v>1</v>
      </c>
      <c r="L36" s="126" t="s">
        <v>462</v>
      </c>
      <c r="M36" s="126" t="s">
        <v>456</v>
      </c>
      <c r="N36" s="126">
        <v>2</v>
      </c>
      <c r="O36" s="196" t="s">
        <v>1066</v>
      </c>
      <c r="P36" s="263" t="s">
        <v>2059</v>
      </c>
      <c r="Q36" s="264" t="s">
        <v>2010</v>
      </c>
      <c r="R36" s="120" t="s">
        <v>1676</v>
      </c>
    </row>
    <row r="37" spans="1:19" ht="33.75" customHeight="1">
      <c r="A37" s="135">
        <v>322</v>
      </c>
      <c r="B37" s="286" t="str">
        <f t="shared" si="0"/>
        <v>Map</v>
      </c>
      <c r="C37" s="120" t="s">
        <v>746</v>
      </c>
      <c r="D37" s="121" t="s">
        <v>824</v>
      </c>
      <c r="E37" s="121" t="s">
        <v>1539</v>
      </c>
      <c r="F37" s="123" t="s">
        <v>1540</v>
      </c>
      <c r="G37" s="190">
        <v>653.29999999999995</v>
      </c>
      <c r="H37" s="191">
        <v>3201170</v>
      </c>
      <c r="I37" s="126" t="s">
        <v>139</v>
      </c>
      <c r="J37" s="181" t="s">
        <v>857</v>
      </c>
      <c r="K37" s="126">
        <v>4</v>
      </c>
      <c r="L37" s="126" t="s">
        <v>459</v>
      </c>
      <c r="M37" s="126" t="s">
        <v>465</v>
      </c>
      <c r="N37" s="126">
        <v>2</v>
      </c>
      <c r="O37" s="196" t="s">
        <v>1059</v>
      </c>
      <c r="P37" s="263" t="s">
        <v>2059</v>
      </c>
      <c r="Q37" s="264" t="s">
        <v>2013</v>
      </c>
      <c r="R37" s="120" t="s">
        <v>1690</v>
      </c>
    </row>
    <row r="38" spans="1:19" s="61" customFormat="1" ht="33.75" customHeight="1">
      <c r="A38" s="135">
        <v>323</v>
      </c>
      <c r="B38" s="286" t="str">
        <f t="shared" si="0"/>
        <v>Map</v>
      </c>
      <c r="C38" s="118" t="s">
        <v>59</v>
      </c>
      <c r="D38" s="121" t="s">
        <v>2106</v>
      </c>
      <c r="E38" s="160" t="s">
        <v>2107</v>
      </c>
      <c r="F38" s="160" t="s">
        <v>2107</v>
      </c>
      <c r="G38" s="169">
        <v>821.66</v>
      </c>
      <c r="H38" s="170">
        <v>6876636</v>
      </c>
      <c r="I38" s="126" t="s">
        <v>139</v>
      </c>
      <c r="J38" s="181" t="s">
        <v>2108</v>
      </c>
      <c r="K38" s="126">
        <v>4</v>
      </c>
      <c r="L38" s="126" t="s">
        <v>2109</v>
      </c>
      <c r="M38" s="126" t="s">
        <v>2110</v>
      </c>
      <c r="N38" s="126">
        <v>2</v>
      </c>
      <c r="O38" s="207" t="s">
        <v>2111</v>
      </c>
      <c r="P38" s="263" t="s">
        <v>2059</v>
      </c>
      <c r="Q38" s="263" t="s">
        <v>2103</v>
      </c>
      <c r="R38" s="120" t="s">
        <v>409</v>
      </c>
      <c r="S38" s="175"/>
    </row>
    <row r="39" spans="1:19" s="61" customFormat="1" ht="42.5" customHeight="1">
      <c r="A39" s="135">
        <v>324</v>
      </c>
      <c r="B39" s="286" t="str">
        <f t="shared" ref="B39:B56" si="1">HYPERLINK("https://www.google.co.jp/maps/place/"&amp;E39,"Map")</f>
        <v>Map</v>
      </c>
      <c r="C39" s="118" t="s">
        <v>59</v>
      </c>
      <c r="D39" s="228" t="s">
        <v>2114</v>
      </c>
      <c r="E39" s="160" t="s">
        <v>2112</v>
      </c>
      <c r="F39" s="160" t="s">
        <v>2116</v>
      </c>
      <c r="G39" s="169">
        <v>1054.32</v>
      </c>
      <c r="H39" s="170">
        <v>11066817</v>
      </c>
      <c r="I39" s="126" t="s">
        <v>139</v>
      </c>
      <c r="J39" s="176" t="s">
        <v>2117</v>
      </c>
      <c r="K39" s="177" t="s">
        <v>1339</v>
      </c>
      <c r="L39" s="177" t="s">
        <v>2118</v>
      </c>
      <c r="M39" s="126" t="s">
        <v>456</v>
      </c>
      <c r="N39" s="177" t="s">
        <v>2119</v>
      </c>
      <c r="O39" s="178" t="s">
        <v>2120</v>
      </c>
      <c r="P39" s="263" t="s">
        <v>2059</v>
      </c>
      <c r="Q39" s="263" t="s">
        <v>2103</v>
      </c>
      <c r="R39" s="120" t="s">
        <v>409</v>
      </c>
      <c r="S39" s="175"/>
    </row>
    <row r="40" spans="1:19" s="61" customFormat="1" ht="42.5" customHeight="1">
      <c r="A40" s="135">
        <v>325</v>
      </c>
      <c r="B40" s="286" t="str">
        <f t="shared" si="1"/>
        <v>Map</v>
      </c>
      <c r="C40" s="118" t="s">
        <v>59</v>
      </c>
      <c r="D40" s="228" t="s">
        <v>2115</v>
      </c>
      <c r="E40" s="160" t="s">
        <v>2113</v>
      </c>
      <c r="F40" s="160" t="s">
        <v>2113</v>
      </c>
      <c r="G40" s="169">
        <v>2985.26</v>
      </c>
      <c r="H40" s="170">
        <v>26321634</v>
      </c>
      <c r="I40" s="126" t="s">
        <v>139</v>
      </c>
      <c r="J40" s="176" t="s">
        <v>2121</v>
      </c>
      <c r="K40" s="177" t="s">
        <v>2122</v>
      </c>
      <c r="L40" s="177" t="s">
        <v>2123</v>
      </c>
      <c r="M40" s="126" t="s">
        <v>456</v>
      </c>
      <c r="N40" s="177" t="s">
        <v>2124</v>
      </c>
      <c r="O40" s="178" t="s">
        <v>2125</v>
      </c>
      <c r="P40" s="263" t="s">
        <v>2059</v>
      </c>
      <c r="Q40" s="263" t="s">
        <v>2103</v>
      </c>
      <c r="R40" s="120" t="s">
        <v>409</v>
      </c>
      <c r="S40" s="175"/>
    </row>
    <row r="41" spans="1:19" ht="33.75" customHeight="1">
      <c r="A41" s="135">
        <v>326</v>
      </c>
      <c r="B41" s="286" t="str">
        <f t="shared" si="1"/>
        <v>Map</v>
      </c>
      <c r="C41" s="118" t="s">
        <v>59</v>
      </c>
      <c r="D41" s="121" t="s">
        <v>721</v>
      </c>
      <c r="E41" s="121" t="s">
        <v>353</v>
      </c>
      <c r="F41" s="123" t="s">
        <v>1133</v>
      </c>
      <c r="G41" s="124">
        <v>18970.900000000001</v>
      </c>
      <c r="H41" s="125">
        <v>2485310</v>
      </c>
      <c r="I41" s="126"/>
      <c r="J41" s="181"/>
      <c r="K41" s="126"/>
      <c r="L41" s="126"/>
      <c r="M41" s="126"/>
      <c r="N41" s="126"/>
      <c r="O41" s="182"/>
      <c r="P41" s="263" t="s">
        <v>2058</v>
      </c>
      <c r="Q41" s="262" t="s">
        <v>492</v>
      </c>
      <c r="R41" s="120" t="s">
        <v>409</v>
      </c>
    </row>
    <row r="42" spans="1:19" ht="33.75" customHeight="1">
      <c r="A42" s="135">
        <v>327</v>
      </c>
      <c r="B42" s="286" t="str">
        <f t="shared" si="1"/>
        <v>Map</v>
      </c>
      <c r="C42" s="118" t="s">
        <v>59</v>
      </c>
      <c r="D42" s="121" t="s">
        <v>407</v>
      </c>
      <c r="E42" s="121" t="s">
        <v>408</v>
      </c>
      <c r="F42" s="123" t="s">
        <v>1134</v>
      </c>
      <c r="G42" s="124">
        <v>495.92</v>
      </c>
      <c r="H42" s="125">
        <v>4798224</v>
      </c>
      <c r="I42" s="126" t="s">
        <v>139</v>
      </c>
      <c r="J42" s="181" t="s">
        <v>494</v>
      </c>
      <c r="K42" s="126">
        <v>1</v>
      </c>
      <c r="L42" s="126" t="s">
        <v>469</v>
      </c>
      <c r="M42" s="126" t="s">
        <v>456</v>
      </c>
      <c r="N42" s="126">
        <v>2</v>
      </c>
      <c r="O42" s="182" t="s">
        <v>881</v>
      </c>
      <c r="P42" s="263" t="s">
        <v>2059</v>
      </c>
      <c r="Q42" s="263" t="s">
        <v>2103</v>
      </c>
      <c r="R42" s="120" t="s">
        <v>409</v>
      </c>
    </row>
    <row r="43" spans="1:19" ht="34.5" customHeight="1">
      <c r="A43" s="135">
        <v>328</v>
      </c>
      <c r="B43" s="286" t="str">
        <f t="shared" si="1"/>
        <v>Map</v>
      </c>
      <c r="C43" s="120" t="s">
        <v>746</v>
      </c>
      <c r="D43" s="197" t="s">
        <v>747</v>
      </c>
      <c r="E43" s="197" t="s">
        <v>2105</v>
      </c>
      <c r="F43" s="198" t="s">
        <v>2104</v>
      </c>
      <c r="G43" s="124">
        <v>958.01700000000005</v>
      </c>
      <c r="H43" s="125">
        <v>7458568</v>
      </c>
      <c r="I43" s="126" t="s">
        <v>139</v>
      </c>
      <c r="J43" s="181" t="s">
        <v>758</v>
      </c>
      <c r="K43" s="126">
        <v>4</v>
      </c>
      <c r="L43" s="126" t="s">
        <v>759</v>
      </c>
      <c r="M43" s="126" t="s">
        <v>456</v>
      </c>
      <c r="N43" s="126">
        <v>2</v>
      </c>
      <c r="O43" s="182" t="s">
        <v>1295</v>
      </c>
      <c r="P43" s="263" t="s">
        <v>2059</v>
      </c>
      <c r="Q43" s="263" t="s">
        <v>2103</v>
      </c>
      <c r="R43" s="120" t="s">
        <v>1641</v>
      </c>
    </row>
    <row r="44" spans="1:19" ht="33.75" customHeight="1">
      <c r="A44" s="135">
        <v>329</v>
      </c>
      <c r="B44" s="286" t="str">
        <f t="shared" si="1"/>
        <v>Map</v>
      </c>
      <c r="C44" s="118" t="s">
        <v>86</v>
      </c>
      <c r="D44" s="121" t="s">
        <v>584</v>
      </c>
      <c r="E44" s="121" t="s">
        <v>2320</v>
      </c>
      <c r="F44" s="123" t="s">
        <v>1239</v>
      </c>
      <c r="G44" s="124">
        <v>3212.43</v>
      </c>
      <c r="H44" s="125">
        <v>71563174</v>
      </c>
      <c r="I44" s="126" t="s">
        <v>139</v>
      </c>
      <c r="J44" s="181" t="s">
        <v>478</v>
      </c>
      <c r="K44" s="126">
        <v>2</v>
      </c>
      <c r="L44" s="126" t="s">
        <v>472</v>
      </c>
      <c r="M44" s="126" t="s">
        <v>456</v>
      </c>
      <c r="N44" s="126">
        <v>1</v>
      </c>
      <c r="O44" s="196" t="s">
        <v>1069</v>
      </c>
      <c r="P44" s="263" t="s">
        <v>2059</v>
      </c>
      <c r="Q44" s="264" t="s">
        <v>2235</v>
      </c>
      <c r="R44" s="120" t="s">
        <v>1676</v>
      </c>
    </row>
    <row r="45" spans="1:19" ht="40.5">
      <c r="A45" s="135">
        <v>330</v>
      </c>
      <c r="B45" s="286" t="str">
        <f t="shared" si="1"/>
        <v>Map</v>
      </c>
      <c r="C45" s="28" t="s">
        <v>86</v>
      </c>
      <c r="D45" s="30" t="s">
        <v>1513</v>
      </c>
      <c r="E45" s="54" t="s">
        <v>1512</v>
      </c>
      <c r="F45" s="55" t="s">
        <v>1512</v>
      </c>
      <c r="G45" s="31">
        <v>555.37</v>
      </c>
      <c r="H45" s="32">
        <v>16293667</v>
      </c>
      <c r="I45" s="33" t="s">
        <v>139</v>
      </c>
      <c r="J45" s="34" t="s">
        <v>1514</v>
      </c>
      <c r="K45" s="35">
        <v>4</v>
      </c>
      <c r="L45" s="35" t="s">
        <v>459</v>
      </c>
      <c r="M45" s="35" t="s">
        <v>456</v>
      </c>
      <c r="N45" s="35">
        <v>2</v>
      </c>
      <c r="O45" s="36" t="s">
        <v>1290</v>
      </c>
      <c r="P45" s="78" t="s">
        <v>2059</v>
      </c>
      <c r="Q45" s="37" t="s">
        <v>2009</v>
      </c>
      <c r="R45" s="67" t="s">
        <v>1642</v>
      </c>
      <c r="S45" s="23"/>
    </row>
    <row r="46" spans="1:19" s="61" customFormat="1" ht="51" customHeight="1">
      <c r="A46" s="135">
        <v>331</v>
      </c>
      <c r="B46" s="286" t="str">
        <f t="shared" si="1"/>
        <v>Map</v>
      </c>
      <c r="C46" s="60" t="s">
        <v>86</v>
      </c>
      <c r="D46" s="145" t="s">
        <v>2126</v>
      </c>
      <c r="E46" s="62" t="s">
        <v>2128</v>
      </c>
      <c r="F46" s="62" t="s">
        <v>2128</v>
      </c>
      <c r="G46" s="76">
        <v>1786.04</v>
      </c>
      <c r="H46" s="77">
        <v>4406804</v>
      </c>
      <c r="I46" s="59" t="s">
        <v>139</v>
      </c>
      <c r="J46" s="58" t="s">
        <v>2130</v>
      </c>
      <c r="K46" s="63" t="s">
        <v>2131</v>
      </c>
      <c r="L46" s="63" t="s">
        <v>2132</v>
      </c>
      <c r="M46" s="63" t="s">
        <v>456</v>
      </c>
      <c r="N46" s="63" t="s">
        <v>947</v>
      </c>
      <c r="O46" s="63" t="s">
        <v>2133</v>
      </c>
      <c r="P46" s="72" t="s">
        <v>2059</v>
      </c>
      <c r="Q46" s="72" t="s">
        <v>2061</v>
      </c>
      <c r="R46" s="80" t="s">
        <v>1642</v>
      </c>
    </row>
    <row r="47" spans="1:19" s="61" customFormat="1" ht="48.5" customHeight="1">
      <c r="A47" s="135">
        <v>332</v>
      </c>
      <c r="B47" s="286" t="str">
        <f t="shared" si="1"/>
        <v>Map</v>
      </c>
      <c r="C47" s="120" t="s">
        <v>86</v>
      </c>
      <c r="D47" s="228" t="s">
        <v>2127</v>
      </c>
      <c r="E47" s="160" t="s">
        <v>2129</v>
      </c>
      <c r="F47" s="160" t="s">
        <v>2129</v>
      </c>
      <c r="G47" s="169">
        <v>430.71</v>
      </c>
      <c r="H47" s="170">
        <v>10031408</v>
      </c>
      <c r="I47" s="126" t="s">
        <v>139</v>
      </c>
      <c r="J47" s="176" t="s">
        <v>2134</v>
      </c>
      <c r="K47" s="177" t="s">
        <v>1339</v>
      </c>
      <c r="L47" s="177" t="s">
        <v>469</v>
      </c>
      <c r="M47" s="177" t="s">
        <v>456</v>
      </c>
      <c r="N47" s="177" t="s">
        <v>1339</v>
      </c>
      <c r="O47" s="178" t="s">
        <v>2135</v>
      </c>
      <c r="P47" s="263" t="s">
        <v>2059</v>
      </c>
      <c r="Q47" s="263" t="s">
        <v>2061</v>
      </c>
      <c r="R47" s="185" t="s">
        <v>1642</v>
      </c>
      <c r="S47" s="175"/>
    </row>
    <row r="48" spans="1:19" ht="71.25" customHeight="1">
      <c r="A48" s="135">
        <v>333</v>
      </c>
      <c r="B48" s="286" t="str">
        <f t="shared" si="1"/>
        <v>Map</v>
      </c>
      <c r="C48" s="120" t="s">
        <v>560</v>
      </c>
      <c r="D48" s="123" t="s">
        <v>561</v>
      </c>
      <c r="E48" s="121" t="s">
        <v>574</v>
      </c>
      <c r="F48" s="123" t="s">
        <v>1135</v>
      </c>
      <c r="G48" s="124">
        <v>23314.62</v>
      </c>
      <c r="H48" s="125">
        <v>72074349</v>
      </c>
      <c r="I48" s="126"/>
      <c r="J48" s="181"/>
      <c r="K48" s="126"/>
      <c r="L48" s="126"/>
      <c r="M48" s="126"/>
      <c r="N48" s="126"/>
      <c r="O48" s="182"/>
      <c r="P48" s="263" t="s">
        <v>2058</v>
      </c>
      <c r="Q48" s="262" t="s">
        <v>492</v>
      </c>
      <c r="R48" s="186" t="s">
        <v>1643</v>
      </c>
    </row>
    <row r="49" spans="1:18" ht="33.75" customHeight="1">
      <c r="A49" s="135">
        <v>334</v>
      </c>
      <c r="B49" s="286" t="str">
        <f t="shared" si="1"/>
        <v>Map</v>
      </c>
      <c r="C49" s="120" t="s">
        <v>106</v>
      </c>
      <c r="D49" s="198" t="s">
        <v>715</v>
      </c>
      <c r="E49" s="197" t="s">
        <v>716</v>
      </c>
      <c r="F49" s="198" t="s">
        <v>1136</v>
      </c>
      <c r="G49" s="124">
        <v>572.6</v>
      </c>
      <c r="H49" s="125">
        <v>2322568</v>
      </c>
      <c r="I49" s="126" t="s">
        <v>139</v>
      </c>
      <c r="J49" s="176" t="s">
        <v>927</v>
      </c>
      <c r="K49" s="177" t="s">
        <v>883</v>
      </c>
      <c r="L49" s="177" t="s">
        <v>928</v>
      </c>
      <c r="M49" s="177" t="s">
        <v>885</v>
      </c>
      <c r="N49" s="177" t="s">
        <v>883</v>
      </c>
      <c r="O49" s="178" t="s">
        <v>1296</v>
      </c>
      <c r="P49" s="263" t="s">
        <v>2058</v>
      </c>
      <c r="Q49" s="262" t="s">
        <v>492</v>
      </c>
      <c r="R49" s="186" t="s">
        <v>1643</v>
      </c>
    </row>
    <row r="50" spans="1:18" ht="90" customHeight="1">
      <c r="A50" s="135">
        <v>335</v>
      </c>
      <c r="B50" s="286" t="str">
        <f t="shared" si="1"/>
        <v>Map</v>
      </c>
      <c r="C50" s="120" t="s">
        <v>845</v>
      </c>
      <c r="D50" s="198" t="s">
        <v>846</v>
      </c>
      <c r="E50" s="121" t="s">
        <v>847</v>
      </c>
      <c r="F50" s="123" t="s">
        <v>1138</v>
      </c>
      <c r="G50" s="190">
        <v>984.81</v>
      </c>
      <c r="H50" s="191">
        <v>1257622</v>
      </c>
      <c r="I50" s="126"/>
      <c r="J50" s="176"/>
      <c r="K50" s="177"/>
      <c r="L50" s="177"/>
      <c r="M50" s="177"/>
      <c r="N50" s="177"/>
      <c r="O50" s="178"/>
      <c r="P50" s="263" t="s">
        <v>2059</v>
      </c>
      <c r="Q50" s="263" t="s">
        <v>2009</v>
      </c>
      <c r="R50" s="186" t="s">
        <v>1644</v>
      </c>
    </row>
    <row r="51" spans="1:18" ht="90" customHeight="1">
      <c r="A51" s="135">
        <v>336</v>
      </c>
      <c r="B51" s="286" t="str">
        <f t="shared" si="1"/>
        <v>Map</v>
      </c>
      <c r="C51" s="120" t="s">
        <v>845</v>
      </c>
      <c r="D51" s="198" t="s">
        <v>1515</v>
      </c>
      <c r="E51" s="121" t="s">
        <v>1929</v>
      </c>
      <c r="F51" s="123" t="s">
        <v>1752</v>
      </c>
      <c r="G51" s="190">
        <v>1731.77</v>
      </c>
      <c r="H51" s="191">
        <v>5068128</v>
      </c>
      <c r="I51" s="126" t="s">
        <v>144</v>
      </c>
      <c r="J51" s="176" t="s">
        <v>1997</v>
      </c>
      <c r="K51" s="177" t="s">
        <v>919</v>
      </c>
      <c r="L51" s="177" t="s">
        <v>1998</v>
      </c>
      <c r="M51" s="177" t="s">
        <v>787</v>
      </c>
      <c r="N51" s="177" t="s">
        <v>899</v>
      </c>
      <c r="O51" s="178" t="s">
        <v>1999</v>
      </c>
      <c r="P51" s="263" t="s">
        <v>2059</v>
      </c>
      <c r="Q51" s="263" t="s">
        <v>2061</v>
      </c>
      <c r="R51" s="186" t="s">
        <v>1644</v>
      </c>
    </row>
    <row r="52" spans="1:18" ht="33.75" customHeight="1">
      <c r="A52" s="135">
        <v>337</v>
      </c>
      <c r="B52" s="286" t="str">
        <f t="shared" si="1"/>
        <v>Map</v>
      </c>
      <c r="C52" s="118" t="s">
        <v>113</v>
      </c>
      <c r="D52" s="121" t="s">
        <v>645</v>
      </c>
      <c r="E52" s="121" t="s">
        <v>434</v>
      </c>
      <c r="F52" s="123" t="s">
        <v>1139</v>
      </c>
      <c r="G52" s="124">
        <v>28344.560000000001</v>
      </c>
      <c r="H52" s="125">
        <v>172702207</v>
      </c>
      <c r="I52" s="126"/>
      <c r="J52" s="181"/>
      <c r="K52" s="126"/>
      <c r="L52" s="126"/>
      <c r="M52" s="126"/>
      <c r="N52" s="126"/>
      <c r="O52" s="182"/>
      <c r="P52" s="263" t="s">
        <v>2059</v>
      </c>
      <c r="Q52" s="263" t="s">
        <v>2009</v>
      </c>
      <c r="R52" s="120" t="s">
        <v>1645</v>
      </c>
    </row>
    <row r="53" spans="1:18" ht="108" customHeight="1">
      <c r="A53" s="135">
        <v>338</v>
      </c>
      <c r="B53" s="286" t="str">
        <f t="shared" si="1"/>
        <v>Map</v>
      </c>
      <c r="C53" s="118" t="s">
        <v>113</v>
      </c>
      <c r="D53" s="197" t="s">
        <v>698</v>
      </c>
      <c r="E53" s="197" t="s">
        <v>699</v>
      </c>
      <c r="F53" s="198" t="s">
        <v>1137</v>
      </c>
      <c r="G53" s="124">
        <v>2395.54</v>
      </c>
      <c r="H53" s="125">
        <v>16371120</v>
      </c>
      <c r="I53" s="126" t="s">
        <v>139</v>
      </c>
      <c r="J53" s="176" t="s">
        <v>929</v>
      </c>
      <c r="K53" s="177" t="s">
        <v>914</v>
      </c>
      <c r="L53" s="177" t="s">
        <v>930</v>
      </c>
      <c r="M53" s="177" t="s">
        <v>787</v>
      </c>
      <c r="N53" s="177" t="s">
        <v>896</v>
      </c>
      <c r="O53" s="178" t="s">
        <v>1297</v>
      </c>
      <c r="P53" s="263" t="s">
        <v>2059</v>
      </c>
      <c r="Q53" s="263" t="s">
        <v>2009</v>
      </c>
      <c r="R53" s="120" t="s">
        <v>1646</v>
      </c>
    </row>
    <row r="54" spans="1:18" ht="45.75" customHeight="1">
      <c r="A54" s="135">
        <v>339</v>
      </c>
      <c r="B54" s="286" t="str">
        <f t="shared" si="1"/>
        <v>Map</v>
      </c>
      <c r="C54" s="118" t="s">
        <v>37</v>
      </c>
      <c r="D54" s="121" t="s">
        <v>2245</v>
      </c>
      <c r="E54" s="121" t="s">
        <v>1084</v>
      </c>
      <c r="F54" s="123" t="s">
        <v>1084</v>
      </c>
      <c r="G54" s="124">
        <v>16901</v>
      </c>
      <c r="H54" s="125">
        <v>1358867</v>
      </c>
      <c r="I54" s="126"/>
      <c r="J54" s="181"/>
      <c r="K54" s="126"/>
      <c r="L54" s="126"/>
      <c r="M54" s="126"/>
      <c r="N54" s="126"/>
      <c r="O54" s="182"/>
      <c r="P54" s="263" t="s">
        <v>2058</v>
      </c>
      <c r="Q54" s="262" t="s">
        <v>492</v>
      </c>
      <c r="R54" s="120" t="s">
        <v>31</v>
      </c>
    </row>
    <row r="55" spans="1:18" ht="91.5" customHeight="1">
      <c r="A55" s="135">
        <v>340</v>
      </c>
      <c r="B55" s="286" t="str">
        <f t="shared" si="1"/>
        <v>Map</v>
      </c>
      <c r="C55" s="118" t="s">
        <v>165</v>
      </c>
      <c r="D55" s="121" t="s">
        <v>239</v>
      </c>
      <c r="E55" s="121" t="s">
        <v>2504</v>
      </c>
      <c r="F55" s="123" t="s">
        <v>1240</v>
      </c>
      <c r="G55" s="124">
        <v>733.83</v>
      </c>
      <c r="H55" s="125">
        <v>3105363</v>
      </c>
      <c r="I55" s="126" t="s">
        <v>139</v>
      </c>
      <c r="J55" s="181" t="s">
        <v>611</v>
      </c>
      <c r="K55" s="126">
        <v>2</v>
      </c>
      <c r="L55" s="126" t="s">
        <v>472</v>
      </c>
      <c r="M55" s="126" t="s">
        <v>456</v>
      </c>
      <c r="N55" s="126">
        <v>1</v>
      </c>
      <c r="O55" s="196" t="s">
        <v>1298</v>
      </c>
      <c r="P55" s="263" t="s">
        <v>2059</v>
      </c>
      <c r="Q55" s="264" t="s">
        <v>2005</v>
      </c>
      <c r="R55" s="120" t="s">
        <v>1676</v>
      </c>
    </row>
    <row r="56" spans="1:18" ht="91.5" customHeight="1">
      <c r="A56" s="135">
        <v>341</v>
      </c>
      <c r="B56" s="286" t="str">
        <f t="shared" si="1"/>
        <v>Map</v>
      </c>
      <c r="C56" s="118" t="s">
        <v>165</v>
      </c>
      <c r="D56" s="121" t="s">
        <v>1558</v>
      </c>
      <c r="E56" s="121" t="s">
        <v>1389</v>
      </c>
      <c r="F56" s="123" t="s">
        <v>1561</v>
      </c>
      <c r="G56" s="124">
        <v>375.72</v>
      </c>
      <c r="H56" s="125">
        <v>1132795</v>
      </c>
      <c r="I56" s="126" t="s">
        <v>139</v>
      </c>
      <c r="J56" s="176" t="s">
        <v>1390</v>
      </c>
      <c r="K56" s="177">
        <v>1</v>
      </c>
      <c r="L56" s="177" t="s">
        <v>468</v>
      </c>
      <c r="M56" s="177" t="s">
        <v>456</v>
      </c>
      <c r="N56" s="177">
        <v>1</v>
      </c>
      <c r="O56" s="184" t="s">
        <v>1391</v>
      </c>
      <c r="P56" s="263" t="s">
        <v>2059</v>
      </c>
      <c r="Q56" s="264" t="s">
        <v>2236</v>
      </c>
      <c r="R56" s="120" t="s">
        <v>1676</v>
      </c>
    </row>
    <row r="58" spans="1:18" ht="22.5" customHeight="1">
      <c r="H58" s="89"/>
    </row>
    <row r="59" spans="1:18" ht="24" customHeight="1">
      <c r="G59" s="90">
        <f>SUBTOTAL(9,G10:G56)</f>
        <v>228221.68700000001</v>
      </c>
      <c r="H59" s="91">
        <f>SUBTOTAL(9,H10:H56)</f>
        <v>2447316534</v>
      </c>
      <c r="O59" s="23"/>
      <c r="P59" s="23"/>
    </row>
    <row r="61" spans="1:18" ht="81" customHeight="1">
      <c r="E61" s="284"/>
      <c r="G61" s="318"/>
      <c r="H61" s="318"/>
    </row>
    <row r="64" spans="1:18">
      <c r="G64" s="92"/>
      <c r="H64" s="24"/>
    </row>
    <row r="65" spans="4:19">
      <c r="G65" s="92"/>
      <c r="H65" s="24"/>
    </row>
    <row r="66" spans="4:19">
      <c r="G66" s="92"/>
      <c r="H66" s="24"/>
    </row>
    <row r="67" spans="4:19">
      <c r="G67" s="92"/>
      <c r="H67" s="24"/>
    </row>
    <row r="68" spans="4:19">
      <c r="G68" s="92"/>
      <c r="H68" s="24"/>
    </row>
    <row r="69" spans="4:19">
      <c r="G69" s="92"/>
      <c r="H69" s="24"/>
    </row>
    <row r="70" spans="4:19">
      <c r="G70" s="92"/>
      <c r="H70" s="24"/>
    </row>
    <row r="71" spans="4:19">
      <c r="G71" s="92"/>
      <c r="H71" s="24"/>
    </row>
    <row r="72" spans="4:19">
      <c r="H72" s="24"/>
    </row>
    <row r="73" spans="4:19">
      <c r="H73" s="89"/>
    </row>
    <row r="74" spans="4:19">
      <c r="H74" s="89"/>
    </row>
    <row r="75" spans="4:19" ht="13.5" customHeight="1"/>
    <row r="76" spans="4:19" ht="13.5" customHeight="1"/>
    <row r="78" spans="4:19" s="25" customFormat="1">
      <c r="D78" s="23"/>
      <c r="E78" s="23"/>
      <c r="F78" s="284"/>
      <c r="G78" s="23"/>
      <c r="H78" s="23"/>
      <c r="I78" s="23"/>
      <c r="J78" s="23"/>
      <c r="K78" s="23"/>
      <c r="L78" s="23"/>
      <c r="M78" s="23"/>
      <c r="N78" s="23"/>
      <c r="O78" s="24"/>
      <c r="P78" s="24"/>
      <c r="Q78" s="24"/>
      <c r="S78" s="175"/>
    </row>
    <row r="79" spans="4:19" s="25" customFormat="1">
      <c r="D79" s="23"/>
      <c r="E79" s="23"/>
      <c r="F79" s="284"/>
      <c r="G79" s="23"/>
      <c r="H79" s="23"/>
      <c r="I79" s="23"/>
      <c r="J79" s="23"/>
      <c r="K79" s="23"/>
      <c r="L79" s="23"/>
      <c r="M79" s="23"/>
      <c r="N79" s="23"/>
      <c r="O79" s="24"/>
      <c r="P79" s="24"/>
      <c r="Q79" s="24"/>
      <c r="S79" s="175"/>
    </row>
    <row r="80" spans="4:19" s="25" customFormat="1">
      <c r="D80" s="23"/>
      <c r="E80" s="23"/>
      <c r="F80" s="284"/>
      <c r="G80" s="23"/>
      <c r="H80" s="23"/>
      <c r="I80" s="23"/>
      <c r="J80" s="23"/>
      <c r="K80" s="23"/>
      <c r="L80" s="23"/>
      <c r="M80" s="23"/>
      <c r="N80" s="23"/>
      <c r="O80" s="24"/>
      <c r="P80" s="24"/>
      <c r="Q80" s="24"/>
      <c r="S80" s="175"/>
    </row>
    <row r="81" spans="4:19" s="25" customFormat="1">
      <c r="D81" s="23"/>
      <c r="E81" s="23"/>
      <c r="F81" s="284"/>
      <c r="G81" s="23"/>
      <c r="H81" s="23"/>
      <c r="I81" s="23"/>
      <c r="J81" s="23"/>
      <c r="K81" s="23"/>
      <c r="L81" s="23"/>
      <c r="M81" s="23"/>
      <c r="N81" s="23"/>
      <c r="O81" s="24"/>
      <c r="P81" s="24"/>
      <c r="Q81" s="24"/>
      <c r="S81" s="175"/>
    </row>
    <row r="82" spans="4:19" s="25" customFormat="1">
      <c r="D82" s="23"/>
      <c r="E82" s="23"/>
      <c r="F82" s="284"/>
      <c r="G82" s="23"/>
      <c r="H82" s="23"/>
      <c r="I82" s="23"/>
      <c r="J82" s="23"/>
      <c r="K82" s="23"/>
      <c r="L82" s="23"/>
      <c r="M82" s="23"/>
      <c r="N82" s="23"/>
      <c r="O82" s="24"/>
      <c r="P82" s="24"/>
      <c r="Q82" s="24"/>
      <c r="S82" s="175"/>
    </row>
    <row r="83" spans="4:19" s="25" customFormat="1">
      <c r="D83" s="23"/>
      <c r="E83" s="23"/>
      <c r="F83" s="284"/>
      <c r="G83" s="23"/>
      <c r="H83" s="23"/>
      <c r="I83" s="23"/>
      <c r="J83" s="23"/>
      <c r="K83" s="23"/>
      <c r="L83" s="23"/>
      <c r="M83" s="23"/>
      <c r="N83" s="23"/>
      <c r="O83" s="24"/>
      <c r="P83" s="24"/>
      <c r="Q83" s="24"/>
      <c r="S83" s="175"/>
    </row>
    <row r="84" spans="4:19" s="25" customFormat="1">
      <c r="D84" s="23"/>
      <c r="E84" s="23"/>
      <c r="F84" s="284"/>
      <c r="G84" s="23"/>
      <c r="H84" s="23"/>
      <c r="I84" s="23"/>
      <c r="J84" s="23"/>
      <c r="K84" s="23"/>
      <c r="L84" s="23"/>
      <c r="M84" s="23"/>
      <c r="N84" s="23"/>
      <c r="O84" s="24"/>
      <c r="P84" s="24"/>
      <c r="Q84" s="24"/>
      <c r="S84" s="175"/>
    </row>
    <row r="85" spans="4:19" s="25" customFormat="1">
      <c r="D85" s="23"/>
      <c r="E85" s="23"/>
      <c r="F85" s="284"/>
      <c r="G85" s="23"/>
      <c r="H85" s="23"/>
      <c r="I85" s="23"/>
      <c r="J85" s="23"/>
      <c r="K85" s="23"/>
      <c r="L85" s="23"/>
      <c r="M85" s="23"/>
      <c r="N85" s="23"/>
      <c r="O85" s="24"/>
      <c r="P85" s="24"/>
      <c r="Q85" s="24"/>
      <c r="S85" s="175"/>
    </row>
    <row r="86" spans="4:19" s="25" customFormat="1">
      <c r="D86" s="23"/>
      <c r="E86" s="23"/>
      <c r="F86" s="284"/>
      <c r="G86" s="23"/>
      <c r="H86" s="23"/>
      <c r="I86" s="23"/>
      <c r="J86" s="23"/>
      <c r="K86" s="23"/>
      <c r="L86" s="23"/>
      <c r="M86" s="23"/>
      <c r="N86" s="23"/>
      <c r="O86" s="24"/>
      <c r="P86" s="24"/>
      <c r="Q86" s="24"/>
      <c r="S86" s="175"/>
    </row>
    <row r="87" spans="4:19" s="25" customFormat="1">
      <c r="D87" s="23"/>
      <c r="E87" s="23"/>
      <c r="F87" s="284"/>
      <c r="G87" s="23"/>
      <c r="H87" s="23"/>
      <c r="I87" s="23"/>
      <c r="J87" s="23"/>
      <c r="K87" s="23"/>
      <c r="L87" s="23"/>
      <c r="M87" s="23"/>
      <c r="N87" s="23"/>
      <c r="O87" s="24"/>
      <c r="P87" s="24"/>
      <c r="Q87" s="24"/>
      <c r="S87" s="175"/>
    </row>
    <row r="88" spans="4:19" s="25" customForma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s="25" customFormat="1">
      <c r="D90" s="23"/>
      <c r="E90" s="23"/>
      <c r="F90" s="284"/>
      <c r="G90" s="23"/>
      <c r="H90" s="23"/>
      <c r="I90" s="23"/>
      <c r="J90" s="23"/>
      <c r="K90" s="23"/>
      <c r="L90" s="23"/>
      <c r="M90" s="23"/>
      <c r="N90" s="23"/>
      <c r="O90" s="24"/>
      <c r="P90" s="24"/>
      <c r="Q90" s="24"/>
      <c r="S90" s="175"/>
    </row>
    <row r="91" spans="4:19" s="25" customFormat="1">
      <c r="D91" s="23"/>
      <c r="E91" s="23"/>
      <c r="F91" s="284"/>
      <c r="G91" s="23"/>
      <c r="H91" s="23"/>
      <c r="I91" s="23"/>
      <c r="J91" s="23"/>
      <c r="K91" s="23"/>
      <c r="L91" s="23"/>
      <c r="M91" s="23"/>
      <c r="N91" s="23"/>
      <c r="O91" s="24"/>
      <c r="P91" s="24"/>
      <c r="Q91" s="24"/>
      <c r="S91" s="175"/>
    </row>
    <row r="92" spans="4:19" s="25" customFormat="1">
      <c r="D92" s="23"/>
      <c r="E92" s="23"/>
      <c r="F92" s="284"/>
      <c r="G92" s="23"/>
      <c r="H92" s="23"/>
      <c r="I92" s="23"/>
      <c r="J92" s="23"/>
      <c r="K92" s="23"/>
      <c r="L92" s="23"/>
      <c r="M92" s="23"/>
      <c r="N92" s="23"/>
      <c r="O92" s="24"/>
      <c r="P92" s="24"/>
      <c r="Q92" s="24"/>
      <c r="S92" s="175"/>
    </row>
    <row r="93" spans="4:19" s="25" customFormat="1">
      <c r="D93" s="23"/>
      <c r="E93" s="23"/>
      <c r="F93" s="284"/>
      <c r="G93" s="23"/>
      <c r="H93" s="23"/>
      <c r="I93" s="23"/>
      <c r="J93" s="23"/>
      <c r="K93" s="23"/>
      <c r="L93" s="23"/>
      <c r="M93" s="23"/>
      <c r="N93" s="23"/>
      <c r="O93" s="24"/>
      <c r="P93" s="24"/>
      <c r="Q93" s="24"/>
      <c r="S93" s="175"/>
    </row>
    <row r="94" spans="4:19" s="25" customFormat="1">
      <c r="D94" s="23"/>
      <c r="E94" s="23"/>
      <c r="F94" s="284"/>
      <c r="G94" s="23"/>
      <c r="H94" s="23"/>
      <c r="I94" s="23"/>
      <c r="J94" s="23"/>
      <c r="K94" s="23"/>
      <c r="L94" s="23"/>
      <c r="M94" s="23"/>
      <c r="N94" s="23"/>
      <c r="O94" s="24"/>
      <c r="P94" s="24"/>
      <c r="Q94" s="24"/>
      <c r="S94" s="175"/>
    </row>
    <row r="95" spans="4:19" s="25" customFormat="1" ht="13.5" customHeight="1">
      <c r="D95" s="23"/>
      <c r="E95" s="23"/>
      <c r="F95" s="284"/>
      <c r="G95" s="23"/>
      <c r="H95" s="23"/>
      <c r="I95" s="23"/>
      <c r="J95" s="23"/>
      <c r="K95" s="23"/>
      <c r="L95" s="23"/>
      <c r="M95" s="23"/>
      <c r="N95" s="23"/>
      <c r="O95" s="24"/>
      <c r="P95" s="24"/>
      <c r="Q95" s="24"/>
      <c r="S95" s="175"/>
    </row>
    <row r="96" spans="4:19" s="25" customFormat="1" ht="13.5" customHeight="1">
      <c r="D96" s="23"/>
      <c r="E96" s="23"/>
      <c r="F96" s="284"/>
      <c r="G96" s="23"/>
      <c r="H96" s="23"/>
      <c r="I96" s="23"/>
      <c r="J96" s="23"/>
      <c r="K96" s="23"/>
      <c r="L96" s="23"/>
      <c r="M96" s="23"/>
      <c r="N96" s="23"/>
      <c r="O96" s="24"/>
      <c r="P96" s="24"/>
      <c r="Q96" s="24"/>
      <c r="S96" s="175"/>
    </row>
    <row r="97" spans="4:19" s="25" customFormat="1" ht="13.5" customHeight="1">
      <c r="D97" s="23"/>
      <c r="E97" s="23"/>
      <c r="F97" s="284"/>
      <c r="G97" s="23"/>
      <c r="H97" s="23"/>
      <c r="I97" s="23"/>
      <c r="J97" s="23"/>
      <c r="K97" s="23"/>
      <c r="L97" s="23"/>
      <c r="M97" s="23"/>
      <c r="N97" s="23"/>
      <c r="O97" s="24"/>
      <c r="P97" s="24"/>
      <c r="Q97" s="24"/>
      <c r="S97" s="175"/>
    </row>
    <row r="98" spans="4:19" s="25" customFormat="1">
      <c r="D98" s="23"/>
      <c r="E98" s="23"/>
      <c r="F98" s="284"/>
      <c r="G98" s="23"/>
      <c r="H98" s="23"/>
      <c r="I98" s="23"/>
      <c r="J98" s="23"/>
      <c r="K98" s="23"/>
      <c r="L98" s="23"/>
      <c r="M98" s="23"/>
      <c r="N98" s="23"/>
      <c r="O98" s="24"/>
      <c r="P98" s="24"/>
      <c r="Q98" s="24"/>
      <c r="S98" s="175"/>
    </row>
    <row r="99" spans="4:19" s="25" customFormat="1">
      <c r="D99" s="23"/>
      <c r="E99" s="23"/>
      <c r="F99" s="284"/>
      <c r="G99" s="23"/>
      <c r="H99" s="23"/>
      <c r="I99" s="23"/>
      <c r="J99" s="23"/>
      <c r="K99" s="23"/>
      <c r="L99" s="23"/>
      <c r="M99" s="23"/>
      <c r="N99" s="23"/>
      <c r="O99" s="24"/>
      <c r="P99" s="24"/>
      <c r="Q99" s="24"/>
      <c r="S99" s="175"/>
    </row>
    <row r="100" spans="4:19" s="25" customFormat="1">
      <c r="D100" s="23"/>
      <c r="E100" s="23"/>
      <c r="F100" s="284"/>
      <c r="G100" s="23"/>
      <c r="H100" s="23"/>
      <c r="I100" s="23"/>
      <c r="J100" s="23"/>
      <c r="K100" s="23"/>
      <c r="L100" s="23"/>
      <c r="M100" s="23"/>
      <c r="N100" s="23"/>
      <c r="O100" s="24"/>
      <c r="P100" s="24"/>
      <c r="Q100" s="24"/>
      <c r="S100" s="175"/>
    </row>
    <row r="101" spans="4:19" s="25" customFormat="1">
      <c r="D101" s="23"/>
      <c r="E101" s="23"/>
      <c r="F101" s="284"/>
      <c r="G101" s="23"/>
      <c r="H101" s="23"/>
      <c r="I101" s="23"/>
      <c r="J101" s="23"/>
      <c r="K101" s="23"/>
      <c r="L101" s="23"/>
      <c r="M101" s="23"/>
      <c r="N101" s="23"/>
      <c r="O101" s="24"/>
      <c r="P101" s="24"/>
      <c r="Q101" s="24"/>
      <c r="S101" s="175"/>
    </row>
    <row r="102" spans="4:19" s="25" customFormat="1">
      <c r="D102" s="23"/>
      <c r="E102" s="23"/>
      <c r="F102" s="284"/>
      <c r="G102" s="23"/>
      <c r="H102" s="23"/>
      <c r="I102" s="23"/>
      <c r="J102" s="23"/>
      <c r="K102" s="23"/>
      <c r="L102" s="23"/>
      <c r="M102" s="23"/>
      <c r="N102" s="23"/>
      <c r="O102" s="24"/>
      <c r="P102" s="24"/>
      <c r="Q102" s="24"/>
      <c r="S102" s="175"/>
    </row>
    <row r="103" spans="4:19" s="25" customFormat="1">
      <c r="D103" s="23"/>
      <c r="E103" s="23"/>
      <c r="F103" s="284"/>
      <c r="G103" s="23"/>
      <c r="H103" s="23"/>
      <c r="I103" s="23"/>
      <c r="J103" s="23"/>
      <c r="K103" s="23"/>
      <c r="L103" s="23"/>
      <c r="M103" s="23"/>
      <c r="N103" s="23"/>
      <c r="O103" s="24"/>
      <c r="P103" s="24"/>
      <c r="Q103" s="24"/>
      <c r="S103" s="175"/>
    </row>
    <row r="104" spans="4:19" s="25" customFormat="1">
      <c r="D104" s="23"/>
      <c r="E104" s="23"/>
      <c r="F104" s="284"/>
      <c r="G104" s="23"/>
      <c r="H104" s="23"/>
      <c r="I104" s="23"/>
      <c r="J104" s="23"/>
      <c r="K104" s="23"/>
      <c r="L104" s="23"/>
      <c r="M104" s="23"/>
      <c r="N104" s="23"/>
      <c r="O104" s="24"/>
      <c r="P104" s="24"/>
      <c r="Q104" s="24"/>
      <c r="S104" s="175"/>
    </row>
    <row r="105" spans="4:19" s="25" customFormat="1">
      <c r="D105" s="23"/>
      <c r="E105" s="23"/>
      <c r="F105" s="284"/>
      <c r="G105" s="23"/>
      <c r="H105" s="23"/>
      <c r="I105" s="23"/>
      <c r="J105" s="23"/>
      <c r="K105" s="23"/>
      <c r="L105" s="23"/>
      <c r="M105" s="23"/>
      <c r="N105" s="23"/>
      <c r="O105" s="24"/>
      <c r="P105" s="24"/>
      <c r="Q105" s="24"/>
      <c r="S105" s="175"/>
    </row>
    <row r="106" spans="4:19" s="25" customFormat="1">
      <c r="D106" s="23"/>
      <c r="E106" s="23"/>
      <c r="F106" s="284"/>
      <c r="G106" s="23"/>
      <c r="H106" s="23"/>
      <c r="I106" s="23"/>
      <c r="J106" s="23"/>
      <c r="K106" s="23"/>
      <c r="L106" s="23"/>
      <c r="M106" s="23"/>
      <c r="N106" s="23"/>
      <c r="O106" s="24"/>
      <c r="P106" s="24"/>
      <c r="Q106" s="24"/>
      <c r="S106" s="175"/>
    </row>
    <row r="107" spans="4:19" s="25" customFormat="1">
      <c r="D107" s="23"/>
      <c r="E107" s="23"/>
      <c r="F107" s="284"/>
      <c r="G107" s="23"/>
      <c r="H107" s="23"/>
      <c r="I107" s="23"/>
      <c r="J107" s="23"/>
      <c r="K107" s="23"/>
      <c r="L107" s="23"/>
      <c r="M107" s="23"/>
      <c r="N107" s="23"/>
      <c r="O107" s="24"/>
      <c r="P107" s="24"/>
      <c r="Q107" s="24"/>
      <c r="S107" s="175"/>
    </row>
    <row r="108" spans="4:19" s="25" customFormat="1">
      <c r="D108" s="23"/>
      <c r="E108" s="23"/>
      <c r="F108" s="284"/>
      <c r="G108" s="23"/>
      <c r="H108" s="23"/>
      <c r="I108" s="23"/>
      <c r="J108" s="23"/>
      <c r="K108" s="23"/>
      <c r="L108" s="23"/>
      <c r="M108" s="23"/>
      <c r="N108" s="23"/>
      <c r="O108" s="24"/>
      <c r="P108" s="24"/>
      <c r="Q108" s="24"/>
      <c r="S108" s="175"/>
    </row>
    <row r="109" spans="4:19" s="25" customFormat="1">
      <c r="D109" s="23"/>
      <c r="E109" s="23"/>
      <c r="F109" s="284"/>
      <c r="G109" s="23"/>
      <c r="H109" s="23"/>
      <c r="I109" s="23"/>
      <c r="J109" s="23"/>
      <c r="K109" s="23"/>
      <c r="L109" s="23"/>
      <c r="M109" s="23"/>
      <c r="N109" s="23"/>
      <c r="O109" s="24"/>
      <c r="P109" s="24"/>
      <c r="Q109" s="24"/>
      <c r="S109" s="175"/>
    </row>
    <row r="110" spans="4:19" s="25" customFormat="1" ht="13.5" customHeight="1">
      <c r="D110" s="23"/>
      <c r="E110" s="23"/>
      <c r="F110" s="284"/>
      <c r="G110" s="23"/>
      <c r="H110" s="23"/>
      <c r="I110" s="23"/>
      <c r="J110" s="23"/>
      <c r="K110" s="23"/>
      <c r="L110" s="23"/>
      <c r="M110" s="23"/>
      <c r="N110" s="23"/>
      <c r="O110" s="24"/>
      <c r="P110" s="24"/>
      <c r="Q110" s="24"/>
      <c r="S110" s="175"/>
    </row>
    <row r="111" spans="4:19" s="25" customFormat="1" ht="13.5" customHeight="1">
      <c r="D111" s="23"/>
      <c r="E111" s="23"/>
      <c r="F111" s="284"/>
      <c r="G111" s="23"/>
      <c r="H111" s="23"/>
      <c r="I111" s="23"/>
      <c r="J111" s="23"/>
      <c r="K111" s="23"/>
      <c r="L111" s="23"/>
      <c r="M111" s="23"/>
      <c r="N111" s="23"/>
      <c r="O111" s="24"/>
      <c r="P111" s="24"/>
      <c r="Q111" s="24"/>
      <c r="S111" s="175"/>
    </row>
    <row r="112" spans="4:19" s="25" customFormat="1" ht="13.5" customHeight="1">
      <c r="D112" s="23"/>
      <c r="E112" s="23"/>
      <c r="F112" s="284"/>
      <c r="G112" s="23"/>
      <c r="H112" s="23"/>
      <c r="I112" s="23"/>
      <c r="J112" s="23"/>
      <c r="K112" s="23"/>
      <c r="L112" s="23"/>
      <c r="M112" s="23"/>
      <c r="N112" s="23"/>
      <c r="O112" s="24"/>
      <c r="P112" s="24"/>
      <c r="Q112" s="24"/>
      <c r="S112" s="175"/>
    </row>
    <row r="113" spans="4:19" s="25" customFormat="1" ht="13.5" customHeight="1">
      <c r="D113" s="23"/>
      <c r="E113" s="23"/>
      <c r="F113" s="284"/>
      <c r="G113" s="23"/>
      <c r="H113" s="23"/>
      <c r="I113" s="23"/>
      <c r="J113" s="23"/>
      <c r="K113" s="23"/>
      <c r="L113" s="23"/>
      <c r="M113" s="23"/>
      <c r="N113" s="23"/>
      <c r="O113" s="24"/>
      <c r="P113" s="24"/>
      <c r="Q113" s="24"/>
      <c r="S113" s="175"/>
    </row>
    <row r="123" spans="4:19" s="25" customFormat="1" ht="13.5" customHeight="1">
      <c r="D123" s="23"/>
      <c r="E123" s="23"/>
      <c r="F123" s="284"/>
      <c r="G123" s="23"/>
      <c r="H123" s="23"/>
      <c r="I123" s="23"/>
      <c r="J123" s="23"/>
      <c r="K123" s="23"/>
      <c r="L123" s="23"/>
      <c r="M123" s="23"/>
      <c r="N123" s="23"/>
      <c r="O123" s="24"/>
      <c r="P123" s="24"/>
      <c r="Q123" s="24"/>
      <c r="S123" s="175"/>
    </row>
    <row r="124" spans="4:19" s="25" customFormat="1" ht="13.5" customHeight="1">
      <c r="D124" s="23"/>
      <c r="E124" s="23"/>
      <c r="F124" s="284"/>
      <c r="G124" s="23"/>
      <c r="H124" s="23"/>
      <c r="I124" s="23"/>
      <c r="J124" s="23"/>
      <c r="K124" s="23"/>
      <c r="L124" s="23"/>
      <c r="M124" s="23"/>
      <c r="N124" s="23"/>
      <c r="O124" s="24"/>
      <c r="P124" s="24"/>
      <c r="Q124" s="24"/>
      <c r="S124" s="175"/>
    </row>
    <row r="125" spans="4:19" s="25" customFormat="1" ht="13.5" customHeight="1">
      <c r="D125" s="23"/>
      <c r="E125" s="23"/>
      <c r="F125" s="284"/>
      <c r="G125" s="23"/>
      <c r="H125" s="23"/>
      <c r="I125" s="23"/>
      <c r="J125" s="23"/>
      <c r="K125" s="23"/>
      <c r="L125" s="23"/>
      <c r="M125" s="23"/>
      <c r="N125" s="23"/>
      <c r="O125" s="24"/>
      <c r="P125" s="24"/>
      <c r="Q125" s="24"/>
      <c r="S125" s="175"/>
    </row>
    <row r="126" spans="4:19" ht="13.5" customHeight="1"/>
  </sheetData>
  <autoFilter ref="A9:S56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61:H61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29:P30 P42:P47 P36:P40 P33 P50:P56 P10:P27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10"/>
  <sheetViews>
    <sheetView view="pageBreakPreview" zoomScaleNormal="100" zoomScaleSheetLayoutView="100" workbookViewId="0">
      <pane xSplit="1" ySplit="9" topLeftCell="B44" activePane="bottomRight" state="frozen"/>
      <selection pane="topRight" activeCell="C1" sqref="C1"/>
      <selection pane="bottomLeft" activeCell="A10" sqref="A10"/>
      <selection pane="bottomRight" activeCell="D10" sqref="D10:D48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33.75" customHeight="1">
      <c r="A10" s="135">
        <v>342</v>
      </c>
      <c r="B10" s="286" t="str">
        <f t="shared" ref="B10:B48" si="0">HYPERLINK("https://www.google.co.jp/maps/place/"&amp;E10,"Map")</f>
        <v>Map</v>
      </c>
      <c r="C10" s="118" t="s">
        <v>135</v>
      </c>
      <c r="D10" s="121" t="s">
        <v>2505</v>
      </c>
      <c r="E10" s="121" t="s">
        <v>612</v>
      </c>
      <c r="F10" s="123" t="s">
        <v>1241</v>
      </c>
      <c r="G10" s="124">
        <v>475.5</v>
      </c>
      <c r="H10" s="125">
        <v>4793040</v>
      </c>
      <c r="I10" s="245"/>
      <c r="J10" s="246"/>
      <c r="K10" s="245"/>
      <c r="L10" s="245"/>
      <c r="M10" s="245"/>
      <c r="N10" s="245"/>
      <c r="O10" s="247"/>
      <c r="P10" s="263" t="s">
        <v>2059</v>
      </c>
      <c r="Q10" s="264" t="s">
        <v>2012</v>
      </c>
      <c r="R10" s="120" t="s">
        <v>1676</v>
      </c>
    </row>
    <row r="11" spans="1:19" ht="33.75" customHeight="1">
      <c r="A11" s="135">
        <v>343</v>
      </c>
      <c r="B11" s="286" t="str">
        <f t="shared" si="0"/>
        <v>Map</v>
      </c>
      <c r="C11" s="118" t="s">
        <v>38</v>
      </c>
      <c r="D11" s="188" t="s">
        <v>241</v>
      </c>
      <c r="E11" s="202" t="s">
        <v>354</v>
      </c>
      <c r="F11" s="203" t="s">
        <v>354</v>
      </c>
      <c r="G11" s="124">
        <v>370.24</v>
      </c>
      <c r="H11" s="125">
        <v>3592068</v>
      </c>
      <c r="I11" s="245"/>
      <c r="J11" s="248"/>
      <c r="K11" s="245"/>
      <c r="L11" s="245"/>
      <c r="M11" s="245"/>
      <c r="N11" s="245"/>
      <c r="O11" s="247"/>
      <c r="P11" s="263" t="s">
        <v>2059</v>
      </c>
      <c r="Q11" s="264" t="s">
        <v>2012</v>
      </c>
      <c r="R11" s="120" t="s">
        <v>1676</v>
      </c>
    </row>
    <row r="12" spans="1:19" ht="87.75" customHeight="1">
      <c r="A12" s="135">
        <v>344</v>
      </c>
      <c r="B12" s="286" t="str">
        <f t="shared" si="0"/>
        <v>Map</v>
      </c>
      <c r="C12" s="118" t="s">
        <v>38</v>
      </c>
      <c r="D12" s="121" t="s">
        <v>1972</v>
      </c>
      <c r="E12" s="121" t="s">
        <v>1973</v>
      </c>
      <c r="F12" s="123" t="s">
        <v>1973</v>
      </c>
      <c r="G12" s="124">
        <v>201.45</v>
      </c>
      <c r="H12" s="125">
        <v>1670745</v>
      </c>
      <c r="I12" s="126"/>
      <c r="J12" s="181"/>
      <c r="K12" s="126"/>
      <c r="L12" s="126"/>
      <c r="M12" s="126"/>
      <c r="N12" s="126"/>
      <c r="O12" s="182"/>
      <c r="P12" s="263" t="s">
        <v>2059</v>
      </c>
      <c r="Q12" s="264" t="s">
        <v>2012</v>
      </c>
      <c r="R12" s="120" t="s">
        <v>1676</v>
      </c>
      <c r="S12" s="175" t="s">
        <v>2527</v>
      </c>
    </row>
    <row r="13" spans="1:19" ht="39" customHeight="1">
      <c r="A13" s="135">
        <v>345</v>
      </c>
      <c r="B13" s="286" t="str">
        <f t="shared" si="0"/>
        <v>Map</v>
      </c>
      <c r="C13" s="118" t="s">
        <v>38</v>
      </c>
      <c r="D13" s="188" t="s">
        <v>240</v>
      </c>
      <c r="E13" s="202" t="s">
        <v>776</v>
      </c>
      <c r="F13" s="203" t="s">
        <v>1242</v>
      </c>
      <c r="G13" s="124">
        <v>469.23</v>
      </c>
      <c r="H13" s="125">
        <v>4467069</v>
      </c>
      <c r="I13" s="245"/>
      <c r="J13" s="246"/>
      <c r="K13" s="245"/>
      <c r="L13" s="245"/>
      <c r="M13" s="245"/>
      <c r="N13" s="245"/>
      <c r="O13" s="247"/>
      <c r="P13" s="263" t="s">
        <v>2059</v>
      </c>
      <c r="Q13" s="264" t="s">
        <v>2012</v>
      </c>
      <c r="R13" s="120" t="s">
        <v>1676</v>
      </c>
    </row>
    <row r="14" spans="1:19" ht="39" customHeight="1">
      <c r="A14" s="135">
        <v>346</v>
      </c>
      <c r="B14" s="286" t="str">
        <f t="shared" si="0"/>
        <v>Map</v>
      </c>
      <c r="C14" s="118" t="s">
        <v>38</v>
      </c>
      <c r="D14" s="180" t="s">
        <v>983</v>
      </c>
      <c r="E14" s="180" t="s">
        <v>982</v>
      </c>
      <c r="F14" s="180" t="s">
        <v>1243</v>
      </c>
      <c r="G14" s="190">
        <f>100.92+166.24</f>
        <v>267.16000000000003</v>
      </c>
      <c r="H14" s="191">
        <v>2070797</v>
      </c>
      <c r="I14" s="126"/>
      <c r="J14" s="181"/>
      <c r="K14" s="126"/>
      <c r="L14" s="126"/>
      <c r="M14" s="126"/>
      <c r="N14" s="126"/>
      <c r="O14" s="196"/>
      <c r="P14" s="263" t="s">
        <v>2059</v>
      </c>
      <c r="Q14" s="264" t="s">
        <v>2014</v>
      </c>
      <c r="R14" s="185" t="s">
        <v>1316</v>
      </c>
    </row>
    <row r="15" spans="1:19" ht="39" customHeight="1">
      <c r="A15" s="135">
        <v>347</v>
      </c>
      <c r="B15" s="286" t="str">
        <f t="shared" si="0"/>
        <v>Map</v>
      </c>
      <c r="C15" s="118" t="s">
        <v>38</v>
      </c>
      <c r="D15" s="121" t="s">
        <v>244</v>
      </c>
      <c r="E15" s="121" t="s">
        <v>356</v>
      </c>
      <c r="F15" s="123"/>
      <c r="G15" s="124">
        <v>2060.64</v>
      </c>
      <c r="H15" s="125">
        <v>17038195</v>
      </c>
      <c r="I15" s="126"/>
      <c r="J15" s="181"/>
      <c r="K15" s="126"/>
      <c r="L15" s="126"/>
      <c r="M15" s="126"/>
      <c r="N15" s="126"/>
      <c r="O15" s="196"/>
      <c r="P15" s="263" t="s">
        <v>2059</v>
      </c>
      <c r="Q15" s="264" t="s">
        <v>2013</v>
      </c>
      <c r="R15" s="120" t="s">
        <v>108</v>
      </c>
    </row>
    <row r="16" spans="1:19" ht="39" customHeight="1">
      <c r="A16" s="135">
        <v>348</v>
      </c>
      <c r="B16" s="286" t="str">
        <f t="shared" si="0"/>
        <v>Map</v>
      </c>
      <c r="C16" s="120" t="s">
        <v>135</v>
      </c>
      <c r="D16" s="121" t="s">
        <v>562</v>
      </c>
      <c r="E16" s="121" t="s">
        <v>575</v>
      </c>
      <c r="F16" s="123"/>
      <c r="G16" s="124">
        <v>1598.92</v>
      </c>
      <c r="H16" s="125">
        <v>12595971</v>
      </c>
      <c r="I16" s="126"/>
      <c r="J16" s="181"/>
      <c r="K16" s="126"/>
      <c r="L16" s="126"/>
      <c r="M16" s="126"/>
      <c r="N16" s="126"/>
      <c r="O16" s="196"/>
      <c r="P16" s="263" t="s">
        <v>2059</v>
      </c>
      <c r="Q16" s="265" t="s">
        <v>2013</v>
      </c>
      <c r="R16" s="185" t="s">
        <v>778</v>
      </c>
    </row>
    <row r="17" spans="1:19" ht="39" customHeight="1">
      <c r="A17" s="135">
        <v>349</v>
      </c>
      <c r="B17" s="286" t="str">
        <f t="shared" si="0"/>
        <v>Map</v>
      </c>
      <c r="C17" s="118" t="s">
        <v>38</v>
      </c>
      <c r="D17" s="121" t="s">
        <v>242</v>
      </c>
      <c r="E17" s="180" t="s">
        <v>871</v>
      </c>
      <c r="F17" s="180"/>
      <c r="G17" s="124">
        <v>6809.88</v>
      </c>
      <c r="H17" s="125">
        <v>34092983</v>
      </c>
      <c r="I17" s="126"/>
      <c r="J17" s="181"/>
      <c r="K17" s="126"/>
      <c r="L17" s="126"/>
      <c r="M17" s="126"/>
      <c r="N17" s="126"/>
      <c r="O17" s="196"/>
      <c r="P17" s="263" t="s">
        <v>2059</v>
      </c>
      <c r="Q17" s="264" t="s">
        <v>2009</v>
      </c>
      <c r="R17" s="120" t="s">
        <v>108</v>
      </c>
    </row>
    <row r="18" spans="1:19" ht="86.25" customHeight="1">
      <c r="A18" s="135">
        <v>350</v>
      </c>
      <c r="B18" s="286" t="str">
        <f t="shared" si="0"/>
        <v>Map</v>
      </c>
      <c r="C18" s="120" t="s">
        <v>135</v>
      </c>
      <c r="D18" s="121" t="s">
        <v>868</v>
      </c>
      <c r="E18" s="180" t="s">
        <v>576</v>
      </c>
      <c r="F18" s="180"/>
      <c r="G18" s="124">
        <v>324</v>
      </c>
      <c r="H18" s="125">
        <v>2144336</v>
      </c>
      <c r="I18" s="126"/>
      <c r="J18" s="181"/>
      <c r="K18" s="126"/>
      <c r="L18" s="126"/>
      <c r="M18" s="126"/>
      <c r="N18" s="126"/>
      <c r="O18" s="196"/>
      <c r="P18" s="263" t="s">
        <v>2059</v>
      </c>
      <c r="Q18" s="264" t="s">
        <v>2009</v>
      </c>
      <c r="R18" s="120" t="s">
        <v>108</v>
      </c>
    </row>
    <row r="19" spans="1:19" ht="45.5" customHeight="1">
      <c r="A19" s="135">
        <v>351</v>
      </c>
      <c r="B19" s="286" t="str">
        <f t="shared" si="0"/>
        <v>Map</v>
      </c>
      <c r="C19" s="118" t="s">
        <v>135</v>
      </c>
      <c r="D19" s="121" t="s">
        <v>2136</v>
      </c>
      <c r="E19" s="180" t="s">
        <v>783</v>
      </c>
      <c r="F19" s="180" t="s">
        <v>783</v>
      </c>
      <c r="G19" s="124">
        <v>528.91999999999996</v>
      </c>
      <c r="H19" s="125">
        <v>4842791</v>
      </c>
      <c r="I19" s="126" t="s">
        <v>139</v>
      </c>
      <c r="J19" s="181" t="s">
        <v>784</v>
      </c>
      <c r="K19" s="126">
        <v>2</v>
      </c>
      <c r="L19" s="126" t="s">
        <v>459</v>
      </c>
      <c r="M19" s="126" t="s">
        <v>456</v>
      </c>
      <c r="N19" s="126">
        <v>1</v>
      </c>
      <c r="O19" s="182" t="s">
        <v>2073</v>
      </c>
      <c r="P19" s="263" t="s">
        <v>2059</v>
      </c>
      <c r="Q19" s="263" t="s">
        <v>2103</v>
      </c>
      <c r="R19" s="120" t="s">
        <v>1647</v>
      </c>
    </row>
    <row r="20" spans="1:19" ht="45.5" customHeight="1">
      <c r="A20" s="135">
        <v>352</v>
      </c>
      <c r="B20" s="286" t="str">
        <f t="shared" si="0"/>
        <v>Map</v>
      </c>
      <c r="C20" s="118" t="s">
        <v>38</v>
      </c>
      <c r="D20" s="121" t="s">
        <v>243</v>
      </c>
      <c r="E20" s="121" t="s">
        <v>355</v>
      </c>
      <c r="F20" s="123"/>
      <c r="G20" s="124">
        <v>2283.4</v>
      </c>
      <c r="H20" s="125">
        <v>23208477</v>
      </c>
      <c r="I20" s="126"/>
      <c r="J20" s="181"/>
      <c r="K20" s="126"/>
      <c r="L20" s="126"/>
      <c r="M20" s="126"/>
      <c r="N20" s="126"/>
      <c r="O20" s="196"/>
      <c r="P20" s="263" t="s">
        <v>2059</v>
      </c>
      <c r="Q20" s="264" t="s">
        <v>2022</v>
      </c>
      <c r="R20" s="120" t="s">
        <v>108</v>
      </c>
    </row>
    <row r="21" spans="1:19" ht="45.5" customHeight="1">
      <c r="A21" s="135">
        <v>353</v>
      </c>
      <c r="B21" s="286" t="str">
        <f t="shared" si="0"/>
        <v>Map</v>
      </c>
      <c r="C21" s="118" t="s">
        <v>38</v>
      </c>
      <c r="D21" s="121" t="s">
        <v>246</v>
      </c>
      <c r="E21" s="121" t="s">
        <v>1984</v>
      </c>
      <c r="F21" s="123" t="s">
        <v>1244</v>
      </c>
      <c r="G21" s="124">
        <v>302.20999999999998</v>
      </c>
      <c r="H21" s="125">
        <v>2219974</v>
      </c>
      <c r="I21" s="245"/>
      <c r="J21" s="246"/>
      <c r="K21" s="245"/>
      <c r="L21" s="245"/>
      <c r="M21" s="245"/>
      <c r="N21" s="245"/>
      <c r="O21" s="247"/>
      <c r="P21" s="263" t="s">
        <v>2059</v>
      </c>
      <c r="Q21" s="264" t="s">
        <v>2012</v>
      </c>
      <c r="R21" s="120" t="s">
        <v>1676</v>
      </c>
    </row>
    <row r="22" spans="1:19" ht="73.5" customHeight="1">
      <c r="A22" s="135">
        <v>354</v>
      </c>
      <c r="B22" s="286" t="str">
        <f t="shared" si="0"/>
        <v>Map</v>
      </c>
      <c r="C22" s="118" t="s">
        <v>135</v>
      </c>
      <c r="D22" s="121" t="s">
        <v>2326</v>
      </c>
      <c r="E22" s="121" t="s">
        <v>1166</v>
      </c>
      <c r="F22" s="123" t="s">
        <v>999</v>
      </c>
      <c r="G22" s="124">
        <v>368.85</v>
      </c>
      <c r="H22" s="125">
        <v>2949619</v>
      </c>
      <c r="I22" s="126" t="s">
        <v>139</v>
      </c>
      <c r="J22" s="181" t="s">
        <v>763</v>
      </c>
      <c r="K22" s="126">
        <v>1</v>
      </c>
      <c r="L22" s="126" t="s">
        <v>459</v>
      </c>
      <c r="M22" s="126" t="s">
        <v>456</v>
      </c>
      <c r="N22" s="126">
        <v>2</v>
      </c>
      <c r="O22" s="182" t="s">
        <v>881</v>
      </c>
      <c r="P22" s="263" t="s">
        <v>2059</v>
      </c>
      <c r="Q22" s="263" t="s">
        <v>2103</v>
      </c>
      <c r="R22" s="120" t="s">
        <v>1367</v>
      </c>
    </row>
    <row r="23" spans="1:19" ht="74.5" customHeight="1">
      <c r="A23" s="135">
        <v>355</v>
      </c>
      <c r="B23" s="286" t="str">
        <f t="shared" si="0"/>
        <v>Map</v>
      </c>
      <c r="C23" s="27" t="s">
        <v>38</v>
      </c>
      <c r="D23" s="29" t="s">
        <v>2412</v>
      </c>
      <c r="E23" s="29" t="s">
        <v>357</v>
      </c>
      <c r="F23" s="30" t="s">
        <v>1245</v>
      </c>
      <c r="G23" s="31">
        <v>1795.96</v>
      </c>
      <c r="H23" s="32">
        <v>11787244</v>
      </c>
      <c r="I23" s="33"/>
      <c r="J23" s="42"/>
      <c r="K23" s="33"/>
      <c r="L23" s="33"/>
      <c r="M23" s="33"/>
      <c r="N23" s="33"/>
      <c r="O23" s="43"/>
      <c r="P23" s="37" t="s">
        <v>2059</v>
      </c>
      <c r="Q23" s="19" t="s">
        <v>2014</v>
      </c>
      <c r="R23" s="28" t="s">
        <v>1676</v>
      </c>
      <c r="S23" s="23"/>
    </row>
    <row r="24" spans="1:19" ht="40" customHeight="1">
      <c r="A24" s="135">
        <v>356</v>
      </c>
      <c r="B24" s="286" t="str">
        <f t="shared" si="0"/>
        <v>Map</v>
      </c>
      <c r="C24" s="118" t="s">
        <v>38</v>
      </c>
      <c r="D24" s="121" t="s">
        <v>245</v>
      </c>
      <c r="E24" s="121" t="s">
        <v>358</v>
      </c>
      <c r="F24" s="123"/>
      <c r="G24" s="124">
        <v>508.26</v>
      </c>
      <c r="H24" s="125">
        <v>5348115</v>
      </c>
      <c r="I24" s="126"/>
      <c r="J24" s="181"/>
      <c r="K24" s="126"/>
      <c r="L24" s="126"/>
      <c r="M24" s="126"/>
      <c r="N24" s="126"/>
      <c r="O24" s="196"/>
      <c r="P24" s="263" t="s">
        <v>2059</v>
      </c>
      <c r="Q24" s="264" t="s">
        <v>2006</v>
      </c>
      <c r="R24" s="120" t="s">
        <v>592</v>
      </c>
    </row>
    <row r="25" spans="1:19" ht="40" customHeight="1">
      <c r="A25" s="135">
        <v>357</v>
      </c>
      <c r="B25" s="286" t="str">
        <f t="shared" si="0"/>
        <v>Map</v>
      </c>
      <c r="C25" s="118" t="s">
        <v>135</v>
      </c>
      <c r="D25" s="121" t="s">
        <v>827</v>
      </c>
      <c r="E25" s="121" t="s">
        <v>828</v>
      </c>
      <c r="F25" s="123" t="s">
        <v>1181</v>
      </c>
      <c r="G25" s="124">
        <v>508.26</v>
      </c>
      <c r="H25" s="125">
        <v>5503947</v>
      </c>
      <c r="I25" s="126" t="s">
        <v>139</v>
      </c>
      <c r="J25" s="181" t="s">
        <v>506</v>
      </c>
      <c r="K25" s="126">
        <v>2</v>
      </c>
      <c r="L25" s="126" t="s">
        <v>458</v>
      </c>
      <c r="M25" s="126" t="s">
        <v>457</v>
      </c>
      <c r="N25" s="126">
        <v>2</v>
      </c>
      <c r="O25" s="196" t="s">
        <v>1299</v>
      </c>
      <c r="P25" s="263" t="s">
        <v>2059</v>
      </c>
      <c r="Q25" s="264" t="s">
        <v>2006</v>
      </c>
      <c r="R25" s="120" t="s">
        <v>1691</v>
      </c>
    </row>
    <row r="26" spans="1:19" ht="40" customHeight="1">
      <c r="A26" s="135">
        <v>358</v>
      </c>
      <c r="B26" s="286" t="str">
        <f t="shared" si="0"/>
        <v>Map</v>
      </c>
      <c r="C26" s="118" t="s">
        <v>135</v>
      </c>
      <c r="D26" s="121" t="s">
        <v>825</v>
      </c>
      <c r="E26" s="121" t="s">
        <v>826</v>
      </c>
      <c r="F26" s="123" t="s">
        <v>1182</v>
      </c>
      <c r="G26" s="124">
        <v>493.64</v>
      </c>
      <c r="H26" s="125">
        <v>4510092</v>
      </c>
      <c r="I26" s="126" t="s">
        <v>139</v>
      </c>
      <c r="J26" s="181" t="s">
        <v>858</v>
      </c>
      <c r="K26" s="126">
        <v>4</v>
      </c>
      <c r="L26" s="126" t="s">
        <v>484</v>
      </c>
      <c r="M26" s="126" t="s">
        <v>465</v>
      </c>
      <c r="N26" s="126">
        <v>2</v>
      </c>
      <c r="O26" s="196" t="s">
        <v>1059</v>
      </c>
      <c r="P26" s="263" t="s">
        <v>2059</v>
      </c>
      <c r="Q26" s="264" t="s">
        <v>2006</v>
      </c>
      <c r="R26" s="120" t="s">
        <v>1691</v>
      </c>
    </row>
    <row r="27" spans="1:19" ht="40" customHeight="1">
      <c r="A27" s="135">
        <v>359</v>
      </c>
      <c r="B27" s="286" t="str">
        <f t="shared" si="0"/>
        <v>Map</v>
      </c>
      <c r="C27" s="118" t="s">
        <v>135</v>
      </c>
      <c r="D27" s="18" t="s">
        <v>247</v>
      </c>
      <c r="E27" s="18" t="s">
        <v>359</v>
      </c>
      <c r="F27" s="104" t="s">
        <v>1140</v>
      </c>
      <c r="G27" s="105">
        <v>11335.53</v>
      </c>
      <c r="H27" s="106">
        <v>28450</v>
      </c>
      <c r="I27" s="126"/>
      <c r="J27" s="181"/>
      <c r="K27" s="126"/>
      <c r="L27" s="126"/>
      <c r="M27" s="126"/>
      <c r="N27" s="126"/>
      <c r="O27" s="196"/>
      <c r="P27" s="264" t="s">
        <v>2017</v>
      </c>
      <c r="Q27" s="262" t="s">
        <v>492</v>
      </c>
      <c r="R27" s="120" t="s">
        <v>2324</v>
      </c>
    </row>
    <row r="28" spans="1:19" ht="40" customHeight="1">
      <c r="A28" s="135">
        <v>360</v>
      </c>
      <c r="B28" s="286" t="str">
        <f t="shared" si="0"/>
        <v>Map</v>
      </c>
      <c r="C28" s="120" t="s">
        <v>135</v>
      </c>
      <c r="D28" s="121" t="s">
        <v>867</v>
      </c>
      <c r="E28" s="180" t="s">
        <v>869</v>
      </c>
      <c r="F28" s="180"/>
      <c r="G28" s="124">
        <v>254.87</v>
      </c>
      <c r="H28" s="125">
        <v>499545</v>
      </c>
      <c r="I28" s="126"/>
      <c r="J28" s="181"/>
      <c r="K28" s="126"/>
      <c r="L28" s="126"/>
      <c r="M28" s="126"/>
      <c r="N28" s="126"/>
      <c r="O28" s="196"/>
      <c r="P28" s="264" t="s">
        <v>2017</v>
      </c>
      <c r="Q28" s="262" t="s">
        <v>492</v>
      </c>
      <c r="R28" s="120" t="s">
        <v>108</v>
      </c>
    </row>
    <row r="29" spans="1:19" ht="40" customHeight="1">
      <c r="A29" s="135">
        <v>361</v>
      </c>
      <c r="B29" s="286" t="str">
        <f t="shared" si="0"/>
        <v>Map</v>
      </c>
      <c r="C29" s="120" t="s">
        <v>135</v>
      </c>
      <c r="D29" s="121" t="s">
        <v>1455</v>
      </c>
      <c r="E29" s="180" t="s">
        <v>1456</v>
      </c>
      <c r="F29" s="180" t="s">
        <v>1457</v>
      </c>
      <c r="G29" s="124">
        <v>288</v>
      </c>
      <c r="H29" s="125">
        <v>1733760</v>
      </c>
      <c r="I29" s="126" t="s">
        <v>139</v>
      </c>
      <c r="J29" s="181" t="s">
        <v>1546</v>
      </c>
      <c r="K29" s="126">
        <v>2</v>
      </c>
      <c r="L29" s="126" t="s">
        <v>463</v>
      </c>
      <c r="M29" s="126" t="s">
        <v>465</v>
      </c>
      <c r="N29" s="126">
        <v>2</v>
      </c>
      <c r="O29" s="196" t="s">
        <v>1323</v>
      </c>
      <c r="P29" s="263" t="s">
        <v>2059</v>
      </c>
      <c r="Q29" s="271" t="s">
        <v>2013</v>
      </c>
      <c r="R29" s="120" t="s">
        <v>1691</v>
      </c>
    </row>
    <row r="30" spans="1:19" ht="40" customHeight="1">
      <c r="A30" s="135">
        <v>362</v>
      </c>
      <c r="B30" s="286" t="str">
        <f t="shared" si="0"/>
        <v>Map</v>
      </c>
      <c r="C30" s="120" t="s">
        <v>135</v>
      </c>
      <c r="D30" s="18" t="s">
        <v>1525</v>
      </c>
      <c r="E30" s="153" t="s">
        <v>1526</v>
      </c>
      <c r="F30" s="153" t="s">
        <v>1526</v>
      </c>
      <c r="G30" s="105">
        <v>52660.86</v>
      </c>
      <c r="H30" s="106">
        <v>449576293</v>
      </c>
      <c r="I30" s="126"/>
      <c r="J30" s="181"/>
      <c r="K30" s="126"/>
      <c r="L30" s="126"/>
      <c r="M30" s="126"/>
      <c r="N30" s="126"/>
      <c r="O30" s="182"/>
      <c r="P30" s="263" t="s">
        <v>2059</v>
      </c>
      <c r="Q30" s="264" t="s">
        <v>2006</v>
      </c>
      <c r="R30" s="120" t="s">
        <v>2324</v>
      </c>
    </row>
    <row r="31" spans="1:19" ht="40" customHeight="1">
      <c r="A31" s="135">
        <v>363</v>
      </c>
      <c r="B31" s="286" t="str">
        <f t="shared" si="0"/>
        <v>Map</v>
      </c>
      <c r="C31" s="120" t="s">
        <v>135</v>
      </c>
      <c r="D31" s="121" t="s">
        <v>2137</v>
      </c>
      <c r="E31" s="180" t="s">
        <v>1930</v>
      </c>
      <c r="F31" s="180" t="s">
        <v>1931</v>
      </c>
      <c r="G31" s="124">
        <v>395.44</v>
      </c>
      <c r="H31" s="170">
        <v>4384638</v>
      </c>
      <c r="I31" s="126" t="s">
        <v>142</v>
      </c>
      <c r="J31" s="181" t="s">
        <v>1724</v>
      </c>
      <c r="K31" s="126">
        <v>2</v>
      </c>
      <c r="L31" s="126" t="s">
        <v>1725</v>
      </c>
      <c r="M31" s="126" t="s">
        <v>1736</v>
      </c>
      <c r="N31" s="126">
        <v>1</v>
      </c>
      <c r="O31" s="182" t="s">
        <v>1932</v>
      </c>
      <c r="P31" s="263" t="s">
        <v>2059</v>
      </c>
      <c r="Q31" s="268" t="s">
        <v>2011</v>
      </c>
      <c r="R31" s="120" t="s">
        <v>1723</v>
      </c>
    </row>
    <row r="32" spans="1:19" ht="40" customHeight="1">
      <c r="A32" s="135">
        <v>364</v>
      </c>
      <c r="B32" s="286" t="str">
        <f t="shared" si="0"/>
        <v>Map</v>
      </c>
      <c r="C32" s="120" t="s">
        <v>135</v>
      </c>
      <c r="D32" s="121" t="s">
        <v>1840</v>
      </c>
      <c r="E32" s="180" t="s">
        <v>1841</v>
      </c>
      <c r="F32" s="180" t="s">
        <v>1842</v>
      </c>
      <c r="G32" s="124">
        <v>941.69</v>
      </c>
      <c r="H32" s="170">
        <v>10843560</v>
      </c>
      <c r="I32" s="126" t="s">
        <v>142</v>
      </c>
      <c r="J32" s="176" t="s">
        <v>1843</v>
      </c>
      <c r="K32" s="177" t="s">
        <v>1802</v>
      </c>
      <c r="L32" s="177" t="s">
        <v>1844</v>
      </c>
      <c r="M32" s="177" t="s">
        <v>1785</v>
      </c>
      <c r="N32" s="177" t="s">
        <v>1774</v>
      </c>
      <c r="O32" s="184" t="s">
        <v>1845</v>
      </c>
      <c r="P32" s="263" t="s">
        <v>2059</v>
      </c>
      <c r="Q32" s="271" t="s">
        <v>2006</v>
      </c>
      <c r="R32" s="120" t="s">
        <v>1839</v>
      </c>
    </row>
    <row r="33" spans="1:19" ht="40" customHeight="1">
      <c r="A33" s="135">
        <v>365</v>
      </c>
      <c r="B33" s="286" t="str">
        <f t="shared" si="0"/>
        <v>Map</v>
      </c>
      <c r="C33" s="118" t="s">
        <v>39</v>
      </c>
      <c r="D33" s="202" t="s">
        <v>402</v>
      </c>
      <c r="E33" s="202" t="s">
        <v>360</v>
      </c>
      <c r="F33" s="203" t="s">
        <v>1085</v>
      </c>
      <c r="G33" s="124">
        <v>2146.7600000000002</v>
      </c>
      <c r="H33" s="125">
        <v>1610928</v>
      </c>
      <c r="I33" s="126"/>
      <c r="J33" s="181"/>
      <c r="K33" s="126"/>
      <c r="L33" s="126"/>
      <c r="M33" s="126"/>
      <c r="N33" s="126"/>
      <c r="O33" s="196"/>
      <c r="P33" s="264" t="s">
        <v>2017</v>
      </c>
      <c r="Q33" s="262" t="s">
        <v>492</v>
      </c>
      <c r="R33" s="120" t="s">
        <v>33</v>
      </c>
    </row>
    <row r="34" spans="1:19" ht="40" customHeight="1">
      <c r="A34" s="135">
        <v>366</v>
      </c>
      <c r="B34" s="286" t="str">
        <f t="shared" si="0"/>
        <v>Map</v>
      </c>
      <c r="C34" s="118" t="s">
        <v>39</v>
      </c>
      <c r="D34" s="121" t="s">
        <v>248</v>
      </c>
      <c r="E34" s="197" t="s">
        <v>361</v>
      </c>
      <c r="F34" s="198"/>
      <c r="G34" s="190">
        <v>793.27</v>
      </c>
      <c r="H34" s="191">
        <v>5141341</v>
      </c>
      <c r="I34" s="126" t="s">
        <v>139</v>
      </c>
      <c r="J34" s="215" t="s">
        <v>931</v>
      </c>
      <c r="K34" s="177" t="s">
        <v>932</v>
      </c>
      <c r="L34" s="177" t="s">
        <v>933</v>
      </c>
      <c r="M34" s="177" t="s">
        <v>885</v>
      </c>
      <c r="N34" s="177" t="s">
        <v>893</v>
      </c>
      <c r="O34" s="184" t="s">
        <v>1300</v>
      </c>
      <c r="P34" s="264" t="s">
        <v>2017</v>
      </c>
      <c r="Q34" s="262" t="s">
        <v>492</v>
      </c>
      <c r="R34" s="120" t="s">
        <v>108</v>
      </c>
    </row>
    <row r="35" spans="1:19" ht="40" customHeight="1">
      <c r="A35" s="135">
        <v>367</v>
      </c>
      <c r="B35" s="286" t="str">
        <f t="shared" si="0"/>
        <v>Map</v>
      </c>
      <c r="C35" s="118" t="s">
        <v>131</v>
      </c>
      <c r="D35" s="121" t="s">
        <v>657</v>
      </c>
      <c r="E35" s="121" t="s">
        <v>362</v>
      </c>
      <c r="F35" s="123"/>
      <c r="G35" s="124">
        <v>245.25</v>
      </c>
      <c r="H35" s="125">
        <v>1563615</v>
      </c>
      <c r="I35" s="126"/>
      <c r="J35" s="181"/>
      <c r="K35" s="126"/>
      <c r="L35" s="126"/>
      <c r="M35" s="126"/>
      <c r="N35" s="126"/>
      <c r="O35" s="196"/>
      <c r="P35" s="263" t="s">
        <v>2059</v>
      </c>
      <c r="Q35" s="265" t="s">
        <v>2006</v>
      </c>
      <c r="R35" s="120" t="s">
        <v>108</v>
      </c>
    </row>
    <row r="36" spans="1:19" ht="40" customHeight="1">
      <c r="A36" s="135">
        <v>368</v>
      </c>
      <c r="B36" s="286" t="str">
        <f t="shared" si="0"/>
        <v>Map</v>
      </c>
      <c r="C36" s="126" t="s">
        <v>107</v>
      </c>
      <c r="D36" s="208" t="s">
        <v>602</v>
      </c>
      <c r="E36" s="209" t="s">
        <v>449</v>
      </c>
      <c r="F36" s="210"/>
      <c r="G36" s="124">
        <v>260.05</v>
      </c>
      <c r="H36" s="125">
        <v>1872859</v>
      </c>
      <c r="I36" s="126"/>
      <c r="J36" s="220"/>
      <c r="K36" s="126"/>
      <c r="L36" s="126"/>
      <c r="M36" s="126"/>
      <c r="N36" s="126"/>
      <c r="O36" s="196"/>
      <c r="P36" s="263" t="s">
        <v>2059</v>
      </c>
      <c r="Q36" s="265" t="s">
        <v>2006</v>
      </c>
      <c r="R36" s="205" t="s">
        <v>109</v>
      </c>
    </row>
    <row r="37" spans="1:19" ht="40" customHeight="1">
      <c r="A37" s="135">
        <v>369</v>
      </c>
      <c r="B37" s="286" t="str">
        <f t="shared" si="0"/>
        <v>Map</v>
      </c>
      <c r="C37" s="126" t="s">
        <v>131</v>
      </c>
      <c r="D37" s="208" t="s">
        <v>1727</v>
      </c>
      <c r="E37" s="209" t="s">
        <v>1729</v>
      </c>
      <c r="F37" s="210"/>
      <c r="G37" s="124">
        <v>527.45000000000005</v>
      </c>
      <c r="H37" s="125">
        <v>2919309</v>
      </c>
      <c r="I37" s="126" t="s">
        <v>142</v>
      </c>
      <c r="J37" s="221" t="s">
        <v>1933</v>
      </c>
      <c r="K37" s="177">
        <v>1</v>
      </c>
      <c r="L37" s="126" t="s">
        <v>1731</v>
      </c>
      <c r="M37" s="177" t="s">
        <v>1736</v>
      </c>
      <c r="N37" s="177">
        <v>1</v>
      </c>
      <c r="O37" s="178" t="s">
        <v>1934</v>
      </c>
      <c r="P37" s="263" t="s">
        <v>2059</v>
      </c>
      <c r="Q37" s="265" t="s">
        <v>2005</v>
      </c>
      <c r="R37" s="205" t="s">
        <v>1726</v>
      </c>
    </row>
    <row r="38" spans="1:19" ht="40" customHeight="1">
      <c r="A38" s="135">
        <v>370</v>
      </c>
      <c r="B38" s="286" t="str">
        <f t="shared" si="0"/>
        <v>Map</v>
      </c>
      <c r="C38" s="126" t="s">
        <v>107</v>
      </c>
      <c r="D38" s="208" t="s">
        <v>1728</v>
      </c>
      <c r="E38" s="209" t="s">
        <v>1730</v>
      </c>
      <c r="F38" s="210"/>
      <c r="G38" s="124">
        <v>1029.22</v>
      </c>
      <c r="H38" s="125">
        <v>6330938</v>
      </c>
      <c r="I38" s="126" t="s">
        <v>142</v>
      </c>
      <c r="J38" s="221" t="s">
        <v>1935</v>
      </c>
      <c r="K38" s="177">
        <v>4</v>
      </c>
      <c r="L38" s="126" t="s">
        <v>1732</v>
      </c>
      <c r="M38" s="177" t="s">
        <v>1736</v>
      </c>
      <c r="N38" s="177">
        <v>2</v>
      </c>
      <c r="O38" s="178" t="s">
        <v>1936</v>
      </c>
      <c r="P38" s="263" t="s">
        <v>2059</v>
      </c>
      <c r="Q38" s="263" t="s">
        <v>2061</v>
      </c>
      <c r="R38" s="205" t="s">
        <v>1726</v>
      </c>
    </row>
    <row r="39" spans="1:19" ht="164.25" customHeight="1">
      <c r="A39" s="135">
        <v>371</v>
      </c>
      <c r="B39" s="286" t="str">
        <f t="shared" si="0"/>
        <v>Map</v>
      </c>
      <c r="C39" s="118" t="s">
        <v>673</v>
      </c>
      <c r="D39" s="202" t="s">
        <v>870</v>
      </c>
      <c r="E39" s="202" t="s">
        <v>674</v>
      </c>
      <c r="F39" s="203"/>
      <c r="G39" s="124">
        <v>232.32</v>
      </c>
      <c r="H39" s="125">
        <v>858654</v>
      </c>
      <c r="I39" s="126"/>
      <c r="J39" s="220"/>
      <c r="K39" s="126"/>
      <c r="L39" s="126"/>
      <c r="M39" s="205"/>
      <c r="N39" s="126"/>
      <c r="O39" s="196"/>
      <c r="P39" s="263" t="s">
        <v>2058</v>
      </c>
      <c r="Q39" s="262" t="s">
        <v>492</v>
      </c>
      <c r="R39" s="120" t="s">
        <v>108</v>
      </c>
    </row>
    <row r="40" spans="1:19" ht="33.5" customHeight="1">
      <c r="A40" s="135">
        <v>372</v>
      </c>
      <c r="B40" s="286" t="str">
        <f t="shared" si="0"/>
        <v>Map</v>
      </c>
      <c r="C40" s="118" t="s">
        <v>40</v>
      </c>
      <c r="D40" s="121" t="s">
        <v>250</v>
      </c>
      <c r="E40" s="121" t="s">
        <v>414</v>
      </c>
      <c r="F40" s="123" t="s">
        <v>414</v>
      </c>
      <c r="G40" s="124">
        <v>248.87</v>
      </c>
      <c r="H40" s="125">
        <v>1586725</v>
      </c>
      <c r="I40" s="126"/>
      <c r="J40" s="181"/>
      <c r="K40" s="126"/>
      <c r="L40" s="126"/>
      <c r="M40" s="126"/>
      <c r="N40" s="126"/>
      <c r="O40" s="182"/>
      <c r="P40" s="263" t="s">
        <v>2058</v>
      </c>
      <c r="Q40" s="262" t="s">
        <v>492</v>
      </c>
      <c r="R40" s="120" t="s">
        <v>1648</v>
      </c>
    </row>
    <row r="41" spans="1:19" ht="33.75" customHeight="1">
      <c r="A41" s="135">
        <v>373</v>
      </c>
      <c r="B41" s="286" t="str">
        <f t="shared" si="0"/>
        <v>Map</v>
      </c>
      <c r="C41" s="118" t="s">
        <v>40</v>
      </c>
      <c r="D41" s="121" t="s">
        <v>249</v>
      </c>
      <c r="E41" s="121" t="s">
        <v>363</v>
      </c>
      <c r="F41" s="123" t="s">
        <v>1088</v>
      </c>
      <c r="G41" s="124">
        <v>1409.26</v>
      </c>
      <c r="H41" s="125">
        <v>3949084</v>
      </c>
      <c r="I41" s="126"/>
      <c r="J41" s="181"/>
      <c r="K41" s="126"/>
      <c r="L41" s="126"/>
      <c r="M41" s="126"/>
      <c r="N41" s="126"/>
      <c r="O41" s="196"/>
      <c r="P41" s="263" t="s">
        <v>2058</v>
      </c>
      <c r="Q41" s="262" t="s">
        <v>492</v>
      </c>
      <c r="R41" s="237" t="s">
        <v>1701</v>
      </c>
    </row>
    <row r="42" spans="1:19" ht="27">
      <c r="A42" s="135">
        <v>374</v>
      </c>
      <c r="B42" s="286" t="str">
        <f t="shared" si="0"/>
        <v>Map</v>
      </c>
      <c r="C42" s="27" t="s">
        <v>41</v>
      </c>
      <c r="D42" s="39" t="s">
        <v>2208</v>
      </c>
      <c r="E42" s="29" t="s">
        <v>2427</v>
      </c>
      <c r="F42" s="30"/>
      <c r="G42" s="48">
        <v>2366.9499999999998</v>
      </c>
      <c r="H42" s="32">
        <v>12916161</v>
      </c>
      <c r="I42" s="33"/>
      <c r="J42" s="69"/>
      <c r="K42" s="33"/>
      <c r="L42" s="33"/>
      <c r="M42" s="33"/>
      <c r="N42" s="33"/>
      <c r="O42" s="45"/>
      <c r="P42" s="78" t="s">
        <v>2058</v>
      </c>
      <c r="Q42" s="100" t="s">
        <v>492</v>
      </c>
      <c r="R42" s="67" t="s">
        <v>1316</v>
      </c>
      <c r="S42" s="23"/>
    </row>
    <row r="43" spans="1:19" ht="89" customHeight="1">
      <c r="A43" s="135">
        <v>375</v>
      </c>
      <c r="B43" s="286" t="str">
        <f t="shared" si="0"/>
        <v>Map</v>
      </c>
      <c r="C43" s="27" t="s">
        <v>1379</v>
      </c>
      <c r="D43" s="39" t="s">
        <v>1380</v>
      </c>
      <c r="E43" s="29" t="s">
        <v>1381</v>
      </c>
      <c r="F43" s="30"/>
      <c r="G43" s="52">
        <v>509.11</v>
      </c>
      <c r="H43" s="32">
        <v>2467544</v>
      </c>
      <c r="I43" s="33"/>
      <c r="J43" s="42"/>
      <c r="K43" s="33"/>
      <c r="L43" s="33"/>
      <c r="M43" s="33"/>
      <c r="N43" s="33"/>
      <c r="O43" s="43"/>
      <c r="P43" s="78" t="s">
        <v>2058</v>
      </c>
      <c r="Q43" s="100" t="s">
        <v>492</v>
      </c>
      <c r="R43" s="67" t="s">
        <v>1702</v>
      </c>
      <c r="S43" s="23"/>
    </row>
    <row r="44" spans="1:19" s="61" customFormat="1" ht="89" customHeight="1">
      <c r="A44" s="135">
        <v>376</v>
      </c>
      <c r="B44" s="286" t="str">
        <f t="shared" si="0"/>
        <v>Map</v>
      </c>
      <c r="C44" s="118" t="s">
        <v>2143</v>
      </c>
      <c r="D44" s="228" t="s">
        <v>2139</v>
      </c>
      <c r="E44" s="168" t="s">
        <v>2141</v>
      </c>
      <c r="F44" s="123"/>
      <c r="G44" s="169">
        <v>509.99</v>
      </c>
      <c r="H44" s="170">
        <v>1585456</v>
      </c>
      <c r="I44" s="126" t="s">
        <v>142</v>
      </c>
      <c r="J44" s="181" t="s">
        <v>2146</v>
      </c>
      <c r="K44" s="177">
        <v>2</v>
      </c>
      <c r="L44" s="126" t="s">
        <v>472</v>
      </c>
      <c r="M44" s="126" t="s">
        <v>456</v>
      </c>
      <c r="N44" s="126">
        <v>1</v>
      </c>
      <c r="O44" s="207" t="s">
        <v>2073</v>
      </c>
      <c r="P44" s="263" t="s">
        <v>2058</v>
      </c>
      <c r="Q44" s="262" t="s">
        <v>492</v>
      </c>
      <c r="R44" s="185" t="s">
        <v>2144</v>
      </c>
      <c r="S44" s="175"/>
    </row>
    <row r="45" spans="1:19" s="61" customFormat="1" ht="89" customHeight="1">
      <c r="A45" s="135">
        <v>377</v>
      </c>
      <c r="B45" s="286" t="str">
        <f t="shared" si="0"/>
        <v>Map</v>
      </c>
      <c r="C45" s="118" t="s">
        <v>2142</v>
      </c>
      <c r="D45" s="228" t="s">
        <v>2138</v>
      </c>
      <c r="E45" s="168" t="s">
        <v>2140</v>
      </c>
      <c r="F45" s="123"/>
      <c r="G45" s="169">
        <v>265.29000000000002</v>
      </c>
      <c r="H45" s="170">
        <v>1663718</v>
      </c>
      <c r="I45" s="126" t="s">
        <v>142</v>
      </c>
      <c r="J45" s="181" t="s">
        <v>2147</v>
      </c>
      <c r="K45" s="126">
        <v>1</v>
      </c>
      <c r="L45" s="126" t="s">
        <v>464</v>
      </c>
      <c r="M45" s="126" t="s">
        <v>456</v>
      </c>
      <c r="N45" s="126">
        <v>1</v>
      </c>
      <c r="O45" s="207" t="s">
        <v>2083</v>
      </c>
      <c r="P45" s="263" t="s">
        <v>2058</v>
      </c>
      <c r="Q45" s="262" t="s">
        <v>492</v>
      </c>
      <c r="R45" s="185" t="s">
        <v>2145</v>
      </c>
      <c r="S45" s="175"/>
    </row>
    <row r="46" spans="1:19" ht="33.75" customHeight="1">
      <c r="A46" s="135">
        <v>378</v>
      </c>
      <c r="B46" s="286" t="str">
        <f t="shared" si="0"/>
        <v>Map</v>
      </c>
      <c r="C46" s="118" t="s">
        <v>87</v>
      </c>
      <c r="D46" s="121" t="s">
        <v>543</v>
      </c>
      <c r="E46" s="121" t="s">
        <v>364</v>
      </c>
      <c r="F46" s="123" t="s">
        <v>1141</v>
      </c>
      <c r="G46" s="124">
        <v>706.77</v>
      </c>
      <c r="H46" s="125">
        <v>2419768</v>
      </c>
      <c r="I46" s="126" t="s">
        <v>139</v>
      </c>
      <c r="J46" s="181" t="s">
        <v>511</v>
      </c>
      <c r="K46" s="126">
        <v>2</v>
      </c>
      <c r="L46" s="126" t="s">
        <v>484</v>
      </c>
      <c r="M46" s="126" t="s">
        <v>456</v>
      </c>
      <c r="N46" s="126">
        <v>1</v>
      </c>
      <c r="O46" s="182" t="s">
        <v>1301</v>
      </c>
      <c r="P46" s="263" t="s">
        <v>2058</v>
      </c>
      <c r="Q46" s="262" t="s">
        <v>492</v>
      </c>
      <c r="R46" s="120" t="s">
        <v>1649</v>
      </c>
    </row>
    <row r="47" spans="1:19" ht="33.75" customHeight="1">
      <c r="A47" s="135">
        <v>379</v>
      </c>
      <c r="B47" s="286" t="str">
        <f t="shared" si="0"/>
        <v>Map</v>
      </c>
      <c r="C47" s="118" t="s">
        <v>1899</v>
      </c>
      <c r="D47" s="121" t="s">
        <v>1900</v>
      </c>
      <c r="E47" s="121" t="s">
        <v>1902</v>
      </c>
      <c r="F47" s="123"/>
      <c r="G47" s="124">
        <v>380.7</v>
      </c>
      <c r="H47" s="125">
        <v>2365380</v>
      </c>
      <c r="I47" s="126" t="s">
        <v>142</v>
      </c>
      <c r="J47" s="181" t="s">
        <v>1904</v>
      </c>
      <c r="K47" s="177">
        <v>1</v>
      </c>
      <c r="L47" s="126" t="s">
        <v>1905</v>
      </c>
      <c r="M47" s="126" t="s">
        <v>1906</v>
      </c>
      <c r="N47" s="126">
        <v>2</v>
      </c>
      <c r="O47" s="196" t="s">
        <v>1907</v>
      </c>
      <c r="P47" s="264" t="s">
        <v>2017</v>
      </c>
      <c r="Q47" s="262" t="s">
        <v>492</v>
      </c>
      <c r="R47" s="120" t="s">
        <v>1676</v>
      </c>
    </row>
    <row r="48" spans="1:19" ht="33.75" customHeight="1">
      <c r="A48" s="135">
        <v>380</v>
      </c>
      <c r="B48" s="286" t="str">
        <f t="shared" si="0"/>
        <v>Map</v>
      </c>
      <c r="C48" s="118" t="s">
        <v>1899</v>
      </c>
      <c r="D48" s="121" t="s">
        <v>1901</v>
      </c>
      <c r="E48" s="121" t="s">
        <v>1903</v>
      </c>
      <c r="F48" s="123"/>
      <c r="G48" s="124">
        <v>642.28</v>
      </c>
      <c r="H48" s="125">
        <v>2741186</v>
      </c>
      <c r="I48" s="126" t="s">
        <v>142</v>
      </c>
      <c r="J48" s="181" t="s">
        <v>1908</v>
      </c>
      <c r="K48" s="126">
        <v>2</v>
      </c>
      <c r="L48" s="126" t="s">
        <v>1806</v>
      </c>
      <c r="M48" s="126" t="s">
        <v>1807</v>
      </c>
      <c r="N48" s="126">
        <v>1</v>
      </c>
      <c r="O48" s="196" t="s">
        <v>1909</v>
      </c>
      <c r="P48" s="264" t="s">
        <v>2017</v>
      </c>
      <c r="Q48" s="262" t="s">
        <v>492</v>
      </c>
      <c r="R48" s="120" t="s">
        <v>1676</v>
      </c>
    </row>
    <row r="49" spans="4:19">
      <c r="G49" s="92"/>
      <c r="H49" s="24"/>
    </row>
    <row r="50" spans="4:19">
      <c r="G50" s="92"/>
      <c r="H50" s="24"/>
    </row>
    <row r="51" spans="4:19">
      <c r="G51" s="92"/>
      <c r="H51" s="24"/>
    </row>
    <row r="52" spans="4:19">
      <c r="G52" s="92"/>
      <c r="H52" s="24"/>
    </row>
    <row r="53" spans="4:19">
      <c r="G53" s="92"/>
      <c r="H53" s="24"/>
    </row>
    <row r="54" spans="4:19">
      <c r="G54" s="92"/>
      <c r="H54" s="24"/>
    </row>
    <row r="55" spans="4:19">
      <c r="G55" s="92"/>
      <c r="H55" s="24"/>
    </row>
    <row r="56" spans="4:19">
      <c r="H56" s="24"/>
    </row>
    <row r="57" spans="4:19">
      <c r="H57" s="89"/>
    </row>
    <row r="58" spans="4:19">
      <c r="H58" s="89"/>
    </row>
    <row r="59" spans="4:19" ht="13.5" customHeight="1"/>
    <row r="60" spans="4:19" ht="13.5" customHeight="1"/>
    <row r="62" spans="4:19" s="25" customFormat="1">
      <c r="D62" s="23"/>
      <c r="E62" s="23"/>
      <c r="F62" s="284"/>
      <c r="G62" s="23"/>
      <c r="H62" s="23"/>
      <c r="I62" s="23"/>
      <c r="J62" s="23"/>
      <c r="K62" s="23"/>
      <c r="L62" s="23"/>
      <c r="M62" s="23"/>
      <c r="N62" s="23"/>
      <c r="O62" s="24"/>
      <c r="P62" s="24"/>
      <c r="Q62" s="24"/>
      <c r="S62" s="175"/>
    </row>
    <row r="63" spans="4:19" s="25" customFormat="1">
      <c r="D63" s="23"/>
      <c r="E63" s="23"/>
      <c r="F63" s="284"/>
      <c r="G63" s="23"/>
      <c r="H63" s="23"/>
      <c r="I63" s="23"/>
      <c r="J63" s="23"/>
      <c r="K63" s="23"/>
      <c r="L63" s="23"/>
      <c r="M63" s="23"/>
      <c r="N63" s="23"/>
      <c r="O63" s="24"/>
      <c r="P63" s="24"/>
      <c r="Q63" s="24"/>
      <c r="S63" s="175"/>
    </row>
    <row r="64" spans="4:19" s="25" customFormat="1">
      <c r="D64" s="23"/>
      <c r="E64" s="23"/>
      <c r="F64" s="284"/>
      <c r="G64" s="23"/>
      <c r="H64" s="23"/>
      <c r="I64" s="23"/>
      <c r="J64" s="23"/>
      <c r="K64" s="23"/>
      <c r="L64" s="23"/>
      <c r="M64" s="23"/>
      <c r="N64" s="23"/>
      <c r="O64" s="24"/>
      <c r="P64" s="24"/>
      <c r="Q64" s="24"/>
      <c r="S64" s="175"/>
    </row>
    <row r="65" spans="4:19" s="25" customFormat="1">
      <c r="D65" s="23"/>
      <c r="E65" s="23"/>
      <c r="F65" s="284"/>
      <c r="G65" s="23"/>
      <c r="H65" s="23"/>
      <c r="I65" s="23"/>
      <c r="J65" s="23"/>
      <c r="K65" s="23"/>
      <c r="L65" s="23"/>
      <c r="M65" s="23"/>
      <c r="N65" s="23"/>
      <c r="O65" s="24"/>
      <c r="P65" s="24"/>
      <c r="Q65" s="24"/>
      <c r="S65" s="175"/>
    </row>
    <row r="66" spans="4:19" s="25" customFormat="1">
      <c r="D66" s="23"/>
      <c r="E66" s="23"/>
      <c r="F66" s="284"/>
      <c r="G66" s="23"/>
      <c r="H66" s="23"/>
      <c r="I66" s="23"/>
      <c r="J66" s="23"/>
      <c r="K66" s="23"/>
      <c r="L66" s="23"/>
      <c r="M66" s="23"/>
      <c r="N66" s="23"/>
      <c r="O66" s="24"/>
      <c r="P66" s="24"/>
      <c r="Q66" s="24"/>
      <c r="S66" s="175"/>
    </row>
    <row r="67" spans="4:19" s="25" customFormat="1">
      <c r="D67" s="23"/>
      <c r="E67" s="23"/>
      <c r="F67" s="284"/>
      <c r="G67" s="23"/>
      <c r="H67" s="23"/>
      <c r="I67" s="23"/>
      <c r="J67" s="23"/>
      <c r="K67" s="23"/>
      <c r="L67" s="23"/>
      <c r="M67" s="23"/>
      <c r="N67" s="23"/>
      <c r="O67" s="24"/>
      <c r="P67" s="24"/>
      <c r="Q67" s="24"/>
      <c r="S67" s="175"/>
    </row>
    <row r="68" spans="4:19" s="25" customFormat="1">
      <c r="D68" s="23"/>
      <c r="E68" s="23"/>
      <c r="F68" s="284"/>
      <c r="G68" s="23"/>
      <c r="H68" s="23"/>
      <c r="I68" s="23"/>
      <c r="J68" s="23"/>
      <c r="K68" s="23"/>
      <c r="L68" s="23"/>
      <c r="M68" s="23"/>
      <c r="N68" s="23"/>
      <c r="O68" s="24"/>
      <c r="P68" s="24"/>
      <c r="Q68" s="24"/>
      <c r="S68" s="175"/>
    </row>
    <row r="69" spans="4:19" s="25" customFormat="1">
      <c r="D69" s="23"/>
      <c r="E69" s="23"/>
      <c r="F69" s="284"/>
      <c r="G69" s="23"/>
      <c r="H69" s="23"/>
      <c r="I69" s="23"/>
      <c r="J69" s="23"/>
      <c r="K69" s="23"/>
      <c r="L69" s="23"/>
      <c r="M69" s="23"/>
      <c r="N69" s="23"/>
      <c r="O69" s="24"/>
      <c r="P69" s="24"/>
      <c r="Q69" s="24"/>
      <c r="S69" s="175"/>
    </row>
    <row r="70" spans="4:19" s="25" customFormat="1">
      <c r="D70" s="23"/>
      <c r="E70" s="23"/>
      <c r="F70" s="284"/>
      <c r="G70" s="23"/>
      <c r="H70" s="23"/>
      <c r="I70" s="23"/>
      <c r="J70" s="23"/>
      <c r="K70" s="23"/>
      <c r="L70" s="23"/>
      <c r="M70" s="23"/>
      <c r="N70" s="23"/>
      <c r="O70" s="24"/>
      <c r="P70" s="24"/>
      <c r="Q70" s="24"/>
      <c r="S70" s="175"/>
    </row>
    <row r="71" spans="4:19" s="25" customFormat="1">
      <c r="D71" s="23"/>
      <c r="E71" s="23"/>
      <c r="F71" s="284"/>
      <c r="G71" s="23"/>
      <c r="H71" s="23"/>
      <c r="I71" s="23"/>
      <c r="J71" s="23"/>
      <c r="K71" s="23"/>
      <c r="L71" s="23"/>
      <c r="M71" s="23"/>
      <c r="N71" s="23"/>
      <c r="O71" s="24"/>
      <c r="P71" s="24"/>
      <c r="Q71" s="24"/>
      <c r="S71" s="175"/>
    </row>
    <row r="72" spans="4:19" s="25" customForma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74" spans="4:19" s="25" customFormat="1">
      <c r="D74" s="23"/>
      <c r="E74" s="23"/>
      <c r="F74" s="284"/>
      <c r="G74" s="23"/>
      <c r="H74" s="23"/>
      <c r="I74" s="23"/>
      <c r="J74" s="23"/>
      <c r="K74" s="23"/>
      <c r="L74" s="23"/>
      <c r="M74" s="23"/>
      <c r="N74" s="23"/>
      <c r="O74" s="24"/>
      <c r="P74" s="24"/>
      <c r="Q74" s="24"/>
      <c r="S74" s="175"/>
    </row>
    <row r="75" spans="4:19" s="25" customFormat="1">
      <c r="D75" s="23"/>
      <c r="E75" s="23"/>
      <c r="F75" s="284"/>
      <c r="G75" s="23"/>
      <c r="H75" s="23"/>
      <c r="I75" s="23"/>
      <c r="J75" s="23"/>
      <c r="K75" s="23"/>
      <c r="L75" s="23"/>
      <c r="M75" s="23"/>
      <c r="N75" s="23"/>
      <c r="O75" s="24"/>
      <c r="P75" s="24"/>
      <c r="Q75" s="24"/>
      <c r="S75" s="175"/>
    </row>
    <row r="76" spans="4:19" s="25" customFormat="1">
      <c r="D76" s="23"/>
      <c r="E76" s="23"/>
      <c r="F76" s="284"/>
      <c r="G76" s="23"/>
      <c r="H76" s="23"/>
      <c r="I76" s="23"/>
      <c r="J76" s="23"/>
      <c r="K76" s="23"/>
      <c r="L76" s="23"/>
      <c r="M76" s="23"/>
      <c r="N76" s="23"/>
      <c r="O76" s="24"/>
      <c r="P76" s="24"/>
      <c r="Q76" s="24"/>
      <c r="S76" s="175"/>
    </row>
    <row r="77" spans="4:19" s="25" customFormat="1">
      <c r="D77" s="23"/>
      <c r="E77" s="23"/>
      <c r="F77" s="284"/>
      <c r="G77" s="23"/>
      <c r="H77" s="23"/>
      <c r="I77" s="23"/>
      <c r="J77" s="23"/>
      <c r="K77" s="23"/>
      <c r="L77" s="23"/>
      <c r="M77" s="23"/>
      <c r="N77" s="23"/>
      <c r="O77" s="24"/>
      <c r="P77" s="24"/>
      <c r="Q77" s="24"/>
      <c r="S77" s="175"/>
    </row>
    <row r="78" spans="4:19" s="25" customFormat="1">
      <c r="D78" s="23"/>
      <c r="E78" s="23"/>
      <c r="F78" s="284"/>
      <c r="G78" s="23"/>
      <c r="H78" s="23"/>
      <c r="I78" s="23"/>
      <c r="J78" s="23"/>
      <c r="K78" s="23"/>
      <c r="L78" s="23"/>
      <c r="M78" s="23"/>
      <c r="N78" s="23"/>
      <c r="O78" s="24"/>
      <c r="P78" s="24"/>
      <c r="Q78" s="24"/>
      <c r="S78" s="175"/>
    </row>
    <row r="79" spans="4:19" s="25" customFormat="1" ht="13.5" customHeight="1">
      <c r="D79" s="23"/>
      <c r="E79" s="23"/>
      <c r="F79" s="284"/>
      <c r="G79" s="23"/>
      <c r="H79" s="23"/>
      <c r="I79" s="23"/>
      <c r="J79" s="23"/>
      <c r="K79" s="23"/>
      <c r="L79" s="23"/>
      <c r="M79" s="23"/>
      <c r="N79" s="23"/>
      <c r="O79" s="24"/>
      <c r="P79" s="24"/>
      <c r="Q79" s="24"/>
      <c r="S79" s="175"/>
    </row>
    <row r="80" spans="4:19" s="25" customFormat="1" ht="13.5" customHeight="1">
      <c r="D80" s="23"/>
      <c r="E80" s="23"/>
      <c r="F80" s="284"/>
      <c r="G80" s="23"/>
      <c r="H80" s="23"/>
      <c r="I80" s="23"/>
      <c r="J80" s="23"/>
      <c r="K80" s="23"/>
      <c r="L80" s="23"/>
      <c r="M80" s="23"/>
      <c r="N80" s="23"/>
      <c r="O80" s="24"/>
      <c r="P80" s="24"/>
      <c r="Q80" s="24"/>
      <c r="S80" s="175"/>
    </row>
    <row r="81" spans="4:19" s="25" customFormat="1" ht="13.5" customHeight="1">
      <c r="D81" s="23"/>
      <c r="E81" s="23"/>
      <c r="F81" s="284"/>
      <c r="G81" s="23"/>
      <c r="H81" s="23"/>
      <c r="I81" s="23"/>
      <c r="J81" s="23"/>
      <c r="K81" s="23"/>
      <c r="L81" s="23"/>
      <c r="M81" s="23"/>
      <c r="N81" s="23"/>
      <c r="O81" s="24"/>
      <c r="P81" s="24"/>
      <c r="Q81" s="24"/>
      <c r="S81" s="175"/>
    </row>
    <row r="82" spans="4:19" s="25" customFormat="1">
      <c r="D82" s="23"/>
      <c r="E82" s="23"/>
      <c r="F82" s="284"/>
      <c r="G82" s="23"/>
      <c r="H82" s="23"/>
      <c r="I82" s="23"/>
      <c r="J82" s="23"/>
      <c r="K82" s="23"/>
      <c r="L82" s="23"/>
      <c r="M82" s="23"/>
      <c r="N82" s="23"/>
      <c r="O82" s="24"/>
      <c r="P82" s="24"/>
      <c r="Q82" s="24"/>
      <c r="S82" s="175"/>
    </row>
    <row r="83" spans="4:19" s="25" customFormat="1">
      <c r="D83" s="23"/>
      <c r="E83" s="23"/>
      <c r="F83" s="284"/>
      <c r="G83" s="23"/>
      <c r="H83" s="23"/>
      <c r="I83" s="23"/>
      <c r="J83" s="23"/>
      <c r="K83" s="23"/>
      <c r="L83" s="23"/>
      <c r="M83" s="23"/>
      <c r="N83" s="23"/>
      <c r="O83" s="24"/>
      <c r="P83" s="24"/>
      <c r="Q83" s="24"/>
      <c r="S83" s="175"/>
    </row>
    <row r="84" spans="4:19" s="25" customFormat="1">
      <c r="D84" s="23"/>
      <c r="E84" s="23"/>
      <c r="F84" s="284"/>
      <c r="G84" s="23"/>
      <c r="H84" s="23"/>
      <c r="I84" s="23"/>
      <c r="J84" s="23"/>
      <c r="K84" s="23"/>
      <c r="L84" s="23"/>
      <c r="M84" s="23"/>
      <c r="N84" s="23"/>
      <c r="O84" s="24"/>
      <c r="P84" s="24"/>
      <c r="Q84" s="24"/>
      <c r="S84" s="175"/>
    </row>
    <row r="85" spans="4:19" s="25" customFormat="1">
      <c r="D85" s="23"/>
      <c r="E85" s="23"/>
      <c r="F85" s="284"/>
      <c r="G85" s="23"/>
      <c r="H85" s="23"/>
      <c r="I85" s="23"/>
      <c r="J85" s="23"/>
      <c r="K85" s="23"/>
      <c r="L85" s="23"/>
      <c r="M85" s="23"/>
      <c r="N85" s="23"/>
      <c r="O85" s="24"/>
      <c r="P85" s="24"/>
      <c r="Q85" s="24"/>
      <c r="S85" s="175"/>
    </row>
    <row r="86" spans="4:19" s="25" customFormat="1">
      <c r="D86" s="23"/>
      <c r="E86" s="23"/>
      <c r="F86" s="284"/>
      <c r="G86" s="23"/>
      <c r="H86" s="23"/>
      <c r="I86" s="23"/>
      <c r="J86" s="23"/>
      <c r="K86" s="23"/>
      <c r="L86" s="23"/>
      <c r="M86" s="23"/>
      <c r="N86" s="23"/>
      <c r="O86" s="24"/>
      <c r="P86" s="24"/>
      <c r="Q86" s="24"/>
      <c r="S86" s="175"/>
    </row>
    <row r="87" spans="4:19" s="25" customFormat="1">
      <c r="D87" s="23"/>
      <c r="E87" s="23"/>
      <c r="F87" s="284"/>
      <c r="G87" s="23"/>
      <c r="H87" s="23"/>
      <c r="I87" s="23"/>
      <c r="J87" s="23"/>
      <c r="K87" s="23"/>
      <c r="L87" s="23"/>
      <c r="M87" s="23"/>
      <c r="N87" s="23"/>
      <c r="O87" s="24"/>
      <c r="P87" s="24"/>
      <c r="Q87" s="24"/>
      <c r="S87" s="175"/>
    </row>
    <row r="88" spans="4:19" s="25" customForma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s="25" customFormat="1">
      <c r="D90" s="23"/>
      <c r="E90" s="23"/>
      <c r="F90" s="284"/>
      <c r="G90" s="23"/>
      <c r="H90" s="23"/>
      <c r="I90" s="23"/>
      <c r="J90" s="23"/>
      <c r="K90" s="23"/>
      <c r="L90" s="23"/>
      <c r="M90" s="23"/>
      <c r="N90" s="23"/>
      <c r="O90" s="24"/>
      <c r="P90" s="24"/>
      <c r="Q90" s="24"/>
      <c r="S90" s="175"/>
    </row>
    <row r="91" spans="4:19" s="25" customFormat="1">
      <c r="D91" s="23"/>
      <c r="E91" s="23"/>
      <c r="F91" s="284"/>
      <c r="G91" s="23"/>
      <c r="H91" s="23"/>
      <c r="I91" s="23"/>
      <c r="J91" s="23"/>
      <c r="K91" s="23"/>
      <c r="L91" s="23"/>
      <c r="M91" s="23"/>
      <c r="N91" s="23"/>
      <c r="O91" s="24"/>
      <c r="P91" s="24"/>
      <c r="Q91" s="24"/>
      <c r="S91" s="175"/>
    </row>
    <row r="92" spans="4:19" s="25" customFormat="1">
      <c r="D92" s="23"/>
      <c r="E92" s="23"/>
      <c r="F92" s="284"/>
      <c r="G92" s="23"/>
      <c r="H92" s="23"/>
      <c r="I92" s="23"/>
      <c r="J92" s="23"/>
      <c r="K92" s="23"/>
      <c r="L92" s="23"/>
      <c r="M92" s="23"/>
      <c r="N92" s="23"/>
      <c r="O92" s="24"/>
      <c r="P92" s="24"/>
      <c r="Q92" s="24"/>
      <c r="S92" s="175"/>
    </row>
    <row r="93" spans="4:19" s="25" customFormat="1">
      <c r="D93" s="23"/>
      <c r="E93" s="23"/>
      <c r="F93" s="284"/>
      <c r="G93" s="23"/>
      <c r="H93" s="23"/>
      <c r="I93" s="23"/>
      <c r="J93" s="23"/>
      <c r="K93" s="23"/>
      <c r="L93" s="23"/>
      <c r="M93" s="23"/>
      <c r="N93" s="23"/>
      <c r="O93" s="24"/>
      <c r="P93" s="24"/>
      <c r="Q93" s="24"/>
      <c r="S93" s="175"/>
    </row>
    <row r="94" spans="4:19" s="25" customFormat="1" ht="13.5" customHeight="1">
      <c r="D94" s="23"/>
      <c r="E94" s="23"/>
      <c r="F94" s="284"/>
      <c r="G94" s="23"/>
      <c r="H94" s="23"/>
      <c r="I94" s="23"/>
      <c r="J94" s="23"/>
      <c r="K94" s="23"/>
      <c r="L94" s="23"/>
      <c r="M94" s="23"/>
      <c r="N94" s="23"/>
      <c r="O94" s="24"/>
      <c r="P94" s="24"/>
      <c r="Q94" s="24"/>
      <c r="S94" s="175"/>
    </row>
    <row r="95" spans="4:19" s="25" customFormat="1" ht="13.5" customHeight="1">
      <c r="D95" s="23"/>
      <c r="E95" s="23"/>
      <c r="F95" s="284"/>
      <c r="G95" s="23"/>
      <c r="H95" s="23"/>
      <c r="I95" s="23"/>
      <c r="J95" s="23"/>
      <c r="K95" s="23"/>
      <c r="L95" s="23"/>
      <c r="M95" s="23"/>
      <c r="N95" s="23"/>
      <c r="O95" s="24"/>
      <c r="P95" s="24"/>
      <c r="Q95" s="24"/>
      <c r="S95" s="175"/>
    </row>
    <row r="96" spans="4:19" s="25" customFormat="1" ht="13.5" customHeight="1">
      <c r="D96" s="23"/>
      <c r="E96" s="23"/>
      <c r="F96" s="284"/>
      <c r="G96" s="23"/>
      <c r="H96" s="23"/>
      <c r="I96" s="23"/>
      <c r="J96" s="23"/>
      <c r="K96" s="23"/>
      <c r="L96" s="23"/>
      <c r="M96" s="23"/>
      <c r="N96" s="23"/>
      <c r="O96" s="24"/>
      <c r="P96" s="24"/>
      <c r="Q96" s="24"/>
      <c r="S96" s="175"/>
    </row>
    <row r="97" spans="4:19" s="25" customFormat="1" ht="13.5" customHeight="1">
      <c r="D97" s="23"/>
      <c r="E97" s="23"/>
      <c r="F97" s="284"/>
      <c r="G97" s="23"/>
      <c r="H97" s="23"/>
      <c r="I97" s="23"/>
      <c r="J97" s="23"/>
      <c r="K97" s="23"/>
      <c r="L97" s="23"/>
      <c r="M97" s="23"/>
      <c r="N97" s="23"/>
      <c r="O97" s="24"/>
      <c r="P97" s="24"/>
      <c r="Q97" s="24"/>
      <c r="S97" s="175"/>
    </row>
    <row r="107" spans="4:19" s="25" customFormat="1" ht="13.5" customHeight="1">
      <c r="D107" s="23"/>
      <c r="E107" s="23"/>
      <c r="F107" s="284"/>
      <c r="G107" s="23"/>
      <c r="H107" s="23"/>
      <c r="I107" s="23"/>
      <c r="J107" s="23"/>
      <c r="K107" s="23"/>
      <c r="L107" s="23"/>
      <c r="M107" s="23"/>
      <c r="N107" s="23"/>
      <c r="O107" s="24"/>
      <c r="P107" s="24"/>
      <c r="Q107" s="24"/>
      <c r="S107" s="175"/>
    </row>
    <row r="108" spans="4:19" s="25" customFormat="1" ht="13.5" customHeight="1">
      <c r="D108" s="23"/>
      <c r="E108" s="23"/>
      <c r="F108" s="284"/>
      <c r="G108" s="23"/>
      <c r="H108" s="23"/>
      <c r="I108" s="23"/>
      <c r="J108" s="23"/>
      <c r="K108" s="23"/>
      <c r="L108" s="23"/>
      <c r="M108" s="23"/>
      <c r="N108" s="23"/>
      <c r="O108" s="24"/>
      <c r="P108" s="24"/>
      <c r="Q108" s="24"/>
      <c r="S108" s="175"/>
    </row>
    <row r="109" spans="4:19" s="25" customFormat="1" ht="13.5" customHeight="1">
      <c r="D109" s="23"/>
      <c r="E109" s="23"/>
      <c r="F109" s="284"/>
      <c r="G109" s="23"/>
      <c r="H109" s="23"/>
      <c r="I109" s="23"/>
      <c r="J109" s="23"/>
      <c r="K109" s="23"/>
      <c r="L109" s="23"/>
      <c r="M109" s="23"/>
      <c r="N109" s="23"/>
      <c r="O109" s="24"/>
      <c r="P109" s="24"/>
      <c r="Q109" s="24"/>
      <c r="S109" s="175"/>
    </row>
    <row r="110" spans="4:19" ht="13.5" customHeight="1"/>
  </sheetData>
  <autoFilter ref="A9:S48"/>
  <mergeCells count="16"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O8"/>
    <mergeCell ref="P7:P9"/>
    <mergeCell ref="Q7:Q9"/>
  </mergeCells>
  <phoneticPr fontId="3"/>
  <dataValidations count="1">
    <dataValidation type="list" allowBlank="1" showInputMessage="1" showErrorMessage="1" sqref="P35:P46 P29:P32 P10:P26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90"/>
  <sheetViews>
    <sheetView view="pageBreakPreview" zoomScaleNormal="100" zoomScaleSheetLayoutView="100" workbookViewId="0">
      <pane xSplit="1" ySplit="9" topLeftCell="B16" activePane="bottomRight" state="frozen"/>
      <selection pane="topRight" activeCell="C1" sqref="C1"/>
      <selection pane="bottomLeft" activeCell="A10" sqref="A10"/>
      <selection pane="bottomRight" activeCell="E22" sqref="E22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52" customHeight="1">
      <c r="A10" s="135">
        <v>381</v>
      </c>
      <c r="B10" s="286" t="str">
        <f t="shared" ref="B10:B16" si="0">HYPERLINK("https://www.google.co.jp/maps/place/"&amp;E10,"Map")</f>
        <v>Map</v>
      </c>
      <c r="C10" s="118" t="s">
        <v>88</v>
      </c>
      <c r="D10" s="121" t="s">
        <v>2506</v>
      </c>
      <c r="E10" s="197" t="s">
        <v>435</v>
      </c>
      <c r="F10" s="198" t="s">
        <v>1246</v>
      </c>
      <c r="G10" s="190">
        <v>643.77</v>
      </c>
      <c r="H10" s="191">
        <v>6939840</v>
      </c>
      <c r="I10" s="126"/>
      <c r="J10" s="234"/>
      <c r="K10" s="177"/>
      <c r="L10" s="177"/>
      <c r="M10" s="177"/>
      <c r="N10" s="177"/>
      <c r="O10" s="184"/>
      <c r="P10" s="263" t="s">
        <v>2059</v>
      </c>
      <c r="Q10" s="264" t="s">
        <v>2237</v>
      </c>
      <c r="R10" s="120" t="s">
        <v>1676</v>
      </c>
    </row>
    <row r="11" spans="1:19" ht="52" customHeight="1">
      <c r="A11" s="135">
        <v>382</v>
      </c>
      <c r="B11" s="286" t="str">
        <f t="shared" si="0"/>
        <v>Map</v>
      </c>
      <c r="C11" s="194" t="s">
        <v>89</v>
      </c>
      <c r="D11" s="188" t="s">
        <v>2507</v>
      </c>
      <c r="E11" s="202" t="s">
        <v>436</v>
      </c>
      <c r="F11" s="203" t="s">
        <v>1247</v>
      </c>
      <c r="G11" s="124">
        <v>595.04</v>
      </c>
      <c r="H11" s="125">
        <v>6331225</v>
      </c>
      <c r="I11" s="126" t="s">
        <v>139</v>
      </c>
      <c r="J11" s="181" t="s">
        <v>2209</v>
      </c>
      <c r="K11" s="126">
        <v>2</v>
      </c>
      <c r="L11" s="126" t="s">
        <v>464</v>
      </c>
      <c r="M11" s="126" t="s">
        <v>456</v>
      </c>
      <c r="N11" s="126">
        <v>1</v>
      </c>
      <c r="O11" s="196" t="s">
        <v>1069</v>
      </c>
      <c r="P11" s="263" t="s">
        <v>2059</v>
      </c>
      <c r="Q11" s="264" t="s">
        <v>2237</v>
      </c>
      <c r="R11" s="120" t="s">
        <v>1676</v>
      </c>
    </row>
    <row r="12" spans="1:19" ht="33.75" customHeight="1">
      <c r="A12" s="135">
        <v>383</v>
      </c>
      <c r="B12" s="286" t="str">
        <f t="shared" si="0"/>
        <v>Map</v>
      </c>
      <c r="C12" s="27" t="s">
        <v>42</v>
      </c>
      <c r="D12" s="30" t="s">
        <v>658</v>
      </c>
      <c r="E12" s="29" t="s">
        <v>405</v>
      </c>
      <c r="F12" s="30"/>
      <c r="G12" s="31">
        <v>32823.35</v>
      </c>
      <c r="H12" s="32">
        <v>129218964</v>
      </c>
      <c r="I12" s="33"/>
      <c r="J12" s="42"/>
      <c r="K12" s="33"/>
      <c r="L12" s="33"/>
      <c r="M12" s="33"/>
      <c r="N12" s="33"/>
      <c r="O12" s="44"/>
      <c r="P12" s="78" t="s">
        <v>2059</v>
      </c>
      <c r="Q12" s="19" t="s">
        <v>2023</v>
      </c>
      <c r="R12" s="47" t="s">
        <v>1674</v>
      </c>
      <c r="S12" s="23"/>
    </row>
    <row r="13" spans="1:19" ht="52" customHeight="1">
      <c r="A13" s="135">
        <v>384</v>
      </c>
      <c r="B13" s="286" t="str">
        <f t="shared" si="0"/>
        <v>Map</v>
      </c>
      <c r="C13" s="120" t="s">
        <v>88</v>
      </c>
      <c r="D13" s="180" t="s">
        <v>404</v>
      </c>
      <c r="E13" s="197" t="s">
        <v>415</v>
      </c>
      <c r="F13" s="198" t="s">
        <v>1248</v>
      </c>
      <c r="G13" s="190">
        <v>5453.79</v>
      </c>
      <c r="H13" s="191">
        <v>58898750</v>
      </c>
      <c r="I13" s="126"/>
      <c r="J13" s="181"/>
      <c r="K13" s="126"/>
      <c r="L13" s="126"/>
      <c r="M13" s="126"/>
      <c r="N13" s="126"/>
      <c r="O13" s="196"/>
      <c r="P13" s="263" t="s">
        <v>2059</v>
      </c>
      <c r="Q13" s="264" t="s">
        <v>2238</v>
      </c>
      <c r="R13" s="120" t="s">
        <v>1676</v>
      </c>
    </row>
    <row r="14" spans="1:19" ht="103.5" customHeight="1">
      <c r="A14" s="135">
        <v>385</v>
      </c>
      <c r="B14" s="286" t="str">
        <f t="shared" si="0"/>
        <v>Map</v>
      </c>
      <c r="C14" s="118" t="s">
        <v>88</v>
      </c>
      <c r="D14" s="121" t="s">
        <v>740</v>
      </c>
      <c r="E14" s="121" t="s">
        <v>741</v>
      </c>
      <c r="F14" s="123" t="s">
        <v>1310</v>
      </c>
      <c r="G14" s="190">
        <v>2674.11</v>
      </c>
      <c r="H14" s="191">
        <v>25438808</v>
      </c>
      <c r="I14" s="126" t="s">
        <v>139</v>
      </c>
      <c r="J14" s="176" t="s">
        <v>1584</v>
      </c>
      <c r="K14" s="177" t="s">
        <v>947</v>
      </c>
      <c r="L14" s="177" t="s">
        <v>1585</v>
      </c>
      <c r="M14" s="177" t="s">
        <v>1586</v>
      </c>
      <c r="N14" s="177" t="s">
        <v>1368</v>
      </c>
      <c r="O14" s="184" t="s">
        <v>1587</v>
      </c>
      <c r="P14" s="263" t="s">
        <v>2059</v>
      </c>
      <c r="Q14" s="264" t="s">
        <v>2237</v>
      </c>
      <c r="R14" s="120" t="s">
        <v>1676</v>
      </c>
    </row>
    <row r="15" spans="1:19" ht="57" customHeight="1">
      <c r="A15" s="135">
        <v>386</v>
      </c>
      <c r="B15" s="286" t="str">
        <f t="shared" si="0"/>
        <v>Map</v>
      </c>
      <c r="C15" s="120" t="s">
        <v>1516</v>
      </c>
      <c r="D15" s="197" t="s">
        <v>1517</v>
      </c>
      <c r="E15" s="198" t="s">
        <v>1518</v>
      </c>
      <c r="F15" s="198" t="s">
        <v>2148</v>
      </c>
      <c r="G15" s="124">
        <v>659.2</v>
      </c>
      <c r="H15" s="125">
        <v>523813</v>
      </c>
      <c r="I15" s="126" t="s">
        <v>139</v>
      </c>
      <c r="J15" s="181" t="s">
        <v>1519</v>
      </c>
      <c r="K15" s="126">
        <v>2</v>
      </c>
      <c r="L15" s="126" t="s">
        <v>1520</v>
      </c>
      <c r="M15" s="126" t="s">
        <v>456</v>
      </c>
      <c r="N15" s="126">
        <v>2</v>
      </c>
      <c r="O15" s="182" t="s">
        <v>779</v>
      </c>
      <c r="P15" s="263" t="s">
        <v>2058</v>
      </c>
      <c r="Q15" s="262" t="s">
        <v>492</v>
      </c>
      <c r="R15" s="120" t="s">
        <v>1650</v>
      </c>
    </row>
    <row r="16" spans="1:19" ht="80.5" customHeight="1">
      <c r="A16" s="135">
        <v>387</v>
      </c>
      <c r="B16" s="286" t="str">
        <f t="shared" si="0"/>
        <v>Map</v>
      </c>
      <c r="C16" s="120" t="s">
        <v>164</v>
      </c>
      <c r="D16" s="121" t="s">
        <v>626</v>
      </c>
      <c r="E16" s="198" t="s">
        <v>2210</v>
      </c>
      <c r="F16" s="198" t="s">
        <v>1249</v>
      </c>
      <c r="G16" s="190">
        <v>11809.41</v>
      </c>
      <c r="H16" s="191">
        <v>20271324</v>
      </c>
      <c r="I16" s="126"/>
      <c r="J16" s="176"/>
      <c r="K16" s="177"/>
      <c r="L16" s="177"/>
      <c r="M16" s="177"/>
      <c r="N16" s="177"/>
      <c r="O16" s="184"/>
      <c r="P16" s="263" t="s">
        <v>2058</v>
      </c>
      <c r="Q16" s="262" t="s">
        <v>492</v>
      </c>
      <c r="R16" s="120" t="s">
        <v>1676</v>
      </c>
    </row>
    <row r="17" spans="1:18" ht="47" customHeight="1">
      <c r="A17" s="135">
        <v>388</v>
      </c>
      <c r="B17" s="286" t="str">
        <f t="shared" ref="B17:B20" si="1">HYPERLINK("https://www.google.co.jp/maps/place/"&amp;E17,"Map")</f>
        <v>Map</v>
      </c>
      <c r="C17" s="120" t="s">
        <v>164</v>
      </c>
      <c r="D17" s="123" t="s">
        <v>410</v>
      </c>
      <c r="E17" s="123" t="s">
        <v>1733</v>
      </c>
      <c r="F17" s="123" t="s">
        <v>1142</v>
      </c>
      <c r="G17" s="124">
        <v>1000.81</v>
      </c>
      <c r="H17" s="170">
        <v>2031744</v>
      </c>
      <c r="I17" s="126" t="s">
        <v>142</v>
      </c>
      <c r="J17" s="181" t="s">
        <v>1734</v>
      </c>
      <c r="K17" s="126">
        <v>1</v>
      </c>
      <c r="L17" s="126" t="s">
        <v>1735</v>
      </c>
      <c r="M17" s="126" t="s">
        <v>1736</v>
      </c>
      <c r="N17" s="126">
        <v>1</v>
      </c>
      <c r="O17" s="182" t="s">
        <v>1737</v>
      </c>
      <c r="P17" s="263" t="s">
        <v>2059</v>
      </c>
      <c r="Q17" s="263" t="s">
        <v>2009</v>
      </c>
      <c r="R17" s="120" t="s">
        <v>1651</v>
      </c>
    </row>
    <row r="18" spans="1:18" ht="47" customHeight="1">
      <c r="A18" s="135">
        <v>389</v>
      </c>
      <c r="B18" s="286" t="str">
        <f t="shared" si="1"/>
        <v>Map</v>
      </c>
      <c r="C18" s="120" t="s">
        <v>786</v>
      </c>
      <c r="D18" s="197" t="s">
        <v>751</v>
      </c>
      <c r="E18" s="198" t="s">
        <v>748</v>
      </c>
      <c r="F18" s="198" t="s">
        <v>1143</v>
      </c>
      <c r="G18" s="124">
        <v>403.52</v>
      </c>
      <c r="H18" s="125">
        <v>2550560</v>
      </c>
      <c r="I18" s="126" t="s">
        <v>139</v>
      </c>
      <c r="J18" s="181" t="s">
        <v>760</v>
      </c>
      <c r="K18" s="126">
        <v>1</v>
      </c>
      <c r="L18" s="126" t="s">
        <v>458</v>
      </c>
      <c r="M18" s="126" t="s">
        <v>456</v>
      </c>
      <c r="N18" s="126">
        <v>1</v>
      </c>
      <c r="O18" s="182" t="s">
        <v>2083</v>
      </c>
      <c r="P18" s="263" t="s">
        <v>2058</v>
      </c>
      <c r="Q18" s="262" t="s">
        <v>492</v>
      </c>
      <c r="R18" s="120" t="s">
        <v>1652</v>
      </c>
    </row>
    <row r="19" spans="1:18" ht="47" customHeight="1">
      <c r="A19" s="135">
        <v>390</v>
      </c>
      <c r="B19" s="286" t="str">
        <f t="shared" si="1"/>
        <v>Map</v>
      </c>
      <c r="C19" s="120" t="s">
        <v>786</v>
      </c>
      <c r="D19" s="197" t="s">
        <v>752</v>
      </c>
      <c r="E19" s="198" t="s">
        <v>749</v>
      </c>
      <c r="F19" s="198" t="s">
        <v>1144</v>
      </c>
      <c r="G19" s="124">
        <v>450.03</v>
      </c>
      <c r="H19" s="125">
        <v>2792076</v>
      </c>
      <c r="I19" s="126" t="s">
        <v>139</v>
      </c>
      <c r="J19" s="181" t="s">
        <v>761</v>
      </c>
      <c r="K19" s="126">
        <v>2</v>
      </c>
      <c r="L19" s="126" t="s">
        <v>461</v>
      </c>
      <c r="M19" s="126" t="s">
        <v>456</v>
      </c>
      <c r="N19" s="126">
        <v>1</v>
      </c>
      <c r="O19" s="182" t="s">
        <v>1356</v>
      </c>
      <c r="P19" s="263" t="s">
        <v>2058</v>
      </c>
      <c r="Q19" s="262" t="s">
        <v>492</v>
      </c>
      <c r="R19" s="120" t="s">
        <v>1652</v>
      </c>
    </row>
    <row r="20" spans="1:18" ht="47" customHeight="1">
      <c r="A20" s="135">
        <v>391</v>
      </c>
      <c r="B20" s="286" t="str">
        <f t="shared" si="1"/>
        <v>Map</v>
      </c>
      <c r="C20" s="120" t="s">
        <v>786</v>
      </c>
      <c r="D20" s="197" t="s">
        <v>1910</v>
      </c>
      <c r="E20" s="198" t="s">
        <v>2030</v>
      </c>
      <c r="F20" s="198"/>
      <c r="G20" s="124">
        <v>476.74</v>
      </c>
      <c r="H20" s="125">
        <v>1502531</v>
      </c>
      <c r="I20" s="126" t="s">
        <v>142</v>
      </c>
      <c r="J20" s="181" t="s">
        <v>1911</v>
      </c>
      <c r="K20" s="126">
        <v>2</v>
      </c>
      <c r="L20" s="126" t="s">
        <v>1741</v>
      </c>
      <c r="M20" s="126" t="s">
        <v>1736</v>
      </c>
      <c r="N20" s="126">
        <v>1</v>
      </c>
      <c r="O20" s="196" t="s">
        <v>1912</v>
      </c>
      <c r="P20" s="263" t="s">
        <v>2058</v>
      </c>
      <c r="Q20" s="262" t="s">
        <v>492</v>
      </c>
      <c r="R20" s="120" t="s">
        <v>1866</v>
      </c>
    </row>
    <row r="22" spans="1:18" ht="22.5" customHeight="1">
      <c r="H22" s="89"/>
    </row>
    <row r="23" spans="1:18" ht="24" customHeight="1">
      <c r="G23" s="90">
        <f>SUBTOTAL(9,G10:G20)</f>
        <v>56989.76999999999</v>
      </c>
      <c r="H23" s="91">
        <f>SUBTOTAL(9,H10:H20)</f>
        <v>256499635</v>
      </c>
      <c r="O23" s="23"/>
      <c r="P23" s="23"/>
    </row>
    <row r="25" spans="1:18" ht="81" customHeight="1">
      <c r="E25" s="284"/>
      <c r="G25" s="318"/>
      <c r="H25" s="318"/>
    </row>
    <row r="28" spans="1:18">
      <c r="G28" s="92"/>
      <c r="H28" s="24"/>
    </row>
    <row r="29" spans="1:18">
      <c r="G29" s="92"/>
      <c r="H29" s="24"/>
    </row>
    <row r="30" spans="1:18">
      <c r="G30" s="92"/>
      <c r="H30" s="24"/>
    </row>
    <row r="31" spans="1:18">
      <c r="G31" s="92"/>
      <c r="H31" s="24"/>
    </row>
    <row r="32" spans="1:18">
      <c r="G32" s="92"/>
      <c r="H32" s="24"/>
    </row>
    <row r="33" spans="4:19">
      <c r="G33" s="92"/>
      <c r="H33" s="24"/>
    </row>
    <row r="34" spans="4:19">
      <c r="G34" s="92"/>
      <c r="H34" s="24"/>
    </row>
    <row r="35" spans="4:19">
      <c r="G35" s="92"/>
      <c r="H35" s="24"/>
    </row>
    <row r="36" spans="4:19">
      <c r="H36" s="24"/>
    </row>
    <row r="37" spans="4:19">
      <c r="H37" s="89"/>
    </row>
    <row r="38" spans="4:19">
      <c r="H38" s="89"/>
    </row>
    <row r="39" spans="4:19" ht="13.5" customHeight="1"/>
    <row r="40" spans="4:19" ht="13.5" customHeight="1"/>
    <row r="42" spans="4:19" s="25" customFormat="1">
      <c r="D42" s="23"/>
      <c r="E42" s="23"/>
      <c r="F42" s="284"/>
      <c r="G42" s="23"/>
      <c r="H42" s="23"/>
      <c r="I42" s="23"/>
      <c r="J42" s="23"/>
      <c r="K42" s="23"/>
      <c r="L42" s="23"/>
      <c r="M42" s="23"/>
      <c r="N42" s="23"/>
      <c r="O42" s="24"/>
      <c r="P42" s="24"/>
      <c r="Q42" s="24"/>
      <c r="S42" s="175"/>
    </row>
    <row r="43" spans="4:19" s="25" customFormat="1">
      <c r="D43" s="23"/>
      <c r="E43" s="23"/>
      <c r="F43" s="284"/>
      <c r="G43" s="23"/>
      <c r="H43" s="23"/>
      <c r="I43" s="23"/>
      <c r="J43" s="23"/>
      <c r="K43" s="23"/>
      <c r="L43" s="23"/>
      <c r="M43" s="23"/>
      <c r="N43" s="23"/>
      <c r="O43" s="24"/>
      <c r="P43" s="24"/>
      <c r="Q43" s="24"/>
      <c r="S43" s="175"/>
    </row>
    <row r="44" spans="4:19" s="25" customFormat="1">
      <c r="D44" s="23"/>
      <c r="E44" s="23"/>
      <c r="F44" s="284"/>
      <c r="G44" s="23"/>
      <c r="H44" s="23"/>
      <c r="I44" s="23"/>
      <c r="J44" s="23"/>
      <c r="K44" s="23"/>
      <c r="L44" s="23"/>
      <c r="M44" s="23"/>
      <c r="N44" s="23"/>
      <c r="O44" s="24"/>
      <c r="P44" s="24"/>
      <c r="Q44" s="24"/>
      <c r="S44" s="175"/>
    </row>
    <row r="45" spans="4:19" s="25" customFormat="1">
      <c r="D45" s="23"/>
      <c r="E45" s="23"/>
      <c r="F45" s="284"/>
      <c r="G45" s="23"/>
      <c r="H45" s="23"/>
      <c r="I45" s="23"/>
      <c r="J45" s="23"/>
      <c r="K45" s="23"/>
      <c r="L45" s="23"/>
      <c r="M45" s="23"/>
      <c r="N45" s="23"/>
      <c r="O45" s="24"/>
      <c r="P45" s="24"/>
      <c r="Q45" s="24"/>
      <c r="S45" s="175"/>
    </row>
    <row r="46" spans="4:19" s="25" customFormat="1">
      <c r="D46" s="23"/>
      <c r="E46" s="23"/>
      <c r="F46" s="284"/>
      <c r="G46" s="23"/>
      <c r="H46" s="23"/>
      <c r="I46" s="23"/>
      <c r="J46" s="23"/>
      <c r="K46" s="23"/>
      <c r="L46" s="23"/>
      <c r="M46" s="23"/>
      <c r="N46" s="23"/>
      <c r="O46" s="24"/>
      <c r="P46" s="24"/>
      <c r="Q46" s="24"/>
      <c r="S46" s="175"/>
    </row>
    <row r="47" spans="4:19" s="25" customFormat="1">
      <c r="D47" s="23"/>
      <c r="E47" s="23"/>
      <c r="F47" s="284"/>
      <c r="G47" s="23"/>
      <c r="H47" s="23"/>
      <c r="I47" s="23"/>
      <c r="J47" s="23"/>
      <c r="K47" s="23"/>
      <c r="L47" s="23"/>
      <c r="M47" s="23"/>
      <c r="N47" s="23"/>
      <c r="O47" s="24"/>
      <c r="P47" s="24"/>
      <c r="Q47" s="24"/>
      <c r="S47" s="175"/>
    </row>
    <row r="48" spans="4:19" s="25" customFormat="1">
      <c r="D48" s="23"/>
      <c r="E48" s="23"/>
      <c r="F48" s="284"/>
      <c r="G48" s="23"/>
      <c r="H48" s="23"/>
      <c r="I48" s="23"/>
      <c r="J48" s="23"/>
      <c r="K48" s="23"/>
      <c r="L48" s="23"/>
      <c r="M48" s="23"/>
      <c r="N48" s="23"/>
      <c r="O48" s="24"/>
      <c r="P48" s="24"/>
      <c r="Q48" s="24"/>
      <c r="S48" s="175"/>
    </row>
    <row r="49" spans="4:19" s="25" customFormat="1">
      <c r="D49" s="23"/>
      <c r="E49" s="23"/>
      <c r="F49" s="284"/>
      <c r="G49" s="23"/>
      <c r="H49" s="23"/>
      <c r="I49" s="23"/>
      <c r="J49" s="23"/>
      <c r="K49" s="23"/>
      <c r="L49" s="23"/>
      <c r="M49" s="23"/>
      <c r="N49" s="23"/>
      <c r="O49" s="24"/>
      <c r="P49" s="24"/>
      <c r="Q49" s="24"/>
      <c r="S49" s="175"/>
    </row>
    <row r="50" spans="4:19" s="25" customFormat="1">
      <c r="D50" s="23"/>
      <c r="E50" s="23"/>
      <c r="F50" s="284"/>
      <c r="G50" s="23"/>
      <c r="H50" s="23"/>
      <c r="I50" s="23"/>
      <c r="J50" s="23"/>
      <c r="K50" s="23"/>
      <c r="L50" s="23"/>
      <c r="M50" s="23"/>
      <c r="N50" s="23"/>
      <c r="O50" s="24"/>
      <c r="P50" s="24"/>
      <c r="Q50" s="24"/>
      <c r="S50" s="175"/>
    </row>
    <row r="51" spans="4:19" s="25" customFormat="1">
      <c r="D51" s="23"/>
      <c r="E51" s="23"/>
      <c r="F51" s="284"/>
      <c r="G51" s="23"/>
      <c r="H51" s="23"/>
      <c r="I51" s="23"/>
      <c r="J51" s="23"/>
      <c r="K51" s="23"/>
      <c r="L51" s="23"/>
      <c r="M51" s="23"/>
      <c r="N51" s="23"/>
      <c r="O51" s="24"/>
      <c r="P51" s="24"/>
      <c r="Q51" s="24"/>
      <c r="S51" s="175"/>
    </row>
    <row r="52" spans="4:19" s="25" customFormat="1">
      <c r="D52" s="23"/>
      <c r="E52" s="23"/>
      <c r="F52" s="284"/>
      <c r="G52" s="23"/>
      <c r="H52" s="23"/>
      <c r="I52" s="23"/>
      <c r="J52" s="23"/>
      <c r="K52" s="23"/>
      <c r="L52" s="23"/>
      <c r="M52" s="23"/>
      <c r="N52" s="23"/>
      <c r="O52" s="24"/>
      <c r="P52" s="24"/>
      <c r="Q52" s="24"/>
      <c r="S52" s="175"/>
    </row>
    <row r="53" spans="4:19" s="25" customFormat="1">
      <c r="D53" s="23"/>
      <c r="E53" s="23"/>
      <c r="F53" s="284"/>
      <c r="G53" s="23"/>
      <c r="H53" s="23"/>
      <c r="I53" s="23"/>
      <c r="J53" s="23"/>
      <c r="K53" s="23"/>
      <c r="L53" s="23"/>
      <c r="M53" s="23"/>
      <c r="N53" s="23"/>
      <c r="O53" s="24"/>
      <c r="P53" s="24"/>
      <c r="Q53" s="24"/>
      <c r="S53" s="175"/>
    </row>
    <row r="54" spans="4:19" s="25" customFormat="1">
      <c r="D54" s="23"/>
      <c r="E54" s="23"/>
      <c r="F54" s="284"/>
      <c r="G54" s="23"/>
      <c r="H54" s="23"/>
      <c r="I54" s="23"/>
      <c r="J54" s="23"/>
      <c r="K54" s="23"/>
      <c r="L54" s="23"/>
      <c r="M54" s="23"/>
      <c r="N54" s="23"/>
      <c r="O54" s="24"/>
      <c r="P54" s="24"/>
      <c r="Q54" s="24"/>
      <c r="S54" s="175"/>
    </row>
    <row r="55" spans="4:19" s="25" customFormat="1">
      <c r="D55" s="23"/>
      <c r="E55" s="23"/>
      <c r="F55" s="284"/>
      <c r="G55" s="23"/>
      <c r="H55" s="23"/>
      <c r="I55" s="23"/>
      <c r="J55" s="23"/>
      <c r="K55" s="23"/>
      <c r="L55" s="23"/>
      <c r="M55" s="23"/>
      <c r="N55" s="23"/>
      <c r="O55" s="24"/>
      <c r="P55" s="24"/>
      <c r="Q55" s="24"/>
      <c r="S55" s="175"/>
    </row>
    <row r="56" spans="4:19" s="25" customFormat="1">
      <c r="D56" s="23"/>
      <c r="E56" s="23"/>
      <c r="F56" s="284"/>
      <c r="G56" s="23"/>
      <c r="H56" s="23"/>
      <c r="I56" s="23"/>
      <c r="J56" s="23"/>
      <c r="K56" s="23"/>
      <c r="L56" s="23"/>
      <c r="M56" s="23"/>
      <c r="N56" s="23"/>
      <c r="O56" s="24"/>
      <c r="P56" s="24"/>
      <c r="Q56" s="24"/>
      <c r="S56" s="175"/>
    </row>
    <row r="57" spans="4:19" s="25" customFormat="1">
      <c r="D57" s="23"/>
      <c r="E57" s="23"/>
      <c r="F57" s="284"/>
      <c r="G57" s="23"/>
      <c r="H57" s="23"/>
      <c r="I57" s="23"/>
      <c r="J57" s="23"/>
      <c r="K57" s="23"/>
      <c r="L57" s="23"/>
      <c r="M57" s="23"/>
      <c r="N57" s="23"/>
      <c r="O57" s="24"/>
      <c r="P57" s="24"/>
      <c r="Q57" s="24"/>
      <c r="S57" s="175"/>
    </row>
    <row r="58" spans="4:19" s="25" customFormat="1">
      <c r="D58" s="23"/>
      <c r="E58" s="23"/>
      <c r="F58" s="284"/>
      <c r="G58" s="23"/>
      <c r="H58" s="23"/>
      <c r="I58" s="23"/>
      <c r="J58" s="23"/>
      <c r="K58" s="23"/>
      <c r="L58" s="23"/>
      <c r="M58" s="23"/>
      <c r="N58" s="23"/>
      <c r="O58" s="24"/>
      <c r="P58" s="24"/>
      <c r="Q58" s="24"/>
      <c r="S58" s="175"/>
    </row>
    <row r="59" spans="4:19" s="25" customFormat="1" ht="13.5" customHeight="1">
      <c r="D59" s="23"/>
      <c r="E59" s="23"/>
      <c r="F59" s="284"/>
      <c r="G59" s="23"/>
      <c r="H59" s="23"/>
      <c r="I59" s="23"/>
      <c r="J59" s="23"/>
      <c r="K59" s="23"/>
      <c r="L59" s="23"/>
      <c r="M59" s="23"/>
      <c r="N59" s="23"/>
      <c r="O59" s="24"/>
      <c r="P59" s="24"/>
      <c r="Q59" s="24"/>
      <c r="S59" s="175"/>
    </row>
    <row r="60" spans="4:19" s="25" customFormat="1" ht="13.5" customHeight="1">
      <c r="D60" s="23"/>
      <c r="E60" s="23"/>
      <c r="F60" s="284"/>
      <c r="G60" s="23"/>
      <c r="H60" s="23"/>
      <c r="I60" s="23"/>
      <c r="J60" s="23"/>
      <c r="K60" s="23"/>
      <c r="L60" s="23"/>
      <c r="M60" s="23"/>
      <c r="N60" s="23"/>
      <c r="O60" s="24"/>
      <c r="P60" s="24"/>
      <c r="Q60" s="24"/>
      <c r="S60" s="175"/>
    </row>
    <row r="61" spans="4:19" s="25" customFormat="1" ht="13.5" customHeight="1">
      <c r="D61" s="23"/>
      <c r="E61" s="23"/>
      <c r="F61" s="284"/>
      <c r="G61" s="23"/>
      <c r="H61" s="23"/>
      <c r="I61" s="23"/>
      <c r="J61" s="23"/>
      <c r="K61" s="23"/>
      <c r="L61" s="23"/>
      <c r="M61" s="23"/>
      <c r="N61" s="23"/>
      <c r="O61" s="24"/>
      <c r="P61" s="24"/>
      <c r="Q61" s="24"/>
      <c r="S61" s="175"/>
    </row>
    <row r="62" spans="4:19" s="25" customFormat="1">
      <c r="D62" s="23"/>
      <c r="E62" s="23"/>
      <c r="F62" s="284"/>
      <c r="G62" s="23"/>
      <c r="H62" s="23"/>
      <c r="I62" s="23"/>
      <c r="J62" s="23"/>
      <c r="K62" s="23"/>
      <c r="L62" s="23"/>
      <c r="M62" s="23"/>
      <c r="N62" s="23"/>
      <c r="O62" s="24"/>
      <c r="P62" s="24"/>
      <c r="Q62" s="24"/>
      <c r="S62" s="175"/>
    </row>
    <row r="63" spans="4:19" s="25" customFormat="1">
      <c r="D63" s="23"/>
      <c r="E63" s="23"/>
      <c r="F63" s="284"/>
      <c r="G63" s="23"/>
      <c r="H63" s="23"/>
      <c r="I63" s="23"/>
      <c r="J63" s="23"/>
      <c r="K63" s="23"/>
      <c r="L63" s="23"/>
      <c r="M63" s="23"/>
      <c r="N63" s="23"/>
      <c r="O63" s="24"/>
      <c r="P63" s="24"/>
      <c r="Q63" s="24"/>
      <c r="S63" s="175"/>
    </row>
    <row r="64" spans="4:19" s="25" customFormat="1">
      <c r="D64" s="23"/>
      <c r="E64" s="23"/>
      <c r="F64" s="284"/>
      <c r="G64" s="23"/>
      <c r="H64" s="23"/>
      <c r="I64" s="23"/>
      <c r="J64" s="23"/>
      <c r="K64" s="23"/>
      <c r="L64" s="23"/>
      <c r="M64" s="23"/>
      <c r="N64" s="23"/>
      <c r="O64" s="24"/>
      <c r="P64" s="24"/>
      <c r="Q64" s="24"/>
      <c r="S64" s="175"/>
    </row>
    <row r="65" spans="4:19" s="25" customFormat="1">
      <c r="D65" s="23"/>
      <c r="E65" s="23"/>
      <c r="F65" s="284"/>
      <c r="G65" s="23"/>
      <c r="H65" s="23"/>
      <c r="I65" s="23"/>
      <c r="J65" s="23"/>
      <c r="K65" s="23"/>
      <c r="L65" s="23"/>
      <c r="M65" s="23"/>
      <c r="N65" s="23"/>
      <c r="O65" s="24"/>
      <c r="P65" s="24"/>
      <c r="Q65" s="24"/>
      <c r="S65" s="175"/>
    </row>
    <row r="66" spans="4:19" s="25" customFormat="1">
      <c r="D66" s="23"/>
      <c r="E66" s="23"/>
      <c r="F66" s="284"/>
      <c r="G66" s="23"/>
      <c r="H66" s="23"/>
      <c r="I66" s="23"/>
      <c r="J66" s="23"/>
      <c r="K66" s="23"/>
      <c r="L66" s="23"/>
      <c r="M66" s="23"/>
      <c r="N66" s="23"/>
      <c r="O66" s="24"/>
      <c r="P66" s="24"/>
      <c r="Q66" s="24"/>
      <c r="S66" s="175"/>
    </row>
    <row r="67" spans="4:19" s="25" customFormat="1">
      <c r="D67" s="23"/>
      <c r="E67" s="23"/>
      <c r="F67" s="284"/>
      <c r="G67" s="23"/>
      <c r="H67" s="23"/>
      <c r="I67" s="23"/>
      <c r="J67" s="23"/>
      <c r="K67" s="23"/>
      <c r="L67" s="23"/>
      <c r="M67" s="23"/>
      <c r="N67" s="23"/>
      <c r="O67" s="24"/>
      <c r="P67" s="24"/>
      <c r="Q67" s="24"/>
      <c r="S67" s="175"/>
    </row>
    <row r="68" spans="4:19" s="25" customFormat="1">
      <c r="D68" s="23"/>
      <c r="E68" s="23"/>
      <c r="F68" s="284"/>
      <c r="G68" s="23"/>
      <c r="H68" s="23"/>
      <c r="I68" s="23"/>
      <c r="J68" s="23"/>
      <c r="K68" s="23"/>
      <c r="L68" s="23"/>
      <c r="M68" s="23"/>
      <c r="N68" s="23"/>
      <c r="O68" s="24"/>
      <c r="P68" s="24"/>
      <c r="Q68" s="24"/>
      <c r="S68" s="175"/>
    </row>
    <row r="69" spans="4:19" s="25" customFormat="1">
      <c r="D69" s="23"/>
      <c r="E69" s="23"/>
      <c r="F69" s="284"/>
      <c r="G69" s="23"/>
      <c r="H69" s="23"/>
      <c r="I69" s="23"/>
      <c r="J69" s="23"/>
      <c r="K69" s="23"/>
      <c r="L69" s="23"/>
      <c r="M69" s="23"/>
      <c r="N69" s="23"/>
      <c r="O69" s="24"/>
      <c r="P69" s="24"/>
      <c r="Q69" s="24"/>
      <c r="S69" s="175"/>
    </row>
    <row r="70" spans="4:19" s="25" customFormat="1">
      <c r="D70" s="23"/>
      <c r="E70" s="23"/>
      <c r="F70" s="284"/>
      <c r="G70" s="23"/>
      <c r="H70" s="23"/>
      <c r="I70" s="23"/>
      <c r="J70" s="23"/>
      <c r="K70" s="23"/>
      <c r="L70" s="23"/>
      <c r="M70" s="23"/>
      <c r="N70" s="23"/>
      <c r="O70" s="24"/>
      <c r="P70" s="24"/>
      <c r="Q70" s="24"/>
      <c r="S70" s="175"/>
    </row>
    <row r="71" spans="4:19" s="25" customFormat="1">
      <c r="D71" s="23"/>
      <c r="E71" s="23"/>
      <c r="F71" s="284"/>
      <c r="G71" s="23"/>
      <c r="H71" s="23"/>
      <c r="I71" s="23"/>
      <c r="J71" s="23"/>
      <c r="K71" s="23"/>
      <c r="L71" s="23"/>
      <c r="M71" s="23"/>
      <c r="N71" s="23"/>
      <c r="O71" s="24"/>
      <c r="P71" s="24"/>
      <c r="Q71" s="24"/>
      <c r="S71" s="175"/>
    </row>
    <row r="72" spans="4:19" s="25" customForma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74" spans="4:19" s="25" customFormat="1" ht="13.5" customHeight="1">
      <c r="D74" s="23"/>
      <c r="E74" s="23"/>
      <c r="F74" s="284"/>
      <c r="G74" s="23"/>
      <c r="H74" s="23"/>
      <c r="I74" s="23"/>
      <c r="J74" s="23"/>
      <c r="K74" s="23"/>
      <c r="L74" s="23"/>
      <c r="M74" s="23"/>
      <c r="N74" s="23"/>
      <c r="O74" s="24"/>
      <c r="P74" s="24"/>
      <c r="Q74" s="24"/>
      <c r="S74" s="175"/>
    </row>
    <row r="75" spans="4:19" s="25" customFormat="1" ht="13.5" customHeight="1">
      <c r="D75" s="23"/>
      <c r="E75" s="23"/>
      <c r="F75" s="284"/>
      <c r="G75" s="23"/>
      <c r="H75" s="23"/>
      <c r="I75" s="23"/>
      <c r="J75" s="23"/>
      <c r="K75" s="23"/>
      <c r="L75" s="23"/>
      <c r="M75" s="23"/>
      <c r="N75" s="23"/>
      <c r="O75" s="24"/>
      <c r="P75" s="24"/>
      <c r="Q75" s="24"/>
      <c r="S75" s="175"/>
    </row>
    <row r="76" spans="4:19" s="25" customFormat="1" ht="13.5" customHeight="1">
      <c r="D76" s="23"/>
      <c r="E76" s="23"/>
      <c r="F76" s="284"/>
      <c r="G76" s="23"/>
      <c r="H76" s="23"/>
      <c r="I76" s="23"/>
      <c r="J76" s="23"/>
      <c r="K76" s="23"/>
      <c r="L76" s="23"/>
      <c r="M76" s="23"/>
      <c r="N76" s="23"/>
      <c r="O76" s="24"/>
      <c r="P76" s="24"/>
      <c r="Q76" s="24"/>
      <c r="S76" s="175"/>
    </row>
    <row r="77" spans="4:19" s="25" customFormat="1" ht="13.5" customHeight="1">
      <c r="D77" s="23"/>
      <c r="E77" s="23"/>
      <c r="F77" s="284"/>
      <c r="G77" s="23"/>
      <c r="H77" s="23"/>
      <c r="I77" s="23"/>
      <c r="J77" s="23"/>
      <c r="K77" s="23"/>
      <c r="L77" s="23"/>
      <c r="M77" s="23"/>
      <c r="N77" s="23"/>
      <c r="O77" s="24"/>
      <c r="P77" s="24"/>
      <c r="Q77" s="24"/>
      <c r="S77" s="175"/>
    </row>
    <row r="87" spans="4:19" s="25" customFormat="1" ht="13.5" customHeight="1">
      <c r="D87" s="23"/>
      <c r="E87" s="23"/>
      <c r="F87" s="284"/>
      <c r="G87" s="23"/>
      <c r="H87" s="23"/>
      <c r="I87" s="23"/>
      <c r="J87" s="23"/>
      <c r="K87" s="23"/>
      <c r="L87" s="23"/>
      <c r="M87" s="23"/>
      <c r="N87" s="23"/>
      <c r="O87" s="24"/>
      <c r="P87" s="24"/>
      <c r="Q87" s="24"/>
      <c r="S87" s="175"/>
    </row>
    <row r="88" spans="4:19" s="25" customFormat="1" ht="13.5" customHeigh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 ht="13.5" customHeigh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ht="13.5" customHeight="1"/>
  </sheetData>
  <autoFilter ref="A9:S20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25:H25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10:P20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43"/>
  <sheetViews>
    <sheetView view="pageBreakPreview" zoomScaleNormal="100" zoomScaleSheetLayoutView="100" workbookViewId="0">
      <pane xSplit="1" ySplit="9" topLeftCell="B72" activePane="bottomRight" state="frozen"/>
      <selection pane="topRight" activeCell="C1" sqref="C1"/>
      <selection pane="bottomLeft" activeCell="A10" sqref="A10"/>
      <selection pane="bottomRight" activeCell="D10" sqref="D10:D74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33.75" customHeight="1">
      <c r="A10" s="135">
        <v>392</v>
      </c>
      <c r="B10" s="286" t="str">
        <f t="shared" ref="B10:B69" si="0">HYPERLINK("https://www.google.co.jp/maps/place/"&amp;E10,"Map")</f>
        <v>Map</v>
      </c>
      <c r="C10" s="28" t="s">
        <v>167</v>
      </c>
      <c r="D10" s="54" t="s">
        <v>1975</v>
      </c>
      <c r="E10" s="55" t="s">
        <v>1976</v>
      </c>
      <c r="F10" s="30" t="s">
        <v>1977</v>
      </c>
      <c r="G10" s="31">
        <v>309.91000000000003</v>
      </c>
      <c r="H10" s="32">
        <v>7581638</v>
      </c>
      <c r="I10" s="33"/>
      <c r="J10" s="42"/>
      <c r="K10" s="33"/>
      <c r="L10" s="33"/>
      <c r="M10" s="33"/>
      <c r="N10" s="33"/>
      <c r="O10" s="43"/>
      <c r="P10" s="78" t="s">
        <v>2059</v>
      </c>
      <c r="Q10" s="19" t="s">
        <v>2019</v>
      </c>
      <c r="R10" s="28" t="s">
        <v>1974</v>
      </c>
      <c r="S10" s="23"/>
    </row>
    <row r="11" spans="1:19" ht="100.5" customHeight="1">
      <c r="A11" s="135">
        <v>393</v>
      </c>
      <c r="B11" s="286" t="str">
        <f t="shared" si="0"/>
        <v>Map</v>
      </c>
      <c r="C11" s="118" t="s">
        <v>43</v>
      </c>
      <c r="D11" s="188" t="s">
        <v>2508</v>
      </c>
      <c r="E11" s="226" t="s">
        <v>438</v>
      </c>
      <c r="F11" s="227" t="s">
        <v>1250</v>
      </c>
      <c r="G11" s="190">
        <v>1776.83</v>
      </c>
      <c r="H11" s="191">
        <v>27194898</v>
      </c>
      <c r="I11" s="126"/>
      <c r="J11" s="205"/>
      <c r="K11" s="126"/>
      <c r="L11" s="126"/>
      <c r="M11" s="126"/>
      <c r="N11" s="126"/>
      <c r="O11" s="196"/>
      <c r="P11" s="263" t="s">
        <v>2059</v>
      </c>
      <c r="Q11" s="264" t="s">
        <v>2010</v>
      </c>
      <c r="R11" s="120" t="s">
        <v>1676</v>
      </c>
    </row>
    <row r="12" spans="1:19" ht="71" customHeight="1">
      <c r="A12" s="135">
        <v>394</v>
      </c>
      <c r="B12" s="286" t="str">
        <f t="shared" si="0"/>
        <v>Map</v>
      </c>
      <c r="C12" s="118" t="s">
        <v>43</v>
      </c>
      <c r="D12" s="121" t="s">
        <v>480</v>
      </c>
      <c r="E12" s="121" t="s">
        <v>369</v>
      </c>
      <c r="F12" s="123"/>
      <c r="G12" s="124">
        <v>1933.4</v>
      </c>
      <c r="H12" s="125">
        <v>29927175</v>
      </c>
      <c r="I12" s="126"/>
      <c r="J12" s="181"/>
      <c r="K12" s="126"/>
      <c r="L12" s="126"/>
      <c r="M12" s="126"/>
      <c r="N12" s="126"/>
      <c r="O12" s="196"/>
      <c r="P12" s="263" t="s">
        <v>2059</v>
      </c>
      <c r="Q12" s="264" t="s">
        <v>2239</v>
      </c>
      <c r="R12" s="120" t="s">
        <v>1589</v>
      </c>
    </row>
    <row r="13" spans="1:19" ht="33.5" customHeight="1">
      <c r="A13" s="135">
        <v>395</v>
      </c>
      <c r="B13" s="286" t="str">
        <f t="shared" si="0"/>
        <v>Map</v>
      </c>
      <c r="C13" s="118" t="s">
        <v>167</v>
      </c>
      <c r="D13" s="121" t="s">
        <v>739</v>
      </c>
      <c r="E13" s="121" t="s">
        <v>398</v>
      </c>
      <c r="F13" s="123"/>
      <c r="G13" s="124">
        <v>1958.16</v>
      </c>
      <c r="H13" s="125">
        <v>30310436</v>
      </c>
      <c r="I13" s="126"/>
      <c r="J13" s="181"/>
      <c r="K13" s="126"/>
      <c r="L13" s="126"/>
      <c r="M13" s="126"/>
      <c r="N13" s="126"/>
      <c r="O13" s="196"/>
      <c r="P13" s="263" t="s">
        <v>2059</v>
      </c>
      <c r="Q13" s="264" t="s">
        <v>2239</v>
      </c>
      <c r="R13" s="120" t="s">
        <v>108</v>
      </c>
    </row>
    <row r="14" spans="1:19" ht="115" customHeight="1">
      <c r="A14" s="135">
        <v>396</v>
      </c>
      <c r="B14" s="286" t="str">
        <f t="shared" si="0"/>
        <v>Map</v>
      </c>
      <c r="C14" s="118" t="s">
        <v>43</v>
      </c>
      <c r="D14" s="121" t="s">
        <v>2421</v>
      </c>
      <c r="E14" s="121" t="s">
        <v>2422</v>
      </c>
      <c r="F14" s="123"/>
      <c r="G14" s="124">
        <v>1713.69</v>
      </c>
      <c r="H14" s="125">
        <v>26595354</v>
      </c>
      <c r="I14" s="126"/>
      <c r="J14" s="181"/>
      <c r="K14" s="126"/>
      <c r="L14" s="126"/>
      <c r="M14" s="126"/>
      <c r="N14" s="126"/>
      <c r="O14" s="182"/>
      <c r="P14" s="263" t="s">
        <v>2059</v>
      </c>
      <c r="Q14" s="264" t="s">
        <v>2009</v>
      </c>
      <c r="R14" s="120" t="s">
        <v>108</v>
      </c>
    </row>
    <row r="15" spans="1:19" ht="74" customHeight="1">
      <c r="A15" s="135">
        <v>397</v>
      </c>
      <c r="B15" s="286" t="str">
        <f t="shared" si="0"/>
        <v>Map</v>
      </c>
      <c r="C15" s="120" t="s">
        <v>167</v>
      </c>
      <c r="D15" s="197" t="s">
        <v>832</v>
      </c>
      <c r="E15" s="198" t="s">
        <v>833</v>
      </c>
      <c r="F15" s="123" t="s">
        <v>1183</v>
      </c>
      <c r="G15" s="124">
        <v>1380</v>
      </c>
      <c r="H15" s="125">
        <v>24936600</v>
      </c>
      <c r="I15" s="126"/>
      <c r="J15" s="181"/>
      <c r="K15" s="126"/>
      <c r="L15" s="126"/>
      <c r="M15" s="126"/>
      <c r="N15" s="126"/>
      <c r="O15" s="196"/>
      <c r="P15" s="263" t="s">
        <v>2059</v>
      </c>
      <c r="Q15" s="264" t="s">
        <v>2013</v>
      </c>
      <c r="R15" s="120" t="s">
        <v>1692</v>
      </c>
    </row>
    <row r="16" spans="1:19" ht="51.75" customHeight="1">
      <c r="A16" s="135">
        <v>398</v>
      </c>
      <c r="B16" s="286" t="str">
        <f t="shared" si="0"/>
        <v>Map</v>
      </c>
      <c r="C16" s="118" t="s">
        <v>167</v>
      </c>
      <c r="D16" s="121" t="s">
        <v>1030</v>
      </c>
      <c r="E16" s="121" t="s">
        <v>1031</v>
      </c>
      <c r="F16" s="123" t="s">
        <v>1204</v>
      </c>
      <c r="G16" s="124">
        <v>1978.28</v>
      </c>
      <c r="H16" s="125">
        <v>32134270</v>
      </c>
      <c r="I16" s="126" t="s">
        <v>139</v>
      </c>
      <c r="J16" s="176" t="s">
        <v>1045</v>
      </c>
      <c r="K16" s="177" t="s">
        <v>1046</v>
      </c>
      <c r="L16" s="177" t="s">
        <v>1047</v>
      </c>
      <c r="M16" s="177" t="s">
        <v>955</v>
      </c>
      <c r="N16" s="177" t="s">
        <v>919</v>
      </c>
      <c r="O16" s="184" t="s">
        <v>1547</v>
      </c>
      <c r="P16" s="263" t="s">
        <v>2059</v>
      </c>
      <c r="Q16" s="264" t="s">
        <v>2012</v>
      </c>
      <c r="R16" s="186" t="s">
        <v>1692</v>
      </c>
    </row>
    <row r="17" spans="1:19" ht="68" customHeight="1">
      <c r="A17" s="135">
        <v>399</v>
      </c>
      <c r="B17" s="286" t="str">
        <f t="shared" si="0"/>
        <v>Map</v>
      </c>
      <c r="C17" s="118" t="s">
        <v>167</v>
      </c>
      <c r="D17" s="121" t="s">
        <v>1029</v>
      </c>
      <c r="E17" s="121" t="s">
        <v>1032</v>
      </c>
      <c r="F17" s="123" t="s">
        <v>1205</v>
      </c>
      <c r="G17" s="124">
        <v>2175.79</v>
      </c>
      <c r="H17" s="125">
        <v>38539267</v>
      </c>
      <c r="I17" s="126" t="s">
        <v>139</v>
      </c>
      <c r="J17" s="176" t="s">
        <v>1048</v>
      </c>
      <c r="K17" s="177" t="s">
        <v>1051</v>
      </c>
      <c r="L17" s="177" t="s">
        <v>1049</v>
      </c>
      <c r="M17" s="177" t="s">
        <v>916</v>
      </c>
      <c r="N17" s="177" t="s">
        <v>1050</v>
      </c>
      <c r="O17" s="184" t="s">
        <v>1052</v>
      </c>
      <c r="P17" s="263" t="s">
        <v>2059</v>
      </c>
      <c r="Q17" s="264" t="s">
        <v>2015</v>
      </c>
      <c r="R17" s="186" t="s">
        <v>1692</v>
      </c>
    </row>
    <row r="18" spans="1:19" ht="33.75" customHeight="1">
      <c r="A18" s="135">
        <v>400</v>
      </c>
      <c r="B18" s="286" t="str">
        <f t="shared" si="0"/>
        <v>Map</v>
      </c>
      <c r="C18" s="118" t="s">
        <v>43</v>
      </c>
      <c r="D18" s="121" t="s">
        <v>254</v>
      </c>
      <c r="E18" s="121" t="s">
        <v>368</v>
      </c>
      <c r="F18" s="123"/>
      <c r="G18" s="124">
        <v>2581.21</v>
      </c>
      <c r="H18" s="125">
        <v>35128951</v>
      </c>
      <c r="I18" s="126"/>
      <c r="J18" s="181"/>
      <c r="K18" s="126"/>
      <c r="L18" s="126"/>
      <c r="M18" s="126"/>
      <c r="N18" s="126"/>
      <c r="O18" s="196"/>
      <c r="P18" s="263" t="s">
        <v>2059</v>
      </c>
      <c r="Q18" s="264" t="s">
        <v>2005</v>
      </c>
      <c r="R18" s="186" t="s">
        <v>44</v>
      </c>
    </row>
    <row r="19" spans="1:19" ht="33.75" customHeight="1">
      <c r="A19" s="135">
        <v>401</v>
      </c>
      <c r="B19" s="286" t="str">
        <f t="shared" si="0"/>
        <v>Map</v>
      </c>
      <c r="C19" s="118" t="s">
        <v>43</v>
      </c>
      <c r="D19" s="121" t="s">
        <v>720</v>
      </c>
      <c r="E19" s="121" t="s">
        <v>516</v>
      </c>
      <c r="F19" s="123"/>
      <c r="G19" s="124">
        <v>13000</v>
      </c>
      <c r="H19" s="125">
        <v>176923369</v>
      </c>
      <c r="I19" s="126"/>
      <c r="J19" s="181"/>
      <c r="K19" s="126"/>
      <c r="L19" s="126"/>
      <c r="M19" s="126"/>
      <c r="N19" s="126"/>
      <c r="O19" s="196"/>
      <c r="P19" s="263" t="s">
        <v>2059</v>
      </c>
      <c r="Q19" s="264" t="s">
        <v>2005</v>
      </c>
      <c r="R19" s="186" t="s">
        <v>44</v>
      </c>
    </row>
    <row r="20" spans="1:19" ht="38" customHeight="1">
      <c r="A20" s="135">
        <v>402</v>
      </c>
      <c r="B20" s="286" t="str">
        <f t="shared" si="0"/>
        <v>Map</v>
      </c>
      <c r="C20" s="118" t="s">
        <v>167</v>
      </c>
      <c r="D20" s="121" t="s">
        <v>1027</v>
      </c>
      <c r="E20" s="121" t="s">
        <v>1028</v>
      </c>
      <c r="F20" s="123" t="s">
        <v>1203</v>
      </c>
      <c r="G20" s="124">
        <v>2208.34</v>
      </c>
      <c r="H20" s="125">
        <v>33593621</v>
      </c>
      <c r="I20" s="126"/>
      <c r="J20" s="181"/>
      <c r="K20" s="126"/>
      <c r="L20" s="126"/>
      <c r="M20" s="126"/>
      <c r="N20" s="126"/>
      <c r="O20" s="196"/>
      <c r="P20" s="263" t="s">
        <v>2059</v>
      </c>
      <c r="Q20" s="264" t="s">
        <v>2013</v>
      </c>
      <c r="R20" s="186" t="s">
        <v>1692</v>
      </c>
    </row>
    <row r="21" spans="1:19" ht="68.25" customHeight="1">
      <c r="A21" s="135">
        <v>403</v>
      </c>
      <c r="B21" s="286" t="str">
        <f t="shared" si="0"/>
        <v>Map</v>
      </c>
      <c r="C21" s="118" t="s">
        <v>167</v>
      </c>
      <c r="D21" s="121" t="s">
        <v>1004</v>
      </c>
      <c r="E21" s="197" t="s">
        <v>1005</v>
      </c>
      <c r="F21" s="198"/>
      <c r="G21" s="190">
        <v>1949.83</v>
      </c>
      <c r="H21" s="191">
        <v>29357576</v>
      </c>
      <c r="I21" s="126"/>
      <c r="J21" s="205"/>
      <c r="K21" s="126"/>
      <c r="L21" s="126"/>
      <c r="M21" s="126"/>
      <c r="N21" s="126"/>
      <c r="O21" s="207"/>
      <c r="P21" s="263" t="s">
        <v>2059</v>
      </c>
      <c r="Q21" s="263" t="s">
        <v>2012</v>
      </c>
      <c r="R21" s="185" t="s">
        <v>2186</v>
      </c>
    </row>
    <row r="22" spans="1:19" ht="87" customHeight="1">
      <c r="A22" s="135">
        <v>404</v>
      </c>
      <c r="B22" s="286" t="str">
        <f t="shared" si="0"/>
        <v>Map</v>
      </c>
      <c r="C22" s="118" t="s">
        <v>167</v>
      </c>
      <c r="D22" s="121" t="s">
        <v>1004</v>
      </c>
      <c r="E22" s="121" t="s">
        <v>1317</v>
      </c>
      <c r="F22" s="123" t="s">
        <v>1318</v>
      </c>
      <c r="G22" s="190">
        <v>2061.92</v>
      </c>
      <c r="H22" s="191">
        <v>25545271</v>
      </c>
      <c r="I22" s="126"/>
      <c r="J22" s="215"/>
      <c r="K22" s="177"/>
      <c r="L22" s="177"/>
      <c r="M22" s="177"/>
      <c r="N22" s="177"/>
      <c r="O22" s="184"/>
      <c r="P22" s="263" t="s">
        <v>2059</v>
      </c>
      <c r="Q22" s="263" t="s">
        <v>2013</v>
      </c>
      <c r="R22" s="185" t="s">
        <v>2186</v>
      </c>
    </row>
    <row r="23" spans="1:19" s="61" customFormat="1" ht="68.25" customHeight="1">
      <c r="A23" s="135">
        <v>405</v>
      </c>
      <c r="B23" s="286" t="str">
        <f t="shared" si="0"/>
        <v>Map</v>
      </c>
      <c r="C23" s="118" t="s">
        <v>167</v>
      </c>
      <c r="D23" s="228" t="s">
        <v>2151</v>
      </c>
      <c r="E23" s="168" t="s">
        <v>2153</v>
      </c>
      <c r="F23" s="168" t="s">
        <v>2155</v>
      </c>
      <c r="G23" s="169">
        <v>345.98</v>
      </c>
      <c r="H23" s="170">
        <v>8276498</v>
      </c>
      <c r="I23" s="126" t="s">
        <v>139</v>
      </c>
      <c r="J23" s="181" t="s">
        <v>2156</v>
      </c>
      <c r="K23" s="177">
        <v>2</v>
      </c>
      <c r="L23" s="126" t="s">
        <v>484</v>
      </c>
      <c r="M23" s="126" t="s">
        <v>456</v>
      </c>
      <c r="N23" s="126">
        <v>1</v>
      </c>
      <c r="O23" s="182" t="s">
        <v>2073</v>
      </c>
      <c r="P23" s="263" t="s">
        <v>2059</v>
      </c>
      <c r="Q23" s="263" t="s">
        <v>2067</v>
      </c>
      <c r="R23" s="120" t="s">
        <v>2149</v>
      </c>
      <c r="S23" s="175"/>
    </row>
    <row r="24" spans="1:19" s="61" customFormat="1" ht="68.25" customHeight="1">
      <c r="A24" s="135">
        <v>406</v>
      </c>
      <c r="B24" s="286" t="str">
        <f t="shared" si="0"/>
        <v>Map</v>
      </c>
      <c r="C24" s="118" t="s">
        <v>167</v>
      </c>
      <c r="D24" s="228" t="s">
        <v>2152</v>
      </c>
      <c r="E24" s="168" t="s">
        <v>2154</v>
      </c>
      <c r="F24" s="198"/>
      <c r="G24" s="169">
        <v>2716.07</v>
      </c>
      <c r="H24" s="170">
        <v>46081767</v>
      </c>
      <c r="I24" s="126" t="s">
        <v>139</v>
      </c>
      <c r="J24" s="176" t="s">
        <v>2157</v>
      </c>
      <c r="K24" s="177" t="s">
        <v>2158</v>
      </c>
      <c r="L24" s="177" t="s">
        <v>2159</v>
      </c>
      <c r="M24" s="126" t="s">
        <v>456</v>
      </c>
      <c r="N24" s="126">
        <v>1</v>
      </c>
      <c r="O24" s="178" t="s">
        <v>2160</v>
      </c>
      <c r="P24" s="263" t="s">
        <v>2059</v>
      </c>
      <c r="Q24" s="263" t="s">
        <v>2012</v>
      </c>
      <c r="R24" s="120" t="s">
        <v>2150</v>
      </c>
      <c r="S24" s="175"/>
    </row>
    <row r="25" spans="1:19" ht="38.25" customHeight="1">
      <c r="A25" s="135">
        <v>407</v>
      </c>
      <c r="B25" s="286" t="str">
        <f t="shared" si="0"/>
        <v>Map</v>
      </c>
      <c r="C25" s="118" t="s">
        <v>167</v>
      </c>
      <c r="D25" s="121" t="s">
        <v>413</v>
      </c>
      <c r="E25" s="121" t="s">
        <v>439</v>
      </c>
      <c r="F25" s="123" t="s">
        <v>1145</v>
      </c>
      <c r="G25" s="124">
        <v>1400.02</v>
      </c>
      <c r="H25" s="125">
        <v>1533469</v>
      </c>
      <c r="I25" s="126"/>
      <c r="J25" s="181"/>
      <c r="K25" s="126"/>
      <c r="L25" s="126"/>
      <c r="M25" s="126"/>
      <c r="N25" s="126"/>
      <c r="O25" s="182"/>
      <c r="P25" s="263" t="s">
        <v>2059</v>
      </c>
      <c r="Q25" s="263" t="s">
        <v>2011</v>
      </c>
      <c r="R25" s="120" t="s">
        <v>1653</v>
      </c>
    </row>
    <row r="26" spans="1:19" ht="69.75" customHeight="1">
      <c r="A26" s="135">
        <v>408</v>
      </c>
      <c r="B26" s="286" t="str">
        <f t="shared" si="0"/>
        <v>Map</v>
      </c>
      <c r="C26" s="118" t="s">
        <v>167</v>
      </c>
      <c r="D26" s="121" t="s">
        <v>2509</v>
      </c>
      <c r="E26" s="121" t="s">
        <v>1392</v>
      </c>
      <c r="F26" s="123" t="s">
        <v>1562</v>
      </c>
      <c r="G26" s="190">
        <v>3758.75</v>
      </c>
      <c r="H26" s="191">
        <v>53463971</v>
      </c>
      <c r="I26" s="126" t="s">
        <v>139</v>
      </c>
      <c r="J26" s="176" t="s">
        <v>1393</v>
      </c>
      <c r="K26" s="177" t="s">
        <v>899</v>
      </c>
      <c r="L26" s="177" t="s">
        <v>1395</v>
      </c>
      <c r="M26" s="177" t="s">
        <v>1396</v>
      </c>
      <c r="N26" s="177" t="s">
        <v>1394</v>
      </c>
      <c r="O26" s="184" t="s">
        <v>1569</v>
      </c>
      <c r="P26" s="263" t="s">
        <v>2059</v>
      </c>
      <c r="Q26" s="264" t="s">
        <v>2012</v>
      </c>
      <c r="R26" s="120" t="s">
        <v>1676</v>
      </c>
    </row>
    <row r="27" spans="1:19" ht="69.75" customHeight="1">
      <c r="A27" s="135">
        <v>409</v>
      </c>
      <c r="B27" s="286" t="str">
        <f t="shared" si="0"/>
        <v>Map</v>
      </c>
      <c r="C27" s="118" t="s">
        <v>167</v>
      </c>
      <c r="D27" s="121" t="s">
        <v>1521</v>
      </c>
      <c r="E27" s="121" t="s">
        <v>1758</v>
      </c>
      <c r="F27" s="123" t="s">
        <v>1758</v>
      </c>
      <c r="G27" s="169">
        <v>732.39</v>
      </c>
      <c r="H27" s="170">
        <v>7624985</v>
      </c>
      <c r="I27" s="126" t="s">
        <v>139</v>
      </c>
      <c r="J27" s="176" t="s">
        <v>1759</v>
      </c>
      <c r="K27" s="177" t="s">
        <v>1760</v>
      </c>
      <c r="L27" s="177" t="s">
        <v>1761</v>
      </c>
      <c r="M27" s="177" t="s">
        <v>787</v>
      </c>
      <c r="N27" s="177" t="s">
        <v>1760</v>
      </c>
      <c r="O27" s="178" t="s">
        <v>1937</v>
      </c>
      <c r="P27" s="263" t="s">
        <v>2059</v>
      </c>
      <c r="Q27" s="268" t="s">
        <v>2018</v>
      </c>
      <c r="R27" s="120" t="s">
        <v>1654</v>
      </c>
    </row>
    <row r="28" spans="1:19" ht="102.5" customHeight="1">
      <c r="A28" s="135">
        <v>410</v>
      </c>
      <c r="B28" s="286" t="str">
        <f t="shared" si="0"/>
        <v>Map</v>
      </c>
      <c r="C28" s="118" t="s">
        <v>167</v>
      </c>
      <c r="D28" s="217" t="s">
        <v>1739</v>
      </c>
      <c r="E28" s="218" t="s">
        <v>1740</v>
      </c>
      <c r="F28" s="123"/>
      <c r="G28" s="169">
        <v>2038.22</v>
      </c>
      <c r="H28" s="170">
        <v>21129452</v>
      </c>
      <c r="I28" s="126" t="s">
        <v>142</v>
      </c>
      <c r="J28" s="176" t="s">
        <v>1938</v>
      </c>
      <c r="K28" s="177" t="s">
        <v>1939</v>
      </c>
      <c r="L28" s="177" t="s">
        <v>1940</v>
      </c>
      <c r="M28" s="177" t="s">
        <v>1941</v>
      </c>
      <c r="N28" s="177" t="s">
        <v>1942</v>
      </c>
      <c r="O28" s="178" t="s">
        <v>1943</v>
      </c>
      <c r="P28" s="263" t="s">
        <v>2059</v>
      </c>
      <c r="Q28" s="263" t="s">
        <v>2012</v>
      </c>
      <c r="R28" s="120" t="s">
        <v>1738</v>
      </c>
    </row>
    <row r="29" spans="1:19" s="61" customFormat="1" ht="102.5" customHeight="1">
      <c r="A29" s="135">
        <v>411</v>
      </c>
      <c r="B29" s="286" t="str">
        <f t="shared" si="0"/>
        <v>Map</v>
      </c>
      <c r="C29" s="118" t="s">
        <v>167</v>
      </c>
      <c r="D29" s="217" t="s">
        <v>2286</v>
      </c>
      <c r="E29" s="218" t="s">
        <v>2287</v>
      </c>
      <c r="F29" s="123"/>
      <c r="G29" s="249">
        <v>336.15</v>
      </c>
      <c r="H29" s="250">
        <v>718160</v>
      </c>
      <c r="I29" s="126" t="s">
        <v>139</v>
      </c>
      <c r="J29" s="176" t="s">
        <v>2288</v>
      </c>
      <c r="K29" s="177">
        <v>1</v>
      </c>
      <c r="L29" s="177" t="s">
        <v>462</v>
      </c>
      <c r="M29" s="177" t="s">
        <v>465</v>
      </c>
      <c r="N29" s="177">
        <v>1</v>
      </c>
      <c r="O29" s="178" t="s">
        <v>2289</v>
      </c>
      <c r="P29" s="263" t="s">
        <v>2059</v>
      </c>
      <c r="Q29" s="264" t="s">
        <v>2164</v>
      </c>
      <c r="R29" s="120" t="s">
        <v>2290</v>
      </c>
      <c r="S29" s="175"/>
    </row>
    <row r="30" spans="1:19" ht="75" customHeight="1">
      <c r="A30" s="135">
        <v>412</v>
      </c>
      <c r="B30" s="286" t="str">
        <f t="shared" si="0"/>
        <v>Map</v>
      </c>
      <c r="C30" s="118" t="s">
        <v>116</v>
      </c>
      <c r="D30" s="121" t="s">
        <v>792</v>
      </c>
      <c r="E30" s="121" t="s">
        <v>664</v>
      </c>
      <c r="F30" s="123"/>
      <c r="G30" s="124">
        <v>508.99</v>
      </c>
      <c r="H30" s="125">
        <v>1881191</v>
      </c>
      <c r="I30" s="126"/>
      <c r="J30" s="181"/>
      <c r="K30" s="126"/>
      <c r="L30" s="126"/>
      <c r="M30" s="126"/>
      <c r="N30" s="126"/>
      <c r="O30" s="196"/>
      <c r="P30" s="263" t="s">
        <v>2058</v>
      </c>
      <c r="Q30" s="262" t="s">
        <v>492</v>
      </c>
      <c r="R30" s="120" t="s">
        <v>108</v>
      </c>
    </row>
    <row r="31" spans="1:19" ht="43.5" customHeight="1">
      <c r="A31" s="135">
        <v>413</v>
      </c>
      <c r="B31" s="286" t="str">
        <f t="shared" si="0"/>
        <v>Map</v>
      </c>
      <c r="C31" s="118" t="s">
        <v>45</v>
      </c>
      <c r="D31" s="121" t="s">
        <v>251</v>
      </c>
      <c r="E31" s="121" t="s">
        <v>365</v>
      </c>
      <c r="F31" s="123"/>
      <c r="G31" s="124">
        <v>11323.33</v>
      </c>
      <c r="H31" s="125">
        <v>41216921</v>
      </c>
      <c r="I31" s="126"/>
      <c r="J31" s="181"/>
      <c r="K31" s="126"/>
      <c r="L31" s="126"/>
      <c r="M31" s="126"/>
      <c r="N31" s="126"/>
      <c r="O31" s="196"/>
      <c r="P31" s="263" t="s">
        <v>2059</v>
      </c>
      <c r="Q31" s="264" t="s">
        <v>2238</v>
      </c>
      <c r="R31" s="194" t="s">
        <v>109</v>
      </c>
    </row>
    <row r="32" spans="1:19" s="61" customFormat="1" ht="90" customHeight="1">
      <c r="A32" s="135">
        <v>414</v>
      </c>
      <c r="B32" s="286" t="str">
        <f t="shared" si="0"/>
        <v>Map</v>
      </c>
      <c r="C32" s="118" t="s">
        <v>45</v>
      </c>
      <c r="D32" s="188" t="s">
        <v>2211</v>
      </c>
      <c r="E32" s="121" t="s">
        <v>2036</v>
      </c>
      <c r="F32" s="123"/>
      <c r="G32" s="124">
        <v>647.94000000000005</v>
      </c>
      <c r="H32" s="124">
        <v>6016.9</v>
      </c>
      <c r="I32" s="126" t="s">
        <v>139</v>
      </c>
      <c r="J32" s="181" t="s">
        <v>481</v>
      </c>
      <c r="K32" s="177">
        <v>2</v>
      </c>
      <c r="L32" s="126" t="s">
        <v>455</v>
      </c>
      <c r="M32" s="126" t="s">
        <v>456</v>
      </c>
      <c r="N32" s="126">
        <v>1</v>
      </c>
      <c r="O32" s="196" t="s">
        <v>2213</v>
      </c>
      <c r="P32" s="263" t="s">
        <v>2059</v>
      </c>
      <c r="Q32" s="264" t="s">
        <v>2234</v>
      </c>
      <c r="R32" s="120" t="s">
        <v>1676</v>
      </c>
      <c r="S32" s="175"/>
    </row>
    <row r="33" spans="1:19" ht="74" customHeight="1">
      <c r="A33" s="135">
        <v>415</v>
      </c>
      <c r="B33" s="286" t="str">
        <f t="shared" si="0"/>
        <v>Map</v>
      </c>
      <c r="C33" s="118" t="s">
        <v>45</v>
      </c>
      <c r="D33" s="188" t="s">
        <v>2211</v>
      </c>
      <c r="E33" s="202" t="s">
        <v>2212</v>
      </c>
      <c r="F33" s="203" t="s">
        <v>1251</v>
      </c>
      <c r="G33" s="124">
        <v>398.08</v>
      </c>
      <c r="H33" s="125">
        <v>3696651</v>
      </c>
      <c r="I33" s="126"/>
      <c r="J33" s="181"/>
      <c r="K33" s="126"/>
      <c r="L33" s="126"/>
      <c r="M33" s="126"/>
      <c r="N33" s="126"/>
      <c r="O33" s="196"/>
      <c r="P33" s="263" t="s">
        <v>2059</v>
      </c>
      <c r="Q33" s="264" t="s">
        <v>2234</v>
      </c>
      <c r="R33" s="120" t="s">
        <v>1676</v>
      </c>
    </row>
    <row r="34" spans="1:19" ht="195.5" customHeight="1">
      <c r="A34" s="135">
        <v>416</v>
      </c>
      <c r="B34" s="286" t="str">
        <f t="shared" si="0"/>
        <v>Map</v>
      </c>
      <c r="C34" s="27" t="s">
        <v>116</v>
      </c>
      <c r="D34" s="29" t="s">
        <v>2453</v>
      </c>
      <c r="E34" s="29" t="s">
        <v>541</v>
      </c>
      <c r="F34" s="30"/>
      <c r="G34" s="31">
        <v>2266</v>
      </c>
      <c r="H34" s="32">
        <v>27802913</v>
      </c>
      <c r="I34" s="33"/>
      <c r="J34" s="42"/>
      <c r="K34" s="33"/>
      <c r="L34" s="33"/>
      <c r="M34" s="33"/>
      <c r="N34" s="33"/>
      <c r="O34" s="43"/>
      <c r="P34" s="37" t="s">
        <v>2059</v>
      </c>
      <c r="Q34" s="37" t="s">
        <v>2005</v>
      </c>
      <c r="R34" s="28" t="s">
        <v>1676</v>
      </c>
      <c r="S34" s="23"/>
    </row>
    <row r="35" spans="1:19" ht="45" customHeight="1">
      <c r="A35" s="135">
        <v>417</v>
      </c>
      <c r="B35" s="286" t="str">
        <f t="shared" si="0"/>
        <v>Map</v>
      </c>
      <c r="C35" s="118" t="s">
        <v>116</v>
      </c>
      <c r="D35" s="121" t="s">
        <v>2510</v>
      </c>
      <c r="E35" s="121" t="s">
        <v>615</v>
      </c>
      <c r="F35" s="123"/>
      <c r="G35" s="192"/>
      <c r="H35" s="125">
        <v>1607210</v>
      </c>
      <c r="I35" s="126"/>
      <c r="J35" s="181"/>
      <c r="K35" s="126"/>
      <c r="L35" s="126"/>
      <c r="M35" s="126"/>
      <c r="N35" s="126"/>
      <c r="O35" s="182"/>
      <c r="P35" s="263" t="s">
        <v>2059</v>
      </c>
      <c r="Q35" s="263" t="s">
        <v>2067</v>
      </c>
      <c r="R35" s="120" t="s">
        <v>1676</v>
      </c>
    </row>
    <row r="36" spans="1:19" ht="191" customHeight="1">
      <c r="A36" s="135">
        <v>418</v>
      </c>
      <c r="B36" s="286" t="str">
        <f t="shared" si="0"/>
        <v>Map</v>
      </c>
      <c r="C36" s="118" t="s">
        <v>116</v>
      </c>
      <c r="D36" s="121" t="s">
        <v>614</v>
      </c>
      <c r="E36" s="121" t="s">
        <v>616</v>
      </c>
      <c r="F36" s="123"/>
      <c r="G36" s="192"/>
      <c r="H36" s="125">
        <v>10742006</v>
      </c>
      <c r="I36" s="126"/>
      <c r="J36" s="181"/>
      <c r="K36" s="126"/>
      <c r="L36" s="126"/>
      <c r="M36" s="126"/>
      <c r="N36" s="126"/>
      <c r="O36" s="182"/>
      <c r="P36" s="263" t="s">
        <v>2059</v>
      </c>
      <c r="Q36" s="263" t="s">
        <v>2067</v>
      </c>
      <c r="R36" s="120" t="s">
        <v>1676</v>
      </c>
    </row>
    <row r="37" spans="1:19" ht="58.5" customHeight="1">
      <c r="A37" s="135">
        <v>419</v>
      </c>
      <c r="B37" s="286" t="str">
        <f t="shared" si="0"/>
        <v>Map</v>
      </c>
      <c r="C37" s="118" t="s">
        <v>116</v>
      </c>
      <c r="D37" s="121" t="s">
        <v>2511</v>
      </c>
      <c r="E37" s="121" t="s">
        <v>613</v>
      </c>
      <c r="F37" s="123"/>
      <c r="G37" s="192"/>
      <c r="H37" s="125">
        <v>4984904</v>
      </c>
      <c r="I37" s="126"/>
      <c r="J37" s="181"/>
      <c r="K37" s="126"/>
      <c r="L37" s="126"/>
      <c r="M37" s="126"/>
      <c r="N37" s="126"/>
      <c r="O37" s="182"/>
      <c r="P37" s="263" t="s">
        <v>2059</v>
      </c>
      <c r="Q37" s="263" t="s">
        <v>2067</v>
      </c>
      <c r="R37" s="120" t="s">
        <v>1676</v>
      </c>
    </row>
    <row r="38" spans="1:19" ht="197" customHeight="1">
      <c r="A38" s="135">
        <v>420</v>
      </c>
      <c r="B38" s="286" t="str">
        <f t="shared" si="0"/>
        <v>Map</v>
      </c>
      <c r="C38" s="118" t="s">
        <v>116</v>
      </c>
      <c r="D38" s="197" t="s">
        <v>2511</v>
      </c>
      <c r="E38" s="121" t="s">
        <v>2512</v>
      </c>
      <c r="F38" s="123"/>
      <c r="G38" s="192"/>
      <c r="H38" s="125">
        <v>705868</v>
      </c>
      <c r="I38" s="126"/>
      <c r="J38" s="181"/>
      <c r="K38" s="126"/>
      <c r="L38" s="126"/>
      <c r="M38" s="126"/>
      <c r="N38" s="126"/>
      <c r="O38" s="182"/>
      <c r="P38" s="263" t="s">
        <v>2059</v>
      </c>
      <c r="Q38" s="263" t="s">
        <v>2067</v>
      </c>
      <c r="R38" s="120" t="s">
        <v>1676</v>
      </c>
    </row>
    <row r="39" spans="1:19" ht="50.5" customHeight="1">
      <c r="A39" s="135">
        <v>421</v>
      </c>
      <c r="B39" s="286" t="str">
        <f t="shared" si="0"/>
        <v>Map</v>
      </c>
      <c r="C39" s="118" t="s">
        <v>116</v>
      </c>
      <c r="D39" s="121" t="s">
        <v>834</v>
      </c>
      <c r="E39" s="121" t="s">
        <v>1541</v>
      </c>
      <c r="F39" s="123" t="s">
        <v>1184</v>
      </c>
      <c r="G39" s="190">
        <v>1677.17</v>
      </c>
      <c r="H39" s="191">
        <v>19538023</v>
      </c>
      <c r="I39" s="126" t="s">
        <v>139</v>
      </c>
      <c r="J39" s="176" t="s">
        <v>952</v>
      </c>
      <c r="K39" s="177" t="s">
        <v>953</v>
      </c>
      <c r="L39" s="177" t="s">
        <v>954</v>
      </c>
      <c r="M39" s="177" t="s">
        <v>955</v>
      </c>
      <c r="N39" s="177" t="s">
        <v>919</v>
      </c>
      <c r="O39" s="184" t="s">
        <v>1067</v>
      </c>
      <c r="P39" s="263" t="s">
        <v>2059</v>
      </c>
      <c r="Q39" s="264" t="s">
        <v>2012</v>
      </c>
      <c r="R39" s="120" t="s">
        <v>1693</v>
      </c>
    </row>
    <row r="40" spans="1:19" ht="50.5" customHeight="1">
      <c r="A40" s="135">
        <v>422</v>
      </c>
      <c r="B40" s="286" t="str">
        <f t="shared" si="0"/>
        <v>Map</v>
      </c>
      <c r="C40" s="118" t="s">
        <v>116</v>
      </c>
      <c r="D40" s="18" t="s">
        <v>564</v>
      </c>
      <c r="E40" s="153" t="s">
        <v>565</v>
      </c>
      <c r="F40" s="153" t="s">
        <v>1086</v>
      </c>
      <c r="G40" s="105">
        <v>70439.649999999994</v>
      </c>
      <c r="H40" s="106">
        <v>1462638</v>
      </c>
      <c r="I40" s="107"/>
      <c r="J40" s="108"/>
      <c r="K40" s="107"/>
      <c r="L40" s="107"/>
      <c r="M40" s="107"/>
      <c r="N40" s="107"/>
      <c r="O40" s="184"/>
      <c r="P40" s="263" t="s">
        <v>2058</v>
      </c>
      <c r="Q40" s="262" t="s">
        <v>492</v>
      </c>
      <c r="R40" s="155" t="s">
        <v>563</v>
      </c>
    </row>
    <row r="41" spans="1:19" s="61" customFormat="1" ht="48" customHeight="1">
      <c r="A41" s="135">
        <v>423</v>
      </c>
      <c r="B41" s="286" t="str">
        <f t="shared" si="0"/>
        <v>Map</v>
      </c>
      <c r="C41" s="56" t="s">
        <v>116</v>
      </c>
      <c r="D41" s="146" t="s">
        <v>2461</v>
      </c>
      <c r="E41" s="148" t="s">
        <v>2462</v>
      </c>
      <c r="F41" s="148"/>
      <c r="G41" s="21">
        <v>6230.03</v>
      </c>
      <c r="H41" s="22">
        <v>76108920</v>
      </c>
      <c r="I41" s="134" t="s">
        <v>139</v>
      </c>
      <c r="J41" s="149" t="s">
        <v>2463</v>
      </c>
      <c r="K41" s="134">
        <v>1</v>
      </c>
      <c r="L41" s="134" t="s">
        <v>477</v>
      </c>
      <c r="M41" s="134" t="s">
        <v>465</v>
      </c>
      <c r="N41" s="134">
        <v>3</v>
      </c>
      <c r="O41" s="79" t="s">
        <v>2464</v>
      </c>
      <c r="P41" s="72" t="s">
        <v>2059</v>
      </c>
      <c r="Q41" s="130" t="s">
        <v>2067</v>
      </c>
      <c r="R41" s="102" t="s">
        <v>108</v>
      </c>
    </row>
    <row r="42" spans="1:19" ht="50.5" customHeight="1">
      <c r="A42" s="135">
        <v>424</v>
      </c>
      <c r="B42" s="286" t="str">
        <f t="shared" si="0"/>
        <v>Map</v>
      </c>
      <c r="C42" s="118" t="s">
        <v>61</v>
      </c>
      <c r="D42" s="121" t="s">
        <v>837</v>
      </c>
      <c r="E42" s="121" t="s">
        <v>838</v>
      </c>
      <c r="F42" s="123" t="s">
        <v>1185</v>
      </c>
      <c r="G42" s="124">
        <v>294.07</v>
      </c>
      <c r="H42" s="125">
        <v>2649276</v>
      </c>
      <c r="I42" s="126" t="s">
        <v>139</v>
      </c>
      <c r="J42" s="181" t="s">
        <v>861</v>
      </c>
      <c r="K42" s="126">
        <v>2</v>
      </c>
      <c r="L42" s="126" t="s">
        <v>484</v>
      </c>
      <c r="M42" s="126" t="s">
        <v>457</v>
      </c>
      <c r="N42" s="126">
        <v>2</v>
      </c>
      <c r="O42" s="196" t="s">
        <v>1548</v>
      </c>
      <c r="P42" s="263" t="s">
        <v>2058</v>
      </c>
      <c r="Q42" s="262" t="s">
        <v>492</v>
      </c>
      <c r="R42" s="120" t="s">
        <v>90</v>
      </c>
    </row>
    <row r="43" spans="1:19" ht="50.5" customHeight="1">
      <c r="A43" s="135">
        <v>425</v>
      </c>
      <c r="B43" s="286" t="str">
        <f t="shared" si="0"/>
        <v>Map</v>
      </c>
      <c r="C43" s="118" t="s">
        <v>61</v>
      </c>
      <c r="D43" s="121" t="s">
        <v>252</v>
      </c>
      <c r="E43" s="121" t="s">
        <v>366</v>
      </c>
      <c r="F43" s="123" t="s">
        <v>1186</v>
      </c>
      <c r="G43" s="124">
        <v>460.39</v>
      </c>
      <c r="H43" s="125">
        <v>4147653</v>
      </c>
      <c r="I43" s="126"/>
      <c r="J43" s="181"/>
      <c r="K43" s="126"/>
      <c r="L43" s="126"/>
      <c r="M43" s="126"/>
      <c r="N43" s="126"/>
      <c r="O43" s="196"/>
      <c r="P43" s="263" t="s">
        <v>2058</v>
      </c>
      <c r="Q43" s="262" t="s">
        <v>492</v>
      </c>
      <c r="R43" s="120" t="s">
        <v>90</v>
      </c>
    </row>
    <row r="44" spans="1:19" s="88" customFormat="1" ht="50.5" customHeight="1">
      <c r="A44" s="135">
        <v>426</v>
      </c>
      <c r="B44" s="286" t="str">
        <f t="shared" si="0"/>
        <v>Map</v>
      </c>
      <c r="C44" s="118" t="s">
        <v>61</v>
      </c>
      <c r="D44" s="121" t="s">
        <v>253</v>
      </c>
      <c r="E44" s="121" t="s">
        <v>367</v>
      </c>
      <c r="F44" s="123" t="s">
        <v>1944</v>
      </c>
      <c r="G44" s="124">
        <v>235.6</v>
      </c>
      <c r="H44" s="125">
        <v>2047646</v>
      </c>
      <c r="I44" s="126"/>
      <c r="J44" s="181"/>
      <c r="K44" s="126"/>
      <c r="L44" s="126"/>
      <c r="M44" s="126"/>
      <c r="N44" s="126"/>
      <c r="O44" s="182"/>
      <c r="P44" s="263" t="s">
        <v>2059</v>
      </c>
      <c r="Q44" s="263" t="s">
        <v>2009</v>
      </c>
      <c r="R44" s="120" t="s">
        <v>1655</v>
      </c>
      <c r="S44" s="175"/>
    </row>
    <row r="45" spans="1:19" ht="50.5" customHeight="1">
      <c r="A45" s="135">
        <v>427</v>
      </c>
      <c r="B45" s="286" t="str">
        <f t="shared" si="0"/>
        <v>Map</v>
      </c>
      <c r="C45" s="118" t="s">
        <v>411</v>
      </c>
      <c r="D45" s="121" t="s">
        <v>412</v>
      </c>
      <c r="E45" s="121" t="s">
        <v>437</v>
      </c>
      <c r="F45" s="123" t="s">
        <v>1146</v>
      </c>
      <c r="G45" s="124">
        <v>1217.3399999999999</v>
      </c>
      <c r="H45" s="125">
        <v>7761272</v>
      </c>
      <c r="I45" s="126" t="s">
        <v>139</v>
      </c>
      <c r="J45" s="181" t="s">
        <v>627</v>
      </c>
      <c r="K45" s="126">
        <v>8</v>
      </c>
      <c r="L45" s="126" t="s">
        <v>468</v>
      </c>
      <c r="M45" s="126" t="s">
        <v>456</v>
      </c>
      <c r="N45" s="126">
        <v>2</v>
      </c>
      <c r="O45" s="182">
        <v>56.35</v>
      </c>
      <c r="P45" s="263" t="s">
        <v>2059</v>
      </c>
      <c r="Q45" s="263" t="s">
        <v>2009</v>
      </c>
      <c r="R45" s="120" t="s">
        <v>1656</v>
      </c>
    </row>
    <row r="46" spans="1:19" ht="50.5" customHeight="1">
      <c r="A46" s="135">
        <v>428</v>
      </c>
      <c r="B46" s="286" t="str">
        <f t="shared" si="0"/>
        <v>Map</v>
      </c>
      <c r="C46" s="118" t="s">
        <v>411</v>
      </c>
      <c r="D46" s="121" t="s">
        <v>1345</v>
      </c>
      <c r="E46" s="121" t="s">
        <v>1762</v>
      </c>
      <c r="F46" s="121" t="s">
        <v>1763</v>
      </c>
      <c r="G46" s="169">
        <v>305.45999999999998</v>
      </c>
      <c r="H46" s="170">
        <v>2153615</v>
      </c>
      <c r="I46" s="126"/>
      <c r="J46" s="181"/>
      <c r="K46" s="126"/>
      <c r="L46" s="126"/>
      <c r="M46" s="126"/>
      <c r="N46" s="126"/>
      <c r="O46" s="182"/>
      <c r="P46" s="263" t="s">
        <v>2059</v>
      </c>
      <c r="Q46" s="263" t="s">
        <v>2009</v>
      </c>
      <c r="R46" s="120" t="s">
        <v>1656</v>
      </c>
    </row>
    <row r="47" spans="1:19" ht="50.5" customHeight="1">
      <c r="A47" s="135">
        <v>429</v>
      </c>
      <c r="B47" s="286" t="str">
        <f t="shared" si="0"/>
        <v>Map</v>
      </c>
      <c r="C47" s="118" t="s">
        <v>61</v>
      </c>
      <c r="D47" s="121" t="s">
        <v>1472</v>
      </c>
      <c r="E47" s="121" t="s">
        <v>1473</v>
      </c>
      <c r="F47" s="123" t="s">
        <v>1474</v>
      </c>
      <c r="G47" s="124">
        <v>667.34</v>
      </c>
      <c r="H47" s="125">
        <v>4568609</v>
      </c>
      <c r="I47" s="126" t="s">
        <v>139</v>
      </c>
      <c r="J47" s="181" t="s">
        <v>1475</v>
      </c>
      <c r="K47" s="126">
        <v>2</v>
      </c>
      <c r="L47" s="126" t="s">
        <v>468</v>
      </c>
      <c r="M47" s="126" t="s">
        <v>456</v>
      </c>
      <c r="N47" s="126">
        <v>2</v>
      </c>
      <c r="O47" s="196" t="s">
        <v>1060</v>
      </c>
      <c r="P47" s="263" t="s">
        <v>2058</v>
      </c>
      <c r="Q47" s="262" t="s">
        <v>492</v>
      </c>
      <c r="R47" s="120" t="s">
        <v>90</v>
      </c>
    </row>
    <row r="48" spans="1:19" s="61" customFormat="1" ht="59.5" customHeight="1">
      <c r="A48" s="135">
        <v>430</v>
      </c>
      <c r="B48" s="286" t="str">
        <f t="shared" si="0"/>
        <v>Map</v>
      </c>
      <c r="C48" s="118" t="s">
        <v>411</v>
      </c>
      <c r="D48" s="121" t="s">
        <v>2293</v>
      </c>
      <c r="E48" s="121" t="s">
        <v>2294</v>
      </c>
      <c r="F48" s="123"/>
      <c r="G48" s="249">
        <v>2079.12</v>
      </c>
      <c r="H48" s="250">
        <v>17965260</v>
      </c>
      <c r="I48" s="126" t="s">
        <v>139</v>
      </c>
      <c r="J48" s="176" t="s">
        <v>2295</v>
      </c>
      <c r="K48" s="177" t="s">
        <v>2300</v>
      </c>
      <c r="L48" s="177" t="s">
        <v>2297</v>
      </c>
      <c r="M48" s="177" t="s">
        <v>2298</v>
      </c>
      <c r="N48" s="177" t="s">
        <v>2296</v>
      </c>
      <c r="O48" s="178" t="s">
        <v>2299</v>
      </c>
      <c r="P48" s="263" t="s">
        <v>2059</v>
      </c>
      <c r="Q48" s="264" t="s">
        <v>2010</v>
      </c>
      <c r="R48" s="120" t="s">
        <v>2301</v>
      </c>
      <c r="S48" s="175"/>
    </row>
    <row r="49" spans="1:19" ht="50.5" customHeight="1">
      <c r="A49" s="135">
        <v>431</v>
      </c>
      <c r="B49" s="286" t="str">
        <f t="shared" si="0"/>
        <v>Map</v>
      </c>
      <c r="C49" s="118" t="s">
        <v>91</v>
      </c>
      <c r="D49" s="121" t="s">
        <v>255</v>
      </c>
      <c r="E49" s="121" t="s">
        <v>370</v>
      </c>
      <c r="F49" s="123"/>
      <c r="G49" s="124">
        <v>327.10000000000002</v>
      </c>
      <c r="H49" s="125">
        <v>3853218</v>
      </c>
      <c r="I49" s="126"/>
      <c r="J49" s="181"/>
      <c r="K49" s="126"/>
      <c r="L49" s="126"/>
      <c r="M49" s="126"/>
      <c r="N49" s="126"/>
      <c r="O49" s="196"/>
      <c r="P49" s="263" t="s">
        <v>2059</v>
      </c>
      <c r="Q49" s="264" t="s">
        <v>2010</v>
      </c>
      <c r="R49" s="120" t="s">
        <v>108</v>
      </c>
    </row>
    <row r="50" spans="1:19" ht="50.5" customHeight="1">
      <c r="A50" s="135">
        <v>432</v>
      </c>
      <c r="B50" s="286" t="str">
        <f t="shared" si="0"/>
        <v>Map</v>
      </c>
      <c r="C50" s="118" t="s">
        <v>91</v>
      </c>
      <c r="D50" s="121" t="s">
        <v>2513</v>
      </c>
      <c r="E50" s="121" t="s">
        <v>371</v>
      </c>
      <c r="F50" s="123" t="s">
        <v>1252</v>
      </c>
      <c r="G50" s="124">
        <v>337.76</v>
      </c>
      <c r="H50" s="125">
        <v>3349228</v>
      </c>
      <c r="I50" s="126" t="s">
        <v>139</v>
      </c>
      <c r="J50" s="181" t="s">
        <v>617</v>
      </c>
      <c r="K50" s="126">
        <v>1</v>
      </c>
      <c r="L50" s="126" t="s">
        <v>469</v>
      </c>
      <c r="M50" s="126" t="s">
        <v>456</v>
      </c>
      <c r="N50" s="126">
        <v>2</v>
      </c>
      <c r="O50" s="196" t="s">
        <v>1066</v>
      </c>
      <c r="P50" s="263" t="s">
        <v>2059</v>
      </c>
      <c r="Q50" s="264" t="s">
        <v>2010</v>
      </c>
      <c r="R50" s="120" t="s">
        <v>1676</v>
      </c>
    </row>
    <row r="51" spans="1:19" ht="50.5" customHeight="1">
      <c r="A51" s="135">
        <v>433</v>
      </c>
      <c r="B51" s="286" t="str">
        <f t="shared" si="0"/>
        <v>Map</v>
      </c>
      <c r="C51" s="118" t="s">
        <v>700</v>
      </c>
      <c r="D51" s="121" t="s">
        <v>701</v>
      </c>
      <c r="E51" s="121" t="s">
        <v>702</v>
      </c>
      <c r="F51" s="123" t="s">
        <v>1147</v>
      </c>
      <c r="G51" s="124">
        <v>477.09</v>
      </c>
      <c r="H51" s="125">
        <v>5817635</v>
      </c>
      <c r="I51" s="126" t="s">
        <v>139</v>
      </c>
      <c r="J51" s="181" t="s">
        <v>703</v>
      </c>
      <c r="K51" s="126">
        <v>1</v>
      </c>
      <c r="L51" s="126" t="s">
        <v>470</v>
      </c>
      <c r="M51" s="126" t="s">
        <v>456</v>
      </c>
      <c r="N51" s="126">
        <v>1</v>
      </c>
      <c r="O51" s="182">
        <v>65.34</v>
      </c>
      <c r="P51" s="263" t="s">
        <v>2059</v>
      </c>
      <c r="Q51" s="264" t="s">
        <v>2006</v>
      </c>
      <c r="R51" s="120" t="s">
        <v>1657</v>
      </c>
    </row>
    <row r="52" spans="1:19" ht="50.5" customHeight="1">
      <c r="A52" s="135">
        <v>434</v>
      </c>
      <c r="B52" s="286" t="str">
        <f t="shared" si="0"/>
        <v>Map</v>
      </c>
      <c r="C52" s="118" t="s">
        <v>700</v>
      </c>
      <c r="D52" s="197" t="s">
        <v>704</v>
      </c>
      <c r="E52" s="197" t="s">
        <v>705</v>
      </c>
      <c r="F52" s="198" t="s">
        <v>1148</v>
      </c>
      <c r="G52" s="124">
        <v>2860</v>
      </c>
      <c r="H52" s="125">
        <v>25661750</v>
      </c>
      <c r="I52" s="126" t="s">
        <v>139</v>
      </c>
      <c r="J52" s="176" t="s">
        <v>956</v>
      </c>
      <c r="K52" s="177" t="s">
        <v>957</v>
      </c>
      <c r="L52" s="177" t="s">
        <v>958</v>
      </c>
      <c r="M52" s="177" t="s">
        <v>951</v>
      </c>
      <c r="N52" s="177" t="s">
        <v>950</v>
      </c>
      <c r="O52" s="178" t="s">
        <v>959</v>
      </c>
      <c r="P52" s="263" t="s">
        <v>2059</v>
      </c>
      <c r="Q52" s="263" t="s">
        <v>2009</v>
      </c>
      <c r="R52" s="120" t="s">
        <v>1657</v>
      </c>
    </row>
    <row r="53" spans="1:19" ht="277.5" customHeight="1">
      <c r="A53" s="135">
        <v>435</v>
      </c>
      <c r="B53" s="286" t="str">
        <f t="shared" si="0"/>
        <v>Map</v>
      </c>
      <c r="C53" s="27" t="s">
        <v>700</v>
      </c>
      <c r="D53" s="29" t="s">
        <v>1000</v>
      </c>
      <c r="E53" s="29" t="s">
        <v>1001</v>
      </c>
      <c r="F53" s="30"/>
      <c r="G53" s="31">
        <v>42352</v>
      </c>
      <c r="H53" s="32">
        <v>1101276</v>
      </c>
      <c r="I53" s="33"/>
      <c r="J53" s="42"/>
      <c r="K53" s="33"/>
      <c r="L53" s="33"/>
      <c r="M53" s="33"/>
      <c r="N53" s="33"/>
      <c r="O53" s="43"/>
      <c r="P53" s="78" t="s">
        <v>2058</v>
      </c>
      <c r="Q53" s="100" t="s">
        <v>492</v>
      </c>
      <c r="R53" s="28" t="s">
        <v>1657</v>
      </c>
      <c r="S53" s="23"/>
    </row>
    <row r="54" spans="1:19" ht="43.5" customHeight="1">
      <c r="A54" s="135">
        <v>436</v>
      </c>
      <c r="B54" s="286" t="str">
        <f t="shared" si="0"/>
        <v>Map</v>
      </c>
      <c r="C54" s="27" t="s">
        <v>700</v>
      </c>
      <c r="D54" s="29" t="s">
        <v>1000</v>
      </c>
      <c r="E54" s="29" t="s">
        <v>1009</v>
      </c>
      <c r="F54" s="30"/>
      <c r="G54" s="31">
        <v>226</v>
      </c>
      <c r="H54" s="32">
        <v>5876</v>
      </c>
      <c r="I54" s="33"/>
      <c r="J54" s="42"/>
      <c r="K54" s="33"/>
      <c r="L54" s="33"/>
      <c r="M54" s="33"/>
      <c r="N54" s="33"/>
      <c r="O54" s="43"/>
      <c r="P54" s="78" t="s">
        <v>2058</v>
      </c>
      <c r="Q54" s="100" t="s">
        <v>492</v>
      </c>
      <c r="R54" s="28" t="s">
        <v>1657</v>
      </c>
      <c r="S54" s="23"/>
    </row>
    <row r="55" spans="1:19" ht="50.5" customHeight="1">
      <c r="A55" s="135">
        <v>437</v>
      </c>
      <c r="B55" s="286" t="str">
        <f t="shared" si="0"/>
        <v>Map</v>
      </c>
      <c r="C55" s="118" t="s">
        <v>91</v>
      </c>
      <c r="D55" s="121" t="s">
        <v>2334</v>
      </c>
      <c r="E55" s="121" t="s">
        <v>2335</v>
      </c>
      <c r="F55" s="123"/>
      <c r="G55" s="124">
        <v>228.6</v>
      </c>
      <c r="H55" s="125">
        <v>3092034</v>
      </c>
      <c r="I55" s="126"/>
      <c r="J55" s="181"/>
      <c r="K55" s="126"/>
      <c r="L55" s="126"/>
      <c r="M55" s="126"/>
      <c r="N55" s="126"/>
      <c r="O55" s="196"/>
      <c r="P55" s="263" t="s">
        <v>2059</v>
      </c>
      <c r="Q55" s="263" t="s">
        <v>2010</v>
      </c>
      <c r="R55" s="120" t="s">
        <v>108</v>
      </c>
    </row>
    <row r="56" spans="1:19" ht="50.5" customHeight="1">
      <c r="A56" s="135">
        <v>438</v>
      </c>
      <c r="B56" s="286" t="str">
        <f t="shared" si="0"/>
        <v>Map</v>
      </c>
      <c r="C56" s="118" t="s">
        <v>700</v>
      </c>
      <c r="D56" s="121" t="s">
        <v>836</v>
      </c>
      <c r="E56" s="121" t="s">
        <v>835</v>
      </c>
      <c r="F56" s="123" t="s">
        <v>1187</v>
      </c>
      <c r="G56" s="124">
        <v>416.01</v>
      </c>
      <c r="H56" s="125">
        <v>4777458</v>
      </c>
      <c r="I56" s="126" t="s">
        <v>139</v>
      </c>
      <c r="J56" s="181" t="s">
        <v>860</v>
      </c>
      <c r="K56" s="126">
        <v>2</v>
      </c>
      <c r="L56" s="126" t="s">
        <v>471</v>
      </c>
      <c r="M56" s="126" t="s">
        <v>465</v>
      </c>
      <c r="N56" s="126">
        <v>2</v>
      </c>
      <c r="O56" s="196" t="s">
        <v>1549</v>
      </c>
      <c r="P56" s="263" t="s">
        <v>2059</v>
      </c>
      <c r="Q56" s="264" t="s">
        <v>2006</v>
      </c>
      <c r="R56" s="120" t="s">
        <v>1694</v>
      </c>
    </row>
    <row r="57" spans="1:19" s="61" customFormat="1" ht="50.5" customHeight="1">
      <c r="A57" s="135">
        <v>439</v>
      </c>
      <c r="B57" s="286" t="str">
        <f t="shared" si="0"/>
        <v>Map</v>
      </c>
      <c r="C57" s="118" t="s">
        <v>700</v>
      </c>
      <c r="D57" s="121" t="s">
        <v>2171</v>
      </c>
      <c r="E57" s="121" t="s">
        <v>2172</v>
      </c>
      <c r="F57" s="121" t="s">
        <v>2173</v>
      </c>
      <c r="G57" s="124">
        <v>3406.74</v>
      </c>
      <c r="H57" s="125">
        <v>37693465</v>
      </c>
      <c r="I57" s="126" t="s">
        <v>139</v>
      </c>
      <c r="J57" s="181" t="s">
        <v>124</v>
      </c>
      <c r="K57" s="177">
        <v>1</v>
      </c>
      <c r="L57" s="126" t="s">
        <v>671</v>
      </c>
      <c r="M57" s="126" t="s">
        <v>456</v>
      </c>
      <c r="N57" s="126">
        <v>1</v>
      </c>
      <c r="O57" s="182" t="s">
        <v>2174</v>
      </c>
      <c r="P57" s="263" t="s">
        <v>2058</v>
      </c>
      <c r="Q57" s="262" t="s">
        <v>492</v>
      </c>
      <c r="R57" s="120" t="s">
        <v>168</v>
      </c>
      <c r="S57" s="175"/>
    </row>
    <row r="58" spans="1:19" ht="50.5" customHeight="1">
      <c r="A58" s="135">
        <v>440</v>
      </c>
      <c r="B58" s="286" t="str">
        <f t="shared" si="0"/>
        <v>Map</v>
      </c>
      <c r="C58" s="118" t="s">
        <v>92</v>
      </c>
      <c r="D58" s="197" t="s">
        <v>256</v>
      </c>
      <c r="E58" s="197" t="s">
        <v>587</v>
      </c>
      <c r="F58" s="198" t="s">
        <v>2514</v>
      </c>
      <c r="G58" s="124">
        <v>1895.28</v>
      </c>
      <c r="H58" s="125">
        <v>7872993</v>
      </c>
      <c r="I58" s="126" t="s">
        <v>139</v>
      </c>
      <c r="J58" s="176" t="s">
        <v>936</v>
      </c>
      <c r="K58" s="177" t="s">
        <v>937</v>
      </c>
      <c r="L58" s="177" t="s">
        <v>938</v>
      </c>
      <c r="M58" s="177" t="s">
        <v>885</v>
      </c>
      <c r="N58" s="177" t="s">
        <v>888</v>
      </c>
      <c r="O58" s="178" t="s">
        <v>1945</v>
      </c>
      <c r="P58" s="263" t="s">
        <v>2058</v>
      </c>
      <c r="Q58" s="262" t="s">
        <v>492</v>
      </c>
      <c r="R58" s="120" t="s">
        <v>1658</v>
      </c>
    </row>
    <row r="59" spans="1:19" ht="50.5" customHeight="1">
      <c r="A59" s="135">
        <v>441</v>
      </c>
      <c r="B59" s="286" t="str">
        <f t="shared" si="0"/>
        <v>Map</v>
      </c>
      <c r="C59" s="118" t="s">
        <v>92</v>
      </c>
      <c r="D59" s="121" t="s">
        <v>257</v>
      </c>
      <c r="E59" s="121" t="s">
        <v>372</v>
      </c>
      <c r="F59" s="123"/>
      <c r="G59" s="124">
        <v>1975.16</v>
      </c>
      <c r="H59" s="125">
        <v>8204814</v>
      </c>
      <c r="I59" s="126"/>
      <c r="J59" s="181"/>
      <c r="K59" s="126"/>
      <c r="L59" s="126"/>
      <c r="M59" s="126"/>
      <c r="N59" s="126"/>
      <c r="O59" s="196"/>
      <c r="P59" s="263" t="s">
        <v>2058</v>
      </c>
      <c r="Q59" s="262" t="s">
        <v>492</v>
      </c>
      <c r="R59" s="120" t="s">
        <v>108</v>
      </c>
    </row>
    <row r="60" spans="1:19" ht="50.5" customHeight="1">
      <c r="A60" s="135">
        <v>442</v>
      </c>
      <c r="B60" s="286" t="str">
        <f t="shared" si="0"/>
        <v>Map</v>
      </c>
      <c r="C60" s="120" t="s">
        <v>566</v>
      </c>
      <c r="D60" s="197" t="s">
        <v>1375</v>
      </c>
      <c r="E60" s="251" t="s">
        <v>579</v>
      </c>
      <c r="F60" s="251" t="s">
        <v>1149</v>
      </c>
      <c r="G60" s="190">
        <v>997.3</v>
      </c>
      <c r="H60" s="125">
        <v>5797584</v>
      </c>
      <c r="I60" s="126" t="s">
        <v>139</v>
      </c>
      <c r="J60" s="176" t="s">
        <v>939</v>
      </c>
      <c r="K60" s="177" t="s">
        <v>940</v>
      </c>
      <c r="L60" s="177" t="s">
        <v>941</v>
      </c>
      <c r="M60" s="177" t="s">
        <v>787</v>
      </c>
      <c r="N60" s="177" t="s">
        <v>899</v>
      </c>
      <c r="O60" s="178" t="s">
        <v>942</v>
      </c>
      <c r="P60" s="263" t="s">
        <v>2059</v>
      </c>
      <c r="Q60" s="263" t="s">
        <v>2006</v>
      </c>
      <c r="R60" s="120" t="s">
        <v>1659</v>
      </c>
    </row>
    <row r="61" spans="1:19" ht="50.5" customHeight="1">
      <c r="A61" s="135">
        <v>443</v>
      </c>
      <c r="B61" s="286" t="str">
        <f t="shared" si="0"/>
        <v>Map</v>
      </c>
      <c r="C61" s="120" t="s">
        <v>566</v>
      </c>
      <c r="D61" s="198" t="s">
        <v>2438</v>
      </c>
      <c r="E61" s="251" t="s">
        <v>1347</v>
      </c>
      <c r="F61" s="251" t="s">
        <v>1346</v>
      </c>
      <c r="G61" s="190">
        <v>1705.46</v>
      </c>
      <c r="H61" s="125">
        <v>12064219</v>
      </c>
      <c r="I61" s="126" t="s">
        <v>144</v>
      </c>
      <c r="J61" s="176" t="s">
        <v>1357</v>
      </c>
      <c r="K61" s="177" t="s">
        <v>914</v>
      </c>
      <c r="L61" s="177" t="s">
        <v>1358</v>
      </c>
      <c r="M61" s="177" t="s">
        <v>787</v>
      </c>
      <c r="N61" s="177" t="s">
        <v>896</v>
      </c>
      <c r="O61" s="178" t="s">
        <v>1359</v>
      </c>
      <c r="P61" s="263" t="s">
        <v>2059</v>
      </c>
      <c r="Q61" s="263" t="s">
        <v>2012</v>
      </c>
      <c r="R61" s="120" t="s">
        <v>1659</v>
      </c>
    </row>
    <row r="62" spans="1:19" ht="50.5" customHeight="1">
      <c r="A62" s="135">
        <v>444</v>
      </c>
      <c r="B62" s="286" t="str">
        <f t="shared" si="0"/>
        <v>Map</v>
      </c>
      <c r="C62" s="118" t="s">
        <v>46</v>
      </c>
      <c r="D62" s="121" t="s">
        <v>258</v>
      </c>
      <c r="E62" s="121" t="s">
        <v>373</v>
      </c>
      <c r="F62" s="123"/>
      <c r="G62" s="124">
        <v>925</v>
      </c>
      <c r="H62" s="125">
        <v>569525</v>
      </c>
      <c r="I62" s="126"/>
      <c r="J62" s="181"/>
      <c r="K62" s="126"/>
      <c r="L62" s="126"/>
      <c r="M62" s="126"/>
      <c r="N62" s="126"/>
      <c r="O62" s="196"/>
      <c r="P62" s="263" t="s">
        <v>2058</v>
      </c>
      <c r="Q62" s="262" t="s">
        <v>492</v>
      </c>
      <c r="R62" s="186" t="s">
        <v>1671</v>
      </c>
    </row>
    <row r="63" spans="1:19" ht="50.5" customHeight="1">
      <c r="A63" s="135">
        <v>445</v>
      </c>
      <c r="B63" s="286" t="str">
        <f t="shared" si="0"/>
        <v>Map</v>
      </c>
      <c r="C63" s="118" t="s">
        <v>46</v>
      </c>
      <c r="D63" s="121" t="s">
        <v>259</v>
      </c>
      <c r="E63" s="121" t="s">
        <v>374</v>
      </c>
      <c r="F63" s="123"/>
      <c r="G63" s="124">
        <v>10261.26</v>
      </c>
      <c r="H63" s="125">
        <v>223272</v>
      </c>
      <c r="I63" s="126"/>
      <c r="J63" s="181"/>
      <c r="K63" s="126"/>
      <c r="L63" s="126"/>
      <c r="M63" s="126"/>
      <c r="N63" s="126"/>
      <c r="O63" s="196"/>
      <c r="P63" s="263" t="s">
        <v>2058</v>
      </c>
      <c r="Q63" s="262" t="s">
        <v>492</v>
      </c>
      <c r="R63" s="186" t="s">
        <v>1672</v>
      </c>
    </row>
    <row r="64" spans="1:19" ht="50.5" customHeight="1">
      <c r="A64" s="135">
        <v>446</v>
      </c>
      <c r="B64" s="286" t="str">
        <f t="shared" si="0"/>
        <v>Map</v>
      </c>
      <c r="C64" s="118" t="s">
        <v>46</v>
      </c>
      <c r="D64" s="121" t="s">
        <v>260</v>
      </c>
      <c r="E64" s="121" t="s">
        <v>717</v>
      </c>
      <c r="F64" s="123" t="s">
        <v>2161</v>
      </c>
      <c r="G64" s="124">
        <f>850.05-26.18</f>
        <v>823.87</v>
      </c>
      <c r="H64" s="125">
        <v>3344469</v>
      </c>
      <c r="I64" s="126"/>
      <c r="J64" s="181"/>
      <c r="K64" s="126"/>
      <c r="L64" s="126"/>
      <c r="M64" s="126"/>
      <c r="N64" s="126"/>
      <c r="O64" s="182"/>
      <c r="P64" s="263" t="s">
        <v>2058</v>
      </c>
      <c r="Q64" s="262" t="s">
        <v>492</v>
      </c>
      <c r="R64" s="120" t="s">
        <v>1660</v>
      </c>
    </row>
    <row r="65" spans="1:19" ht="50.5" customHeight="1">
      <c r="A65" s="135">
        <v>447</v>
      </c>
      <c r="B65" s="286" t="str">
        <f t="shared" si="0"/>
        <v>Map</v>
      </c>
      <c r="C65" s="120" t="s">
        <v>750</v>
      </c>
      <c r="D65" s="197" t="s">
        <v>753</v>
      </c>
      <c r="E65" s="198" t="s">
        <v>754</v>
      </c>
      <c r="F65" s="198" t="s">
        <v>1150</v>
      </c>
      <c r="G65" s="124">
        <v>240.32</v>
      </c>
      <c r="H65" s="125">
        <v>710089</v>
      </c>
      <c r="I65" s="126" t="s">
        <v>139</v>
      </c>
      <c r="J65" s="181" t="s">
        <v>762</v>
      </c>
      <c r="K65" s="126">
        <v>1</v>
      </c>
      <c r="L65" s="126" t="s">
        <v>458</v>
      </c>
      <c r="M65" s="126" t="s">
        <v>456</v>
      </c>
      <c r="N65" s="126">
        <v>1</v>
      </c>
      <c r="O65" s="182">
        <v>65.34</v>
      </c>
      <c r="P65" s="263" t="s">
        <v>2058</v>
      </c>
      <c r="Q65" s="262" t="s">
        <v>492</v>
      </c>
      <c r="R65" s="120" t="s">
        <v>1661</v>
      </c>
    </row>
    <row r="66" spans="1:19" ht="60" customHeight="1">
      <c r="A66" s="135">
        <v>448</v>
      </c>
      <c r="B66" s="286" t="str">
        <f t="shared" si="0"/>
        <v>Map</v>
      </c>
      <c r="C66" s="27" t="s">
        <v>47</v>
      </c>
      <c r="D66" s="29" t="s">
        <v>2214</v>
      </c>
      <c r="E66" s="54" t="s">
        <v>1365</v>
      </c>
      <c r="F66" s="55" t="s">
        <v>1253</v>
      </c>
      <c r="G66" s="52">
        <v>2813.7</v>
      </c>
      <c r="H66" s="49">
        <v>11035837</v>
      </c>
      <c r="I66" s="33" t="s">
        <v>139</v>
      </c>
      <c r="J66" s="74" t="s">
        <v>967</v>
      </c>
      <c r="K66" s="35" t="s">
        <v>966</v>
      </c>
      <c r="L66" s="35" t="s">
        <v>965</v>
      </c>
      <c r="M66" s="35" t="s">
        <v>890</v>
      </c>
      <c r="N66" s="35" t="s">
        <v>964</v>
      </c>
      <c r="O66" s="46" t="s">
        <v>2216</v>
      </c>
      <c r="P66" s="78" t="s">
        <v>2059</v>
      </c>
      <c r="Q66" s="19" t="s">
        <v>2011</v>
      </c>
      <c r="R66" s="28" t="s">
        <v>1676</v>
      </c>
      <c r="S66" s="23"/>
    </row>
    <row r="67" spans="1:19" ht="50.5" customHeight="1">
      <c r="A67" s="135">
        <v>449</v>
      </c>
      <c r="B67" s="286" t="str">
        <f t="shared" si="0"/>
        <v>Map</v>
      </c>
      <c r="C67" s="118" t="s">
        <v>47</v>
      </c>
      <c r="D67" s="121" t="s">
        <v>261</v>
      </c>
      <c r="E67" s="121" t="s">
        <v>376</v>
      </c>
      <c r="F67" s="123"/>
      <c r="G67" s="124">
        <v>472.07</v>
      </c>
      <c r="H67" s="125">
        <v>3843518</v>
      </c>
      <c r="I67" s="126"/>
      <c r="J67" s="181"/>
      <c r="K67" s="126"/>
      <c r="L67" s="126"/>
      <c r="M67" s="126"/>
      <c r="N67" s="126"/>
      <c r="O67" s="196"/>
      <c r="P67" s="263" t="s">
        <v>2059</v>
      </c>
      <c r="Q67" s="264" t="s">
        <v>2232</v>
      </c>
      <c r="R67" s="120" t="s">
        <v>108</v>
      </c>
    </row>
    <row r="68" spans="1:19" ht="50.5" customHeight="1">
      <c r="A68" s="135">
        <v>450</v>
      </c>
      <c r="B68" s="286" t="str">
        <f t="shared" si="0"/>
        <v>Map</v>
      </c>
      <c r="C68" s="118" t="s">
        <v>163</v>
      </c>
      <c r="D68" s="121" t="s">
        <v>2515</v>
      </c>
      <c r="E68" s="121" t="s">
        <v>440</v>
      </c>
      <c r="F68" s="123" t="s">
        <v>1254</v>
      </c>
      <c r="G68" s="124">
        <v>859.55</v>
      </c>
      <c r="H68" s="125">
        <v>8336706</v>
      </c>
      <c r="I68" s="126"/>
      <c r="J68" s="181"/>
      <c r="K68" s="126"/>
      <c r="L68" s="126"/>
      <c r="M68" s="126"/>
      <c r="N68" s="126"/>
      <c r="O68" s="196"/>
      <c r="P68" s="263" t="s">
        <v>2059</v>
      </c>
      <c r="Q68" s="265" t="s">
        <v>2005</v>
      </c>
      <c r="R68" s="120" t="s">
        <v>1676</v>
      </c>
    </row>
    <row r="69" spans="1:19" ht="50.5" customHeight="1">
      <c r="A69" s="135">
        <v>451</v>
      </c>
      <c r="B69" s="286" t="str">
        <f t="shared" si="0"/>
        <v>Map</v>
      </c>
      <c r="C69" s="118" t="s">
        <v>163</v>
      </c>
      <c r="D69" s="121" t="s">
        <v>1397</v>
      </c>
      <c r="E69" s="121" t="s">
        <v>1398</v>
      </c>
      <c r="F69" s="123" t="s">
        <v>1583</v>
      </c>
      <c r="G69" s="124">
        <v>1400.36</v>
      </c>
      <c r="H69" s="125">
        <v>9798991</v>
      </c>
      <c r="I69" s="126" t="s">
        <v>139</v>
      </c>
      <c r="J69" s="176" t="s">
        <v>1570</v>
      </c>
      <c r="K69" s="177" t="s">
        <v>1354</v>
      </c>
      <c r="L69" s="177" t="s">
        <v>934</v>
      </c>
      <c r="M69" s="177" t="s">
        <v>885</v>
      </c>
      <c r="N69" s="177" t="s">
        <v>883</v>
      </c>
      <c r="O69" s="184" t="s">
        <v>1399</v>
      </c>
      <c r="P69" s="263" t="s">
        <v>2059</v>
      </c>
      <c r="Q69" s="265" t="s">
        <v>2009</v>
      </c>
      <c r="R69" s="120" t="s">
        <v>1676</v>
      </c>
    </row>
    <row r="70" spans="1:19" ht="105" customHeight="1">
      <c r="A70" s="135">
        <v>452</v>
      </c>
      <c r="B70" s="286" t="str">
        <f t="shared" ref="B70:B74" si="1">HYPERLINK("https://www.google.co.jp/maps/place/"&amp;E70,"Map")</f>
        <v>Map</v>
      </c>
      <c r="C70" s="120" t="s">
        <v>567</v>
      </c>
      <c r="D70" s="121" t="s">
        <v>789</v>
      </c>
      <c r="E70" s="180" t="s">
        <v>578</v>
      </c>
      <c r="F70" s="180"/>
      <c r="G70" s="124">
        <v>3300</v>
      </c>
      <c r="H70" s="125">
        <v>8048040</v>
      </c>
      <c r="I70" s="126" t="s">
        <v>139</v>
      </c>
      <c r="J70" s="181" t="s">
        <v>124</v>
      </c>
      <c r="K70" s="126" t="s">
        <v>143</v>
      </c>
      <c r="L70" s="126" t="s">
        <v>461</v>
      </c>
      <c r="M70" s="126" t="s">
        <v>456</v>
      </c>
      <c r="N70" s="126">
        <v>1</v>
      </c>
      <c r="O70" s="207" t="s">
        <v>1382</v>
      </c>
      <c r="P70" s="263" t="s">
        <v>2058</v>
      </c>
      <c r="Q70" s="262" t="s">
        <v>492</v>
      </c>
      <c r="R70" s="120" t="s">
        <v>168</v>
      </c>
    </row>
    <row r="71" spans="1:19" s="61" customFormat="1" ht="105" customHeight="1">
      <c r="A71" s="135">
        <v>453</v>
      </c>
      <c r="B71" s="286" t="str">
        <f t="shared" si="1"/>
        <v>Map</v>
      </c>
      <c r="C71" s="120" t="s">
        <v>163</v>
      </c>
      <c r="D71" s="121" t="s">
        <v>2291</v>
      </c>
      <c r="E71" s="180" t="s">
        <v>2292</v>
      </c>
      <c r="F71" s="180"/>
      <c r="G71" s="249">
        <v>261.29000000000002</v>
      </c>
      <c r="H71" s="250">
        <v>1109207</v>
      </c>
      <c r="I71" s="252" t="s">
        <v>139</v>
      </c>
      <c r="J71" s="181" t="s">
        <v>1033</v>
      </c>
      <c r="K71" s="126">
        <v>2</v>
      </c>
      <c r="L71" s="126" t="s">
        <v>462</v>
      </c>
      <c r="M71" s="126" t="s">
        <v>465</v>
      </c>
      <c r="N71" s="126">
        <v>2</v>
      </c>
      <c r="O71" s="207" t="s">
        <v>1054</v>
      </c>
      <c r="P71" s="263" t="s">
        <v>2059</v>
      </c>
      <c r="Q71" s="263" t="s">
        <v>2006</v>
      </c>
      <c r="R71" s="120" t="s">
        <v>2290</v>
      </c>
      <c r="S71" s="175"/>
    </row>
    <row r="72" spans="1:19" s="61" customFormat="1" ht="105" customHeight="1">
      <c r="A72" s="135">
        <v>454</v>
      </c>
      <c r="B72" s="286" t="str">
        <f t="shared" si="1"/>
        <v>Map</v>
      </c>
      <c r="C72" s="27" t="s">
        <v>93</v>
      </c>
      <c r="D72" s="95" t="s">
        <v>790</v>
      </c>
      <c r="E72" s="2" t="s">
        <v>791</v>
      </c>
      <c r="F72" s="10"/>
      <c r="G72" s="7">
        <v>231.43</v>
      </c>
      <c r="H72" s="3">
        <v>7851305</v>
      </c>
      <c r="I72" s="16"/>
      <c r="J72" s="14"/>
      <c r="K72" s="8" t="s">
        <v>139</v>
      </c>
      <c r="L72" s="9" t="s">
        <v>124</v>
      </c>
      <c r="M72" s="8" t="s">
        <v>143</v>
      </c>
      <c r="N72" s="8" t="s">
        <v>671</v>
      </c>
      <c r="O72" s="8" t="s">
        <v>456</v>
      </c>
      <c r="P72" s="8" t="s">
        <v>2058</v>
      </c>
      <c r="Q72" s="100" t="s">
        <v>492</v>
      </c>
      <c r="R72" s="15" t="s">
        <v>2327</v>
      </c>
    </row>
    <row r="73" spans="1:19" ht="43.5" customHeight="1">
      <c r="A73" s="135">
        <v>455</v>
      </c>
      <c r="B73" s="286" t="str">
        <f t="shared" si="1"/>
        <v>Map</v>
      </c>
      <c r="C73" s="118" t="s">
        <v>93</v>
      </c>
      <c r="D73" s="121" t="s">
        <v>646</v>
      </c>
      <c r="E73" s="121" t="s">
        <v>375</v>
      </c>
      <c r="F73" s="123"/>
      <c r="G73" s="124">
        <v>991.69</v>
      </c>
      <c r="H73" s="125">
        <v>3441759</v>
      </c>
      <c r="I73" s="126"/>
      <c r="J73" s="181"/>
      <c r="K73" s="126"/>
      <c r="L73" s="126"/>
      <c r="M73" s="126"/>
      <c r="N73" s="126"/>
      <c r="O73" s="196"/>
      <c r="P73" s="263" t="s">
        <v>2058</v>
      </c>
      <c r="Q73" s="262" t="s">
        <v>492</v>
      </c>
      <c r="R73" s="120" t="s">
        <v>108</v>
      </c>
    </row>
    <row r="74" spans="1:19" ht="43.5" customHeight="1">
      <c r="A74" s="135">
        <v>456</v>
      </c>
      <c r="B74" s="286" t="str">
        <f t="shared" si="1"/>
        <v>Map</v>
      </c>
      <c r="C74" s="120" t="s">
        <v>568</v>
      </c>
      <c r="D74" s="121" t="s">
        <v>569</v>
      </c>
      <c r="E74" s="180" t="s">
        <v>577</v>
      </c>
      <c r="F74" s="180" t="s">
        <v>1151</v>
      </c>
      <c r="G74" s="124">
        <v>852</v>
      </c>
      <c r="H74" s="125">
        <v>2956951</v>
      </c>
      <c r="I74" s="126" t="s">
        <v>139</v>
      </c>
      <c r="J74" s="181" t="s">
        <v>570</v>
      </c>
      <c r="K74" s="126">
        <v>2</v>
      </c>
      <c r="L74" s="126" t="s">
        <v>458</v>
      </c>
      <c r="M74" s="126" t="s">
        <v>456</v>
      </c>
      <c r="N74" s="126">
        <v>1</v>
      </c>
      <c r="O74" s="182">
        <v>120.96</v>
      </c>
      <c r="P74" s="263" t="s">
        <v>2058</v>
      </c>
      <c r="Q74" s="262" t="s">
        <v>492</v>
      </c>
      <c r="R74" s="120" t="s">
        <v>1662</v>
      </c>
    </row>
    <row r="75" spans="1:19" ht="22.5" customHeight="1">
      <c r="H75" s="89"/>
    </row>
    <row r="76" spans="1:19" ht="24" customHeight="1">
      <c r="G76" s="90">
        <f>SUBTOTAL(9,G10:G74)</f>
        <v>225742.49000000002</v>
      </c>
      <c r="H76" s="91">
        <f>SUBTOTAL(9,H10:H74)</f>
        <v>1068204539.9</v>
      </c>
      <c r="O76" s="23"/>
      <c r="P76" s="23"/>
    </row>
    <row r="78" spans="1:19" ht="81" customHeight="1">
      <c r="E78" s="284"/>
      <c r="G78" s="318"/>
      <c r="H78" s="318"/>
    </row>
    <row r="81" spans="4:19">
      <c r="G81" s="92"/>
      <c r="H81" s="24"/>
    </row>
    <row r="82" spans="4:19">
      <c r="G82" s="92"/>
      <c r="H82" s="24"/>
    </row>
    <row r="83" spans="4:19">
      <c r="G83" s="92"/>
      <c r="H83" s="24"/>
    </row>
    <row r="84" spans="4:19">
      <c r="G84" s="92"/>
      <c r="H84" s="24"/>
    </row>
    <row r="85" spans="4:19">
      <c r="G85" s="92"/>
      <c r="H85" s="24"/>
    </row>
    <row r="86" spans="4:19">
      <c r="G86" s="92"/>
      <c r="H86" s="24"/>
    </row>
    <row r="87" spans="4:19">
      <c r="G87" s="92"/>
      <c r="H87" s="24"/>
    </row>
    <row r="88" spans="4:19">
      <c r="G88" s="92"/>
      <c r="H88" s="24"/>
    </row>
    <row r="89" spans="4:19">
      <c r="H89" s="24"/>
    </row>
    <row r="90" spans="4:19">
      <c r="H90" s="89"/>
    </row>
    <row r="91" spans="4:19">
      <c r="H91" s="89"/>
    </row>
    <row r="92" spans="4:19" ht="13.5" customHeight="1"/>
    <row r="93" spans="4:19" ht="13.5" customHeight="1"/>
    <row r="95" spans="4:19" s="25" customFormat="1">
      <c r="D95" s="23"/>
      <c r="E95" s="23"/>
      <c r="F95" s="284"/>
      <c r="G95" s="23"/>
      <c r="H95" s="23"/>
      <c r="I95" s="23"/>
      <c r="J95" s="23"/>
      <c r="K95" s="23"/>
      <c r="L95" s="23"/>
      <c r="M95" s="23"/>
      <c r="N95" s="23"/>
      <c r="O95" s="24"/>
      <c r="P95" s="24"/>
      <c r="Q95" s="24"/>
      <c r="S95" s="175"/>
    </row>
    <row r="96" spans="4:19" s="25" customFormat="1">
      <c r="D96" s="23"/>
      <c r="E96" s="23"/>
      <c r="F96" s="284"/>
      <c r="G96" s="23"/>
      <c r="H96" s="23"/>
      <c r="I96" s="23"/>
      <c r="J96" s="23"/>
      <c r="K96" s="23"/>
      <c r="L96" s="23"/>
      <c r="M96" s="23"/>
      <c r="N96" s="23"/>
      <c r="O96" s="24"/>
      <c r="P96" s="24"/>
      <c r="Q96" s="24"/>
      <c r="S96" s="175"/>
    </row>
    <row r="97" spans="4:19" s="25" customFormat="1">
      <c r="D97" s="23"/>
      <c r="E97" s="23"/>
      <c r="F97" s="284"/>
      <c r="G97" s="23"/>
      <c r="H97" s="23"/>
      <c r="I97" s="23"/>
      <c r="J97" s="23"/>
      <c r="K97" s="23"/>
      <c r="L97" s="23"/>
      <c r="M97" s="23"/>
      <c r="N97" s="23"/>
      <c r="O97" s="24"/>
      <c r="P97" s="24"/>
      <c r="Q97" s="24"/>
      <c r="S97" s="175"/>
    </row>
    <row r="98" spans="4:19" s="25" customFormat="1">
      <c r="D98" s="23"/>
      <c r="E98" s="23"/>
      <c r="F98" s="284"/>
      <c r="G98" s="23"/>
      <c r="H98" s="23"/>
      <c r="I98" s="23"/>
      <c r="J98" s="23"/>
      <c r="K98" s="23"/>
      <c r="L98" s="23"/>
      <c r="M98" s="23"/>
      <c r="N98" s="23"/>
      <c r="O98" s="24"/>
      <c r="P98" s="24"/>
      <c r="Q98" s="24"/>
      <c r="S98" s="175"/>
    </row>
    <row r="99" spans="4:19" s="25" customFormat="1">
      <c r="D99" s="23"/>
      <c r="E99" s="23"/>
      <c r="F99" s="284"/>
      <c r="G99" s="23"/>
      <c r="H99" s="23"/>
      <c r="I99" s="23"/>
      <c r="J99" s="23"/>
      <c r="K99" s="23"/>
      <c r="L99" s="23"/>
      <c r="M99" s="23"/>
      <c r="N99" s="23"/>
      <c r="O99" s="24"/>
      <c r="P99" s="24"/>
      <c r="Q99" s="24"/>
      <c r="S99" s="175"/>
    </row>
    <row r="100" spans="4:19" s="25" customFormat="1">
      <c r="D100" s="23"/>
      <c r="E100" s="23"/>
      <c r="F100" s="284"/>
      <c r="G100" s="23"/>
      <c r="H100" s="23"/>
      <c r="I100" s="23"/>
      <c r="J100" s="23"/>
      <c r="K100" s="23"/>
      <c r="L100" s="23"/>
      <c r="M100" s="23"/>
      <c r="N100" s="23"/>
      <c r="O100" s="24"/>
      <c r="P100" s="24"/>
      <c r="Q100" s="24"/>
      <c r="S100" s="175"/>
    </row>
    <row r="101" spans="4:19" s="25" customFormat="1">
      <c r="D101" s="23"/>
      <c r="E101" s="23"/>
      <c r="F101" s="284"/>
      <c r="G101" s="23"/>
      <c r="H101" s="23"/>
      <c r="I101" s="23"/>
      <c r="J101" s="23"/>
      <c r="K101" s="23"/>
      <c r="L101" s="23"/>
      <c r="M101" s="23"/>
      <c r="N101" s="23"/>
      <c r="O101" s="24"/>
      <c r="P101" s="24"/>
      <c r="Q101" s="24"/>
      <c r="S101" s="175"/>
    </row>
    <row r="102" spans="4:19" s="25" customFormat="1">
      <c r="D102" s="23"/>
      <c r="E102" s="23"/>
      <c r="F102" s="284"/>
      <c r="G102" s="23"/>
      <c r="H102" s="23"/>
      <c r="I102" s="23"/>
      <c r="J102" s="23"/>
      <c r="K102" s="23"/>
      <c r="L102" s="23"/>
      <c r="M102" s="23"/>
      <c r="N102" s="23"/>
      <c r="O102" s="24"/>
      <c r="P102" s="24"/>
      <c r="Q102" s="24"/>
      <c r="S102" s="175"/>
    </row>
    <row r="103" spans="4:19" s="25" customFormat="1">
      <c r="D103" s="23"/>
      <c r="E103" s="23"/>
      <c r="F103" s="284"/>
      <c r="G103" s="23"/>
      <c r="H103" s="23"/>
      <c r="I103" s="23"/>
      <c r="J103" s="23"/>
      <c r="K103" s="23"/>
      <c r="L103" s="23"/>
      <c r="M103" s="23"/>
      <c r="N103" s="23"/>
      <c r="O103" s="24"/>
      <c r="P103" s="24"/>
      <c r="Q103" s="24"/>
      <c r="S103" s="175"/>
    </row>
    <row r="104" spans="4:19" s="25" customFormat="1">
      <c r="D104" s="23"/>
      <c r="E104" s="23"/>
      <c r="F104" s="284"/>
      <c r="G104" s="23"/>
      <c r="H104" s="23"/>
      <c r="I104" s="23"/>
      <c r="J104" s="23"/>
      <c r="K104" s="23"/>
      <c r="L104" s="23"/>
      <c r="M104" s="23"/>
      <c r="N104" s="23"/>
      <c r="O104" s="24"/>
      <c r="P104" s="24"/>
      <c r="Q104" s="24"/>
      <c r="S104" s="175"/>
    </row>
    <row r="105" spans="4:19" s="25" customFormat="1">
      <c r="D105" s="23"/>
      <c r="E105" s="23"/>
      <c r="F105" s="284"/>
      <c r="G105" s="23"/>
      <c r="H105" s="23"/>
      <c r="I105" s="23"/>
      <c r="J105" s="23"/>
      <c r="K105" s="23"/>
      <c r="L105" s="23"/>
      <c r="M105" s="23"/>
      <c r="N105" s="23"/>
      <c r="O105" s="24"/>
      <c r="P105" s="24"/>
      <c r="Q105" s="24"/>
      <c r="S105" s="175"/>
    </row>
    <row r="106" spans="4:19" s="25" customFormat="1">
      <c r="D106" s="23"/>
      <c r="E106" s="23"/>
      <c r="F106" s="284"/>
      <c r="G106" s="23"/>
      <c r="H106" s="23"/>
      <c r="I106" s="23"/>
      <c r="J106" s="23"/>
      <c r="K106" s="23"/>
      <c r="L106" s="23"/>
      <c r="M106" s="23"/>
      <c r="N106" s="23"/>
      <c r="O106" s="24"/>
      <c r="P106" s="24"/>
      <c r="Q106" s="24"/>
      <c r="S106" s="175"/>
    </row>
    <row r="107" spans="4:19" s="25" customFormat="1">
      <c r="D107" s="23"/>
      <c r="E107" s="23"/>
      <c r="F107" s="284"/>
      <c r="G107" s="23"/>
      <c r="H107" s="23"/>
      <c r="I107" s="23"/>
      <c r="J107" s="23"/>
      <c r="K107" s="23"/>
      <c r="L107" s="23"/>
      <c r="M107" s="23"/>
      <c r="N107" s="23"/>
      <c r="O107" s="24"/>
      <c r="P107" s="24"/>
      <c r="Q107" s="24"/>
      <c r="S107" s="175"/>
    </row>
    <row r="108" spans="4:19" s="25" customFormat="1">
      <c r="D108" s="23"/>
      <c r="E108" s="23"/>
      <c r="F108" s="284"/>
      <c r="G108" s="23"/>
      <c r="H108" s="23"/>
      <c r="I108" s="23"/>
      <c r="J108" s="23"/>
      <c r="K108" s="23"/>
      <c r="L108" s="23"/>
      <c r="M108" s="23"/>
      <c r="N108" s="23"/>
      <c r="O108" s="24"/>
      <c r="P108" s="24"/>
      <c r="Q108" s="24"/>
      <c r="S108" s="175"/>
    </row>
    <row r="109" spans="4:19" s="25" customFormat="1">
      <c r="D109" s="23"/>
      <c r="E109" s="23"/>
      <c r="F109" s="284"/>
      <c r="G109" s="23"/>
      <c r="H109" s="23"/>
      <c r="I109" s="23"/>
      <c r="J109" s="23"/>
      <c r="K109" s="23"/>
      <c r="L109" s="23"/>
      <c r="M109" s="23"/>
      <c r="N109" s="23"/>
      <c r="O109" s="24"/>
      <c r="P109" s="24"/>
      <c r="Q109" s="24"/>
      <c r="S109" s="175"/>
    </row>
    <row r="110" spans="4:19" s="25" customFormat="1">
      <c r="D110" s="23"/>
      <c r="E110" s="23"/>
      <c r="F110" s="284"/>
      <c r="G110" s="23"/>
      <c r="H110" s="23"/>
      <c r="I110" s="23"/>
      <c r="J110" s="23"/>
      <c r="K110" s="23"/>
      <c r="L110" s="23"/>
      <c r="M110" s="23"/>
      <c r="N110" s="23"/>
      <c r="O110" s="24"/>
      <c r="P110" s="24"/>
      <c r="Q110" s="24"/>
      <c r="S110" s="175"/>
    </row>
    <row r="111" spans="4:19" s="25" customFormat="1">
      <c r="D111" s="23"/>
      <c r="E111" s="23"/>
      <c r="F111" s="284"/>
      <c r="G111" s="23"/>
      <c r="H111" s="23"/>
      <c r="I111" s="23"/>
      <c r="J111" s="23"/>
      <c r="K111" s="23"/>
      <c r="L111" s="23"/>
      <c r="M111" s="23"/>
      <c r="N111" s="23"/>
      <c r="O111" s="24"/>
      <c r="P111" s="24"/>
      <c r="Q111" s="24"/>
      <c r="S111" s="175"/>
    </row>
    <row r="112" spans="4:19" s="25" customFormat="1" ht="13.5" customHeight="1">
      <c r="D112" s="23"/>
      <c r="E112" s="23"/>
      <c r="F112" s="284"/>
      <c r="G112" s="23"/>
      <c r="H112" s="23"/>
      <c r="I112" s="23"/>
      <c r="J112" s="23"/>
      <c r="K112" s="23"/>
      <c r="L112" s="23"/>
      <c r="M112" s="23"/>
      <c r="N112" s="23"/>
      <c r="O112" s="24"/>
      <c r="P112" s="24"/>
      <c r="Q112" s="24"/>
      <c r="S112" s="175"/>
    </row>
    <row r="113" spans="4:19" s="25" customFormat="1" ht="13.5" customHeight="1">
      <c r="D113" s="23"/>
      <c r="E113" s="23"/>
      <c r="F113" s="284"/>
      <c r="G113" s="23"/>
      <c r="H113" s="23"/>
      <c r="I113" s="23"/>
      <c r="J113" s="23"/>
      <c r="K113" s="23"/>
      <c r="L113" s="23"/>
      <c r="M113" s="23"/>
      <c r="N113" s="23"/>
      <c r="O113" s="24"/>
      <c r="P113" s="24"/>
      <c r="Q113" s="24"/>
      <c r="S113" s="175"/>
    </row>
    <row r="114" spans="4:19" s="25" customFormat="1" ht="13.5" customHeight="1">
      <c r="D114" s="23"/>
      <c r="E114" s="23"/>
      <c r="F114" s="284"/>
      <c r="G114" s="23"/>
      <c r="H114" s="23"/>
      <c r="I114" s="23"/>
      <c r="J114" s="23"/>
      <c r="K114" s="23"/>
      <c r="L114" s="23"/>
      <c r="M114" s="23"/>
      <c r="N114" s="23"/>
      <c r="O114" s="24"/>
      <c r="P114" s="24"/>
      <c r="Q114" s="24"/>
      <c r="S114" s="175"/>
    </row>
    <row r="115" spans="4:19" s="25" customFormat="1">
      <c r="D115" s="23"/>
      <c r="E115" s="23"/>
      <c r="F115" s="284"/>
      <c r="G115" s="23"/>
      <c r="H115" s="23"/>
      <c r="I115" s="23"/>
      <c r="J115" s="23"/>
      <c r="K115" s="23"/>
      <c r="L115" s="23"/>
      <c r="M115" s="23"/>
      <c r="N115" s="23"/>
      <c r="O115" s="24"/>
      <c r="P115" s="24"/>
      <c r="Q115" s="24"/>
      <c r="S115" s="175"/>
    </row>
    <row r="116" spans="4:19" s="25" customFormat="1">
      <c r="D116" s="23"/>
      <c r="E116" s="23"/>
      <c r="F116" s="284"/>
      <c r="G116" s="23"/>
      <c r="H116" s="23"/>
      <c r="I116" s="23"/>
      <c r="J116" s="23"/>
      <c r="K116" s="23"/>
      <c r="L116" s="23"/>
      <c r="M116" s="23"/>
      <c r="N116" s="23"/>
      <c r="O116" s="24"/>
      <c r="P116" s="24"/>
      <c r="Q116" s="24"/>
      <c r="S116" s="175"/>
    </row>
    <row r="117" spans="4:19" s="25" customFormat="1">
      <c r="D117" s="23"/>
      <c r="E117" s="23"/>
      <c r="F117" s="284"/>
      <c r="G117" s="23"/>
      <c r="H117" s="23"/>
      <c r="I117" s="23"/>
      <c r="J117" s="23"/>
      <c r="K117" s="23"/>
      <c r="L117" s="23"/>
      <c r="M117" s="23"/>
      <c r="N117" s="23"/>
      <c r="O117" s="24"/>
      <c r="P117" s="24"/>
      <c r="Q117" s="24"/>
      <c r="S117" s="175"/>
    </row>
    <row r="118" spans="4:19" s="25" customFormat="1">
      <c r="D118" s="23"/>
      <c r="E118" s="23"/>
      <c r="F118" s="284"/>
      <c r="G118" s="23"/>
      <c r="H118" s="23"/>
      <c r="I118" s="23"/>
      <c r="J118" s="23"/>
      <c r="K118" s="23"/>
      <c r="L118" s="23"/>
      <c r="M118" s="23"/>
      <c r="N118" s="23"/>
      <c r="O118" s="24"/>
      <c r="P118" s="24"/>
      <c r="Q118" s="24"/>
      <c r="S118" s="175"/>
    </row>
    <row r="119" spans="4:19" s="25" customFormat="1">
      <c r="D119" s="23"/>
      <c r="E119" s="23"/>
      <c r="F119" s="284"/>
      <c r="G119" s="23"/>
      <c r="H119" s="23"/>
      <c r="I119" s="23"/>
      <c r="J119" s="23"/>
      <c r="K119" s="23"/>
      <c r="L119" s="23"/>
      <c r="M119" s="23"/>
      <c r="N119" s="23"/>
      <c r="O119" s="24"/>
      <c r="P119" s="24"/>
      <c r="Q119" s="24"/>
      <c r="S119" s="175"/>
    </row>
    <row r="120" spans="4:19" s="25" customFormat="1">
      <c r="D120" s="23"/>
      <c r="E120" s="23"/>
      <c r="F120" s="284"/>
      <c r="G120" s="23"/>
      <c r="H120" s="23"/>
      <c r="I120" s="23"/>
      <c r="J120" s="23"/>
      <c r="K120" s="23"/>
      <c r="L120" s="23"/>
      <c r="M120" s="23"/>
      <c r="N120" s="23"/>
      <c r="O120" s="24"/>
      <c r="P120" s="24"/>
      <c r="Q120" s="24"/>
      <c r="S120" s="175"/>
    </row>
    <row r="121" spans="4:19" s="25" customFormat="1">
      <c r="D121" s="23"/>
      <c r="E121" s="23"/>
      <c r="F121" s="284"/>
      <c r="G121" s="23"/>
      <c r="H121" s="23"/>
      <c r="I121" s="23"/>
      <c r="J121" s="23"/>
      <c r="K121" s="23"/>
      <c r="L121" s="23"/>
      <c r="M121" s="23"/>
      <c r="N121" s="23"/>
      <c r="O121" s="24"/>
      <c r="P121" s="24"/>
      <c r="Q121" s="24"/>
      <c r="S121" s="175"/>
    </row>
    <row r="122" spans="4:19" s="25" customFormat="1">
      <c r="D122" s="23"/>
      <c r="E122" s="23"/>
      <c r="F122" s="284"/>
      <c r="G122" s="23"/>
      <c r="H122" s="23"/>
      <c r="I122" s="23"/>
      <c r="J122" s="23"/>
      <c r="K122" s="23"/>
      <c r="L122" s="23"/>
      <c r="M122" s="23"/>
      <c r="N122" s="23"/>
      <c r="O122" s="24"/>
      <c r="P122" s="24"/>
      <c r="Q122" s="24"/>
      <c r="S122" s="175"/>
    </row>
    <row r="123" spans="4:19" s="25" customFormat="1">
      <c r="D123" s="23"/>
      <c r="E123" s="23"/>
      <c r="F123" s="284"/>
      <c r="G123" s="23"/>
      <c r="H123" s="23"/>
      <c r="I123" s="23"/>
      <c r="J123" s="23"/>
      <c r="K123" s="23"/>
      <c r="L123" s="23"/>
      <c r="M123" s="23"/>
      <c r="N123" s="23"/>
      <c r="O123" s="24"/>
      <c r="P123" s="24"/>
      <c r="Q123" s="24"/>
      <c r="S123" s="175"/>
    </row>
    <row r="124" spans="4:19" s="25" customFormat="1">
      <c r="D124" s="23"/>
      <c r="E124" s="23"/>
      <c r="F124" s="284"/>
      <c r="G124" s="23"/>
      <c r="H124" s="23"/>
      <c r="I124" s="23"/>
      <c r="J124" s="23"/>
      <c r="K124" s="23"/>
      <c r="L124" s="23"/>
      <c r="M124" s="23"/>
      <c r="N124" s="23"/>
      <c r="O124" s="24"/>
      <c r="P124" s="24"/>
      <c r="Q124" s="24"/>
      <c r="S124" s="175"/>
    </row>
    <row r="125" spans="4:19" s="25" customFormat="1">
      <c r="D125" s="23"/>
      <c r="E125" s="23"/>
      <c r="F125" s="284"/>
      <c r="G125" s="23"/>
      <c r="H125" s="23"/>
      <c r="I125" s="23"/>
      <c r="J125" s="23"/>
      <c r="K125" s="23"/>
      <c r="L125" s="23"/>
      <c r="M125" s="23"/>
      <c r="N125" s="23"/>
      <c r="O125" s="24"/>
      <c r="P125" s="24"/>
      <c r="Q125" s="24"/>
      <c r="S125" s="175"/>
    </row>
    <row r="126" spans="4:19" s="25" customFormat="1">
      <c r="D126" s="23"/>
      <c r="E126" s="23"/>
      <c r="F126" s="284"/>
      <c r="G126" s="23"/>
      <c r="H126" s="23"/>
      <c r="I126" s="23"/>
      <c r="J126" s="23"/>
      <c r="K126" s="23"/>
      <c r="L126" s="23"/>
      <c r="M126" s="23"/>
      <c r="N126" s="23"/>
      <c r="O126" s="24"/>
      <c r="P126" s="24"/>
      <c r="Q126" s="24"/>
      <c r="S126" s="175"/>
    </row>
    <row r="127" spans="4:19" s="25" customFormat="1" ht="13.5" customHeight="1">
      <c r="D127" s="23"/>
      <c r="E127" s="23"/>
      <c r="F127" s="284"/>
      <c r="G127" s="23"/>
      <c r="H127" s="23"/>
      <c r="I127" s="23"/>
      <c r="J127" s="23"/>
      <c r="K127" s="23"/>
      <c r="L127" s="23"/>
      <c r="M127" s="23"/>
      <c r="N127" s="23"/>
      <c r="O127" s="24"/>
      <c r="P127" s="24"/>
      <c r="Q127" s="24"/>
      <c r="S127" s="175"/>
    </row>
    <row r="128" spans="4:19" s="25" customFormat="1" ht="13.5" customHeight="1">
      <c r="D128" s="23"/>
      <c r="E128" s="23"/>
      <c r="F128" s="284"/>
      <c r="G128" s="23"/>
      <c r="H128" s="23"/>
      <c r="I128" s="23"/>
      <c r="J128" s="23"/>
      <c r="K128" s="23"/>
      <c r="L128" s="23"/>
      <c r="M128" s="23"/>
      <c r="N128" s="23"/>
      <c r="O128" s="24"/>
      <c r="P128" s="24"/>
      <c r="Q128" s="24"/>
      <c r="S128" s="175"/>
    </row>
    <row r="129" spans="4:19" s="25" customFormat="1" ht="13.5" customHeight="1">
      <c r="D129" s="23"/>
      <c r="E129" s="23"/>
      <c r="F129" s="284"/>
      <c r="G129" s="23"/>
      <c r="H129" s="23"/>
      <c r="I129" s="23"/>
      <c r="J129" s="23"/>
      <c r="K129" s="23"/>
      <c r="L129" s="23"/>
      <c r="M129" s="23"/>
      <c r="N129" s="23"/>
      <c r="O129" s="24"/>
      <c r="P129" s="24"/>
      <c r="Q129" s="24"/>
      <c r="S129" s="175"/>
    </row>
    <row r="130" spans="4:19" s="25" customFormat="1" ht="13.5" customHeight="1">
      <c r="D130" s="23"/>
      <c r="E130" s="23"/>
      <c r="F130" s="284"/>
      <c r="G130" s="23"/>
      <c r="H130" s="23"/>
      <c r="I130" s="23"/>
      <c r="J130" s="23"/>
      <c r="K130" s="23"/>
      <c r="L130" s="23"/>
      <c r="M130" s="23"/>
      <c r="N130" s="23"/>
      <c r="O130" s="24"/>
      <c r="P130" s="24"/>
      <c r="Q130" s="24"/>
      <c r="S130" s="175"/>
    </row>
    <row r="140" spans="4:19" s="25" customFormat="1" ht="13.5" customHeight="1">
      <c r="D140" s="23"/>
      <c r="E140" s="23"/>
      <c r="F140" s="284"/>
      <c r="G140" s="23"/>
      <c r="H140" s="23"/>
      <c r="I140" s="23"/>
      <c r="J140" s="23"/>
      <c r="K140" s="23"/>
      <c r="L140" s="23"/>
      <c r="M140" s="23"/>
      <c r="N140" s="23"/>
      <c r="O140" s="24"/>
      <c r="P140" s="24"/>
      <c r="Q140" s="24"/>
      <c r="S140" s="175"/>
    </row>
    <row r="141" spans="4:19" s="25" customFormat="1" ht="13.5" customHeight="1">
      <c r="D141" s="23"/>
      <c r="E141" s="23"/>
      <c r="F141" s="284"/>
      <c r="G141" s="23"/>
      <c r="H141" s="23"/>
      <c r="I141" s="23"/>
      <c r="J141" s="23"/>
      <c r="K141" s="23"/>
      <c r="L141" s="23"/>
      <c r="M141" s="23"/>
      <c r="N141" s="23"/>
      <c r="O141" s="24"/>
      <c r="P141" s="24"/>
      <c r="Q141" s="24"/>
      <c r="S141" s="175"/>
    </row>
    <row r="142" spans="4:19" s="25" customFormat="1" ht="13.5" customHeight="1">
      <c r="D142" s="23"/>
      <c r="E142" s="23"/>
      <c r="F142" s="284"/>
      <c r="G142" s="23"/>
      <c r="H142" s="23"/>
      <c r="I142" s="23"/>
      <c r="J142" s="23"/>
      <c r="K142" s="23"/>
      <c r="L142" s="23"/>
      <c r="M142" s="23"/>
      <c r="N142" s="23"/>
      <c r="O142" s="24"/>
      <c r="P142" s="24"/>
      <c r="Q142" s="24"/>
      <c r="S142" s="175"/>
    </row>
    <row r="143" spans="4:19" ht="13.5" customHeight="1"/>
  </sheetData>
  <autoFilter ref="A9:S74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78:H78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10:P74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17"/>
  <sheetViews>
    <sheetView view="pageBreakPreview" zoomScaleNormal="100" zoomScaleSheetLayoutView="100" workbookViewId="0">
      <pane xSplit="1" ySplit="9" topLeftCell="B45" activePane="bottomRight" state="frozen"/>
      <selection pane="topRight" activeCell="C1" sqref="C1"/>
      <selection pane="bottomLeft" activeCell="A10" sqref="A10"/>
      <selection pane="bottomRight" activeCell="D10" sqref="D10:D48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43.5" customHeight="1">
      <c r="A10" s="135">
        <v>457</v>
      </c>
      <c r="B10" s="286" t="str">
        <f t="shared" ref="B10:B48" si="0">HYPERLINK("https://www.google.co.jp/maps/place/"&amp;E10,"Map")</f>
        <v>Map</v>
      </c>
      <c r="C10" s="120" t="s">
        <v>121</v>
      </c>
      <c r="D10" s="121" t="s">
        <v>1348</v>
      </c>
      <c r="E10" s="121" t="s">
        <v>785</v>
      </c>
      <c r="F10" s="123" t="s">
        <v>1152</v>
      </c>
      <c r="G10" s="190">
        <v>1033.29</v>
      </c>
      <c r="H10" s="191">
        <v>30986300</v>
      </c>
      <c r="I10" s="126"/>
      <c r="J10" s="176"/>
      <c r="K10" s="177"/>
      <c r="L10" s="177"/>
      <c r="M10" s="177"/>
      <c r="N10" s="177"/>
      <c r="O10" s="178"/>
      <c r="P10" s="263" t="s">
        <v>2059</v>
      </c>
      <c r="Q10" s="263" t="s">
        <v>2006</v>
      </c>
      <c r="R10" s="120" t="s">
        <v>1663</v>
      </c>
    </row>
    <row r="11" spans="1:19" ht="43.5" customHeight="1">
      <c r="A11" s="135">
        <v>458</v>
      </c>
      <c r="B11" s="286" t="str">
        <f t="shared" si="0"/>
        <v>Map</v>
      </c>
      <c r="C11" s="120" t="s">
        <v>121</v>
      </c>
      <c r="D11" s="121" t="s">
        <v>2516</v>
      </c>
      <c r="E11" s="121" t="s">
        <v>795</v>
      </c>
      <c r="F11" s="123" t="s">
        <v>1255</v>
      </c>
      <c r="G11" s="190">
        <v>535.52</v>
      </c>
      <c r="H11" s="191">
        <v>17711793</v>
      </c>
      <c r="I11" s="126" t="s">
        <v>139</v>
      </c>
      <c r="J11" s="181" t="s">
        <v>796</v>
      </c>
      <c r="K11" s="126">
        <v>1</v>
      </c>
      <c r="L11" s="126" t="s">
        <v>463</v>
      </c>
      <c r="M11" s="126" t="s">
        <v>456</v>
      </c>
      <c r="N11" s="126">
        <v>2</v>
      </c>
      <c r="O11" s="196">
        <v>84.94</v>
      </c>
      <c r="P11" s="263" t="s">
        <v>2059</v>
      </c>
      <c r="Q11" s="264" t="s">
        <v>2005</v>
      </c>
      <c r="R11" s="120" t="s">
        <v>1676</v>
      </c>
    </row>
    <row r="12" spans="1:19" ht="43.5" customHeight="1">
      <c r="A12" s="135">
        <v>459</v>
      </c>
      <c r="B12" s="286" t="str">
        <f t="shared" si="0"/>
        <v>Map</v>
      </c>
      <c r="C12" s="120" t="s">
        <v>121</v>
      </c>
      <c r="D12" s="197" t="s">
        <v>755</v>
      </c>
      <c r="E12" s="198" t="s">
        <v>765</v>
      </c>
      <c r="F12" s="198" t="s">
        <v>1153</v>
      </c>
      <c r="G12" s="124">
        <v>362.78</v>
      </c>
      <c r="H12" s="125">
        <v>6992231</v>
      </c>
      <c r="I12" s="126"/>
      <c r="J12" s="181"/>
      <c r="K12" s="126"/>
      <c r="L12" s="126"/>
      <c r="M12" s="126"/>
      <c r="N12" s="126"/>
      <c r="O12" s="182"/>
      <c r="P12" s="263" t="s">
        <v>2059</v>
      </c>
      <c r="Q12" s="263" t="s">
        <v>2006</v>
      </c>
      <c r="R12" s="120" t="s">
        <v>1663</v>
      </c>
    </row>
    <row r="13" spans="1:19" ht="120.5" customHeight="1">
      <c r="A13" s="135">
        <v>460</v>
      </c>
      <c r="B13" s="286" t="str">
        <f t="shared" si="0"/>
        <v>Map</v>
      </c>
      <c r="C13" s="120" t="s">
        <v>121</v>
      </c>
      <c r="D13" s="121" t="s">
        <v>756</v>
      </c>
      <c r="E13" s="123" t="s">
        <v>1765</v>
      </c>
      <c r="F13" s="123" t="s">
        <v>1764</v>
      </c>
      <c r="G13" s="190">
        <v>6870.34</v>
      </c>
      <c r="H13" s="191">
        <v>203452408</v>
      </c>
      <c r="I13" s="126" t="s">
        <v>139</v>
      </c>
      <c r="J13" s="176" t="s">
        <v>1349</v>
      </c>
      <c r="K13" s="177" t="s">
        <v>1350</v>
      </c>
      <c r="L13" s="177" t="s">
        <v>1351</v>
      </c>
      <c r="M13" s="177" t="s">
        <v>1352</v>
      </c>
      <c r="N13" s="177" t="s">
        <v>1362</v>
      </c>
      <c r="O13" s="178" t="s">
        <v>1353</v>
      </c>
      <c r="P13" s="263" t="s">
        <v>2059</v>
      </c>
      <c r="Q13" s="263" t="s">
        <v>2066</v>
      </c>
      <c r="R13" s="120" t="s">
        <v>1664</v>
      </c>
    </row>
    <row r="14" spans="1:19" ht="67" customHeight="1">
      <c r="A14" s="135">
        <v>461</v>
      </c>
      <c r="B14" s="286" t="str">
        <f t="shared" si="0"/>
        <v>Map</v>
      </c>
      <c r="C14" s="27" t="s">
        <v>121</v>
      </c>
      <c r="D14" s="54" t="s">
        <v>1978</v>
      </c>
      <c r="E14" s="54" t="s">
        <v>1979</v>
      </c>
      <c r="F14" s="30" t="s">
        <v>1980</v>
      </c>
      <c r="G14" s="31">
        <v>1110</v>
      </c>
      <c r="H14" s="32">
        <v>15072412</v>
      </c>
      <c r="I14" s="33"/>
      <c r="J14" s="42"/>
      <c r="K14" s="33"/>
      <c r="L14" s="33"/>
      <c r="M14" s="33"/>
      <c r="N14" s="33"/>
      <c r="O14" s="43"/>
      <c r="P14" s="78" t="s">
        <v>2059</v>
      </c>
      <c r="Q14" s="20" t="s">
        <v>2013</v>
      </c>
      <c r="R14" s="28" t="s">
        <v>1695</v>
      </c>
      <c r="S14" s="23"/>
    </row>
    <row r="15" spans="1:19" ht="50" customHeight="1">
      <c r="A15" s="135">
        <v>462</v>
      </c>
      <c r="B15" s="286" t="str">
        <f t="shared" si="0"/>
        <v>Map</v>
      </c>
      <c r="C15" s="118" t="s">
        <v>121</v>
      </c>
      <c r="D15" s="197" t="s">
        <v>1846</v>
      </c>
      <c r="E15" s="197" t="s">
        <v>1847</v>
      </c>
      <c r="F15" s="197" t="s">
        <v>1848</v>
      </c>
      <c r="G15" s="124">
        <v>4986.1899999999996</v>
      </c>
      <c r="H15" s="125">
        <v>168253994</v>
      </c>
      <c r="I15" s="126" t="s">
        <v>142</v>
      </c>
      <c r="J15" s="176" t="s">
        <v>1849</v>
      </c>
      <c r="K15" s="177" t="s">
        <v>1850</v>
      </c>
      <c r="L15" s="177" t="s">
        <v>1851</v>
      </c>
      <c r="M15" s="177" t="s">
        <v>1785</v>
      </c>
      <c r="N15" s="177" t="s">
        <v>1802</v>
      </c>
      <c r="O15" s="184" t="s">
        <v>1852</v>
      </c>
      <c r="P15" s="263" t="s">
        <v>2059</v>
      </c>
      <c r="Q15" s="271" t="s">
        <v>2012</v>
      </c>
      <c r="R15" s="120" t="s">
        <v>1695</v>
      </c>
    </row>
    <row r="16" spans="1:19" s="61" customFormat="1" ht="39" customHeight="1">
      <c r="A16" s="135">
        <v>463</v>
      </c>
      <c r="B16" s="286" t="str">
        <f t="shared" si="0"/>
        <v>Map</v>
      </c>
      <c r="C16" s="118" t="s">
        <v>121</v>
      </c>
      <c r="D16" s="197" t="s">
        <v>2399</v>
      </c>
      <c r="E16" s="197" t="s">
        <v>2400</v>
      </c>
      <c r="F16" s="197" t="s">
        <v>2401</v>
      </c>
      <c r="G16" s="281">
        <v>8907.02</v>
      </c>
      <c r="H16" s="253">
        <v>296621401</v>
      </c>
      <c r="I16" s="126" t="s">
        <v>139</v>
      </c>
      <c r="J16" s="176" t="s">
        <v>2402</v>
      </c>
      <c r="K16" s="177">
        <v>24</v>
      </c>
      <c r="L16" s="177" t="s">
        <v>488</v>
      </c>
      <c r="M16" s="177" t="s">
        <v>465</v>
      </c>
      <c r="N16" s="177">
        <v>4</v>
      </c>
      <c r="O16" s="184" t="s">
        <v>2403</v>
      </c>
      <c r="P16" s="263" t="s">
        <v>2059</v>
      </c>
      <c r="Q16" s="271" t="s">
        <v>2012</v>
      </c>
      <c r="R16" s="120" t="s">
        <v>1695</v>
      </c>
      <c r="S16" s="175"/>
    </row>
    <row r="17" spans="1:19" ht="76.5" customHeight="1">
      <c r="A17" s="135">
        <v>464</v>
      </c>
      <c r="B17" s="286" t="str">
        <f t="shared" si="0"/>
        <v>Map</v>
      </c>
      <c r="C17" s="120" t="s">
        <v>160</v>
      </c>
      <c r="D17" s="121" t="s">
        <v>262</v>
      </c>
      <c r="E17" s="197" t="s">
        <v>600</v>
      </c>
      <c r="F17" s="198" t="s">
        <v>1256</v>
      </c>
      <c r="G17" s="190">
        <v>2363.4899999999998</v>
      </c>
      <c r="H17" s="191">
        <v>38714343</v>
      </c>
      <c r="I17" s="126" t="s">
        <v>139</v>
      </c>
      <c r="J17" s="215" t="s">
        <v>943</v>
      </c>
      <c r="K17" s="177" t="s">
        <v>944</v>
      </c>
      <c r="L17" s="177" t="s">
        <v>945</v>
      </c>
      <c r="M17" s="177" t="s">
        <v>885</v>
      </c>
      <c r="N17" s="177" t="s">
        <v>883</v>
      </c>
      <c r="O17" s="179" t="s">
        <v>1985</v>
      </c>
      <c r="P17" s="263" t="s">
        <v>2059</v>
      </c>
      <c r="Q17" s="264" t="s">
        <v>2013</v>
      </c>
      <c r="R17" s="120" t="s">
        <v>1676</v>
      </c>
    </row>
    <row r="18" spans="1:19" ht="38.5" customHeight="1">
      <c r="A18" s="135">
        <v>465</v>
      </c>
      <c r="B18" s="286" t="str">
        <f t="shared" si="0"/>
        <v>Map</v>
      </c>
      <c r="C18" s="118" t="s">
        <v>160</v>
      </c>
      <c r="D18" s="197" t="s">
        <v>1537</v>
      </c>
      <c r="E18" s="197" t="s">
        <v>831</v>
      </c>
      <c r="F18" s="123" t="s">
        <v>1188</v>
      </c>
      <c r="G18" s="124">
        <v>1053</v>
      </c>
      <c r="H18" s="125">
        <v>15112024</v>
      </c>
      <c r="I18" s="126" t="s">
        <v>139</v>
      </c>
      <c r="J18" s="181" t="s">
        <v>859</v>
      </c>
      <c r="K18" s="126">
        <v>8</v>
      </c>
      <c r="L18" s="126" t="s">
        <v>462</v>
      </c>
      <c r="M18" s="126" t="s">
        <v>465</v>
      </c>
      <c r="N18" s="126">
        <v>2</v>
      </c>
      <c r="O18" s="196" t="s">
        <v>1550</v>
      </c>
      <c r="P18" s="263" t="s">
        <v>2059</v>
      </c>
      <c r="Q18" s="271" t="s">
        <v>2013</v>
      </c>
      <c r="R18" s="120" t="s">
        <v>1695</v>
      </c>
    </row>
    <row r="19" spans="1:19" ht="43" customHeight="1">
      <c r="A19" s="135">
        <v>466</v>
      </c>
      <c r="B19" s="286" t="str">
        <f t="shared" si="0"/>
        <v>Map</v>
      </c>
      <c r="C19" s="194" t="s">
        <v>545</v>
      </c>
      <c r="D19" s="197" t="s">
        <v>706</v>
      </c>
      <c r="E19" s="197" t="s">
        <v>2162</v>
      </c>
      <c r="F19" s="198" t="s">
        <v>1154</v>
      </c>
      <c r="G19" s="124">
        <v>403</v>
      </c>
      <c r="H19" s="125">
        <v>1512055</v>
      </c>
      <c r="I19" s="245"/>
      <c r="J19" s="246"/>
      <c r="K19" s="245"/>
      <c r="L19" s="245"/>
      <c r="M19" s="245"/>
      <c r="N19" s="245"/>
      <c r="O19" s="254"/>
      <c r="P19" s="263" t="s">
        <v>2058</v>
      </c>
      <c r="Q19" s="262" t="s">
        <v>492</v>
      </c>
      <c r="R19" s="120" t="s">
        <v>1665</v>
      </c>
    </row>
    <row r="20" spans="1:19" ht="43" customHeight="1">
      <c r="A20" s="135">
        <v>467</v>
      </c>
      <c r="B20" s="286" t="str">
        <f t="shared" si="0"/>
        <v>Map</v>
      </c>
      <c r="C20" s="118" t="s">
        <v>48</v>
      </c>
      <c r="D20" s="121" t="s">
        <v>263</v>
      </c>
      <c r="E20" s="121" t="s">
        <v>377</v>
      </c>
      <c r="F20" s="123"/>
      <c r="G20" s="124">
        <v>111.49</v>
      </c>
      <c r="H20" s="125">
        <v>15985</v>
      </c>
      <c r="I20" s="126"/>
      <c r="J20" s="181"/>
      <c r="K20" s="126"/>
      <c r="L20" s="126"/>
      <c r="M20" s="126"/>
      <c r="N20" s="126"/>
      <c r="O20" s="196"/>
      <c r="P20" s="263" t="s">
        <v>2058</v>
      </c>
      <c r="Q20" s="262" t="s">
        <v>492</v>
      </c>
      <c r="R20" s="120" t="s">
        <v>1673</v>
      </c>
    </row>
    <row r="21" spans="1:19" ht="52.5" customHeight="1">
      <c r="A21" s="135">
        <v>468</v>
      </c>
      <c r="B21" s="286" t="str">
        <f t="shared" si="0"/>
        <v>Map</v>
      </c>
      <c r="C21" s="119" t="s">
        <v>48</v>
      </c>
      <c r="D21" s="121" t="s">
        <v>2517</v>
      </c>
      <c r="E21" s="121" t="s">
        <v>1533</v>
      </c>
      <c r="F21" s="123" t="s">
        <v>1563</v>
      </c>
      <c r="G21" s="124">
        <v>805.56</v>
      </c>
      <c r="H21" s="125">
        <v>4984901</v>
      </c>
      <c r="I21" s="126" t="s">
        <v>139</v>
      </c>
      <c r="J21" s="244" t="s">
        <v>1534</v>
      </c>
      <c r="K21" s="177" t="s">
        <v>888</v>
      </c>
      <c r="L21" s="177" t="s">
        <v>1400</v>
      </c>
      <c r="M21" s="177" t="s">
        <v>885</v>
      </c>
      <c r="N21" s="177" t="s">
        <v>893</v>
      </c>
      <c r="O21" s="184" t="s">
        <v>1401</v>
      </c>
      <c r="P21" s="263" t="s">
        <v>2059</v>
      </c>
      <c r="Q21" s="264" t="s">
        <v>2012</v>
      </c>
      <c r="R21" s="120" t="s">
        <v>1676</v>
      </c>
    </row>
    <row r="22" spans="1:19" ht="52.5" customHeight="1">
      <c r="A22" s="135">
        <v>469</v>
      </c>
      <c r="B22" s="286" t="str">
        <f t="shared" si="0"/>
        <v>Map</v>
      </c>
      <c r="C22" s="119" t="s">
        <v>48</v>
      </c>
      <c r="D22" s="121" t="s">
        <v>1464</v>
      </c>
      <c r="E22" s="121" t="s">
        <v>1465</v>
      </c>
      <c r="F22" s="123" t="s">
        <v>1466</v>
      </c>
      <c r="G22" s="124">
        <v>666.17</v>
      </c>
      <c r="H22" s="125">
        <v>4562425</v>
      </c>
      <c r="I22" s="126" t="s">
        <v>139</v>
      </c>
      <c r="J22" s="234" t="s">
        <v>1551</v>
      </c>
      <c r="K22" s="177">
        <v>4</v>
      </c>
      <c r="L22" s="177" t="s">
        <v>460</v>
      </c>
      <c r="M22" s="177" t="s">
        <v>465</v>
      </c>
      <c r="N22" s="177">
        <v>2</v>
      </c>
      <c r="O22" s="184" t="s">
        <v>1467</v>
      </c>
      <c r="P22" s="263" t="s">
        <v>2059</v>
      </c>
      <c r="Q22" s="264" t="s">
        <v>2012</v>
      </c>
      <c r="R22" s="120" t="s">
        <v>1696</v>
      </c>
    </row>
    <row r="23" spans="1:19" ht="52.5" customHeight="1">
      <c r="A23" s="135">
        <v>470</v>
      </c>
      <c r="B23" s="286" t="str">
        <f t="shared" si="0"/>
        <v>Map</v>
      </c>
      <c r="C23" s="119" t="s">
        <v>48</v>
      </c>
      <c r="D23" s="121" t="s">
        <v>1468</v>
      </c>
      <c r="E23" s="121" t="s">
        <v>1469</v>
      </c>
      <c r="F23" s="123" t="s">
        <v>1470</v>
      </c>
      <c r="G23" s="124">
        <v>370.36</v>
      </c>
      <c r="H23" s="125">
        <v>416877</v>
      </c>
      <c r="I23" s="126" t="s">
        <v>139</v>
      </c>
      <c r="J23" s="234" t="s">
        <v>1552</v>
      </c>
      <c r="K23" s="177">
        <v>2</v>
      </c>
      <c r="L23" s="177" t="s">
        <v>461</v>
      </c>
      <c r="M23" s="177" t="s">
        <v>465</v>
      </c>
      <c r="N23" s="177">
        <v>2</v>
      </c>
      <c r="O23" s="184" t="s">
        <v>1054</v>
      </c>
      <c r="P23" s="263" t="s">
        <v>2059</v>
      </c>
      <c r="Q23" s="264" t="s">
        <v>2013</v>
      </c>
      <c r="R23" s="120" t="s">
        <v>1696</v>
      </c>
    </row>
    <row r="24" spans="1:19" ht="57.75" customHeight="1">
      <c r="A24" s="135">
        <v>471</v>
      </c>
      <c r="B24" s="286" t="str">
        <f t="shared" si="0"/>
        <v>Map</v>
      </c>
      <c r="C24" s="119" t="s">
        <v>94</v>
      </c>
      <c r="D24" s="160" t="s">
        <v>727</v>
      </c>
      <c r="E24" s="121" t="s">
        <v>2215</v>
      </c>
      <c r="F24" s="123" t="s">
        <v>1257</v>
      </c>
      <c r="G24" s="124">
        <v>60.6</v>
      </c>
      <c r="H24" s="125">
        <v>309468</v>
      </c>
      <c r="I24" s="126"/>
      <c r="J24" s="181"/>
      <c r="K24" s="126"/>
      <c r="L24" s="126"/>
      <c r="M24" s="126"/>
      <c r="N24" s="126"/>
      <c r="O24" s="196"/>
      <c r="P24" s="263" t="s">
        <v>2059</v>
      </c>
      <c r="Q24" s="264" t="s">
        <v>2013</v>
      </c>
      <c r="R24" s="120" t="s">
        <v>1676</v>
      </c>
    </row>
    <row r="25" spans="1:19" ht="33.75" customHeight="1">
      <c r="A25" s="135">
        <v>472</v>
      </c>
      <c r="B25" s="286" t="str">
        <f t="shared" si="0"/>
        <v>Map</v>
      </c>
      <c r="C25" s="118" t="s">
        <v>49</v>
      </c>
      <c r="D25" s="121" t="s">
        <v>264</v>
      </c>
      <c r="E25" s="121" t="s">
        <v>378</v>
      </c>
      <c r="F25" s="123"/>
      <c r="G25" s="124">
        <v>2934.16</v>
      </c>
      <c r="H25" s="125">
        <v>133072</v>
      </c>
      <c r="I25" s="126"/>
      <c r="J25" s="181"/>
      <c r="K25" s="126"/>
      <c r="L25" s="126"/>
      <c r="M25" s="126"/>
      <c r="N25" s="126"/>
      <c r="O25" s="196"/>
      <c r="P25" s="263" t="s">
        <v>2058</v>
      </c>
      <c r="Q25" s="262" t="s">
        <v>492</v>
      </c>
      <c r="R25" s="255" t="s">
        <v>2178</v>
      </c>
    </row>
    <row r="26" spans="1:19" ht="177" customHeight="1">
      <c r="A26" s="135">
        <v>473</v>
      </c>
      <c r="B26" s="286" t="str">
        <f t="shared" si="0"/>
        <v>Map</v>
      </c>
      <c r="C26" s="27" t="s">
        <v>49</v>
      </c>
      <c r="D26" s="29" t="s">
        <v>647</v>
      </c>
      <c r="E26" s="29" t="s">
        <v>379</v>
      </c>
      <c r="F26" s="30" t="s">
        <v>1092</v>
      </c>
      <c r="G26" s="31">
        <v>1463.73</v>
      </c>
      <c r="H26" s="32">
        <v>22216757</v>
      </c>
      <c r="I26" s="33" t="s">
        <v>139</v>
      </c>
      <c r="J26" s="42" t="s">
        <v>500</v>
      </c>
      <c r="K26" s="33">
        <v>1</v>
      </c>
      <c r="L26" s="33" t="s">
        <v>501</v>
      </c>
      <c r="M26" s="33" t="s">
        <v>456</v>
      </c>
      <c r="N26" s="33">
        <v>1</v>
      </c>
      <c r="O26" s="43">
        <v>179.2</v>
      </c>
      <c r="P26" s="78" t="s">
        <v>2059</v>
      </c>
      <c r="Q26" s="19" t="s">
        <v>2011</v>
      </c>
      <c r="R26" s="47" t="s">
        <v>1675</v>
      </c>
      <c r="S26" s="23"/>
    </row>
    <row r="27" spans="1:19" ht="60" customHeight="1">
      <c r="A27" s="135">
        <v>474</v>
      </c>
      <c r="B27" s="286" t="str">
        <f t="shared" si="0"/>
        <v>Map</v>
      </c>
      <c r="C27" s="118" t="s">
        <v>95</v>
      </c>
      <c r="D27" s="160" t="s">
        <v>2218</v>
      </c>
      <c r="E27" s="121" t="s">
        <v>2219</v>
      </c>
      <c r="F27" s="123" t="s">
        <v>1258</v>
      </c>
      <c r="G27" s="124">
        <v>2086.2600000000002</v>
      </c>
      <c r="H27" s="191">
        <v>10958706</v>
      </c>
      <c r="I27" s="245"/>
      <c r="J27" s="246"/>
      <c r="K27" s="245"/>
      <c r="L27" s="245"/>
      <c r="M27" s="245"/>
      <c r="N27" s="245"/>
      <c r="O27" s="247"/>
      <c r="P27" s="263" t="s">
        <v>2059</v>
      </c>
      <c r="Q27" s="264" t="s">
        <v>2011</v>
      </c>
      <c r="R27" s="120" t="s">
        <v>1676</v>
      </c>
    </row>
    <row r="28" spans="1:19" ht="50" customHeight="1">
      <c r="A28" s="135">
        <v>475</v>
      </c>
      <c r="B28" s="286" t="str">
        <f t="shared" si="0"/>
        <v>Map</v>
      </c>
      <c r="C28" s="118" t="s">
        <v>96</v>
      </c>
      <c r="D28" s="160" t="s">
        <v>728</v>
      </c>
      <c r="E28" s="121" t="s">
        <v>380</v>
      </c>
      <c r="F28" s="123"/>
      <c r="G28" s="124">
        <v>656.56</v>
      </c>
      <c r="H28" s="125">
        <v>34992.33</v>
      </c>
      <c r="I28" s="126"/>
      <c r="J28" s="181"/>
      <c r="K28" s="126"/>
      <c r="L28" s="126"/>
      <c r="M28" s="126"/>
      <c r="N28" s="126"/>
      <c r="O28" s="196"/>
      <c r="P28" s="263" t="s">
        <v>2059</v>
      </c>
      <c r="Q28" s="264" t="s">
        <v>2012</v>
      </c>
      <c r="R28" s="120" t="s">
        <v>1676</v>
      </c>
    </row>
    <row r="29" spans="1:19" ht="50" customHeight="1">
      <c r="A29" s="135">
        <v>476</v>
      </c>
      <c r="B29" s="286" t="str">
        <f t="shared" si="0"/>
        <v>Map</v>
      </c>
      <c r="C29" s="118" t="s">
        <v>96</v>
      </c>
      <c r="D29" s="160" t="s">
        <v>1025</v>
      </c>
      <c r="E29" s="121" t="s">
        <v>1200</v>
      </c>
      <c r="F29" s="123" t="s">
        <v>1199</v>
      </c>
      <c r="G29" s="124">
        <v>403.65</v>
      </c>
      <c r="H29" s="125">
        <v>2092599</v>
      </c>
      <c r="I29" s="126" t="s">
        <v>139</v>
      </c>
      <c r="J29" s="181" t="s">
        <v>1053</v>
      </c>
      <c r="K29" s="126">
        <v>2</v>
      </c>
      <c r="L29" s="126" t="s">
        <v>460</v>
      </c>
      <c r="M29" s="126" t="s">
        <v>465</v>
      </c>
      <c r="N29" s="126">
        <v>2</v>
      </c>
      <c r="O29" s="196" t="s">
        <v>1054</v>
      </c>
      <c r="P29" s="263" t="s">
        <v>2059</v>
      </c>
      <c r="Q29" s="264" t="s">
        <v>2015</v>
      </c>
      <c r="R29" s="120" t="s">
        <v>1697</v>
      </c>
    </row>
    <row r="30" spans="1:19" ht="50" customHeight="1">
      <c r="A30" s="135">
        <v>477</v>
      </c>
      <c r="B30" s="286" t="str">
        <f t="shared" si="0"/>
        <v>Map</v>
      </c>
      <c r="C30" s="118" t="s">
        <v>96</v>
      </c>
      <c r="D30" s="160" t="s">
        <v>1026</v>
      </c>
      <c r="E30" s="121" t="s">
        <v>1201</v>
      </c>
      <c r="F30" s="123" t="s">
        <v>1202</v>
      </c>
      <c r="G30" s="124">
        <v>314.5</v>
      </c>
      <c r="H30" s="125">
        <v>833419</v>
      </c>
      <c r="I30" s="126" t="s">
        <v>139</v>
      </c>
      <c r="J30" s="181" t="s">
        <v>1055</v>
      </c>
      <c r="K30" s="126">
        <v>2</v>
      </c>
      <c r="L30" s="126" t="s">
        <v>464</v>
      </c>
      <c r="M30" s="126" t="s">
        <v>465</v>
      </c>
      <c r="N30" s="126">
        <v>2</v>
      </c>
      <c r="O30" s="196" t="s">
        <v>1056</v>
      </c>
      <c r="P30" s="263" t="s">
        <v>2059</v>
      </c>
      <c r="Q30" s="264" t="s">
        <v>2013</v>
      </c>
      <c r="R30" s="120" t="s">
        <v>1697</v>
      </c>
    </row>
    <row r="31" spans="1:19" ht="111" customHeight="1">
      <c r="A31" s="135">
        <v>478</v>
      </c>
      <c r="B31" s="286" t="str">
        <f t="shared" si="0"/>
        <v>Map</v>
      </c>
      <c r="C31" s="119" t="s">
        <v>97</v>
      </c>
      <c r="D31" s="121" t="s">
        <v>2217</v>
      </c>
      <c r="E31" s="121" t="s">
        <v>2454</v>
      </c>
      <c r="F31" s="123" t="s">
        <v>1259</v>
      </c>
      <c r="G31" s="124">
        <v>3159.01</v>
      </c>
      <c r="H31" s="125">
        <v>20933902</v>
      </c>
      <c r="I31" s="126" t="s">
        <v>139</v>
      </c>
      <c r="J31" s="181" t="s">
        <v>2220</v>
      </c>
      <c r="K31" s="126">
        <v>1</v>
      </c>
      <c r="L31" s="126" t="s">
        <v>472</v>
      </c>
      <c r="M31" s="126" t="s">
        <v>456</v>
      </c>
      <c r="N31" s="126">
        <v>2</v>
      </c>
      <c r="O31" s="182" t="s">
        <v>1068</v>
      </c>
      <c r="P31" s="263" t="s">
        <v>2059</v>
      </c>
      <c r="Q31" s="263" t="s">
        <v>2010</v>
      </c>
      <c r="R31" s="120" t="s">
        <v>1676</v>
      </c>
    </row>
    <row r="32" spans="1:19" ht="41" customHeight="1">
      <c r="A32" s="135">
        <v>479</v>
      </c>
      <c r="B32" s="286" t="str">
        <f t="shared" si="0"/>
        <v>Map</v>
      </c>
      <c r="C32" s="119" t="s">
        <v>97</v>
      </c>
      <c r="D32" s="121" t="s">
        <v>265</v>
      </c>
      <c r="E32" s="121" t="s">
        <v>381</v>
      </c>
      <c r="F32" s="123"/>
      <c r="G32" s="124">
        <v>450.04</v>
      </c>
      <c r="H32" s="125">
        <v>2025558</v>
      </c>
      <c r="I32" s="126"/>
      <c r="J32" s="181"/>
      <c r="K32" s="126"/>
      <c r="L32" s="126"/>
      <c r="M32" s="126"/>
      <c r="N32" s="126"/>
      <c r="O32" s="196"/>
      <c r="P32" s="263" t="s">
        <v>2059</v>
      </c>
      <c r="Q32" s="264" t="s">
        <v>2013</v>
      </c>
      <c r="R32" s="120" t="s">
        <v>108</v>
      </c>
    </row>
    <row r="33" spans="1:19" ht="41" customHeight="1">
      <c r="A33" s="135">
        <v>480</v>
      </c>
      <c r="B33" s="286" t="str">
        <f t="shared" si="0"/>
        <v>Map</v>
      </c>
      <c r="C33" s="119" t="s">
        <v>97</v>
      </c>
      <c r="D33" s="121" t="s">
        <v>265</v>
      </c>
      <c r="E33" s="121" t="s">
        <v>382</v>
      </c>
      <c r="F33" s="123"/>
      <c r="G33" s="124">
        <v>450.02</v>
      </c>
      <c r="H33" s="125">
        <v>2025468</v>
      </c>
      <c r="I33" s="126"/>
      <c r="J33" s="181"/>
      <c r="K33" s="126"/>
      <c r="L33" s="126"/>
      <c r="M33" s="126"/>
      <c r="N33" s="126"/>
      <c r="O33" s="196"/>
      <c r="P33" s="263" t="s">
        <v>2059</v>
      </c>
      <c r="Q33" s="264" t="s">
        <v>2013</v>
      </c>
      <c r="R33" s="120" t="s">
        <v>108</v>
      </c>
    </row>
    <row r="34" spans="1:19" ht="41" customHeight="1">
      <c r="A34" s="135">
        <v>481</v>
      </c>
      <c r="B34" s="286" t="str">
        <f t="shared" si="0"/>
        <v>Map</v>
      </c>
      <c r="C34" s="119" t="s">
        <v>97</v>
      </c>
      <c r="D34" s="121" t="s">
        <v>265</v>
      </c>
      <c r="E34" s="121" t="s">
        <v>383</v>
      </c>
      <c r="F34" s="123"/>
      <c r="G34" s="124">
        <v>450.04</v>
      </c>
      <c r="H34" s="125">
        <v>2025558</v>
      </c>
      <c r="I34" s="126"/>
      <c r="J34" s="181"/>
      <c r="K34" s="126"/>
      <c r="L34" s="126"/>
      <c r="M34" s="126"/>
      <c r="N34" s="126"/>
      <c r="O34" s="196"/>
      <c r="P34" s="263" t="s">
        <v>2059</v>
      </c>
      <c r="Q34" s="264" t="s">
        <v>2013</v>
      </c>
      <c r="R34" s="120" t="s">
        <v>108</v>
      </c>
    </row>
    <row r="35" spans="1:19" ht="41" customHeight="1">
      <c r="A35" s="135">
        <v>482</v>
      </c>
      <c r="B35" s="286" t="str">
        <f t="shared" si="0"/>
        <v>Map</v>
      </c>
      <c r="C35" s="120" t="s">
        <v>161</v>
      </c>
      <c r="D35" s="121" t="s">
        <v>2518</v>
      </c>
      <c r="E35" s="121" t="s">
        <v>2221</v>
      </c>
      <c r="F35" s="123" t="s">
        <v>1260</v>
      </c>
      <c r="G35" s="124">
        <v>535.33000000000004</v>
      </c>
      <c r="H35" s="125">
        <v>3517788</v>
      </c>
      <c r="I35" s="126" t="s">
        <v>139</v>
      </c>
      <c r="J35" s="181" t="s">
        <v>619</v>
      </c>
      <c r="K35" s="126">
        <v>2</v>
      </c>
      <c r="L35" s="126" t="s">
        <v>462</v>
      </c>
      <c r="M35" s="126" t="s">
        <v>456</v>
      </c>
      <c r="N35" s="126">
        <v>1</v>
      </c>
      <c r="O35" s="196" t="s">
        <v>1069</v>
      </c>
      <c r="P35" s="263" t="s">
        <v>2059</v>
      </c>
      <c r="Q35" s="264" t="s">
        <v>2066</v>
      </c>
      <c r="R35" s="120" t="s">
        <v>1676</v>
      </c>
    </row>
    <row r="36" spans="1:19" ht="41" customHeight="1">
      <c r="A36" s="135">
        <v>483</v>
      </c>
      <c r="B36" s="286" t="str">
        <f t="shared" si="0"/>
        <v>Map</v>
      </c>
      <c r="C36" s="120" t="s">
        <v>161</v>
      </c>
      <c r="D36" s="18" t="s">
        <v>1522</v>
      </c>
      <c r="E36" s="18" t="s">
        <v>1523</v>
      </c>
      <c r="F36" s="104"/>
      <c r="G36" s="105">
        <v>357.35</v>
      </c>
      <c r="H36" s="106">
        <v>2020742</v>
      </c>
      <c r="I36" s="126"/>
      <c r="J36" s="181"/>
      <c r="K36" s="126"/>
      <c r="L36" s="126"/>
      <c r="M36" s="126"/>
      <c r="N36" s="126"/>
      <c r="O36" s="196"/>
      <c r="P36" s="263" t="s">
        <v>2059</v>
      </c>
      <c r="Q36" s="264" t="s">
        <v>2066</v>
      </c>
      <c r="R36" s="120" t="s">
        <v>2324</v>
      </c>
    </row>
    <row r="37" spans="1:19" ht="41" customHeight="1">
      <c r="A37" s="135">
        <v>484</v>
      </c>
      <c r="B37" s="286" t="str">
        <f t="shared" si="0"/>
        <v>Map</v>
      </c>
      <c r="C37" s="119" t="s">
        <v>581</v>
      </c>
      <c r="D37" s="121" t="s">
        <v>618</v>
      </c>
      <c r="E37" s="121" t="s">
        <v>384</v>
      </c>
      <c r="F37" s="123"/>
      <c r="G37" s="124">
        <v>601.78</v>
      </c>
      <c r="H37" s="125">
        <v>4362543</v>
      </c>
      <c r="I37" s="126" t="s">
        <v>139</v>
      </c>
      <c r="J37" s="181" t="s">
        <v>483</v>
      </c>
      <c r="K37" s="126">
        <v>4</v>
      </c>
      <c r="L37" s="126" t="s">
        <v>460</v>
      </c>
      <c r="M37" s="126" t="s">
        <v>456</v>
      </c>
      <c r="N37" s="126">
        <v>2</v>
      </c>
      <c r="O37" s="196" t="s">
        <v>1070</v>
      </c>
      <c r="P37" s="263" t="s">
        <v>2059</v>
      </c>
      <c r="Q37" s="265" t="s">
        <v>2237</v>
      </c>
      <c r="R37" s="120" t="s">
        <v>585</v>
      </c>
    </row>
    <row r="38" spans="1:19" ht="41" customHeight="1">
      <c r="A38" s="135">
        <v>485</v>
      </c>
      <c r="B38" s="286" t="str">
        <f t="shared" si="0"/>
        <v>Map</v>
      </c>
      <c r="C38" s="119" t="s">
        <v>581</v>
      </c>
      <c r="D38" s="18" t="s">
        <v>635</v>
      </c>
      <c r="E38" s="18" t="s">
        <v>385</v>
      </c>
      <c r="F38" s="104"/>
      <c r="G38" s="105">
        <v>340</v>
      </c>
      <c r="H38" s="106">
        <v>2405112</v>
      </c>
      <c r="I38" s="171" t="s">
        <v>139</v>
      </c>
      <c r="J38" s="181" t="s">
        <v>2414</v>
      </c>
      <c r="K38" s="126">
        <v>4</v>
      </c>
      <c r="L38" s="126" t="s">
        <v>484</v>
      </c>
      <c r="M38" s="126" t="s">
        <v>465</v>
      </c>
      <c r="N38" s="126">
        <v>1</v>
      </c>
      <c r="O38" s="182" t="s">
        <v>2308</v>
      </c>
      <c r="P38" s="263" t="s">
        <v>2059</v>
      </c>
      <c r="Q38" s="265" t="s">
        <v>2006</v>
      </c>
      <c r="R38" s="120" t="s">
        <v>1676</v>
      </c>
    </row>
    <row r="39" spans="1:19" ht="41" customHeight="1">
      <c r="A39" s="135">
        <v>486</v>
      </c>
      <c r="B39" s="286" t="str">
        <f t="shared" si="0"/>
        <v>Map</v>
      </c>
      <c r="C39" s="119" t="s">
        <v>62</v>
      </c>
      <c r="D39" s="121" t="s">
        <v>266</v>
      </c>
      <c r="E39" s="121" t="s">
        <v>386</v>
      </c>
      <c r="F39" s="123" t="s">
        <v>1155</v>
      </c>
      <c r="G39" s="124">
        <v>2483.44</v>
      </c>
      <c r="H39" s="125">
        <v>15715055</v>
      </c>
      <c r="I39" s="126" t="s">
        <v>139</v>
      </c>
      <c r="J39" s="181" t="s">
        <v>486</v>
      </c>
      <c r="K39" s="126">
        <v>1</v>
      </c>
      <c r="L39" s="126" t="s">
        <v>459</v>
      </c>
      <c r="M39" s="126" t="s">
        <v>456</v>
      </c>
      <c r="N39" s="126">
        <v>1</v>
      </c>
      <c r="O39" s="182" t="s">
        <v>2163</v>
      </c>
      <c r="P39" s="263" t="s">
        <v>2058</v>
      </c>
      <c r="Q39" s="262" t="s">
        <v>492</v>
      </c>
      <c r="R39" s="120" t="s">
        <v>63</v>
      </c>
    </row>
    <row r="40" spans="1:19" ht="41" customHeight="1">
      <c r="A40" s="135">
        <v>487</v>
      </c>
      <c r="B40" s="286" t="str">
        <f t="shared" si="0"/>
        <v>Map</v>
      </c>
      <c r="C40" s="118" t="s">
        <v>62</v>
      </c>
      <c r="D40" s="121" t="s">
        <v>267</v>
      </c>
      <c r="E40" s="121" t="s">
        <v>387</v>
      </c>
      <c r="F40" s="123" t="s">
        <v>387</v>
      </c>
      <c r="G40" s="190">
        <v>1658.78</v>
      </c>
      <c r="H40" s="191">
        <v>10612184</v>
      </c>
      <c r="I40" s="126" t="s">
        <v>139</v>
      </c>
      <c r="J40" s="176" t="s">
        <v>906</v>
      </c>
      <c r="K40" s="177" t="s">
        <v>883</v>
      </c>
      <c r="L40" s="177" t="s">
        <v>907</v>
      </c>
      <c r="M40" s="177" t="s">
        <v>885</v>
      </c>
      <c r="N40" s="177" t="s">
        <v>886</v>
      </c>
      <c r="O40" s="178" t="s">
        <v>935</v>
      </c>
      <c r="P40" s="263" t="s">
        <v>2058</v>
      </c>
      <c r="Q40" s="262" t="s">
        <v>492</v>
      </c>
      <c r="R40" s="120" t="s">
        <v>63</v>
      </c>
    </row>
    <row r="41" spans="1:19" ht="74" customHeight="1">
      <c r="A41" s="135">
        <v>488</v>
      </c>
      <c r="B41" s="286" t="str">
        <f t="shared" si="0"/>
        <v>Map</v>
      </c>
      <c r="C41" s="27" t="s">
        <v>1458</v>
      </c>
      <c r="D41" s="29" t="s">
        <v>1459</v>
      </c>
      <c r="E41" s="29" t="s">
        <v>1460</v>
      </c>
      <c r="F41" s="30" t="s">
        <v>1461</v>
      </c>
      <c r="G41" s="52">
        <v>593.04</v>
      </c>
      <c r="H41" s="49">
        <v>1377964</v>
      </c>
      <c r="I41" s="33" t="s">
        <v>139</v>
      </c>
      <c r="J41" s="34" t="s">
        <v>1462</v>
      </c>
      <c r="K41" s="35">
        <v>1</v>
      </c>
      <c r="L41" s="35" t="s">
        <v>488</v>
      </c>
      <c r="M41" s="35" t="s">
        <v>465</v>
      </c>
      <c r="N41" s="35">
        <v>1</v>
      </c>
      <c r="O41" s="36" t="s">
        <v>1463</v>
      </c>
      <c r="P41" s="78" t="s">
        <v>2058</v>
      </c>
      <c r="Q41" s="100" t="s">
        <v>492</v>
      </c>
      <c r="R41" s="28" t="s">
        <v>1698</v>
      </c>
      <c r="S41" s="23"/>
    </row>
    <row r="42" spans="1:19" ht="117.5" customHeight="1">
      <c r="A42" s="135">
        <v>489</v>
      </c>
      <c r="B42" s="286" t="str">
        <f t="shared" si="0"/>
        <v>Map</v>
      </c>
      <c r="C42" s="118" t="s">
        <v>98</v>
      </c>
      <c r="D42" s="18" t="s">
        <v>268</v>
      </c>
      <c r="E42" s="18" t="s">
        <v>388</v>
      </c>
      <c r="F42" s="104" t="s">
        <v>1156</v>
      </c>
      <c r="G42" s="105">
        <v>15280</v>
      </c>
      <c r="H42" s="106">
        <v>8620059</v>
      </c>
      <c r="I42" s="107" t="s">
        <v>139</v>
      </c>
      <c r="J42" s="172" t="s">
        <v>2469</v>
      </c>
      <c r="K42" s="107" t="s">
        <v>143</v>
      </c>
      <c r="L42" s="173" t="s">
        <v>2470</v>
      </c>
      <c r="M42" s="173" t="s">
        <v>2471</v>
      </c>
      <c r="N42" s="173" t="s">
        <v>2472</v>
      </c>
      <c r="O42" s="158" t="s">
        <v>2332</v>
      </c>
      <c r="P42" s="263" t="s">
        <v>2059</v>
      </c>
      <c r="Q42" s="265" t="s">
        <v>2237</v>
      </c>
      <c r="R42" s="120" t="s">
        <v>2324</v>
      </c>
    </row>
    <row r="43" spans="1:19" ht="74" customHeight="1">
      <c r="A43" s="135">
        <v>490</v>
      </c>
      <c r="B43" s="286" t="str">
        <f t="shared" si="0"/>
        <v>Map</v>
      </c>
      <c r="C43" s="118" t="s">
        <v>98</v>
      </c>
      <c r="D43" s="160" t="s">
        <v>729</v>
      </c>
      <c r="E43" s="226" t="s">
        <v>2519</v>
      </c>
      <c r="F43" s="227" t="s">
        <v>1261</v>
      </c>
      <c r="G43" s="190">
        <v>1207.72</v>
      </c>
      <c r="H43" s="191">
        <v>5084839</v>
      </c>
      <c r="I43" s="126"/>
      <c r="J43" s="176"/>
      <c r="K43" s="177"/>
      <c r="L43" s="177"/>
      <c r="M43" s="177"/>
      <c r="N43" s="177"/>
      <c r="O43" s="184"/>
      <c r="P43" s="263" t="s">
        <v>2059</v>
      </c>
      <c r="Q43" s="264" t="s">
        <v>2013</v>
      </c>
      <c r="R43" s="120" t="s">
        <v>1676</v>
      </c>
    </row>
    <row r="44" spans="1:19" ht="33.75" customHeight="1">
      <c r="A44" s="135">
        <v>491</v>
      </c>
      <c r="B44" s="286" t="str">
        <f t="shared" si="0"/>
        <v>Map</v>
      </c>
      <c r="C44" s="118" t="s">
        <v>98</v>
      </c>
      <c r="D44" s="160" t="s">
        <v>730</v>
      </c>
      <c r="E44" s="121" t="s">
        <v>389</v>
      </c>
      <c r="F44" s="123"/>
      <c r="G44" s="124">
        <v>887</v>
      </c>
      <c r="H44" s="125">
        <v>3957971</v>
      </c>
      <c r="I44" s="126"/>
      <c r="J44" s="181"/>
      <c r="K44" s="126"/>
      <c r="L44" s="126"/>
      <c r="M44" s="126"/>
      <c r="N44" s="126"/>
      <c r="O44" s="196"/>
      <c r="P44" s="263" t="s">
        <v>2059</v>
      </c>
      <c r="Q44" s="264" t="s">
        <v>2010</v>
      </c>
      <c r="R44" s="120" t="s">
        <v>1676</v>
      </c>
    </row>
    <row r="45" spans="1:19" ht="141" customHeight="1">
      <c r="A45" s="135">
        <v>492</v>
      </c>
      <c r="B45" s="286" t="str">
        <f t="shared" si="0"/>
        <v>Map</v>
      </c>
      <c r="C45" s="118" t="s">
        <v>98</v>
      </c>
      <c r="D45" s="121" t="s">
        <v>1993</v>
      </c>
      <c r="E45" s="121" t="s">
        <v>2309</v>
      </c>
      <c r="F45" s="123"/>
      <c r="G45" s="124">
        <v>3024.45</v>
      </c>
      <c r="H45" s="125">
        <v>6650584</v>
      </c>
      <c r="I45" s="126"/>
      <c r="J45" s="181"/>
      <c r="K45" s="126"/>
      <c r="L45" s="126"/>
      <c r="M45" s="126"/>
      <c r="N45" s="126"/>
      <c r="O45" s="182"/>
      <c r="P45" s="263" t="s">
        <v>2059</v>
      </c>
      <c r="Q45" s="263" t="s">
        <v>2164</v>
      </c>
      <c r="R45" s="186" t="s">
        <v>108</v>
      </c>
    </row>
    <row r="46" spans="1:19" ht="43.5" customHeight="1">
      <c r="A46" s="135">
        <v>493</v>
      </c>
      <c r="B46" s="286" t="str">
        <f t="shared" si="0"/>
        <v>Map</v>
      </c>
      <c r="C46" s="118" t="s">
        <v>98</v>
      </c>
      <c r="D46" s="121" t="s">
        <v>269</v>
      </c>
      <c r="E46" s="197" t="s">
        <v>390</v>
      </c>
      <c r="F46" s="198" t="s">
        <v>1157</v>
      </c>
      <c r="G46" s="190">
        <v>963.87</v>
      </c>
      <c r="H46" s="191">
        <v>1673895</v>
      </c>
      <c r="I46" s="126" t="s">
        <v>139</v>
      </c>
      <c r="J46" s="176" t="s">
        <v>903</v>
      </c>
      <c r="K46" s="177" t="s">
        <v>886</v>
      </c>
      <c r="L46" s="177" t="s">
        <v>904</v>
      </c>
      <c r="M46" s="177" t="s">
        <v>885</v>
      </c>
      <c r="N46" s="177" t="s">
        <v>886</v>
      </c>
      <c r="O46" s="178" t="s">
        <v>905</v>
      </c>
      <c r="P46" s="263" t="s">
        <v>2059</v>
      </c>
      <c r="Q46" s="263" t="s">
        <v>2164</v>
      </c>
      <c r="R46" s="120" t="s">
        <v>1666</v>
      </c>
    </row>
    <row r="47" spans="1:19" ht="43.5" customHeight="1">
      <c r="A47" s="135">
        <v>494</v>
      </c>
      <c r="B47" s="286" t="str">
        <f t="shared" si="0"/>
        <v>Map</v>
      </c>
      <c r="C47" s="120" t="s">
        <v>162</v>
      </c>
      <c r="D47" s="121" t="s">
        <v>270</v>
      </c>
      <c r="E47" s="197" t="s">
        <v>2222</v>
      </c>
      <c r="F47" s="198" t="s">
        <v>1262</v>
      </c>
      <c r="G47" s="190">
        <v>1042.6099999999999</v>
      </c>
      <c r="H47" s="191">
        <v>4213645</v>
      </c>
      <c r="I47" s="126" t="s">
        <v>139</v>
      </c>
      <c r="J47" s="176" t="s">
        <v>900</v>
      </c>
      <c r="K47" s="177" t="s">
        <v>883</v>
      </c>
      <c r="L47" s="177" t="s">
        <v>901</v>
      </c>
      <c r="M47" s="177" t="s">
        <v>902</v>
      </c>
      <c r="N47" s="177" t="s">
        <v>886</v>
      </c>
      <c r="O47" s="184" t="s">
        <v>1071</v>
      </c>
      <c r="P47" s="263" t="s">
        <v>2059</v>
      </c>
      <c r="Q47" s="271" t="s">
        <v>2005</v>
      </c>
      <c r="R47" s="120" t="s">
        <v>1676</v>
      </c>
    </row>
    <row r="48" spans="1:19" ht="43.5" customHeight="1">
      <c r="A48" s="135">
        <v>495</v>
      </c>
      <c r="B48" s="286" t="str">
        <f t="shared" si="0"/>
        <v>Map</v>
      </c>
      <c r="C48" s="122" t="s">
        <v>162</v>
      </c>
      <c r="D48" s="121" t="s">
        <v>1402</v>
      </c>
      <c r="E48" s="197" t="s">
        <v>1403</v>
      </c>
      <c r="F48" s="198" t="s">
        <v>1564</v>
      </c>
      <c r="G48" s="190">
        <v>640.91</v>
      </c>
      <c r="H48" s="191">
        <v>3377736</v>
      </c>
      <c r="I48" s="126" t="s">
        <v>139</v>
      </c>
      <c r="J48" s="176" t="s">
        <v>1404</v>
      </c>
      <c r="K48" s="177">
        <v>1</v>
      </c>
      <c r="L48" s="177" t="s">
        <v>459</v>
      </c>
      <c r="M48" s="177" t="s">
        <v>479</v>
      </c>
      <c r="N48" s="177">
        <v>1</v>
      </c>
      <c r="O48" s="184" t="s">
        <v>1405</v>
      </c>
      <c r="P48" s="263" t="s">
        <v>2059</v>
      </c>
      <c r="Q48" s="271" t="s">
        <v>2010</v>
      </c>
      <c r="R48" s="120" t="s">
        <v>1676</v>
      </c>
    </row>
    <row r="49" spans="5:16" ht="22.5" customHeight="1">
      <c r="H49" s="89"/>
    </row>
    <row r="50" spans="5:16" ht="24" customHeight="1">
      <c r="G50" s="90">
        <f>SUBTOTAL(9,G10:G48)</f>
        <v>71623.06</v>
      </c>
      <c r="H50" s="91">
        <f>SUBTOTAL(9,H10:H48)</f>
        <v>941588765.33000004</v>
      </c>
      <c r="O50" s="23"/>
      <c r="P50" s="23"/>
    </row>
    <row r="52" spans="5:16" ht="81" customHeight="1">
      <c r="E52" s="284"/>
      <c r="G52" s="318"/>
      <c r="H52" s="318"/>
    </row>
    <row r="55" spans="5:16">
      <c r="G55" s="92"/>
      <c r="H55" s="24"/>
    </row>
    <row r="56" spans="5:16">
      <c r="G56" s="92"/>
      <c r="H56" s="24"/>
    </row>
    <row r="57" spans="5:16">
      <c r="G57" s="92"/>
      <c r="H57" s="24"/>
    </row>
    <row r="58" spans="5:16">
      <c r="G58" s="92"/>
      <c r="H58" s="24"/>
    </row>
    <row r="59" spans="5:16">
      <c r="G59" s="92"/>
      <c r="H59" s="24"/>
    </row>
    <row r="60" spans="5:16">
      <c r="G60" s="92"/>
      <c r="H60" s="24"/>
    </row>
    <row r="61" spans="5:16">
      <c r="G61" s="92"/>
      <c r="H61" s="24"/>
    </row>
    <row r="62" spans="5:16">
      <c r="G62" s="92"/>
      <c r="H62" s="24"/>
    </row>
    <row r="63" spans="5:16">
      <c r="H63" s="24"/>
    </row>
    <row r="64" spans="5:16">
      <c r="H64" s="89"/>
    </row>
    <row r="65" spans="4:19">
      <c r="H65" s="89"/>
    </row>
    <row r="66" spans="4:19" ht="13.5" customHeight="1"/>
    <row r="67" spans="4:19" ht="13.5" customHeight="1"/>
    <row r="69" spans="4:19" s="25" customFormat="1">
      <c r="D69" s="23"/>
      <c r="E69" s="23"/>
      <c r="F69" s="284"/>
      <c r="G69" s="23"/>
      <c r="H69" s="23"/>
      <c r="I69" s="23"/>
      <c r="J69" s="23"/>
      <c r="K69" s="23"/>
      <c r="L69" s="23"/>
      <c r="M69" s="23"/>
      <c r="N69" s="23"/>
      <c r="O69" s="24"/>
      <c r="P69" s="24"/>
      <c r="Q69" s="24"/>
      <c r="S69" s="175"/>
    </row>
    <row r="70" spans="4:19" s="25" customFormat="1">
      <c r="D70" s="23"/>
      <c r="E70" s="23"/>
      <c r="F70" s="284"/>
      <c r="G70" s="23"/>
      <c r="H70" s="23"/>
      <c r="I70" s="23"/>
      <c r="J70" s="23"/>
      <c r="K70" s="23"/>
      <c r="L70" s="23"/>
      <c r="M70" s="23"/>
      <c r="N70" s="23"/>
      <c r="O70" s="24"/>
      <c r="P70" s="24"/>
      <c r="Q70" s="24"/>
      <c r="S70" s="175"/>
    </row>
    <row r="71" spans="4:19" s="25" customFormat="1">
      <c r="D71" s="23"/>
      <c r="E71" s="23"/>
      <c r="F71" s="284"/>
      <c r="G71" s="23"/>
      <c r="H71" s="23"/>
      <c r="I71" s="23"/>
      <c r="J71" s="23"/>
      <c r="K71" s="23"/>
      <c r="L71" s="23"/>
      <c r="M71" s="23"/>
      <c r="N71" s="23"/>
      <c r="O71" s="24"/>
      <c r="P71" s="24"/>
      <c r="Q71" s="24"/>
      <c r="S71" s="175"/>
    </row>
    <row r="72" spans="4:19" s="25" customForma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74" spans="4:19" s="25" customFormat="1">
      <c r="D74" s="23"/>
      <c r="E74" s="23"/>
      <c r="F74" s="284"/>
      <c r="G74" s="23"/>
      <c r="H74" s="23"/>
      <c r="I74" s="23"/>
      <c r="J74" s="23"/>
      <c r="K74" s="23"/>
      <c r="L74" s="23"/>
      <c r="M74" s="23"/>
      <c r="N74" s="23"/>
      <c r="O74" s="24"/>
      <c r="P74" s="24"/>
      <c r="Q74" s="24"/>
      <c r="S74" s="175"/>
    </row>
    <row r="75" spans="4:19" s="25" customFormat="1">
      <c r="D75" s="23"/>
      <c r="E75" s="23"/>
      <c r="F75" s="284"/>
      <c r="G75" s="23"/>
      <c r="H75" s="23"/>
      <c r="I75" s="23"/>
      <c r="J75" s="23"/>
      <c r="K75" s="23"/>
      <c r="L75" s="23"/>
      <c r="M75" s="23"/>
      <c r="N75" s="23"/>
      <c r="O75" s="24"/>
      <c r="P75" s="24"/>
      <c r="Q75" s="24"/>
      <c r="S75" s="175"/>
    </row>
    <row r="76" spans="4:19" s="25" customFormat="1">
      <c r="D76" s="23"/>
      <c r="E76" s="23"/>
      <c r="F76" s="284"/>
      <c r="G76" s="23"/>
      <c r="H76" s="23"/>
      <c r="I76" s="23"/>
      <c r="J76" s="23"/>
      <c r="K76" s="23"/>
      <c r="L76" s="23"/>
      <c r="M76" s="23"/>
      <c r="N76" s="23"/>
      <c r="O76" s="24"/>
      <c r="P76" s="24"/>
      <c r="Q76" s="24"/>
      <c r="S76" s="175"/>
    </row>
    <row r="77" spans="4:19" s="25" customFormat="1">
      <c r="D77" s="23"/>
      <c r="E77" s="23"/>
      <c r="F77" s="284"/>
      <c r="G77" s="23"/>
      <c r="H77" s="23"/>
      <c r="I77" s="23"/>
      <c r="J77" s="23"/>
      <c r="K77" s="23"/>
      <c r="L77" s="23"/>
      <c r="M77" s="23"/>
      <c r="N77" s="23"/>
      <c r="O77" s="24"/>
      <c r="P77" s="24"/>
      <c r="Q77" s="24"/>
      <c r="S77" s="175"/>
    </row>
    <row r="78" spans="4:19" s="25" customFormat="1">
      <c r="D78" s="23"/>
      <c r="E78" s="23"/>
      <c r="F78" s="284"/>
      <c r="G78" s="23"/>
      <c r="H78" s="23"/>
      <c r="I78" s="23"/>
      <c r="J78" s="23"/>
      <c r="K78" s="23"/>
      <c r="L78" s="23"/>
      <c r="M78" s="23"/>
      <c r="N78" s="23"/>
      <c r="O78" s="24"/>
      <c r="P78" s="24"/>
      <c r="Q78" s="24"/>
      <c r="S78" s="175"/>
    </row>
    <row r="79" spans="4:19" s="25" customFormat="1">
      <c r="D79" s="23"/>
      <c r="E79" s="23"/>
      <c r="F79" s="284"/>
      <c r="G79" s="23"/>
      <c r="H79" s="23"/>
      <c r="I79" s="23"/>
      <c r="J79" s="23"/>
      <c r="K79" s="23"/>
      <c r="L79" s="23"/>
      <c r="M79" s="23"/>
      <c r="N79" s="23"/>
      <c r="O79" s="24"/>
      <c r="P79" s="24"/>
      <c r="Q79" s="24"/>
      <c r="S79" s="175"/>
    </row>
    <row r="80" spans="4:19" s="25" customFormat="1">
      <c r="D80" s="23"/>
      <c r="E80" s="23"/>
      <c r="F80" s="284"/>
      <c r="G80" s="23"/>
      <c r="H80" s="23"/>
      <c r="I80" s="23"/>
      <c r="J80" s="23"/>
      <c r="K80" s="23"/>
      <c r="L80" s="23"/>
      <c r="M80" s="23"/>
      <c r="N80" s="23"/>
      <c r="O80" s="24"/>
      <c r="P80" s="24"/>
      <c r="Q80" s="24"/>
      <c r="S80" s="175"/>
    </row>
    <row r="81" spans="4:19" s="25" customFormat="1">
      <c r="D81" s="23"/>
      <c r="E81" s="23"/>
      <c r="F81" s="284"/>
      <c r="G81" s="23"/>
      <c r="H81" s="23"/>
      <c r="I81" s="23"/>
      <c r="J81" s="23"/>
      <c r="K81" s="23"/>
      <c r="L81" s="23"/>
      <c r="M81" s="23"/>
      <c r="N81" s="23"/>
      <c r="O81" s="24"/>
      <c r="P81" s="24"/>
      <c r="Q81" s="24"/>
      <c r="S81" s="175"/>
    </row>
    <row r="82" spans="4:19" s="25" customFormat="1">
      <c r="D82" s="23"/>
      <c r="E82" s="23"/>
      <c r="F82" s="284"/>
      <c r="G82" s="23"/>
      <c r="H82" s="23"/>
      <c r="I82" s="23"/>
      <c r="J82" s="23"/>
      <c r="K82" s="23"/>
      <c r="L82" s="23"/>
      <c r="M82" s="23"/>
      <c r="N82" s="23"/>
      <c r="O82" s="24"/>
      <c r="P82" s="24"/>
      <c r="Q82" s="24"/>
      <c r="S82" s="175"/>
    </row>
    <row r="83" spans="4:19" s="25" customFormat="1">
      <c r="D83" s="23"/>
      <c r="E83" s="23"/>
      <c r="F83" s="284"/>
      <c r="G83" s="23"/>
      <c r="H83" s="23"/>
      <c r="I83" s="23"/>
      <c r="J83" s="23"/>
      <c r="K83" s="23"/>
      <c r="L83" s="23"/>
      <c r="M83" s="23"/>
      <c r="N83" s="23"/>
      <c r="O83" s="24"/>
      <c r="P83" s="24"/>
      <c r="Q83" s="24"/>
      <c r="S83" s="175"/>
    </row>
    <row r="84" spans="4:19" s="25" customFormat="1">
      <c r="D84" s="23"/>
      <c r="E84" s="23"/>
      <c r="F84" s="284"/>
      <c r="G84" s="23"/>
      <c r="H84" s="23"/>
      <c r="I84" s="23"/>
      <c r="J84" s="23"/>
      <c r="K84" s="23"/>
      <c r="L84" s="23"/>
      <c r="M84" s="23"/>
      <c r="N84" s="23"/>
      <c r="O84" s="24"/>
      <c r="P84" s="24"/>
      <c r="Q84" s="24"/>
      <c r="S84" s="175"/>
    </row>
    <row r="85" spans="4:19" s="25" customFormat="1">
      <c r="D85" s="23"/>
      <c r="E85" s="23"/>
      <c r="F85" s="284"/>
      <c r="G85" s="23"/>
      <c r="H85" s="23"/>
      <c r="I85" s="23"/>
      <c r="J85" s="23"/>
      <c r="K85" s="23"/>
      <c r="L85" s="23"/>
      <c r="M85" s="23"/>
      <c r="N85" s="23"/>
      <c r="O85" s="24"/>
      <c r="P85" s="24"/>
      <c r="Q85" s="24"/>
      <c r="S85" s="175"/>
    </row>
    <row r="86" spans="4:19" s="25" customFormat="1" ht="13.5" customHeight="1">
      <c r="D86" s="23"/>
      <c r="E86" s="23"/>
      <c r="F86" s="284"/>
      <c r="G86" s="23"/>
      <c r="H86" s="23"/>
      <c r="I86" s="23"/>
      <c r="J86" s="23"/>
      <c r="K86" s="23"/>
      <c r="L86" s="23"/>
      <c r="M86" s="23"/>
      <c r="N86" s="23"/>
      <c r="O86" s="24"/>
      <c r="P86" s="24"/>
      <c r="Q86" s="24"/>
      <c r="S86" s="175"/>
    </row>
    <row r="87" spans="4:19" s="25" customFormat="1" ht="13.5" customHeight="1">
      <c r="D87" s="23"/>
      <c r="E87" s="23"/>
      <c r="F87" s="284"/>
      <c r="G87" s="23"/>
      <c r="H87" s="23"/>
      <c r="I87" s="23"/>
      <c r="J87" s="23"/>
      <c r="K87" s="23"/>
      <c r="L87" s="23"/>
      <c r="M87" s="23"/>
      <c r="N87" s="23"/>
      <c r="O87" s="24"/>
      <c r="P87" s="24"/>
      <c r="Q87" s="24"/>
      <c r="S87" s="175"/>
    </row>
    <row r="88" spans="4:19" s="25" customFormat="1" ht="13.5" customHeigh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s="25" customFormat="1">
      <c r="D90" s="23"/>
      <c r="E90" s="23"/>
      <c r="F90" s="284"/>
      <c r="G90" s="23"/>
      <c r="H90" s="23"/>
      <c r="I90" s="23"/>
      <c r="J90" s="23"/>
      <c r="K90" s="23"/>
      <c r="L90" s="23"/>
      <c r="M90" s="23"/>
      <c r="N90" s="23"/>
      <c r="O90" s="24"/>
      <c r="P90" s="24"/>
      <c r="Q90" s="24"/>
      <c r="S90" s="175"/>
    </row>
    <row r="91" spans="4:19" s="25" customFormat="1">
      <c r="D91" s="23"/>
      <c r="E91" s="23"/>
      <c r="F91" s="284"/>
      <c r="G91" s="23"/>
      <c r="H91" s="23"/>
      <c r="I91" s="23"/>
      <c r="J91" s="23"/>
      <c r="K91" s="23"/>
      <c r="L91" s="23"/>
      <c r="M91" s="23"/>
      <c r="N91" s="23"/>
      <c r="O91" s="24"/>
      <c r="P91" s="24"/>
      <c r="Q91" s="24"/>
      <c r="S91" s="175"/>
    </row>
    <row r="92" spans="4:19" s="25" customFormat="1">
      <c r="D92" s="23"/>
      <c r="E92" s="23"/>
      <c r="F92" s="284"/>
      <c r="G92" s="23"/>
      <c r="H92" s="23"/>
      <c r="I92" s="23"/>
      <c r="J92" s="23"/>
      <c r="K92" s="23"/>
      <c r="L92" s="23"/>
      <c r="M92" s="23"/>
      <c r="N92" s="23"/>
      <c r="O92" s="24"/>
      <c r="P92" s="24"/>
      <c r="Q92" s="24"/>
      <c r="S92" s="175"/>
    </row>
    <row r="93" spans="4:19" s="25" customFormat="1">
      <c r="D93" s="23"/>
      <c r="E93" s="23"/>
      <c r="F93" s="284"/>
      <c r="G93" s="23"/>
      <c r="H93" s="23"/>
      <c r="I93" s="23"/>
      <c r="J93" s="23"/>
      <c r="K93" s="23"/>
      <c r="L93" s="23"/>
      <c r="M93" s="23"/>
      <c r="N93" s="23"/>
      <c r="O93" s="24"/>
      <c r="P93" s="24"/>
      <c r="Q93" s="24"/>
      <c r="S93" s="175"/>
    </row>
    <row r="94" spans="4:19" s="25" customFormat="1">
      <c r="D94" s="23"/>
      <c r="E94" s="23"/>
      <c r="F94" s="284"/>
      <c r="G94" s="23"/>
      <c r="H94" s="23"/>
      <c r="I94" s="23"/>
      <c r="J94" s="23"/>
      <c r="K94" s="23"/>
      <c r="L94" s="23"/>
      <c r="M94" s="23"/>
      <c r="N94" s="23"/>
      <c r="O94" s="24"/>
      <c r="P94" s="24"/>
      <c r="Q94" s="24"/>
      <c r="S94" s="175"/>
    </row>
    <row r="95" spans="4:19" s="25" customFormat="1">
      <c r="D95" s="23"/>
      <c r="E95" s="23"/>
      <c r="F95" s="284"/>
      <c r="G95" s="23"/>
      <c r="H95" s="23"/>
      <c r="I95" s="23"/>
      <c r="J95" s="23"/>
      <c r="K95" s="23"/>
      <c r="L95" s="23"/>
      <c r="M95" s="23"/>
      <c r="N95" s="23"/>
      <c r="O95" s="24"/>
      <c r="P95" s="24"/>
      <c r="Q95" s="24"/>
      <c r="S95" s="175"/>
    </row>
    <row r="96" spans="4:19" s="25" customFormat="1">
      <c r="D96" s="23"/>
      <c r="E96" s="23"/>
      <c r="F96" s="284"/>
      <c r="G96" s="23"/>
      <c r="H96" s="23"/>
      <c r="I96" s="23"/>
      <c r="J96" s="23"/>
      <c r="K96" s="23"/>
      <c r="L96" s="23"/>
      <c r="M96" s="23"/>
      <c r="N96" s="23"/>
      <c r="O96" s="24"/>
      <c r="P96" s="24"/>
      <c r="Q96" s="24"/>
      <c r="S96" s="175"/>
    </row>
    <row r="97" spans="4:19" s="25" customFormat="1">
      <c r="D97" s="23"/>
      <c r="E97" s="23"/>
      <c r="F97" s="284"/>
      <c r="G97" s="23"/>
      <c r="H97" s="23"/>
      <c r="I97" s="23"/>
      <c r="J97" s="23"/>
      <c r="K97" s="23"/>
      <c r="L97" s="23"/>
      <c r="M97" s="23"/>
      <c r="N97" s="23"/>
      <c r="O97" s="24"/>
      <c r="P97" s="24"/>
      <c r="Q97" s="24"/>
      <c r="S97" s="175"/>
    </row>
    <row r="98" spans="4:19" s="25" customFormat="1">
      <c r="D98" s="23"/>
      <c r="E98" s="23"/>
      <c r="F98" s="284"/>
      <c r="G98" s="23"/>
      <c r="H98" s="23"/>
      <c r="I98" s="23"/>
      <c r="J98" s="23"/>
      <c r="K98" s="23"/>
      <c r="L98" s="23"/>
      <c r="M98" s="23"/>
      <c r="N98" s="23"/>
      <c r="O98" s="24"/>
      <c r="P98" s="24"/>
      <c r="Q98" s="24"/>
      <c r="S98" s="175"/>
    </row>
    <row r="99" spans="4:19" s="25" customFormat="1">
      <c r="D99" s="23"/>
      <c r="E99" s="23"/>
      <c r="F99" s="284"/>
      <c r="G99" s="23"/>
      <c r="H99" s="23"/>
      <c r="I99" s="23"/>
      <c r="J99" s="23"/>
      <c r="K99" s="23"/>
      <c r="L99" s="23"/>
      <c r="M99" s="23"/>
      <c r="N99" s="23"/>
      <c r="O99" s="24"/>
      <c r="P99" s="24"/>
      <c r="Q99" s="24"/>
      <c r="S99" s="175"/>
    </row>
    <row r="100" spans="4:19" s="25" customFormat="1">
      <c r="D100" s="23"/>
      <c r="E100" s="23"/>
      <c r="F100" s="284"/>
      <c r="G100" s="23"/>
      <c r="H100" s="23"/>
      <c r="I100" s="23"/>
      <c r="J100" s="23"/>
      <c r="K100" s="23"/>
      <c r="L100" s="23"/>
      <c r="M100" s="23"/>
      <c r="N100" s="23"/>
      <c r="O100" s="24"/>
      <c r="P100" s="24"/>
      <c r="Q100" s="24"/>
      <c r="S100" s="175"/>
    </row>
    <row r="101" spans="4:19" s="25" customFormat="1" ht="13.5" customHeight="1">
      <c r="D101" s="23"/>
      <c r="E101" s="23"/>
      <c r="F101" s="284"/>
      <c r="G101" s="23"/>
      <c r="H101" s="23"/>
      <c r="I101" s="23"/>
      <c r="J101" s="23"/>
      <c r="K101" s="23"/>
      <c r="L101" s="23"/>
      <c r="M101" s="23"/>
      <c r="N101" s="23"/>
      <c r="O101" s="24"/>
      <c r="P101" s="24"/>
      <c r="Q101" s="24"/>
      <c r="S101" s="175"/>
    </row>
    <row r="102" spans="4:19" s="25" customFormat="1" ht="13.5" customHeight="1">
      <c r="D102" s="23"/>
      <c r="E102" s="23"/>
      <c r="F102" s="284"/>
      <c r="G102" s="23"/>
      <c r="H102" s="23"/>
      <c r="I102" s="23"/>
      <c r="J102" s="23"/>
      <c r="K102" s="23"/>
      <c r="L102" s="23"/>
      <c r="M102" s="23"/>
      <c r="N102" s="23"/>
      <c r="O102" s="24"/>
      <c r="P102" s="24"/>
      <c r="Q102" s="24"/>
      <c r="S102" s="175"/>
    </row>
    <row r="103" spans="4:19" s="25" customFormat="1" ht="13.5" customHeight="1">
      <c r="D103" s="23"/>
      <c r="E103" s="23"/>
      <c r="F103" s="284"/>
      <c r="G103" s="23"/>
      <c r="H103" s="23"/>
      <c r="I103" s="23"/>
      <c r="J103" s="23"/>
      <c r="K103" s="23"/>
      <c r="L103" s="23"/>
      <c r="M103" s="23"/>
      <c r="N103" s="23"/>
      <c r="O103" s="24"/>
      <c r="P103" s="24"/>
      <c r="Q103" s="24"/>
      <c r="S103" s="175"/>
    </row>
    <row r="104" spans="4:19" s="25" customFormat="1" ht="13.5" customHeight="1">
      <c r="D104" s="23"/>
      <c r="E104" s="23"/>
      <c r="F104" s="284"/>
      <c r="G104" s="23"/>
      <c r="H104" s="23"/>
      <c r="I104" s="23"/>
      <c r="J104" s="23"/>
      <c r="K104" s="23"/>
      <c r="L104" s="23"/>
      <c r="M104" s="23"/>
      <c r="N104" s="23"/>
      <c r="O104" s="24"/>
      <c r="P104" s="24"/>
      <c r="Q104" s="24"/>
      <c r="S104" s="175"/>
    </row>
    <row r="114" spans="4:19" s="25" customFormat="1" ht="13.5" customHeight="1">
      <c r="D114" s="23"/>
      <c r="E114" s="23"/>
      <c r="F114" s="284"/>
      <c r="G114" s="23"/>
      <c r="H114" s="23"/>
      <c r="I114" s="23"/>
      <c r="J114" s="23"/>
      <c r="K114" s="23"/>
      <c r="L114" s="23"/>
      <c r="M114" s="23"/>
      <c r="N114" s="23"/>
      <c r="O114" s="24"/>
      <c r="P114" s="24"/>
      <c r="Q114" s="24"/>
      <c r="S114" s="175"/>
    </row>
    <row r="115" spans="4:19" s="25" customFormat="1" ht="13.5" customHeight="1">
      <c r="D115" s="23"/>
      <c r="E115" s="23"/>
      <c r="F115" s="284"/>
      <c r="G115" s="23"/>
      <c r="H115" s="23"/>
      <c r="I115" s="23"/>
      <c r="J115" s="23"/>
      <c r="K115" s="23"/>
      <c r="L115" s="23"/>
      <c r="M115" s="23"/>
      <c r="N115" s="23"/>
      <c r="O115" s="24"/>
      <c r="P115" s="24"/>
      <c r="Q115" s="24"/>
      <c r="S115" s="175"/>
    </row>
    <row r="116" spans="4:19" s="25" customFormat="1" ht="13.5" customHeight="1">
      <c r="D116" s="23"/>
      <c r="E116" s="23"/>
      <c r="F116" s="284"/>
      <c r="G116" s="23"/>
      <c r="H116" s="23"/>
      <c r="I116" s="23"/>
      <c r="J116" s="23"/>
      <c r="K116" s="23"/>
      <c r="L116" s="23"/>
      <c r="M116" s="23"/>
      <c r="N116" s="23"/>
      <c r="O116" s="24"/>
      <c r="P116" s="24"/>
      <c r="Q116" s="24"/>
      <c r="S116" s="175"/>
    </row>
    <row r="117" spans="4:19" ht="13.5" customHeight="1"/>
  </sheetData>
  <autoFilter ref="A9:S48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52:H52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10:P48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06"/>
  <sheetViews>
    <sheetView view="pageBreakPreview" zoomScaleNormal="100" zoomScaleSheetLayoutView="100" workbookViewId="0">
      <pane xSplit="1" ySplit="9" topLeftCell="B34" activePane="bottomRight" state="frozen"/>
      <selection pane="topRight" activeCell="C1" sqref="C1"/>
      <selection pane="bottomLeft" activeCell="A10" sqref="A10"/>
      <selection pane="bottomRight" activeCell="D10" sqref="D10:D38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43.5" customHeight="1">
      <c r="A10" s="135">
        <v>496</v>
      </c>
      <c r="B10" s="286" t="str">
        <f t="shared" ref="B10:B29" si="0">HYPERLINK("https://www.google.co.jp/maps/place/"&amp;E10,"Map")</f>
        <v>Map</v>
      </c>
      <c r="C10" s="119" t="s">
        <v>50</v>
      </c>
      <c r="D10" s="160" t="s">
        <v>731</v>
      </c>
      <c r="E10" s="121" t="s">
        <v>391</v>
      </c>
      <c r="F10" s="123"/>
      <c r="G10" s="124">
        <v>1357.64</v>
      </c>
      <c r="H10" s="125">
        <v>11759877</v>
      </c>
      <c r="I10" s="126"/>
      <c r="J10" s="181"/>
      <c r="K10" s="126"/>
      <c r="L10" s="126"/>
      <c r="M10" s="126"/>
      <c r="N10" s="126"/>
      <c r="O10" s="196"/>
      <c r="P10" s="263" t="s">
        <v>2059</v>
      </c>
      <c r="Q10" s="265" t="s">
        <v>2009</v>
      </c>
      <c r="R10" s="120" t="s">
        <v>108</v>
      </c>
    </row>
    <row r="11" spans="1:19" ht="60" customHeight="1">
      <c r="A11" s="135">
        <v>497</v>
      </c>
      <c r="B11" s="286" t="str">
        <f t="shared" si="0"/>
        <v>Map</v>
      </c>
      <c r="C11" s="118" t="s">
        <v>134</v>
      </c>
      <c r="D11" s="121" t="s">
        <v>2520</v>
      </c>
      <c r="E11" s="197" t="s">
        <v>392</v>
      </c>
      <c r="F11" s="198" t="s">
        <v>1263</v>
      </c>
      <c r="G11" s="190">
        <v>3306.01</v>
      </c>
      <c r="H11" s="191">
        <v>14083602</v>
      </c>
      <c r="I11" s="126" t="s">
        <v>139</v>
      </c>
      <c r="J11" s="176" t="s">
        <v>969</v>
      </c>
      <c r="K11" s="177" t="s">
        <v>970</v>
      </c>
      <c r="L11" s="177" t="s">
        <v>971</v>
      </c>
      <c r="M11" s="177" t="s">
        <v>890</v>
      </c>
      <c r="N11" s="177" t="s">
        <v>966</v>
      </c>
      <c r="O11" s="184" t="s">
        <v>1073</v>
      </c>
      <c r="P11" s="263" t="s">
        <v>2059</v>
      </c>
      <c r="Q11" s="264" t="s">
        <v>2005</v>
      </c>
      <c r="R11" s="120" t="s">
        <v>1676</v>
      </c>
    </row>
    <row r="12" spans="1:19" ht="43.5" customHeight="1">
      <c r="A12" s="135">
        <v>498</v>
      </c>
      <c r="B12" s="286" t="str">
        <f t="shared" si="0"/>
        <v>Map</v>
      </c>
      <c r="C12" s="119" t="s">
        <v>50</v>
      </c>
      <c r="D12" s="121" t="s">
        <v>271</v>
      </c>
      <c r="E12" s="121" t="s">
        <v>393</v>
      </c>
      <c r="F12" s="123"/>
      <c r="G12" s="124">
        <v>428.49</v>
      </c>
      <c r="H12" s="125">
        <v>3103124</v>
      </c>
      <c r="I12" s="126"/>
      <c r="J12" s="181"/>
      <c r="K12" s="126"/>
      <c r="L12" s="126"/>
      <c r="M12" s="126"/>
      <c r="N12" s="126"/>
      <c r="O12" s="196"/>
      <c r="P12" s="263" t="s">
        <v>2059</v>
      </c>
      <c r="Q12" s="264" t="s">
        <v>2012</v>
      </c>
      <c r="R12" s="120" t="s">
        <v>108</v>
      </c>
    </row>
    <row r="13" spans="1:19" ht="43.5" customHeight="1">
      <c r="A13" s="135">
        <v>499</v>
      </c>
      <c r="B13" s="286" t="str">
        <f t="shared" si="0"/>
        <v>Map</v>
      </c>
      <c r="C13" s="119" t="s">
        <v>50</v>
      </c>
      <c r="D13" s="121" t="s">
        <v>2306</v>
      </c>
      <c r="E13" s="121" t="s">
        <v>1015</v>
      </c>
      <c r="F13" s="121" t="s">
        <v>1015</v>
      </c>
      <c r="G13" s="124">
        <v>213.16</v>
      </c>
      <c r="H13" s="125">
        <v>1241017</v>
      </c>
      <c r="I13" s="126"/>
      <c r="J13" s="181"/>
      <c r="K13" s="126"/>
      <c r="L13" s="126"/>
      <c r="M13" s="126"/>
      <c r="N13" s="126"/>
      <c r="O13" s="196"/>
      <c r="P13" s="263" t="s">
        <v>2059</v>
      </c>
      <c r="Q13" s="264" t="s">
        <v>2015</v>
      </c>
      <c r="R13" s="120" t="s">
        <v>1699</v>
      </c>
    </row>
    <row r="14" spans="1:19" s="88" customFormat="1" ht="43.5" customHeight="1">
      <c r="A14" s="135">
        <v>500</v>
      </c>
      <c r="B14" s="286" t="str">
        <f t="shared" si="0"/>
        <v>Map</v>
      </c>
      <c r="C14" s="119" t="s">
        <v>134</v>
      </c>
      <c r="D14" s="121" t="s">
        <v>1376</v>
      </c>
      <c r="E14" s="121" t="s">
        <v>719</v>
      </c>
      <c r="F14" s="121" t="s">
        <v>719</v>
      </c>
      <c r="G14" s="124">
        <v>379.76</v>
      </c>
      <c r="H14" s="125">
        <v>10569480</v>
      </c>
      <c r="I14" s="126" t="s">
        <v>139</v>
      </c>
      <c r="J14" s="181" t="s">
        <v>124</v>
      </c>
      <c r="K14" s="126" t="s">
        <v>143</v>
      </c>
      <c r="L14" s="126" t="s">
        <v>490</v>
      </c>
      <c r="M14" s="126" t="s">
        <v>465</v>
      </c>
      <c r="N14" s="126">
        <v>1</v>
      </c>
      <c r="O14" s="258" t="s">
        <v>2333</v>
      </c>
      <c r="P14" s="263" t="s">
        <v>2059</v>
      </c>
      <c r="Q14" s="272" t="s">
        <v>2008</v>
      </c>
      <c r="R14" s="120" t="s">
        <v>672</v>
      </c>
      <c r="S14" s="175"/>
    </row>
    <row r="15" spans="1:19" ht="60.75" customHeight="1">
      <c r="A15" s="135">
        <v>501</v>
      </c>
      <c r="B15" s="286" t="str">
        <f t="shared" si="0"/>
        <v>Map</v>
      </c>
      <c r="C15" s="118" t="s">
        <v>118</v>
      </c>
      <c r="D15" s="121" t="s">
        <v>830</v>
      </c>
      <c r="E15" s="121" t="s">
        <v>829</v>
      </c>
      <c r="F15" s="123" t="s">
        <v>1189</v>
      </c>
      <c r="G15" s="190">
        <v>6915.09</v>
      </c>
      <c r="H15" s="191">
        <v>69717937</v>
      </c>
      <c r="I15" s="126" t="s">
        <v>139</v>
      </c>
      <c r="J15" s="176" t="s">
        <v>972</v>
      </c>
      <c r="K15" s="177" t="s">
        <v>973</v>
      </c>
      <c r="L15" s="259" t="s">
        <v>1553</v>
      </c>
      <c r="M15" s="177" t="s">
        <v>974</v>
      </c>
      <c r="N15" s="177" t="s">
        <v>968</v>
      </c>
      <c r="O15" s="184" t="s">
        <v>1076</v>
      </c>
      <c r="P15" s="263" t="s">
        <v>2059</v>
      </c>
      <c r="Q15" s="264" t="s">
        <v>2013</v>
      </c>
      <c r="R15" s="120" t="s">
        <v>1700</v>
      </c>
    </row>
    <row r="16" spans="1:19" ht="90.75" customHeight="1">
      <c r="A16" s="135">
        <v>502</v>
      </c>
      <c r="B16" s="286" t="str">
        <f t="shared" si="0"/>
        <v>Map</v>
      </c>
      <c r="C16" s="118" t="s">
        <v>118</v>
      </c>
      <c r="D16" s="121" t="s">
        <v>1023</v>
      </c>
      <c r="E16" s="198" t="s">
        <v>1024</v>
      </c>
      <c r="F16" s="198" t="s">
        <v>1198</v>
      </c>
      <c r="G16" s="256">
        <v>1419.82</v>
      </c>
      <c r="H16" s="191">
        <v>13912180</v>
      </c>
      <c r="I16" s="126"/>
      <c r="J16" s="181"/>
      <c r="K16" s="126"/>
      <c r="L16" s="126"/>
      <c r="M16" s="126"/>
      <c r="N16" s="126"/>
      <c r="O16" s="196"/>
      <c r="P16" s="263" t="s">
        <v>2059</v>
      </c>
      <c r="Q16" s="264" t="s">
        <v>2009</v>
      </c>
      <c r="R16" s="120" t="s">
        <v>108</v>
      </c>
    </row>
    <row r="17" spans="1:19" ht="33.75" customHeight="1">
      <c r="A17" s="135">
        <v>503</v>
      </c>
      <c r="B17" s="286" t="str">
        <f t="shared" si="0"/>
        <v>Map</v>
      </c>
      <c r="C17" s="120" t="s">
        <v>118</v>
      </c>
      <c r="D17" s="197" t="s">
        <v>766</v>
      </c>
      <c r="E17" s="198" t="s">
        <v>757</v>
      </c>
      <c r="F17" s="198" t="s">
        <v>1158</v>
      </c>
      <c r="G17" s="124">
        <v>487.99</v>
      </c>
      <c r="H17" s="125">
        <v>10255597</v>
      </c>
      <c r="I17" s="126" t="s">
        <v>139</v>
      </c>
      <c r="J17" s="181" t="s">
        <v>764</v>
      </c>
      <c r="K17" s="126">
        <v>4</v>
      </c>
      <c r="L17" s="126" t="s">
        <v>460</v>
      </c>
      <c r="M17" s="126" t="s">
        <v>456</v>
      </c>
      <c r="N17" s="126">
        <v>2</v>
      </c>
      <c r="O17" s="182" t="s">
        <v>1077</v>
      </c>
      <c r="P17" s="263" t="s">
        <v>2059</v>
      </c>
      <c r="Q17" s="263" t="s">
        <v>2015</v>
      </c>
      <c r="R17" s="120" t="s">
        <v>1667</v>
      </c>
    </row>
    <row r="18" spans="1:19" ht="198.75" customHeight="1">
      <c r="A18" s="135">
        <v>504</v>
      </c>
      <c r="B18" s="286" t="str">
        <f t="shared" si="0"/>
        <v>Map</v>
      </c>
      <c r="C18" s="120" t="s">
        <v>118</v>
      </c>
      <c r="D18" s="197" t="s">
        <v>1002</v>
      </c>
      <c r="E18" s="198" t="s">
        <v>1360</v>
      </c>
      <c r="F18" s="198" t="s">
        <v>1361</v>
      </c>
      <c r="G18" s="124">
        <v>2374.0300000000002</v>
      </c>
      <c r="H18" s="125">
        <v>78210044</v>
      </c>
      <c r="I18" s="126" t="s">
        <v>139</v>
      </c>
      <c r="J18" s="176" t="s">
        <v>2523</v>
      </c>
      <c r="K18" s="177" t="s">
        <v>2524</v>
      </c>
      <c r="L18" s="177" t="s">
        <v>2525</v>
      </c>
      <c r="M18" s="177" t="s">
        <v>787</v>
      </c>
      <c r="N18" s="177" t="s">
        <v>919</v>
      </c>
      <c r="O18" s="178" t="s">
        <v>2526</v>
      </c>
      <c r="P18" s="263" t="s">
        <v>2059</v>
      </c>
      <c r="Q18" s="263" t="s">
        <v>2012</v>
      </c>
      <c r="R18" s="120" t="s">
        <v>1667</v>
      </c>
    </row>
    <row r="19" spans="1:19" ht="89.25" customHeight="1">
      <c r="A19" s="135">
        <v>505</v>
      </c>
      <c r="B19" s="286" t="str">
        <f t="shared" si="0"/>
        <v>Map</v>
      </c>
      <c r="C19" s="120" t="s">
        <v>118</v>
      </c>
      <c r="D19" s="197" t="s">
        <v>2521</v>
      </c>
      <c r="E19" s="198" t="s">
        <v>1406</v>
      </c>
      <c r="F19" s="198" t="s">
        <v>1565</v>
      </c>
      <c r="G19" s="124">
        <v>727.26</v>
      </c>
      <c r="H19" s="125">
        <v>6815880</v>
      </c>
      <c r="I19" s="126" t="s">
        <v>139</v>
      </c>
      <c r="J19" s="176" t="s">
        <v>1407</v>
      </c>
      <c r="K19" s="177">
        <v>4</v>
      </c>
      <c r="L19" s="177" t="s">
        <v>468</v>
      </c>
      <c r="M19" s="177" t="s">
        <v>457</v>
      </c>
      <c r="N19" s="177">
        <v>2</v>
      </c>
      <c r="O19" s="184" t="s">
        <v>1279</v>
      </c>
      <c r="P19" s="263" t="s">
        <v>2059</v>
      </c>
      <c r="Q19" s="264" t="s">
        <v>2013</v>
      </c>
      <c r="R19" s="120" t="s">
        <v>1676</v>
      </c>
    </row>
    <row r="20" spans="1:19" ht="48.75" customHeight="1">
      <c r="A20" s="135">
        <v>506</v>
      </c>
      <c r="B20" s="286" t="str">
        <f t="shared" si="0"/>
        <v>Map</v>
      </c>
      <c r="C20" s="120" t="s">
        <v>1856</v>
      </c>
      <c r="D20" s="197" t="s">
        <v>1863</v>
      </c>
      <c r="E20" s="198" t="s">
        <v>1864</v>
      </c>
      <c r="F20" s="198" t="s">
        <v>2180</v>
      </c>
      <c r="G20" s="124">
        <v>1650.59</v>
      </c>
      <c r="H20" s="125">
        <v>7265897</v>
      </c>
      <c r="I20" s="126" t="s">
        <v>142</v>
      </c>
      <c r="J20" s="176" t="s">
        <v>2181</v>
      </c>
      <c r="K20" s="177">
        <v>1</v>
      </c>
      <c r="L20" s="177" t="s">
        <v>1865</v>
      </c>
      <c r="M20" s="177" t="s">
        <v>1862</v>
      </c>
      <c r="N20" s="177" t="s">
        <v>2182</v>
      </c>
      <c r="O20" s="184" t="s">
        <v>2183</v>
      </c>
      <c r="P20" s="263" t="s">
        <v>2058</v>
      </c>
      <c r="Q20" s="262" t="s">
        <v>492</v>
      </c>
      <c r="R20" s="120" t="s">
        <v>2179</v>
      </c>
    </row>
    <row r="21" spans="1:19" ht="33.5" customHeight="1">
      <c r="A21" s="135">
        <v>507</v>
      </c>
      <c r="B21" s="286" t="str">
        <f t="shared" si="0"/>
        <v>Map</v>
      </c>
      <c r="C21" s="120" t="s">
        <v>1856</v>
      </c>
      <c r="D21" s="197" t="s">
        <v>1857</v>
      </c>
      <c r="E21" s="198" t="s">
        <v>1859</v>
      </c>
      <c r="F21" s="198"/>
      <c r="G21" s="124">
        <v>211.02</v>
      </c>
      <c r="H21" s="125">
        <v>3565815</v>
      </c>
      <c r="I21" s="126" t="s">
        <v>142</v>
      </c>
      <c r="J21" s="176" t="s">
        <v>1860</v>
      </c>
      <c r="K21" s="177">
        <v>1</v>
      </c>
      <c r="L21" s="177" t="s">
        <v>1750</v>
      </c>
      <c r="M21" s="177" t="s">
        <v>1736</v>
      </c>
      <c r="N21" s="177">
        <v>1</v>
      </c>
      <c r="O21" s="184" t="s">
        <v>1855</v>
      </c>
      <c r="P21" s="263" t="s">
        <v>2059</v>
      </c>
      <c r="Q21" s="264" t="s">
        <v>2029</v>
      </c>
      <c r="R21" s="120" t="s">
        <v>1858</v>
      </c>
    </row>
    <row r="22" spans="1:19" ht="68.5" customHeight="1">
      <c r="A22" s="135">
        <v>508</v>
      </c>
      <c r="B22" s="286" t="str">
        <f t="shared" si="0"/>
        <v>Map</v>
      </c>
      <c r="C22" s="120" t="s">
        <v>1856</v>
      </c>
      <c r="D22" s="197" t="s">
        <v>1524</v>
      </c>
      <c r="E22" s="198" t="s">
        <v>1961</v>
      </c>
      <c r="F22" s="198" t="s">
        <v>1961</v>
      </c>
      <c r="G22" s="124">
        <v>2601.04</v>
      </c>
      <c r="H22" s="125">
        <v>45745031</v>
      </c>
      <c r="I22" s="126" t="s">
        <v>139</v>
      </c>
      <c r="J22" s="176" t="s">
        <v>1968</v>
      </c>
      <c r="K22" s="177" t="s">
        <v>1969</v>
      </c>
      <c r="L22" s="177" t="s">
        <v>1970</v>
      </c>
      <c r="M22" s="177" t="s">
        <v>890</v>
      </c>
      <c r="N22" s="177" t="s">
        <v>966</v>
      </c>
      <c r="O22" s="178" t="s">
        <v>1971</v>
      </c>
      <c r="P22" s="263" t="s">
        <v>2058</v>
      </c>
      <c r="Q22" s="262" t="s">
        <v>492</v>
      </c>
      <c r="R22" s="120" t="s">
        <v>1668</v>
      </c>
    </row>
    <row r="23" spans="1:19" ht="68.5" customHeight="1">
      <c r="A23" s="135">
        <v>509</v>
      </c>
      <c r="B23" s="286" t="str">
        <f t="shared" si="0"/>
        <v>Map</v>
      </c>
      <c r="C23" s="120" t="s">
        <v>1856</v>
      </c>
      <c r="D23" s="18" t="s">
        <v>538</v>
      </c>
      <c r="E23" s="18" t="s">
        <v>2439</v>
      </c>
      <c r="F23" s="104"/>
      <c r="G23" s="105">
        <v>369.09</v>
      </c>
      <c r="H23" s="106">
        <v>1729555</v>
      </c>
      <c r="I23" s="126"/>
      <c r="J23" s="176"/>
      <c r="K23" s="177"/>
      <c r="L23" s="177"/>
      <c r="M23" s="177"/>
      <c r="N23" s="177"/>
      <c r="O23" s="178"/>
      <c r="P23" s="263" t="s">
        <v>2059</v>
      </c>
      <c r="Q23" s="266" t="s">
        <v>2012</v>
      </c>
      <c r="R23" s="155" t="s">
        <v>108</v>
      </c>
    </row>
    <row r="24" spans="1:19" ht="68.5" customHeight="1">
      <c r="A24" s="135">
        <v>510</v>
      </c>
      <c r="B24" s="286" t="str">
        <f t="shared" si="0"/>
        <v>Map</v>
      </c>
      <c r="C24" s="120" t="s">
        <v>1856</v>
      </c>
      <c r="D24" s="18" t="s">
        <v>655</v>
      </c>
      <c r="E24" s="18" t="s">
        <v>394</v>
      </c>
      <c r="F24" s="104" t="s">
        <v>394</v>
      </c>
      <c r="G24" s="105">
        <v>49586.49</v>
      </c>
      <c r="H24" s="106">
        <v>1112328</v>
      </c>
      <c r="I24" s="126"/>
      <c r="J24" s="176"/>
      <c r="K24" s="177"/>
      <c r="L24" s="177"/>
      <c r="M24" s="177"/>
      <c r="N24" s="177"/>
      <c r="O24" s="178"/>
      <c r="P24" s="263" t="s">
        <v>2058</v>
      </c>
      <c r="Q24" s="262" t="s">
        <v>492</v>
      </c>
      <c r="R24" s="155" t="s">
        <v>31</v>
      </c>
    </row>
    <row r="25" spans="1:19" ht="68.5" customHeight="1">
      <c r="A25" s="135">
        <v>511</v>
      </c>
      <c r="B25" s="286" t="str">
        <f t="shared" si="0"/>
        <v>Map</v>
      </c>
      <c r="C25" s="111" t="s">
        <v>118</v>
      </c>
      <c r="D25" s="219" t="s">
        <v>485</v>
      </c>
      <c r="E25" s="18" t="s">
        <v>865</v>
      </c>
      <c r="F25" s="104" t="s">
        <v>1264</v>
      </c>
      <c r="G25" s="105">
        <v>4443.28</v>
      </c>
      <c r="H25" s="106">
        <v>42904311</v>
      </c>
      <c r="I25" s="107" t="s">
        <v>139</v>
      </c>
      <c r="J25" s="172" t="s">
        <v>1075</v>
      </c>
      <c r="K25" s="107">
        <v>25</v>
      </c>
      <c r="L25" s="107" t="s">
        <v>468</v>
      </c>
      <c r="M25" s="107" t="s">
        <v>456</v>
      </c>
      <c r="N25" s="107">
        <v>2</v>
      </c>
      <c r="O25" s="109" t="s">
        <v>1074</v>
      </c>
      <c r="P25" s="263" t="s">
        <v>2059</v>
      </c>
      <c r="Q25" s="266" t="s">
        <v>2013</v>
      </c>
      <c r="R25" s="155" t="s">
        <v>1676</v>
      </c>
    </row>
    <row r="26" spans="1:19" s="61" customFormat="1" ht="68.5" customHeight="1">
      <c r="A26" s="135">
        <v>512</v>
      </c>
      <c r="B26" s="286" t="str">
        <f t="shared" si="0"/>
        <v>Map</v>
      </c>
      <c r="C26" s="111" t="s">
        <v>118</v>
      </c>
      <c r="D26" s="223" t="s">
        <v>2384</v>
      </c>
      <c r="E26" s="223" t="s">
        <v>2381</v>
      </c>
      <c r="F26" s="104" t="s">
        <v>2398</v>
      </c>
      <c r="G26" s="224">
        <v>1536</v>
      </c>
      <c r="H26" s="225">
        <v>51692544</v>
      </c>
      <c r="I26" s="107" t="s">
        <v>139</v>
      </c>
      <c r="J26" s="172" t="s">
        <v>2396</v>
      </c>
      <c r="K26" s="107">
        <v>18</v>
      </c>
      <c r="L26" s="107" t="s">
        <v>671</v>
      </c>
      <c r="M26" s="107" t="s">
        <v>465</v>
      </c>
      <c r="N26" s="107">
        <v>3</v>
      </c>
      <c r="O26" s="109" t="s">
        <v>2397</v>
      </c>
      <c r="P26" s="263" t="s">
        <v>2059</v>
      </c>
      <c r="Q26" s="266" t="s">
        <v>2012</v>
      </c>
      <c r="R26" s="120" t="s">
        <v>1700</v>
      </c>
      <c r="S26" s="175"/>
    </row>
    <row r="27" spans="1:19" s="61" customFormat="1" ht="68.5" customHeight="1">
      <c r="A27" s="135">
        <v>513</v>
      </c>
      <c r="B27" s="286" t="str">
        <f t="shared" si="0"/>
        <v>Map</v>
      </c>
      <c r="C27" s="111" t="s">
        <v>118</v>
      </c>
      <c r="D27" s="223" t="s">
        <v>2385</v>
      </c>
      <c r="E27" s="223" t="s">
        <v>2382</v>
      </c>
      <c r="F27" s="104" t="s">
        <v>2393</v>
      </c>
      <c r="G27" s="224">
        <v>2199.69</v>
      </c>
      <c r="H27" s="225">
        <v>24719852</v>
      </c>
      <c r="I27" s="107" t="s">
        <v>139</v>
      </c>
      <c r="J27" s="172" t="s">
        <v>2394</v>
      </c>
      <c r="K27" s="107">
        <v>16</v>
      </c>
      <c r="L27" s="107" t="s">
        <v>487</v>
      </c>
      <c r="M27" s="107" t="s">
        <v>465</v>
      </c>
      <c r="N27" s="107">
        <v>4</v>
      </c>
      <c r="O27" s="109" t="s">
        <v>2395</v>
      </c>
      <c r="P27" s="263" t="s">
        <v>2059</v>
      </c>
      <c r="Q27" s="266" t="s">
        <v>2018</v>
      </c>
      <c r="R27" s="120" t="s">
        <v>1700</v>
      </c>
      <c r="S27" s="175"/>
    </row>
    <row r="28" spans="1:19" s="61" customFormat="1" ht="81.5" customHeight="1">
      <c r="A28" s="135">
        <v>514</v>
      </c>
      <c r="B28" s="286" t="str">
        <f t="shared" si="0"/>
        <v>Map</v>
      </c>
      <c r="C28" s="111" t="s">
        <v>118</v>
      </c>
      <c r="D28" s="223" t="s">
        <v>2386</v>
      </c>
      <c r="E28" s="223" t="s">
        <v>2383</v>
      </c>
      <c r="F28" s="104" t="s">
        <v>2387</v>
      </c>
      <c r="G28" s="224">
        <v>10227.709999999999</v>
      </c>
      <c r="H28" s="225">
        <v>132162468</v>
      </c>
      <c r="I28" s="107" t="s">
        <v>139</v>
      </c>
      <c r="J28" s="172" t="s">
        <v>2388</v>
      </c>
      <c r="K28" s="173" t="s">
        <v>2389</v>
      </c>
      <c r="L28" s="173" t="s">
        <v>2390</v>
      </c>
      <c r="M28" s="107" t="s">
        <v>465</v>
      </c>
      <c r="N28" s="173" t="s">
        <v>2391</v>
      </c>
      <c r="O28" s="174" t="s">
        <v>2392</v>
      </c>
      <c r="P28" s="263" t="s">
        <v>2059</v>
      </c>
      <c r="Q28" s="266" t="s">
        <v>2011</v>
      </c>
      <c r="R28" s="120" t="s">
        <v>1700</v>
      </c>
      <c r="S28" s="175"/>
    </row>
    <row r="29" spans="1:19" ht="48.75" customHeight="1">
      <c r="A29" s="135">
        <v>515</v>
      </c>
      <c r="B29" s="286" t="str">
        <f t="shared" si="0"/>
        <v>Map</v>
      </c>
      <c r="C29" s="118" t="s">
        <v>137</v>
      </c>
      <c r="D29" s="121" t="s">
        <v>2522</v>
      </c>
      <c r="E29" s="197" t="s">
        <v>1566</v>
      </c>
      <c r="F29" s="198" t="s">
        <v>1567</v>
      </c>
      <c r="G29" s="124">
        <v>526.32000000000005</v>
      </c>
      <c r="H29" s="125">
        <v>3533396</v>
      </c>
      <c r="I29" s="126" t="s">
        <v>139</v>
      </c>
      <c r="J29" s="176" t="s">
        <v>1571</v>
      </c>
      <c r="K29" s="177" t="s">
        <v>1370</v>
      </c>
      <c r="L29" s="177" t="s">
        <v>1572</v>
      </c>
      <c r="M29" s="177" t="s">
        <v>1369</v>
      </c>
      <c r="N29" s="177" t="s">
        <v>1370</v>
      </c>
      <c r="O29" s="184" t="s">
        <v>1573</v>
      </c>
      <c r="P29" s="263" t="s">
        <v>2059</v>
      </c>
      <c r="Q29" s="265" t="s">
        <v>2013</v>
      </c>
      <c r="R29" s="120" t="s">
        <v>1676</v>
      </c>
    </row>
    <row r="30" spans="1:19" ht="81.75" customHeight="1">
      <c r="A30" s="135">
        <v>516</v>
      </c>
      <c r="B30" s="286" t="str">
        <f t="shared" ref="B30:B38" si="1">HYPERLINK("https://www.google.co.jp/maps/place/"&amp;E30,"Map")</f>
        <v>Map</v>
      </c>
      <c r="C30" s="119" t="s">
        <v>137</v>
      </c>
      <c r="D30" s="121" t="s">
        <v>1408</v>
      </c>
      <c r="E30" s="197" t="s">
        <v>1409</v>
      </c>
      <c r="F30" s="198"/>
      <c r="G30" s="124">
        <v>1495.03</v>
      </c>
      <c r="H30" s="125">
        <v>7396332</v>
      </c>
      <c r="I30" s="126"/>
      <c r="J30" s="181"/>
      <c r="K30" s="126"/>
      <c r="L30" s="126"/>
      <c r="M30" s="126"/>
      <c r="N30" s="126"/>
      <c r="O30" s="196"/>
      <c r="P30" s="263" t="s">
        <v>2059</v>
      </c>
      <c r="Q30" s="265" t="s">
        <v>2013</v>
      </c>
      <c r="R30" s="120" t="s">
        <v>1676</v>
      </c>
    </row>
    <row r="31" spans="1:19" ht="78" customHeight="1">
      <c r="A31" s="135">
        <v>517</v>
      </c>
      <c r="B31" s="286" t="str">
        <f t="shared" si="1"/>
        <v>Map</v>
      </c>
      <c r="C31" s="122" t="s">
        <v>732</v>
      </c>
      <c r="D31" s="198" t="s">
        <v>2223</v>
      </c>
      <c r="E31" s="197" t="s">
        <v>1363</v>
      </c>
      <c r="F31" s="198" t="s">
        <v>1364</v>
      </c>
      <c r="G31" s="124">
        <v>1556.93</v>
      </c>
      <c r="H31" s="125">
        <v>8489098</v>
      </c>
      <c r="I31" s="126" t="s">
        <v>139</v>
      </c>
      <c r="J31" s="176" t="s">
        <v>2224</v>
      </c>
      <c r="K31" s="126">
        <v>2</v>
      </c>
      <c r="L31" s="126" t="s">
        <v>455</v>
      </c>
      <c r="M31" s="126" t="s">
        <v>457</v>
      </c>
      <c r="N31" s="126">
        <v>1</v>
      </c>
      <c r="O31" s="196" t="s">
        <v>1069</v>
      </c>
      <c r="P31" s="263" t="s">
        <v>2059</v>
      </c>
      <c r="Q31" s="264" t="s">
        <v>2010</v>
      </c>
      <c r="R31" s="120" t="s">
        <v>1676</v>
      </c>
    </row>
    <row r="32" spans="1:19" ht="78" customHeight="1">
      <c r="A32" s="135">
        <v>518</v>
      </c>
      <c r="B32" s="286" t="str">
        <f t="shared" si="1"/>
        <v>Map</v>
      </c>
      <c r="C32" s="122" t="s">
        <v>1742</v>
      </c>
      <c r="D32" s="217" t="s">
        <v>1744</v>
      </c>
      <c r="E32" s="229" t="s">
        <v>1946</v>
      </c>
      <c r="F32" s="198"/>
      <c r="G32" s="257">
        <v>548.79999999999995</v>
      </c>
      <c r="H32" s="204">
        <v>2928331</v>
      </c>
      <c r="I32" s="126" t="s">
        <v>142</v>
      </c>
      <c r="J32" s="176" t="s">
        <v>2166</v>
      </c>
      <c r="K32" s="177">
        <v>2</v>
      </c>
      <c r="L32" s="177" t="s">
        <v>460</v>
      </c>
      <c r="M32" s="177" t="s">
        <v>1736</v>
      </c>
      <c r="N32" s="177">
        <v>1</v>
      </c>
      <c r="O32" s="178" t="s">
        <v>1932</v>
      </c>
      <c r="P32" s="263" t="s">
        <v>2059</v>
      </c>
      <c r="Q32" s="263" t="s">
        <v>2005</v>
      </c>
      <c r="R32" s="120" t="s">
        <v>1743</v>
      </c>
    </row>
    <row r="33" spans="1:18" ht="78" customHeight="1">
      <c r="A33" s="135">
        <v>519</v>
      </c>
      <c r="B33" s="286" t="str">
        <f t="shared" si="1"/>
        <v>Map</v>
      </c>
      <c r="C33" s="122" t="s">
        <v>1742</v>
      </c>
      <c r="D33" s="217" t="s">
        <v>1744</v>
      </c>
      <c r="E33" s="229" t="s">
        <v>1947</v>
      </c>
      <c r="F33" s="229" t="s">
        <v>2165</v>
      </c>
      <c r="G33" s="257">
        <v>644.61</v>
      </c>
      <c r="H33" s="204">
        <v>3439562</v>
      </c>
      <c r="I33" s="126" t="s">
        <v>142</v>
      </c>
      <c r="J33" s="176" t="s">
        <v>2167</v>
      </c>
      <c r="K33" s="177">
        <v>2</v>
      </c>
      <c r="L33" s="177" t="s">
        <v>1865</v>
      </c>
      <c r="M33" s="177" t="s">
        <v>1736</v>
      </c>
      <c r="N33" s="177">
        <v>1</v>
      </c>
      <c r="O33" s="178" t="s">
        <v>1948</v>
      </c>
      <c r="P33" s="263" t="s">
        <v>2059</v>
      </c>
      <c r="Q33" s="263" t="s">
        <v>2012</v>
      </c>
      <c r="R33" s="120" t="s">
        <v>1743</v>
      </c>
    </row>
    <row r="34" spans="1:18" ht="41.5" customHeight="1">
      <c r="A34" s="135">
        <v>520</v>
      </c>
      <c r="B34" s="286" t="str">
        <f t="shared" si="1"/>
        <v>Map</v>
      </c>
      <c r="C34" s="119" t="s">
        <v>158</v>
      </c>
      <c r="D34" s="121" t="s">
        <v>272</v>
      </c>
      <c r="E34" s="121" t="s">
        <v>441</v>
      </c>
      <c r="F34" s="123" t="s">
        <v>1159</v>
      </c>
      <c r="G34" s="124">
        <v>238</v>
      </c>
      <c r="H34" s="125">
        <v>943365</v>
      </c>
      <c r="I34" s="126"/>
      <c r="J34" s="181"/>
      <c r="K34" s="126"/>
      <c r="L34" s="126"/>
      <c r="M34" s="126"/>
      <c r="N34" s="126"/>
      <c r="O34" s="182"/>
      <c r="P34" s="263" t="s">
        <v>2059</v>
      </c>
      <c r="Q34" s="263" t="s">
        <v>2015</v>
      </c>
      <c r="R34" s="120" t="s">
        <v>1669</v>
      </c>
    </row>
    <row r="35" spans="1:18" ht="41.5" customHeight="1">
      <c r="A35" s="135">
        <v>521</v>
      </c>
      <c r="B35" s="286" t="str">
        <f t="shared" si="1"/>
        <v>Map</v>
      </c>
      <c r="C35" s="119" t="s">
        <v>158</v>
      </c>
      <c r="D35" s="121" t="s">
        <v>273</v>
      </c>
      <c r="E35" s="121" t="s">
        <v>442</v>
      </c>
      <c r="F35" s="123" t="s">
        <v>1160</v>
      </c>
      <c r="G35" s="124">
        <v>238.13</v>
      </c>
      <c r="H35" s="125">
        <v>957282</v>
      </c>
      <c r="I35" s="126"/>
      <c r="J35" s="181"/>
      <c r="K35" s="126"/>
      <c r="L35" s="126"/>
      <c r="M35" s="126"/>
      <c r="N35" s="126"/>
      <c r="O35" s="182"/>
      <c r="P35" s="263" t="s">
        <v>2059</v>
      </c>
      <c r="Q35" s="263" t="s">
        <v>2015</v>
      </c>
      <c r="R35" s="120" t="s">
        <v>1669</v>
      </c>
    </row>
    <row r="36" spans="1:18" ht="41.5" customHeight="1">
      <c r="A36" s="135">
        <v>522</v>
      </c>
      <c r="B36" s="286" t="str">
        <f t="shared" si="1"/>
        <v>Map</v>
      </c>
      <c r="C36" s="119" t="s">
        <v>1746</v>
      </c>
      <c r="D36" s="121" t="s">
        <v>1747</v>
      </c>
      <c r="E36" s="121" t="s">
        <v>1748</v>
      </c>
      <c r="F36" s="123" t="s">
        <v>1751</v>
      </c>
      <c r="G36" s="169">
        <v>230</v>
      </c>
      <c r="H36" s="170">
        <v>919052</v>
      </c>
      <c r="I36" s="126" t="s">
        <v>142</v>
      </c>
      <c r="J36" s="181" t="s">
        <v>1749</v>
      </c>
      <c r="K36" s="126">
        <v>1</v>
      </c>
      <c r="L36" s="126" t="s">
        <v>1750</v>
      </c>
      <c r="M36" s="126" t="s">
        <v>1736</v>
      </c>
      <c r="N36" s="126">
        <v>1</v>
      </c>
      <c r="O36" s="182" t="s">
        <v>1949</v>
      </c>
      <c r="P36" s="263" t="s">
        <v>2059</v>
      </c>
      <c r="Q36" s="263" t="s">
        <v>2015</v>
      </c>
      <c r="R36" s="120" t="s">
        <v>1669</v>
      </c>
    </row>
    <row r="37" spans="1:18" ht="41.5" customHeight="1">
      <c r="A37" s="135">
        <v>523</v>
      </c>
      <c r="B37" s="286" t="str">
        <f t="shared" si="1"/>
        <v>Map</v>
      </c>
      <c r="C37" s="111" t="s">
        <v>125</v>
      </c>
      <c r="D37" s="18" t="s">
        <v>539</v>
      </c>
      <c r="E37" s="18" t="s">
        <v>2415</v>
      </c>
      <c r="F37" s="123"/>
      <c r="G37" s="105">
        <v>445.91</v>
      </c>
      <c r="H37" s="106">
        <v>12657</v>
      </c>
      <c r="I37" s="126"/>
      <c r="J37" s="181"/>
      <c r="K37" s="126"/>
      <c r="L37" s="126"/>
      <c r="M37" s="126"/>
      <c r="N37" s="126"/>
      <c r="O37" s="182"/>
      <c r="P37" s="263" t="s">
        <v>2058</v>
      </c>
      <c r="Q37" s="262" t="s">
        <v>492</v>
      </c>
      <c r="R37" s="155" t="s">
        <v>108</v>
      </c>
    </row>
    <row r="38" spans="1:18" ht="48.75" customHeight="1">
      <c r="A38" s="135">
        <v>524</v>
      </c>
      <c r="B38" s="286" t="str">
        <f t="shared" si="1"/>
        <v>Map</v>
      </c>
      <c r="C38" s="118" t="s">
        <v>51</v>
      </c>
      <c r="D38" s="121" t="s">
        <v>274</v>
      </c>
      <c r="E38" s="121" t="s">
        <v>443</v>
      </c>
      <c r="F38" s="123" t="s">
        <v>1311</v>
      </c>
      <c r="G38" s="190">
        <v>2206.58</v>
      </c>
      <c r="H38" s="191">
        <v>9452944</v>
      </c>
      <c r="I38" s="126" t="s">
        <v>139</v>
      </c>
      <c r="J38" s="176" t="s">
        <v>1079</v>
      </c>
      <c r="K38" s="177" t="s">
        <v>896</v>
      </c>
      <c r="L38" s="177" t="s">
        <v>897</v>
      </c>
      <c r="M38" s="177" t="s">
        <v>898</v>
      </c>
      <c r="N38" s="177" t="s">
        <v>899</v>
      </c>
      <c r="O38" s="184" t="s">
        <v>1078</v>
      </c>
      <c r="P38" s="263" t="s">
        <v>2059</v>
      </c>
      <c r="Q38" s="264" t="s">
        <v>2006</v>
      </c>
      <c r="R38" s="120" t="s">
        <v>1676</v>
      </c>
    </row>
    <row r="39" spans="1:18" ht="24" customHeight="1">
      <c r="G39" s="90">
        <f>SUBTOTAL(9,G10:G38)</f>
        <v>98564.470000000016</v>
      </c>
      <c r="H39" s="91">
        <f>SUBTOTAL(9,H10:H38)</f>
        <v>568638558</v>
      </c>
      <c r="O39" s="23"/>
      <c r="P39" s="23"/>
    </row>
    <row r="41" spans="1:18" ht="81" customHeight="1">
      <c r="E41" s="284"/>
      <c r="G41" s="318"/>
      <c r="H41" s="318"/>
    </row>
    <row r="44" spans="1:18">
      <c r="G44" s="92"/>
      <c r="H44" s="24"/>
    </row>
    <row r="45" spans="1:18">
      <c r="G45" s="92"/>
      <c r="H45" s="24"/>
    </row>
    <row r="46" spans="1:18">
      <c r="G46" s="92"/>
      <c r="H46" s="24"/>
    </row>
    <row r="47" spans="1:18">
      <c r="G47" s="92"/>
      <c r="H47" s="24"/>
    </row>
    <row r="48" spans="1:18">
      <c r="G48" s="92"/>
      <c r="H48" s="24"/>
    </row>
    <row r="49" spans="4:19">
      <c r="G49" s="92"/>
      <c r="H49" s="24"/>
    </row>
    <row r="50" spans="4:19">
      <c r="G50" s="92"/>
      <c r="H50" s="24"/>
    </row>
    <row r="51" spans="4:19">
      <c r="G51" s="92"/>
      <c r="H51" s="24"/>
    </row>
    <row r="52" spans="4:19">
      <c r="H52" s="24"/>
    </row>
    <row r="53" spans="4:19">
      <c r="H53" s="89"/>
    </row>
    <row r="54" spans="4:19">
      <c r="H54" s="89"/>
    </row>
    <row r="55" spans="4:19" ht="13.5" customHeight="1"/>
    <row r="56" spans="4:19" ht="13.5" customHeight="1"/>
    <row r="58" spans="4:19" s="25" customFormat="1">
      <c r="D58" s="23"/>
      <c r="E58" s="23"/>
      <c r="F58" s="284"/>
      <c r="G58" s="23"/>
      <c r="H58" s="23"/>
      <c r="I58" s="23"/>
      <c r="J58" s="23"/>
      <c r="K58" s="23"/>
      <c r="L58" s="23"/>
      <c r="M58" s="23"/>
      <c r="N58" s="23"/>
      <c r="O58" s="24"/>
      <c r="P58" s="24"/>
      <c r="Q58" s="24"/>
      <c r="S58" s="175"/>
    </row>
    <row r="59" spans="4:19" s="25" customFormat="1">
      <c r="D59" s="23"/>
      <c r="E59" s="23"/>
      <c r="F59" s="284"/>
      <c r="G59" s="23"/>
      <c r="H59" s="23"/>
      <c r="I59" s="23"/>
      <c r="J59" s="23"/>
      <c r="K59" s="23"/>
      <c r="L59" s="23"/>
      <c r="M59" s="23"/>
      <c r="N59" s="23"/>
      <c r="O59" s="24"/>
      <c r="P59" s="24"/>
      <c r="Q59" s="24"/>
      <c r="S59" s="175"/>
    </row>
    <row r="60" spans="4:19" s="25" customFormat="1">
      <c r="D60" s="23"/>
      <c r="E60" s="23"/>
      <c r="F60" s="284"/>
      <c r="G60" s="23"/>
      <c r="H60" s="23"/>
      <c r="I60" s="23"/>
      <c r="J60" s="23"/>
      <c r="K60" s="23"/>
      <c r="L60" s="23"/>
      <c r="M60" s="23"/>
      <c r="N60" s="23"/>
      <c r="O60" s="24"/>
      <c r="P60" s="24"/>
      <c r="Q60" s="24"/>
      <c r="S60" s="175"/>
    </row>
    <row r="61" spans="4:19" s="25" customFormat="1">
      <c r="D61" s="23"/>
      <c r="E61" s="23"/>
      <c r="F61" s="284"/>
      <c r="G61" s="23"/>
      <c r="H61" s="23"/>
      <c r="I61" s="23"/>
      <c r="J61" s="23"/>
      <c r="K61" s="23"/>
      <c r="L61" s="23"/>
      <c r="M61" s="23"/>
      <c r="N61" s="23"/>
      <c r="O61" s="24"/>
      <c r="P61" s="24"/>
      <c r="Q61" s="24"/>
      <c r="S61" s="175"/>
    </row>
    <row r="62" spans="4:19" s="25" customFormat="1">
      <c r="D62" s="23"/>
      <c r="E62" s="23"/>
      <c r="F62" s="284"/>
      <c r="G62" s="23"/>
      <c r="H62" s="23"/>
      <c r="I62" s="23"/>
      <c r="J62" s="23"/>
      <c r="K62" s="23"/>
      <c r="L62" s="23"/>
      <c r="M62" s="23"/>
      <c r="N62" s="23"/>
      <c r="O62" s="24"/>
      <c r="P62" s="24"/>
      <c r="Q62" s="24"/>
      <c r="S62" s="175"/>
    </row>
    <row r="63" spans="4:19" s="25" customFormat="1">
      <c r="D63" s="23"/>
      <c r="E63" s="23"/>
      <c r="F63" s="284"/>
      <c r="G63" s="23"/>
      <c r="H63" s="23"/>
      <c r="I63" s="23"/>
      <c r="J63" s="23"/>
      <c r="K63" s="23"/>
      <c r="L63" s="23"/>
      <c r="M63" s="23"/>
      <c r="N63" s="23"/>
      <c r="O63" s="24"/>
      <c r="P63" s="24"/>
      <c r="Q63" s="24"/>
      <c r="S63" s="175"/>
    </row>
    <row r="64" spans="4:19" s="25" customFormat="1">
      <c r="D64" s="23"/>
      <c r="E64" s="23"/>
      <c r="F64" s="284"/>
      <c r="G64" s="23"/>
      <c r="H64" s="23"/>
      <c r="I64" s="23"/>
      <c r="J64" s="23"/>
      <c r="K64" s="23"/>
      <c r="L64" s="23"/>
      <c r="M64" s="23"/>
      <c r="N64" s="23"/>
      <c r="O64" s="24"/>
      <c r="P64" s="24"/>
      <c r="Q64" s="24"/>
      <c r="S64" s="175"/>
    </row>
    <row r="65" spans="4:19" s="25" customFormat="1">
      <c r="D65" s="23"/>
      <c r="E65" s="23"/>
      <c r="F65" s="284"/>
      <c r="G65" s="23"/>
      <c r="H65" s="23"/>
      <c r="I65" s="23"/>
      <c r="J65" s="23"/>
      <c r="K65" s="23"/>
      <c r="L65" s="23"/>
      <c r="M65" s="23"/>
      <c r="N65" s="23"/>
      <c r="O65" s="24"/>
      <c r="P65" s="24"/>
      <c r="Q65" s="24"/>
      <c r="S65" s="175"/>
    </row>
    <row r="66" spans="4:19" s="25" customFormat="1">
      <c r="D66" s="23"/>
      <c r="E66" s="23"/>
      <c r="F66" s="284"/>
      <c r="G66" s="23"/>
      <c r="H66" s="23"/>
      <c r="I66" s="23"/>
      <c r="J66" s="23"/>
      <c r="K66" s="23"/>
      <c r="L66" s="23"/>
      <c r="M66" s="23"/>
      <c r="N66" s="23"/>
      <c r="O66" s="24"/>
      <c r="P66" s="24"/>
      <c r="Q66" s="24"/>
      <c r="S66" s="175"/>
    </row>
    <row r="67" spans="4:19" s="25" customFormat="1">
      <c r="D67" s="23"/>
      <c r="E67" s="23"/>
      <c r="F67" s="284"/>
      <c r="G67" s="23"/>
      <c r="H67" s="23"/>
      <c r="I67" s="23"/>
      <c r="J67" s="23"/>
      <c r="K67" s="23"/>
      <c r="L67" s="23"/>
      <c r="M67" s="23"/>
      <c r="N67" s="23"/>
      <c r="O67" s="24"/>
      <c r="P67" s="24"/>
      <c r="Q67" s="24"/>
      <c r="S67" s="175"/>
    </row>
    <row r="68" spans="4:19" s="25" customFormat="1">
      <c r="D68" s="23"/>
      <c r="E68" s="23"/>
      <c r="F68" s="284"/>
      <c r="G68" s="23"/>
      <c r="H68" s="23"/>
      <c r="I68" s="23"/>
      <c r="J68" s="23"/>
      <c r="K68" s="23"/>
      <c r="L68" s="23"/>
      <c r="M68" s="23"/>
      <c r="N68" s="23"/>
      <c r="O68" s="24"/>
      <c r="P68" s="24"/>
      <c r="Q68" s="24"/>
      <c r="S68" s="175"/>
    </row>
    <row r="69" spans="4:19" s="25" customFormat="1">
      <c r="D69" s="23"/>
      <c r="E69" s="23"/>
      <c r="F69" s="284"/>
      <c r="G69" s="23"/>
      <c r="H69" s="23"/>
      <c r="I69" s="23"/>
      <c r="J69" s="23"/>
      <c r="K69" s="23"/>
      <c r="L69" s="23"/>
      <c r="M69" s="23"/>
      <c r="N69" s="23"/>
      <c r="O69" s="24"/>
      <c r="P69" s="24"/>
      <c r="Q69" s="24"/>
      <c r="S69" s="175"/>
    </row>
    <row r="70" spans="4:19" s="25" customFormat="1">
      <c r="D70" s="23"/>
      <c r="E70" s="23"/>
      <c r="F70" s="284"/>
      <c r="G70" s="23"/>
      <c r="H70" s="23"/>
      <c r="I70" s="23"/>
      <c r="J70" s="23"/>
      <c r="K70" s="23"/>
      <c r="L70" s="23"/>
      <c r="M70" s="23"/>
      <c r="N70" s="23"/>
      <c r="O70" s="24"/>
      <c r="P70" s="24"/>
      <c r="Q70" s="24"/>
      <c r="S70" s="175"/>
    </row>
    <row r="71" spans="4:19" s="25" customFormat="1">
      <c r="D71" s="23"/>
      <c r="E71" s="23"/>
      <c r="F71" s="284"/>
      <c r="G71" s="23"/>
      <c r="H71" s="23"/>
      <c r="I71" s="23"/>
      <c r="J71" s="23"/>
      <c r="K71" s="23"/>
      <c r="L71" s="23"/>
      <c r="M71" s="23"/>
      <c r="N71" s="23"/>
      <c r="O71" s="24"/>
      <c r="P71" s="24"/>
      <c r="Q71" s="24"/>
      <c r="S71" s="175"/>
    </row>
    <row r="72" spans="4:19" s="25" customForma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74" spans="4:19" s="25" customFormat="1">
      <c r="D74" s="23"/>
      <c r="E74" s="23"/>
      <c r="F74" s="284"/>
      <c r="G74" s="23"/>
      <c r="H74" s="23"/>
      <c r="I74" s="23"/>
      <c r="J74" s="23"/>
      <c r="K74" s="23"/>
      <c r="L74" s="23"/>
      <c r="M74" s="23"/>
      <c r="N74" s="23"/>
      <c r="O74" s="24"/>
      <c r="P74" s="24"/>
      <c r="Q74" s="24"/>
      <c r="S74" s="175"/>
    </row>
    <row r="75" spans="4:19" s="25" customFormat="1" ht="13.5" customHeight="1">
      <c r="D75" s="23"/>
      <c r="E75" s="23"/>
      <c r="F75" s="284"/>
      <c r="G75" s="23"/>
      <c r="H75" s="23"/>
      <c r="I75" s="23"/>
      <c r="J75" s="23"/>
      <c r="K75" s="23"/>
      <c r="L75" s="23"/>
      <c r="M75" s="23"/>
      <c r="N75" s="23"/>
      <c r="O75" s="24"/>
      <c r="P75" s="24"/>
      <c r="Q75" s="24"/>
      <c r="S75" s="175"/>
    </row>
    <row r="76" spans="4:19" s="25" customFormat="1" ht="13.5" customHeight="1">
      <c r="D76" s="23"/>
      <c r="E76" s="23"/>
      <c r="F76" s="284"/>
      <c r="G76" s="23"/>
      <c r="H76" s="23"/>
      <c r="I76" s="23"/>
      <c r="J76" s="23"/>
      <c r="K76" s="23"/>
      <c r="L76" s="23"/>
      <c r="M76" s="23"/>
      <c r="N76" s="23"/>
      <c r="O76" s="24"/>
      <c r="P76" s="24"/>
      <c r="Q76" s="24"/>
      <c r="S76" s="175"/>
    </row>
    <row r="77" spans="4:19" s="25" customFormat="1" ht="13.5" customHeight="1">
      <c r="D77" s="23"/>
      <c r="E77" s="23"/>
      <c r="F77" s="284"/>
      <c r="G77" s="23"/>
      <c r="H77" s="23"/>
      <c r="I77" s="23"/>
      <c r="J77" s="23"/>
      <c r="K77" s="23"/>
      <c r="L77" s="23"/>
      <c r="M77" s="23"/>
      <c r="N77" s="23"/>
      <c r="O77" s="24"/>
      <c r="P77" s="24"/>
      <c r="Q77" s="24"/>
      <c r="S77" s="175"/>
    </row>
    <row r="78" spans="4:19" s="25" customFormat="1">
      <c r="D78" s="23"/>
      <c r="E78" s="23"/>
      <c r="F78" s="284"/>
      <c r="G78" s="23"/>
      <c r="H78" s="23"/>
      <c r="I78" s="23"/>
      <c r="J78" s="23"/>
      <c r="K78" s="23"/>
      <c r="L78" s="23"/>
      <c r="M78" s="23"/>
      <c r="N78" s="23"/>
      <c r="O78" s="24"/>
      <c r="P78" s="24"/>
      <c r="Q78" s="24"/>
      <c r="S78" s="175"/>
    </row>
    <row r="79" spans="4:19" s="25" customFormat="1">
      <c r="D79" s="23"/>
      <c r="E79" s="23"/>
      <c r="F79" s="284"/>
      <c r="G79" s="23"/>
      <c r="H79" s="23"/>
      <c r="I79" s="23"/>
      <c r="J79" s="23"/>
      <c r="K79" s="23"/>
      <c r="L79" s="23"/>
      <c r="M79" s="23"/>
      <c r="N79" s="23"/>
      <c r="O79" s="24"/>
      <c r="P79" s="24"/>
      <c r="Q79" s="24"/>
      <c r="S79" s="175"/>
    </row>
    <row r="80" spans="4:19" s="25" customFormat="1">
      <c r="D80" s="23"/>
      <c r="E80" s="23"/>
      <c r="F80" s="284"/>
      <c r="G80" s="23"/>
      <c r="H80" s="23"/>
      <c r="I80" s="23"/>
      <c r="J80" s="23"/>
      <c r="K80" s="23"/>
      <c r="L80" s="23"/>
      <c r="M80" s="23"/>
      <c r="N80" s="23"/>
      <c r="O80" s="24"/>
      <c r="P80" s="24"/>
      <c r="Q80" s="24"/>
      <c r="S80" s="175"/>
    </row>
    <row r="81" spans="4:19" s="25" customFormat="1">
      <c r="D81" s="23"/>
      <c r="E81" s="23"/>
      <c r="F81" s="284"/>
      <c r="G81" s="23"/>
      <c r="H81" s="23"/>
      <c r="I81" s="23"/>
      <c r="J81" s="23"/>
      <c r="K81" s="23"/>
      <c r="L81" s="23"/>
      <c r="M81" s="23"/>
      <c r="N81" s="23"/>
      <c r="O81" s="24"/>
      <c r="P81" s="24"/>
      <c r="Q81" s="24"/>
      <c r="S81" s="175"/>
    </row>
    <row r="82" spans="4:19" s="25" customFormat="1">
      <c r="D82" s="23"/>
      <c r="E82" s="23"/>
      <c r="F82" s="284"/>
      <c r="G82" s="23"/>
      <c r="H82" s="23"/>
      <c r="I82" s="23"/>
      <c r="J82" s="23"/>
      <c r="K82" s="23"/>
      <c r="L82" s="23"/>
      <c r="M82" s="23"/>
      <c r="N82" s="23"/>
      <c r="O82" s="24"/>
      <c r="P82" s="24"/>
      <c r="Q82" s="24"/>
      <c r="S82" s="175"/>
    </row>
    <row r="83" spans="4:19" s="25" customFormat="1">
      <c r="D83" s="23"/>
      <c r="E83" s="23"/>
      <c r="F83" s="284"/>
      <c r="G83" s="23"/>
      <c r="H83" s="23"/>
      <c r="I83" s="23"/>
      <c r="J83" s="23"/>
      <c r="K83" s="23"/>
      <c r="L83" s="23"/>
      <c r="M83" s="23"/>
      <c r="N83" s="23"/>
      <c r="O83" s="24"/>
      <c r="P83" s="24"/>
      <c r="Q83" s="24"/>
      <c r="S83" s="175"/>
    </row>
    <row r="84" spans="4:19" s="25" customFormat="1">
      <c r="D84" s="23"/>
      <c r="E84" s="23"/>
      <c r="F84" s="284"/>
      <c r="G84" s="23"/>
      <c r="H84" s="23"/>
      <c r="I84" s="23"/>
      <c r="J84" s="23"/>
      <c r="K84" s="23"/>
      <c r="L84" s="23"/>
      <c r="M84" s="23"/>
      <c r="N84" s="23"/>
      <c r="O84" s="24"/>
      <c r="P84" s="24"/>
      <c r="Q84" s="24"/>
      <c r="S84" s="175"/>
    </row>
    <row r="85" spans="4:19" s="25" customFormat="1">
      <c r="D85" s="23"/>
      <c r="E85" s="23"/>
      <c r="F85" s="284"/>
      <c r="G85" s="23"/>
      <c r="H85" s="23"/>
      <c r="I85" s="23"/>
      <c r="J85" s="23"/>
      <c r="K85" s="23"/>
      <c r="L85" s="23"/>
      <c r="M85" s="23"/>
      <c r="N85" s="23"/>
      <c r="O85" s="24"/>
      <c r="P85" s="24"/>
      <c r="Q85" s="24"/>
      <c r="S85" s="175"/>
    </row>
    <row r="86" spans="4:19" s="25" customFormat="1">
      <c r="D86" s="23"/>
      <c r="E86" s="23"/>
      <c r="F86" s="284"/>
      <c r="G86" s="23"/>
      <c r="H86" s="23"/>
      <c r="I86" s="23"/>
      <c r="J86" s="23"/>
      <c r="K86" s="23"/>
      <c r="L86" s="23"/>
      <c r="M86" s="23"/>
      <c r="N86" s="23"/>
      <c r="O86" s="24"/>
      <c r="P86" s="24"/>
      <c r="Q86" s="24"/>
      <c r="S86" s="175"/>
    </row>
    <row r="87" spans="4:19" s="25" customFormat="1">
      <c r="D87" s="23"/>
      <c r="E87" s="23"/>
      <c r="F87" s="284"/>
      <c r="G87" s="23"/>
      <c r="H87" s="23"/>
      <c r="I87" s="23"/>
      <c r="J87" s="23"/>
      <c r="K87" s="23"/>
      <c r="L87" s="23"/>
      <c r="M87" s="23"/>
      <c r="N87" s="23"/>
      <c r="O87" s="24"/>
      <c r="P87" s="24"/>
      <c r="Q87" s="24"/>
      <c r="S87" s="175"/>
    </row>
    <row r="88" spans="4:19" s="25" customForma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s="25" customFormat="1" ht="13.5" customHeight="1">
      <c r="D90" s="23"/>
      <c r="E90" s="23"/>
      <c r="F90" s="284"/>
      <c r="G90" s="23"/>
      <c r="H90" s="23"/>
      <c r="I90" s="23"/>
      <c r="J90" s="23"/>
      <c r="K90" s="23"/>
      <c r="L90" s="23"/>
      <c r="M90" s="23"/>
      <c r="N90" s="23"/>
      <c r="O90" s="24"/>
      <c r="P90" s="24"/>
      <c r="Q90" s="24"/>
      <c r="S90" s="175"/>
    </row>
    <row r="91" spans="4:19" s="25" customFormat="1" ht="13.5" customHeight="1">
      <c r="D91" s="23"/>
      <c r="E91" s="23"/>
      <c r="F91" s="284"/>
      <c r="G91" s="23"/>
      <c r="H91" s="23"/>
      <c r="I91" s="23"/>
      <c r="J91" s="23"/>
      <c r="K91" s="23"/>
      <c r="L91" s="23"/>
      <c r="M91" s="23"/>
      <c r="N91" s="23"/>
      <c r="O91" s="24"/>
      <c r="P91" s="24"/>
      <c r="Q91" s="24"/>
      <c r="S91" s="175"/>
    </row>
    <row r="92" spans="4:19" s="25" customFormat="1" ht="13.5" customHeight="1">
      <c r="D92" s="23"/>
      <c r="E92" s="23"/>
      <c r="F92" s="284"/>
      <c r="G92" s="23"/>
      <c r="H92" s="23"/>
      <c r="I92" s="23"/>
      <c r="J92" s="23"/>
      <c r="K92" s="23"/>
      <c r="L92" s="23"/>
      <c r="M92" s="23"/>
      <c r="N92" s="23"/>
      <c r="O92" s="24"/>
      <c r="P92" s="24"/>
      <c r="Q92" s="24"/>
      <c r="S92" s="175"/>
    </row>
    <row r="93" spans="4:19" s="25" customFormat="1" ht="13.5" customHeight="1">
      <c r="D93" s="23"/>
      <c r="E93" s="23"/>
      <c r="F93" s="284"/>
      <c r="G93" s="23"/>
      <c r="H93" s="23"/>
      <c r="I93" s="23"/>
      <c r="J93" s="23"/>
      <c r="K93" s="23"/>
      <c r="L93" s="23"/>
      <c r="M93" s="23"/>
      <c r="N93" s="23"/>
      <c r="O93" s="24"/>
      <c r="P93" s="24"/>
      <c r="Q93" s="24"/>
      <c r="S93" s="175"/>
    </row>
    <row r="103" spans="4:19" s="25" customFormat="1" ht="13.5" customHeight="1">
      <c r="D103" s="23"/>
      <c r="E103" s="23"/>
      <c r="F103" s="284"/>
      <c r="G103" s="23"/>
      <c r="H103" s="23"/>
      <c r="I103" s="23"/>
      <c r="J103" s="23"/>
      <c r="K103" s="23"/>
      <c r="L103" s="23"/>
      <c r="M103" s="23"/>
      <c r="N103" s="23"/>
      <c r="O103" s="24"/>
      <c r="P103" s="24"/>
      <c r="Q103" s="24"/>
      <c r="S103" s="175"/>
    </row>
    <row r="104" spans="4:19" s="25" customFormat="1" ht="13.5" customHeight="1">
      <c r="D104" s="23"/>
      <c r="E104" s="23"/>
      <c r="F104" s="284"/>
      <c r="G104" s="23"/>
      <c r="H104" s="23"/>
      <c r="I104" s="23"/>
      <c r="J104" s="23"/>
      <c r="K104" s="23"/>
      <c r="L104" s="23"/>
      <c r="M104" s="23"/>
      <c r="N104" s="23"/>
      <c r="O104" s="24"/>
      <c r="P104" s="24"/>
      <c r="Q104" s="24"/>
      <c r="S104" s="175"/>
    </row>
    <row r="105" spans="4:19" s="25" customFormat="1" ht="13.5" customHeight="1">
      <c r="D105" s="23"/>
      <c r="E105" s="23"/>
      <c r="F105" s="284"/>
      <c r="G105" s="23"/>
      <c r="H105" s="23"/>
      <c r="I105" s="23"/>
      <c r="J105" s="23"/>
      <c r="K105" s="23"/>
      <c r="L105" s="23"/>
      <c r="M105" s="23"/>
      <c r="N105" s="23"/>
      <c r="O105" s="24"/>
      <c r="P105" s="24"/>
      <c r="Q105" s="24"/>
      <c r="S105" s="175"/>
    </row>
    <row r="106" spans="4:19" ht="13.5" customHeight="1"/>
  </sheetData>
  <autoFilter ref="A9:S38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41:H41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10:P38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86"/>
  <sheetViews>
    <sheetView view="pageBreakPreview" zoomScaleNormal="100" zoomScaleSheetLayoutView="100" workbookViewId="0">
      <pane xSplit="1" ySplit="9" topLeftCell="B15" activePane="bottomRight" state="frozen"/>
      <selection pane="topRight" activeCell="C1" sqref="C1"/>
      <selection pane="bottomLeft" activeCell="A10" sqref="A10"/>
      <selection pane="bottomRight" activeCell="D10" sqref="D10:D16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75" customHeight="1">
      <c r="A10" s="135">
        <v>525</v>
      </c>
      <c r="B10" s="286" t="str">
        <f t="shared" ref="B10:B16" si="0">HYPERLINK("https://www.google.co.jp/maps/place/"&amp;E10,"Map")</f>
        <v>Map</v>
      </c>
      <c r="C10" s="119" t="s">
        <v>52</v>
      </c>
      <c r="D10" s="121" t="s">
        <v>275</v>
      </c>
      <c r="E10" s="121" t="s">
        <v>395</v>
      </c>
      <c r="F10" s="123" t="s">
        <v>1161</v>
      </c>
      <c r="G10" s="124">
        <v>1103.22</v>
      </c>
      <c r="H10" s="125">
        <v>6371095</v>
      </c>
      <c r="I10" s="126"/>
      <c r="J10" s="181"/>
      <c r="K10" s="126"/>
      <c r="L10" s="126"/>
      <c r="M10" s="126"/>
      <c r="N10" s="126"/>
      <c r="O10" s="182"/>
      <c r="P10" s="263" t="s">
        <v>2059</v>
      </c>
      <c r="Q10" s="263" t="s">
        <v>2012</v>
      </c>
      <c r="R10" s="120" t="s">
        <v>99</v>
      </c>
    </row>
    <row r="11" spans="1:19" ht="117.75" customHeight="1">
      <c r="A11" s="135">
        <v>526</v>
      </c>
      <c r="B11" s="286" t="str">
        <f t="shared" si="0"/>
        <v>Map</v>
      </c>
      <c r="C11" s="38" t="s">
        <v>52</v>
      </c>
      <c r="D11" s="29" t="s">
        <v>621</v>
      </c>
      <c r="E11" s="29" t="s">
        <v>2307</v>
      </c>
      <c r="F11" s="30" t="s">
        <v>396</v>
      </c>
      <c r="G11" s="31">
        <v>233.97</v>
      </c>
      <c r="H11" s="32">
        <v>3989656</v>
      </c>
      <c r="I11" s="33"/>
      <c r="J11" s="42"/>
      <c r="K11" s="33"/>
      <c r="L11" s="33"/>
      <c r="M11" s="33"/>
      <c r="N11" s="33"/>
      <c r="O11" s="43"/>
      <c r="P11" s="78" t="s">
        <v>2059</v>
      </c>
      <c r="Q11" s="100" t="s">
        <v>2021</v>
      </c>
      <c r="R11" s="28" t="s">
        <v>53</v>
      </c>
      <c r="S11" s="23"/>
    </row>
    <row r="12" spans="1:19" ht="55.5" customHeight="1">
      <c r="A12" s="135">
        <v>527</v>
      </c>
      <c r="B12" s="286" t="str">
        <f t="shared" si="0"/>
        <v>Map</v>
      </c>
      <c r="C12" s="119" t="s">
        <v>52</v>
      </c>
      <c r="D12" s="123" t="s">
        <v>1981</v>
      </c>
      <c r="E12" s="121" t="s">
        <v>1982</v>
      </c>
      <c r="F12" s="123"/>
      <c r="G12" s="124">
        <v>270</v>
      </c>
      <c r="H12" s="125">
        <v>3272346</v>
      </c>
      <c r="I12" s="126"/>
      <c r="J12" s="181"/>
      <c r="K12" s="126"/>
      <c r="L12" s="126"/>
      <c r="M12" s="126"/>
      <c r="N12" s="126"/>
      <c r="O12" s="182"/>
      <c r="P12" s="263" t="s">
        <v>2059</v>
      </c>
      <c r="Q12" s="263" t="s">
        <v>2005</v>
      </c>
      <c r="R12" s="185" t="s">
        <v>108</v>
      </c>
    </row>
    <row r="13" spans="1:19" ht="97.5" customHeight="1">
      <c r="A13" s="135">
        <v>528</v>
      </c>
      <c r="B13" s="286" t="str">
        <f t="shared" si="0"/>
        <v>Map</v>
      </c>
      <c r="C13" s="120" t="s">
        <v>159</v>
      </c>
      <c r="D13" s="121" t="s">
        <v>620</v>
      </c>
      <c r="E13" s="197" t="s">
        <v>595</v>
      </c>
      <c r="F13" s="198" t="s">
        <v>1265</v>
      </c>
      <c r="G13" s="190">
        <v>5654</v>
      </c>
      <c r="H13" s="191">
        <v>42775902</v>
      </c>
      <c r="I13" s="126" t="s">
        <v>139</v>
      </c>
      <c r="J13" s="176" t="s">
        <v>975</v>
      </c>
      <c r="K13" s="177" t="s">
        <v>976</v>
      </c>
      <c r="L13" s="177" t="s">
        <v>977</v>
      </c>
      <c r="M13" s="177" t="s">
        <v>978</v>
      </c>
      <c r="N13" s="177" t="s">
        <v>979</v>
      </c>
      <c r="O13" s="184" t="s">
        <v>2225</v>
      </c>
      <c r="P13" s="263" t="s">
        <v>2059</v>
      </c>
      <c r="Q13" s="265" t="s">
        <v>2237</v>
      </c>
      <c r="R13" s="120" t="s">
        <v>1676</v>
      </c>
    </row>
    <row r="14" spans="1:19" ht="132" customHeight="1">
      <c r="A14" s="135">
        <v>529</v>
      </c>
      <c r="B14" s="286" t="str">
        <f t="shared" si="0"/>
        <v>Map</v>
      </c>
      <c r="C14" s="119" t="s">
        <v>54</v>
      </c>
      <c r="D14" s="121" t="s">
        <v>639</v>
      </c>
      <c r="E14" s="121" t="s">
        <v>517</v>
      </c>
      <c r="F14" s="123" t="s">
        <v>1087</v>
      </c>
      <c r="G14" s="124">
        <v>11963.63</v>
      </c>
      <c r="H14" s="125">
        <v>43303076</v>
      </c>
      <c r="I14" s="126"/>
      <c r="J14" s="181"/>
      <c r="K14" s="126"/>
      <c r="L14" s="126"/>
      <c r="M14" s="126"/>
      <c r="N14" s="126"/>
      <c r="O14" s="182"/>
      <c r="P14" s="263" t="s">
        <v>2058</v>
      </c>
      <c r="Q14" s="262" t="s">
        <v>492</v>
      </c>
      <c r="R14" s="186" t="s">
        <v>563</v>
      </c>
    </row>
    <row r="15" spans="1:19" ht="215.5" customHeight="1">
      <c r="A15" s="135">
        <v>530</v>
      </c>
      <c r="B15" s="286" t="str">
        <f t="shared" si="0"/>
        <v>Map</v>
      </c>
      <c r="C15" s="28" t="s">
        <v>54</v>
      </c>
      <c r="D15" s="29" t="s">
        <v>518</v>
      </c>
      <c r="E15" s="29" t="s">
        <v>397</v>
      </c>
      <c r="F15" s="30" t="s">
        <v>1162</v>
      </c>
      <c r="G15" s="31">
        <v>396.66</v>
      </c>
      <c r="H15" s="32">
        <v>6013667</v>
      </c>
      <c r="I15" s="33"/>
      <c r="J15" s="42"/>
      <c r="K15" s="33"/>
      <c r="L15" s="33"/>
      <c r="M15" s="33"/>
      <c r="N15" s="33"/>
      <c r="O15" s="43"/>
      <c r="P15" s="78" t="s">
        <v>2059</v>
      </c>
      <c r="Q15" s="37" t="s">
        <v>2012</v>
      </c>
      <c r="R15" s="28" t="s">
        <v>1670</v>
      </c>
      <c r="S15" s="23"/>
    </row>
    <row r="16" spans="1:19" ht="33.75" customHeight="1">
      <c r="A16" s="135">
        <v>531</v>
      </c>
      <c r="B16" s="286" t="str">
        <f t="shared" si="0"/>
        <v>Map</v>
      </c>
      <c r="C16" s="119" t="s">
        <v>100</v>
      </c>
      <c r="D16" s="121" t="s">
        <v>276</v>
      </c>
      <c r="E16" s="121" t="s">
        <v>522</v>
      </c>
      <c r="F16" s="123" t="s">
        <v>1163</v>
      </c>
      <c r="G16" s="124">
        <v>326.06</v>
      </c>
      <c r="H16" s="125">
        <v>3818684</v>
      </c>
      <c r="I16" s="126"/>
      <c r="J16" s="181"/>
      <c r="K16" s="126"/>
      <c r="L16" s="126"/>
      <c r="M16" s="126"/>
      <c r="N16" s="126"/>
      <c r="O16" s="182"/>
      <c r="P16" s="263" t="s">
        <v>2058</v>
      </c>
      <c r="Q16" s="262" t="s">
        <v>492</v>
      </c>
      <c r="R16" s="120" t="s">
        <v>101</v>
      </c>
    </row>
    <row r="18" spans="5:16" ht="22.5" customHeight="1">
      <c r="H18" s="89"/>
    </row>
    <row r="19" spans="5:16" ht="24" customHeight="1">
      <c r="G19" s="90">
        <f>SUBTOTAL(9,G10:G16)</f>
        <v>19947.54</v>
      </c>
      <c r="H19" s="91">
        <f>SUBTOTAL(9,H10:H16)</f>
        <v>109544426</v>
      </c>
      <c r="O19" s="23"/>
      <c r="P19" s="23"/>
    </row>
    <row r="21" spans="5:16" ht="81" customHeight="1">
      <c r="E21" s="284"/>
      <c r="G21" s="318"/>
      <c r="H21" s="318"/>
    </row>
    <row r="24" spans="5:16">
      <c r="G24" s="92"/>
      <c r="H24" s="24"/>
    </row>
    <row r="25" spans="5:16">
      <c r="G25" s="92"/>
      <c r="H25" s="24"/>
    </row>
    <row r="26" spans="5:16">
      <c r="G26" s="92"/>
      <c r="H26" s="24"/>
    </row>
    <row r="27" spans="5:16">
      <c r="G27" s="92"/>
      <c r="H27" s="24"/>
    </row>
    <row r="28" spans="5:16">
      <c r="G28" s="92"/>
      <c r="H28" s="24"/>
    </row>
    <row r="29" spans="5:16">
      <c r="G29" s="92"/>
      <c r="H29" s="24"/>
    </row>
    <row r="30" spans="5:16">
      <c r="G30" s="92"/>
      <c r="H30" s="24"/>
    </row>
    <row r="31" spans="5:16">
      <c r="G31" s="92"/>
      <c r="H31" s="24"/>
    </row>
    <row r="32" spans="5:16">
      <c r="H32" s="24"/>
    </row>
    <row r="33" spans="4:19">
      <c r="H33" s="89"/>
    </row>
    <row r="34" spans="4:19">
      <c r="H34" s="89"/>
    </row>
    <row r="35" spans="4:19" ht="13.5" customHeight="1"/>
    <row r="36" spans="4:19" ht="13.5" customHeight="1"/>
    <row r="38" spans="4:19" s="25" customFormat="1">
      <c r="D38" s="23"/>
      <c r="E38" s="23"/>
      <c r="F38" s="284"/>
      <c r="G38" s="23"/>
      <c r="H38" s="23"/>
      <c r="I38" s="23"/>
      <c r="J38" s="23"/>
      <c r="K38" s="23"/>
      <c r="L38" s="23"/>
      <c r="M38" s="23"/>
      <c r="N38" s="23"/>
      <c r="O38" s="24"/>
      <c r="P38" s="24"/>
      <c r="Q38" s="24"/>
      <c r="S38" s="175"/>
    </row>
    <row r="39" spans="4:19" s="25" customFormat="1">
      <c r="D39" s="23"/>
      <c r="E39" s="23"/>
      <c r="F39" s="284"/>
      <c r="G39" s="23"/>
      <c r="H39" s="23"/>
      <c r="I39" s="23"/>
      <c r="J39" s="23"/>
      <c r="K39" s="23"/>
      <c r="L39" s="23"/>
      <c r="M39" s="23"/>
      <c r="N39" s="23"/>
      <c r="O39" s="24"/>
      <c r="P39" s="24"/>
      <c r="Q39" s="24"/>
      <c r="S39" s="175"/>
    </row>
    <row r="40" spans="4:19" s="25" customFormat="1">
      <c r="D40" s="23"/>
      <c r="E40" s="23"/>
      <c r="F40" s="284"/>
      <c r="G40" s="23"/>
      <c r="H40" s="23"/>
      <c r="I40" s="23"/>
      <c r="J40" s="23"/>
      <c r="K40" s="23"/>
      <c r="L40" s="23"/>
      <c r="M40" s="23"/>
      <c r="N40" s="23"/>
      <c r="O40" s="24"/>
      <c r="P40" s="24"/>
      <c r="Q40" s="24"/>
      <c r="S40" s="175"/>
    </row>
    <row r="41" spans="4:19" s="25" customFormat="1">
      <c r="D41" s="23"/>
      <c r="E41" s="23"/>
      <c r="F41" s="284"/>
      <c r="G41" s="23"/>
      <c r="H41" s="23"/>
      <c r="I41" s="23"/>
      <c r="J41" s="23"/>
      <c r="K41" s="23"/>
      <c r="L41" s="23"/>
      <c r="M41" s="23"/>
      <c r="N41" s="23"/>
      <c r="O41" s="24"/>
      <c r="P41" s="24"/>
      <c r="Q41" s="24"/>
      <c r="S41" s="175"/>
    </row>
    <row r="42" spans="4:19" s="25" customFormat="1">
      <c r="D42" s="23"/>
      <c r="E42" s="23"/>
      <c r="F42" s="284"/>
      <c r="G42" s="23"/>
      <c r="H42" s="23"/>
      <c r="I42" s="23"/>
      <c r="J42" s="23"/>
      <c r="K42" s="23"/>
      <c r="L42" s="23"/>
      <c r="M42" s="23"/>
      <c r="N42" s="23"/>
      <c r="O42" s="24"/>
      <c r="P42" s="24"/>
      <c r="Q42" s="24"/>
      <c r="S42" s="175"/>
    </row>
    <row r="43" spans="4:19" s="25" customFormat="1">
      <c r="D43" s="23"/>
      <c r="E43" s="23"/>
      <c r="F43" s="284"/>
      <c r="G43" s="23"/>
      <c r="H43" s="23"/>
      <c r="I43" s="23"/>
      <c r="J43" s="23"/>
      <c r="K43" s="23"/>
      <c r="L43" s="23"/>
      <c r="M43" s="23"/>
      <c r="N43" s="23"/>
      <c r="O43" s="24"/>
      <c r="P43" s="24"/>
      <c r="Q43" s="24"/>
      <c r="S43" s="175"/>
    </row>
    <row r="44" spans="4:19" s="25" customFormat="1">
      <c r="D44" s="23"/>
      <c r="E44" s="23"/>
      <c r="F44" s="284"/>
      <c r="G44" s="23"/>
      <c r="H44" s="23"/>
      <c r="I44" s="23"/>
      <c r="J44" s="23"/>
      <c r="K44" s="23"/>
      <c r="L44" s="23"/>
      <c r="M44" s="23"/>
      <c r="N44" s="23"/>
      <c r="O44" s="24"/>
      <c r="P44" s="24"/>
      <c r="Q44" s="24"/>
      <c r="S44" s="175"/>
    </row>
    <row r="45" spans="4:19" s="25" customFormat="1">
      <c r="D45" s="23"/>
      <c r="E45" s="23"/>
      <c r="F45" s="284"/>
      <c r="G45" s="23"/>
      <c r="H45" s="23"/>
      <c r="I45" s="23"/>
      <c r="J45" s="23"/>
      <c r="K45" s="23"/>
      <c r="L45" s="23"/>
      <c r="M45" s="23"/>
      <c r="N45" s="23"/>
      <c r="O45" s="24"/>
      <c r="P45" s="24"/>
      <c r="Q45" s="24"/>
      <c r="S45" s="175"/>
    </row>
    <row r="46" spans="4:19" s="25" customFormat="1">
      <c r="D46" s="23"/>
      <c r="E46" s="23"/>
      <c r="F46" s="284"/>
      <c r="G46" s="23"/>
      <c r="H46" s="23"/>
      <c r="I46" s="23"/>
      <c r="J46" s="23"/>
      <c r="K46" s="23"/>
      <c r="L46" s="23"/>
      <c r="M46" s="23"/>
      <c r="N46" s="23"/>
      <c r="O46" s="24"/>
      <c r="P46" s="24"/>
      <c r="Q46" s="24"/>
      <c r="S46" s="175"/>
    </row>
    <row r="47" spans="4:19" s="25" customFormat="1">
      <c r="D47" s="23"/>
      <c r="E47" s="23"/>
      <c r="F47" s="284"/>
      <c r="G47" s="23"/>
      <c r="H47" s="23"/>
      <c r="I47" s="23"/>
      <c r="J47" s="23"/>
      <c r="K47" s="23"/>
      <c r="L47" s="23"/>
      <c r="M47" s="23"/>
      <c r="N47" s="23"/>
      <c r="O47" s="24"/>
      <c r="P47" s="24"/>
      <c r="Q47" s="24"/>
      <c r="S47" s="175"/>
    </row>
    <row r="48" spans="4:19" s="25" customFormat="1">
      <c r="D48" s="23"/>
      <c r="E48" s="23"/>
      <c r="F48" s="284"/>
      <c r="G48" s="23"/>
      <c r="H48" s="23"/>
      <c r="I48" s="23"/>
      <c r="J48" s="23"/>
      <c r="K48" s="23"/>
      <c r="L48" s="23"/>
      <c r="M48" s="23"/>
      <c r="N48" s="23"/>
      <c r="O48" s="24"/>
      <c r="P48" s="24"/>
      <c r="Q48" s="24"/>
      <c r="S48" s="175"/>
    </row>
    <row r="49" spans="4:19" s="25" customFormat="1">
      <c r="D49" s="23"/>
      <c r="E49" s="23"/>
      <c r="F49" s="284"/>
      <c r="G49" s="23"/>
      <c r="H49" s="23"/>
      <c r="I49" s="23"/>
      <c r="J49" s="23"/>
      <c r="K49" s="23"/>
      <c r="L49" s="23"/>
      <c r="M49" s="23"/>
      <c r="N49" s="23"/>
      <c r="O49" s="24"/>
      <c r="P49" s="24"/>
      <c r="Q49" s="24"/>
      <c r="S49" s="175"/>
    </row>
    <row r="50" spans="4:19" s="25" customFormat="1">
      <c r="D50" s="23"/>
      <c r="E50" s="23"/>
      <c r="F50" s="284"/>
      <c r="G50" s="23"/>
      <c r="H50" s="23"/>
      <c r="I50" s="23"/>
      <c r="J50" s="23"/>
      <c r="K50" s="23"/>
      <c r="L50" s="23"/>
      <c r="M50" s="23"/>
      <c r="N50" s="23"/>
      <c r="O50" s="24"/>
      <c r="P50" s="24"/>
      <c r="Q50" s="24"/>
      <c r="S50" s="175"/>
    </row>
    <row r="51" spans="4:19" s="25" customFormat="1">
      <c r="D51" s="23"/>
      <c r="E51" s="23"/>
      <c r="F51" s="284"/>
      <c r="G51" s="23"/>
      <c r="H51" s="23"/>
      <c r="I51" s="23"/>
      <c r="J51" s="23"/>
      <c r="K51" s="23"/>
      <c r="L51" s="23"/>
      <c r="M51" s="23"/>
      <c r="N51" s="23"/>
      <c r="O51" s="24"/>
      <c r="P51" s="24"/>
      <c r="Q51" s="24"/>
      <c r="S51" s="175"/>
    </row>
    <row r="52" spans="4:19" s="25" customFormat="1">
      <c r="D52" s="23"/>
      <c r="E52" s="23"/>
      <c r="F52" s="284"/>
      <c r="G52" s="23"/>
      <c r="H52" s="23"/>
      <c r="I52" s="23"/>
      <c r="J52" s="23"/>
      <c r="K52" s="23"/>
      <c r="L52" s="23"/>
      <c r="M52" s="23"/>
      <c r="N52" s="23"/>
      <c r="O52" s="24"/>
      <c r="P52" s="24"/>
      <c r="Q52" s="24"/>
      <c r="S52" s="175"/>
    </row>
    <row r="53" spans="4:19" s="25" customFormat="1">
      <c r="D53" s="23"/>
      <c r="E53" s="23"/>
      <c r="F53" s="284"/>
      <c r="G53" s="23"/>
      <c r="H53" s="23"/>
      <c r="I53" s="23"/>
      <c r="J53" s="23"/>
      <c r="K53" s="23"/>
      <c r="L53" s="23"/>
      <c r="M53" s="23"/>
      <c r="N53" s="23"/>
      <c r="O53" s="24"/>
      <c r="P53" s="24"/>
      <c r="Q53" s="24"/>
      <c r="S53" s="175"/>
    </row>
    <row r="54" spans="4:19" s="25" customFormat="1">
      <c r="D54" s="23"/>
      <c r="E54" s="23"/>
      <c r="F54" s="284"/>
      <c r="G54" s="23"/>
      <c r="H54" s="23"/>
      <c r="I54" s="23"/>
      <c r="J54" s="23"/>
      <c r="K54" s="23"/>
      <c r="L54" s="23"/>
      <c r="M54" s="23"/>
      <c r="N54" s="23"/>
      <c r="O54" s="24"/>
      <c r="P54" s="24"/>
      <c r="Q54" s="24"/>
      <c r="S54" s="175"/>
    </row>
    <row r="55" spans="4:19" s="25" customFormat="1" ht="13.5" customHeight="1">
      <c r="D55" s="23"/>
      <c r="E55" s="23"/>
      <c r="F55" s="284"/>
      <c r="G55" s="23"/>
      <c r="H55" s="23"/>
      <c r="I55" s="23"/>
      <c r="J55" s="23"/>
      <c r="K55" s="23"/>
      <c r="L55" s="23"/>
      <c r="M55" s="23"/>
      <c r="N55" s="23"/>
      <c r="O55" s="24"/>
      <c r="P55" s="24"/>
      <c r="Q55" s="24"/>
      <c r="S55" s="175"/>
    </row>
    <row r="56" spans="4:19" s="25" customFormat="1" ht="13.5" customHeight="1">
      <c r="D56" s="23"/>
      <c r="E56" s="23"/>
      <c r="F56" s="284"/>
      <c r="G56" s="23"/>
      <c r="H56" s="23"/>
      <c r="I56" s="23"/>
      <c r="J56" s="23"/>
      <c r="K56" s="23"/>
      <c r="L56" s="23"/>
      <c r="M56" s="23"/>
      <c r="N56" s="23"/>
      <c r="O56" s="24"/>
      <c r="P56" s="24"/>
      <c r="Q56" s="24"/>
      <c r="S56" s="175"/>
    </row>
    <row r="57" spans="4:19" s="25" customFormat="1" ht="13.5" customHeight="1">
      <c r="D57" s="23"/>
      <c r="E57" s="23"/>
      <c r="F57" s="284"/>
      <c r="G57" s="23"/>
      <c r="H57" s="23"/>
      <c r="I57" s="23"/>
      <c r="J57" s="23"/>
      <c r="K57" s="23"/>
      <c r="L57" s="23"/>
      <c r="M57" s="23"/>
      <c r="N57" s="23"/>
      <c r="O57" s="24"/>
      <c r="P57" s="24"/>
      <c r="Q57" s="24"/>
      <c r="S57" s="175"/>
    </row>
    <row r="58" spans="4:19" s="25" customFormat="1">
      <c r="D58" s="23"/>
      <c r="E58" s="23"/>
      <c r="F58" s="284"/>
      <c r="G58" s="23"/>
      <c r="H58" s="23"/>
      <c r="I58" s="23"/>
      <c r="J58" s="23"/>
      <c r="K58" s="23"/>
      <c r="L58" s="23"/>
      <c r="M58" s="23"/>
      <c r="N58" s="23"/>
      <c r="O58" s="24"/>
      <c r="P58" s="24"/>
      <c r="Q58" s="24"/>
      <c r="S58" s="175"/>
    </row>
    <row r="59" spans="4:19" s="25" customFormat="1">
      <c r="D59" s="23"/>
      <c r="E59" s="23"/>
      <c r="F59" s="284"/>
      <c r="G59" s="23"/>
      <c r="H59" s="23"/>
      <c r="I59" s="23"/>
      <c r="J59" s="23"/>
      <c r="K59" s="23"/>
      <c r="L59" s="23"/>
      <c r="M59" s="23"/>
      <c r="N59" s="23"/>
      <c r="O59" s="24"/>
      <c r="P59" s="24"/>
      <c r="Q59" s="24"/>
      <c r="S59" s="175"/>
    </row>
    <row r="60" spans="4:19" s="25" customFormat="1">
      <c r="D60" s="23"/>
      <c r="E60" s="23"/>
      <c r="F60" s="284"/>
      <c r="G60" s="23"/>
      <c r="H60" s="23"/>
      <c r="I60" s="23"/>
      <c r="J60" s="23"/>
      <c r="K60" s="23"/>
      <c r="L60" s="23"/>
      <c r="M60" s="23"/>
      <c r="N60" s="23"/>
      <c r="O60" s="24"/>
      <c r="P60" s="24"/>
      <c r="Q60" s="24"/>
      <c r="S60" s="175"/>
    </row>
    <row r="61" spans="4:19" s="25" customFormat="1">
      <c r="D61" s="23"/>
      <c r="E61" s="23"/>
      <c r="F61" s="284"/>
      <c r="G61" s="23"/>
      <c r="H61" s="23"/>
      <c r="I61" s="23"/>
      <c r="J61" s="23"/>
      <c r="K61" s="23"/>
      <c r="L61" s="23"/>
      <c r="M61" s="23"/>
      <c r="N61" s="23"/>
      <c r="O61" s="24"/>
      <c r="P61" s="24"/>
      <c r="Q61" s="24"/>
      <c r="S61" s="175"/>
    </row>
    <row r="62" spans="4:19" s="25" customFormat="1">
      <c r="D62" s="23"/>
      <c r="E62" s="23"/>
      <c r="F62" s="284"/>
      <c r="G62" s="23"/>
      <c r="H62" s="23"/>
      <c r="I62" s="23"/>
      <c r="J62" s="23"/>
      <c r="K62" s="23"/>
      <c r="L62" s="23"/>
      <c r="M62" s="23"/>
      <c r="N62" s="23"/>
      <c r="O62" s="24"/>
      <c r="P62" s="24"/>
      <c r="Q62" s="24"/>
      <c r="S62" s="175"/>
    </row>
    <row r="63" spans="4:19" s="25" customFormat="1">
      <c r="D63" s="23"/>
      <c r="E63" s="23"/>
      <c r="F63" s="284"/>
      <c r="G63" s="23"/>
      <c r="H63" s="23"/>
      <c r="I63" s="23"/>
      <c r="J63" s="23"/>
      <c r="K63" s="23"/>
      <c r="L63" s="23"/>
      <c r="M63" s="23"/>
      <c r="N63" s="23"/>
      <c r="O63" s="24"/>
      <c r="P63" s="24"/>
      <c r="Q63" s="24"/>
      <c r="S63" s="175"/>
    </row>
    <row r="64" spans="4:19" s="25" customFormat="1">
      <c r="D64" s="23"/>
      <c r="E64" s="23"/>
      <c r="F64" s="284"/>
      <c r="G64" s="23"/>
      <c r="H64" s="23"/>
      <c r="I64" s="23"/>
      <c r="J64" s="23"/>
      <c r="K64" s="23"/>
      <c r="L64" s="23"/>
      <c r="M64" s="23"/>
      <c r="N64" s="23"/>
      <c r="O64" s="24"/>
      <c r="P64" s="24"/>
      <c r="Q64" s="24"/>
      <c r="S64" s="175"/>
    </row>
    <row r="65" spans="4:19" s="25" customFormat="1">
      <c r="D65" s="23"/>
      <c r="E65" s="23"/>
      <c r="F65" s="284"/>
      <c r="G65" s="23"/>
      <c r="H65" s="23"/>
      <c r="I65" s="23"/>
      <c r="J65" s="23"/>
      <c r="K65" s="23"/>
      <c r="L65" s="23"/>
      <c r="M65" s="23"/>
      <c r="N65" s="23"/>
      <c r="O65" s="24"/>
      <c r="P65" s="24"/>
      <c r="Q65" s="24"/>
      <c r="S65" s="175"/>
    </row>
    <row r="66" spans="4:19" s="25" customFormat="1">
      <c r="D66" s="23"/>
      <c r="E66" s="23"/>
      <c r="F66" s="284"/>
      <c r="G66" s="23"/>
      <c r="H66" s="23"/>
      <c r="I66" s="23"/>
      <c r="J66" s="23"/>
      <c r="K66" s="23"/>
      <c r="L66" s="23"/>
      <c r="M66" s="23"/>
      <c r="N66" s="23"/>
      <c r="O66" s="24"/>
      <c r="P66" s="24"/>
      <c r="Q66" s="24"/>
      <c r="S66" s="175"/>
    </row>
    <row r="67" spans="4:19" s="25" customFormat="1">
      <c r="D67" s="23"/>
      <c r="E67" s="23"/>
      <c r="F67" s="284"/>
      <c r="G67" s="23"/>
      <c r="H67" s="23"/>
      <c r="I67" s="23"/>
      <c r="J67" s="23"/>
      <c r="K67" s="23"/>
      <c r="L67" s="23"/>
      <c r="M67" s="23"/>
      <c r="N67" s="23"/>
      <c r="O67" s="24"/>
      <c r="P67" s="24"/>
      <c r="Q67" s="24"/>
      <c r="S67" s="175"/>
    </row>
    <row r="68" spans="4:19" s="25" customFormat="1">
      <c r="D68" s="23"/>
      <c r="E68" s="23"/>
      <c r="F68" s="284"/>
      <c r="G68" s="23"/>
      <c r="H68" s="23"/>
      <c r="I68" s="23"/>
      <c r="J68" s="23"/>
      <c r="K68" s="23"/>
      <c r="L68" s="23"/>
      <c r="M68" s="23"/>
      <c r="N68" s="23"/>
      <c r="O68" s="24"/>
      <c r="P68" s="24"/>
      <c r="Q68" s="24"/>
      <c r="S68" s="175"/>
    </row>
    <row r="69" spans="4:19" s="25" customFormat="1">
      <c r="D69" s="23"/>
      <c r="E69" s="23"/>
      <c r="F69" s="284"/>
      <c r="G69" s="23"/>
      <c r="H69" s="23"/>
      <c r="I69" s="23"/>
      <c r="J69" s="23"/>
      <c r="K69" s="23"/>
      <c r="L69" s="23"/>
      <c r="M69" s="23"/>
      <c r="N69" s="23"/>
      <c r="O69" s="24"/>
      <c r="P69" s="24"/>
      <c r="Q69" s="24"/>
      <c r="S69" s="175"/>
    </row>
    <row r="70" spans="4:19" s="25" customFormat="1" ht="13.5" customHeight="1">
      <c r="D70" s="23"/>
      <c r="E70" s="23"/>
      <c r="F70" s="284"/>
      <c r="G70" s="23"/>
      <c r="H70" s="23"/>
      <c r="I70" s="23"/>
      <c r="J70" s="23"/>
      <c r="K70" s="23"/>
      <c r="L70" s="23"/>
      <c r="M70" s="23"/>
      <c r="N70" s="23"/>
      <c r="O70" s="24"/>
      <c r="P70" s="24"/>
      <c r="Q70" s="24"/>
      <c r="S70" s="175"/>
    </row>
    <row r="71" spans="4:19" s="25" customFormat="1" ht="13.5" customHeight="1">
      <c r="D71" s="23"/>
      <c r="E71" s="23"/>
      <c r="F71" s="284"/>
      <c r="G71" s="23"/>
      <c r="H71" s="23"/>
      <c r="I71" s="23"/>
      <c r="J71" s="23"/>
      <c r="K71" s="23"/>
      <c r="L71" s="23"/>
      <c r="M71" s="23"/>
      <c r="N71" s="23"/>
      <c r="O71" s="24"/>
      <c r="P71" s="24"/>
      <c r="Q71" s="24"/>
      <c r="S71" s="175"/>
    </row>
    <row r="72" spans="4:19" s="25" customFormat="1" ht="13.5" customHeigh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 ht="13.5" customHeigh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83" spans="4:19" s="25" customFormat="1" ht="13.5" customHeight="1">
      <c r="D83" s="23"/>
      <c r="E83" s="23"/>
      <c r="F83" s="284"/>
      <c r="G83" s="23"/>
      <c r="H83" s="23"/>
      <c r="I83" s="23"/>
      <c r="J83" s="23"/>
      <c r="K83" s="23"/>
      <c r="L83" s="23"/>
      <c r="M83" s="23"/>
      <c r="N83" s="23"/>
      <c r="O83" s="24"/>
      <c r="P83" s="24"/>
      <c r="Q83" s="24"/>
      <c r="S83" s="175"/>
    </row>
    <row r="84" spans="4:19" s="25" customFormat="1" ht="13.5" customHeight="1">
      <c r="D84" s="23"/>
      <c r="E84" s="23"/>
      <c r="F84" s="284"/>
      <c r="G84" s="23"/>
      <c r="H84" s="23"/>
      <c r="I84" s="23"/>
      <c r="J84" s="23"/>
      <c r="K84" s="23"/>
      <c r="L84" s="23"/>
      <c r="M84" s="23"/>
      <c r="N84" s="23"/>
      <c r="O84" s="24"/>
      <c r="P84" s="24"/>
      <c r="Q84" s="24"/>
      <c r="S84" s="175"/>
    </row>
    <row r="85" spans="4:19" s="25" customFormat="1" ht="13.5" customHeight="1">
      <c r="D85" s="23"/>
      <c r="E85" s="23"/>
      <c r="F85" s="284"/>
      <c r="G85" s="23"/>
      <c r="H85" s="23"/>
      <c r="I85" s="23"/>
      <c r="J85" s="23"/>
      <c r="K85" s="23"/>
      <c r="L85" s="23"/>
      <c r="M85" s="23"/>
      <c r="N85" s="23"/>
      <c r="O85" s="24"/>
      <c r="P85" s="24"/>
      <c r="Q85" s="24"/>
      <c r="S85" s="175"/>
    </row>
    <row r="86" spans="4:19" ht="13.5" customHeight="1"/>
  </sheetData>
  <autoFilter ref="A9:S16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21:H21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10:P16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75"/>
  <sheetViews>
    <sheetView view="pageBreakPreview" zoomScaleNormal="100" zoomScaleSheetLayoutView="100" workbookViewId="0">
      <pane xSplit="1" ySplit="9" topLeftCell="B10" activePane="bottomRight" state="frozen"/>
      <selection pane="topRight" activeCell="C1" sqref="C1"/>
      <selection pane="bottomLeft" activeCell="A10" sqref="A10"/>
      <selection pane="bottomRight" activeCell="D20" sqref="D20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50" customHeight="1">
      <c r="A10" s="135">
        <v>3</v>
      </c>
      <c r="B10" s="286" t="str">
        <f>HYPERLINK("https://www.google.co.jp/maps/place/"&amp;E10,"Map")</f>
        <v>Map</v>
      </c>
      <c r="C10" s="143" t="s">
        <v>2404</v>
      </c>
      <c r="D10" s="95" t="s">
        <v>2406</v>
      </c>
      <c r="E10" s="95" t="s">
        <v>2409</v>
      </c>
      <c r="F10" s="136"/>
      <c r="G10" s="96">
        <v>535.47</v>
      </c>
      <c r="H10" s="97">
        <v>478485282</v>
      </c>
      <c r="I10" s="137" t="s">
        <v>139</v>
      </c>
      <c r="J10" s="138" t="s">
        <v>2441</v>
      </c>
      <c r="K10" s="137">
        <v>18</v>
      </c>
      <c r="L10" s="139" t="s">
        <v>502</v>
      </c>
      <c r="M10" s="137" t="s">
        <v>465</v>
      </c>
      <c r="N10" s="137"/>
      <c r="O10" s="140" t="s">
        <v>2442</v>
      </c>
      <c r="P10" s="37" t="s">
        <v>2059</v>
      </c>
      <c r="Q10" s="141" t="s">
        <v>2006</v>
      </c>
      <c r="R10" s="142" t="s">
        <v>2440</v>
      </c>
      <c r="S10" s="23"/>
    </row>
    <row r="13" spans="1:19">
      <c r="G13" s="92"/>
      <c r="H13" s="24"/>
    </row>
    <row r="14" spans="1:19">
      <c r="G14" s="92"/>
      <c r="H14" s="24"/>
    </row>
    <row r="15" spans="1:19">
      <c r="G15" s="92"/>
      <c r="H15" s="24"/>
    </row>
    <row r="16" spans="1:19">
      <c r="G16" s="92"/>
      <c r="H16" s="24"/>
    </row>
    <row r="17" spans="4:19">
      <c r="G17" s="92"/>
      <c r="H17" s="24"/>
    </row>
    <row r="18" spans="4:19">
      <c r="G18" s="92"/>
      <c r="H18" s="24"/>
    </row>
    <row r="19" spans="4:19">
      <c r="G19" s="92"/>
      <c r="H19" s="24"/>
    </row>
    <row r="20" spans="4:19">
      <c r="G20" s="92"/>
      <c r="H20" s="24"/>
    </row>
    <row r="21" spans="4:19">
      <c r="H21" s="24"/>
    </row>
    <row r="22" spans="4:19">
      <c r="H22" s="89"/>
    </row>
    <row r="23" spans="4:19">
      <c r="H23" s="89"/>
    </row>
    <row r="24" spans="4:19" ht="13.5" customHeight="1"/>
    <row r="25" spans="4:19" ht="13.5" customHeight="1"/>
    <row r="27" spans="4:19" s="25" customFormat="1">
      <c r="D27" s="23"/>
      <c r="E27" s="23"/>
      <c r="F27" s="284"/>
      <c r="G27" s="23"/>
      <c r="H27" s="23"/>
      <c r="I27" s="23"/>
      <c r="J27" s="23"/>
      <c r="K27" s="23"/>
      <c r="L27" s="23"/>
      <c r="M27" s="23"/>
      <c r="N27" s="23"/>
      <c r="O27" s="24"/>
      <c r="P27" s="24"/>
      <c r="Q27" s="24"/>
      <c r="S27" s="175"/>
    </row>
    <row r="28" spans="4:19" s="25" customFormat="1">
      <c r="D28" s="23"/>
      <c r="E28" s="23"/>
      <c r="F28" s="284"/>
      <c r="G28" s="23"/>
      <c r="H28" s="23"/>
      <c r="I28" s="23"/>
      <c r="J28" s="23"/>
      <c r="K28" s="23"/>
      <c r="L28" s="23"/>
      <c r="M28" s="23"/>
      <c r="N28" s="23"/>
      <c r="O28" s="24"/>
      <c r="P28" s="24"/>
      <c r="Q28" s="24"/>
      <c r="S28" s="175"/>
    </row>
    <row r="29" spans="4:19" s="25" customFormat="1">
      <c r="D29" s="23"/>
      <c r="E29" s="23"/>
      <c r="F29" s="284"/>
      <c r="G29" s="23"/>
      <c r="H29" s="23"/>
      <c r="I29" s="23"/>
      <c r="J29" s="23"/>
      <c r="K29" s="23"/>
      <c r="L29" s="23"/>
      <c r="M29" s="23"/>
      <c r="N29" s="23"/>
      <c r="O29" s="24"/>
      <c r="P29" s="24"/>
      <c r="Q29" s="24"/>
      <c r="S29" s="175"/>
    </row>
    <row r="30" spans="4:19" s="25" customFormat="1">
      <c r="D30" s="23"/>
      <c r="E30" s="23"/>
      <c r="F30" s="284"/>
      <c r="G30" s="23"/>
      <c r="H30" s="23"/>
      <c r="I30" s="23"/>
      <c r="J30" s="23"/>
      <c r="K30" s="23"/>
      <c r="L30" s="23"/>
      <c r="M30" s="23"/>
      <c r="N30" s="23"/>
      <c r="O30" s="24"/>
      <c r="P30" s="24"/>
      <c r="Q30" s="24"/>
      <c r="S30" s="175"/>
    </row>
    <row r="31" spans="4:19" s="25" customFormat="1">
      <c r="D31" s="23"/>
      <c r="E31" s="23"/>
      <c r="F31" s="284"/>
      <c r="G31" s="23"/>
      <c r="H31" s="23"/>
      <c r="I31" s="23"/>
      <c r="J31" s="23"/>
      <c r="K31" s="23"/>
      <c r="L31" s="23"/>
      <c r="M31" s="23"/>
      <c r="N31" s="23"/>
      <c r="O31" s="24"/>
      <c r="P31" s="24"/>
      <c r="Q31" s="24"/>
      <c r="S31" s="175"/>
    </row>
    <row r="32" spans="4:19" s="25" customFormat="1">
      <c r="D32" s="23"/>
      <c r="E32" s="23"/>
      <c r="F32" s="284"/>
      <c r="G32" s="23"/>
      <c r="H32" s="23"/>
      <c r="I32" s="23"/>
      <c r="J32" s="23"/>
      <c r="K32" s="23"/>
      <c r="L32" s="23"/>
      <c r="M32" s="23"/>
      <c r="N32" s="23"/>
      <c r="O32" s="24"/>
      <c r="P32" s="24"/>
      <c r="Q32" s="24"/>
      <c r="S32" s="175"/>
    </row>
    <row r="33" spans="4:19" s="25" customFormat="1">
      <c r="D33" s="23"/>
      <c r="E33" s="23"/>
      <c r="F33" s="284"/>
      <c r="G33" s="23"/>
      <c r="H33" s="23"/>
      <c r="I33" s="23"/>
      <c r="J33" s="23"/>
      <c r="K33" s="23"/>
      <c r="L33" s="23"/>
      <c r="M33" s="23"/>
      <c r="N33" s="23"/>
      <c r="O33" s="24"/>
      <c r="P33" s="24"/>
      <c r="Q33" s="24"/>
      <c r="S33" s="175"/>
    </row>
    <row r="34" spans="4:19" s="25" customFormat="1">
      <c r="D34" s="23"/>
      <c r="E34" s="23"/>
      <c r="F34" s="284"/>
      <c r="G34" s="23"/>
      <c r="H34" s="23"/>
      <c r="I34" s="23"/>
      <c r="J34" s="23"/>
      <c r="K34" s="23"/>
      <c r="L34" s="23"/>
      <c r="M34" s="23"/>
      <c r="N34" s="23"/>
      <c r="O34" s="24"/>
      <c r="P34" s="24"/>
      <c r="Q34" s="24"/>
      <c r="S34" s="175"/>
    </row>
    <row r="35" spans="4:19" s="25" customFormat="1">
      <c r="D35" s="23"/>
      <c r="E35" s="23"/>
      <c r="F35" s="284"/>
      <c r="G35" s="23"/>
      <c r="H35" s="23"/>
      <c r="I35" s="23"/>
      <c r="J35" s="23"/>
      <c r="K35" s="23"/>
      <c r="L35" s="23"/>
      <c r="M35" s="23"/>
      <c r="N35" s="23"/>
      <c r="O35" s="24"/>
      <c r="P35" s="24"/>
      <c r="Q35" s="24"/>
      <c r="S35" s="175"/>
    </row>
    <row r="36" spans="4:19" s="25" customFormat="1">
      <c r="D36" s="23"/>
      <c r="E36" s="23"/>
      <c r="F36" s="284"/>
      <c r="G36" s="23"/>
      <c r="H36" s="23"/>
      <c r="I36" s="23"/>
      <c r="J36" s="23"/>
      <c r="K36" s="23"/>
      <c r="L36" s="23"/>
      <c r="M36" s="23"/>
      <c r="N36" s="23"/>
      <c r="O36" s="24"/>
      <c r="P36" s="24"/>
      <c r="Q36" s="24"/>
      <c r="S36" s="175"/>
    </row>
    <row r="37" spans="4:19" s="25" customFormat="1">
      <c r="D37" s="23"/>
      <c r="E37" s="23"/>
      <c r="F37" s="284"/>
      <c r="G37" s="23"/>
      <c r="H37" s="23"/>
      <c r="I37" s="23"/>
      <c r="J37" s="23"/>
      <c r="K37" s="23"/>
      <c r="L37" s="23"/>
      <c r="M37" s="23"/>
      <c r="N37" s="23"/>
      <c r="O37" s="24"/>
      <c r="P37" s="24"/>
      <c r="Q37" s="24"/>
      <c r="S37" s="175"/>
    </row>
    <row r="38" spans="4:19" s="25" customFormat="1">
      <c r="D38" s="23"/>
      <c r="E38" s="23"/>
      <c r="F38" s="284"/>
      <c r="G38" s="23"/>
      <c r="H38" s="23"/>
      <c r="I38" s="23"/>
      <c r="J38" s="23"/>
      <c r="K38" s="23"/>
      <c r="L38" s="23"/>
      <c r="M38" s="23"/>
      <c r="N38" s="23"/>
      <c r="O38" s="24"/>
      <c r="P38" s="24"/>
      <c r="Q38" s="24"/>
      <c r="S38" s="175"/>
    </row>
    <row r="39" spans="4:19" s="25" customFormat="1">
      <c r="D39" s="23"/>
      <c r="E39" s="23"/>
      <c r="F39" s="284"/>
      <c r="G39" s="23"/>
      <c r="H39" s="23"/>
      <c r="I39" s="23"/>
      <c r="J39" s="23"/>
      <c r="K39" s="23"/>
      <c r="L39" s="23"/>
      <c r="M39" s="23"/>
      <c r="N39" s="23"/>
      <c r="O39" s="24"/>
      <c r="P39" s="24"/>
      <c r="Q39" s="24"/>
      <c r="S39" s="175"/>
    </row>
    <row r="40" spans="4:19" s="25" customFormat="1">
      <c r="D40" s="23"/>
      <c r="E40" s="23"/>
      <c r="F40" s="284"/>
      <c r="G40" s="23"/>
      <c r="H40" s="23"/>
      <c r="I40" s="23"/>
      <c r="J40" s="23"/>
      <c r="K40" s="23"/>
      <c r="L40" s="23"/>
      <c r="M40" s="23"/>
      <c r="N40" s="23"/>
      <c r="O40" s="24"/>
      <c r="P40" s="24"/>
      <c r="Q40" s="24"/>
      <c r="S40" s="175"/>
    </row>
    <row r="41" spans="4:19" s="25" customFormat="1">
      <c r="D41" s="23"/>
      <c r="E41" s="23"/>
      <c r="F41" s="284"/>
      <c r="G41" s="23"/>
      <c r="H41" s="23"/>
      <c r="I41" s="23"/>
      <c r="J41" s="23"/>
      <c r="K41" s="23"/>
      <c r="L41" s="23"/>
      <c r="M41" s="23"/>
      <c r="N41" s="23"/>
      <c r="O41" s="24"/>
      <c r="P41" s="24"/>
      <c r="Q41" s="24"/>
      <c r="S41" s="175"/>
    </row>
    <row r="42" spans="4:19" s="25" customFormat="1">
      <c r="D42" s="23"/>
      <c r="E42" s="23"/>
      <c r="F42" s="284"/>
      <c r="G42" s="23"/>
      <c r="H42" s="23"/>
      <c r="I42" s="23"/>
      <c r="J42" s="23"/>
      <c r="K42" s="23"/>
      <c r="L42" s="23"/>
      <c r="M42" s="23"/>
      <c r="N42" s="23"/>
      <c r="O42" s="24"/>
      <c r="P42" s="24"/>
      <c r="Q42" s="24"/>
      <c r="S42" s="175"/>
    </row>
    <row r="43" spans="4:19" s="25" customFormat="1">
      <c r="D43" s="23"/>
      <c r="E43" s="23"/>
      <c r="F43" s="284"/>
      <c r="G43" s="23"/>
      <c r="H43" s="23"/>
      <c r="I43" s="23"/>
      <c r="J43" s="23"/>
      <c r="K43" s="23"/>
      <c r="L43" s="23"/>
      <c r="M43" s="23"/>
      <c r="N43" s="23"/>
      <c r="O43" s="24"/>
      <c r="P43" s="24"/>
      <c r="Q43" s="24"/>
      <c r="S43" s="175"/>
    </row>
    <row r="44" spans="4:19" s="25" customFormat="1" ht="13.5" customHeight="1">
      <c r="D44" s="23"/>
      <c r="E44" s="23"/>
      <c r="F44" s="284"/>
      <c r="G44" s="23"/>
      <c r="H44" s="23"/>
      <c r="I44" s="23"/>
      <c r="J44" s="23"/>
      <c r="K44" s="23"/>
      <c r="L44" s="23"/>
      <c r="M44" s="23"/>
      <c r="N44" s="23"/>
      <c r="O44" s="24"/>
      <c r="P44" s="24"/>
      <c r="Q44" s="24"/>
      <c r="S44" s="175"/>
    </row>
    <row r="45" spans="4:19" s="25" customFormat="1" ht="13.5" customHeight="1">
      <c r="D45" s="23"/>
      <c r="E45" s="23"/>
      <c r="F45" s="284"/>
      <c r="G45" s="23"/>
      <c r="H45" s="23"/>
      <c r="I45" s="23"/>
      <c r="J45" s="23"/>
      <c r="K45" s="23"/>
      <c r="L45" s="23"/>
      <c r="M45" s="23"/>
      <c r="N45" s="23"/>
      <c r="O45" s="24"/>
      <c r="P45" s="24"/>
      <c r="Q45" s="24"/>
      <c r="S45" s="175"/>
    </row>
    <row r="46" spans="4:19" s="25" customFormat="1" ht="13.5" customHeight="1">
      <c r="D46" s="23"/>
      <c r="E46" s="23"/>
      <c r="F46" s="284"/>
      <c r="G46" s="23"/>
      <c r="H46" s="23"/>
      <c r="I46" s="23"/>
      <c r="J46" s="23"/>
      <c r="K46" s="23"/>
      <c r="L46" s="23"/>
      <c r="M46" s="23"/>
      <c r="N46" s="23"/>
      <c r="O46" s="24"/>
      <c r="P46" s="24"/>
      <c r="Q46" s="24"/>
      <c r="S46" s="175"/>
    </row>
    <row r="47" spans="4:19" s="25" customFormat="1">
      <c r="D47" s="23"/>
      <c r="E47" s="23"/>
      <c r="F47" s="284"/>
      <c r="G47" s="23"/>
      <c r="H47" s="23"/>
      <c r="I47" s="23"/>
      <c r="J47" s="23"/>
      <c r="K47" s="23"/>
      <c r="L47" s="23"/>
      <c r="M47" s="23"/>
      <c r="N47" s="23"/>
      <c r="O47" s="24"/>
      <c r="P47" s="24"/>
      <c r="Q47" s="24"/>
      <c r="S47" s="175"/>
    </row>
    <row r="48" spans="4:19" s="25" customFormat="1">
      <c r="D48" s="23"/>
      <c r="E48" s="23"/>
      <c r="F48" s="284"/>
      <c r="G48" s="23"/>
      <c r="H48" s="23"/>
      <c r="I48" s="23"/>
      <c r="J48" s="23"/>
      <c r="K48" s="23"/>
      <c r="L48" s="23"/>
      <c r="M48" s="23"/>
      <c r="N48" s="23"/>
      <c r="O48" s="24"/>
      <c r="P48" s="24"/>
      <c r="Q48" s="24"/>
      <c r="S48" s="175"/>
    </row>
    <row r="49" spans="4:19" s="25" customFormat="1">
      <c r="D49" s="23"/>
      <c r="E49" s="23"/>
      <c r="F49" s="284"/>
      <c r="G49" s="23"/>
      <c r="H49" s="23"/>
      <c r="I49" s="23"/>
      <c r="J49" s="23"/>
      <c r="K49" s="23"/>
      <c r="L49" s="23"/>
      <c r="M49" s="23"/>
      <c r="N49" s="23"/>
      <c r="O49" s="24"/>
      <c r="P49" s="24"/>
      <c r="Q49" s="24"/>
      <c r="S49" s="175"/>
    </row>
    <row r="50" spans="4:19" s="25" customFormat="1">
      <c r="D50" s="23"/>
      <c r="E50" s="23"/>
      <c r="F50" s="284"/>
      <c r="G50" s="23"/>
      <c r="H50" s="23"/>
      <c r="I50" s="23"/>
      <c r="J50" s="23"/>
      <c r="K50" s="23"/>
      <c r="L50" s="23"/>
      <c r="M50" s="23"/>
      <c r="N50" s="23"/>
      <c r="O50" s="24"/>
      <c r="P50" s="24"/>
      <c r="Q50" s="24"/>
      <c r="S50" s="175"/>
    </row>
    <row r="51" spans="4:19" s="25" customFormat="1">
      <c r="D51" s="23"/>
      <c r="E51" s="23"/>
      <c r="F51" s="284"/>
      <c r="G51" s="23"/>
      <c r="H51" s="23"/>
      <c r="I51" s="23"/>
      <c r="J51" s="23"/>
      <c r="K51" s="23"/>
      <c r="L51" s="23"/>
      <c r="M51" s="23"/>
      <c r="N51" s="23"/>
      <c r="O51" s="24"/>
      <c r="P51" s="24"/>
      <c r="Q51" s="24"/>
      <c r="S51" s="175"/>
    </row>
    <row r="52" spans="4:19" s="25" customFormat="1">
      <c r="D52" s="23"/>
      <c r="E52" s="23"/>
      <c r="F52" s="284"/>
      <c r="G52" s="23"/>
      <c r="H52" s="23"/>
      <c r="I52" s="23"/>
      <c r="J52" s="23"/>
      <c r="K52" s="23"/>
      <c r="L52" s="23"/>
      <c r="M52" s="23"/>
      <c r="N52" s="23"/>
      <c r="O52" s="24"/>
      <c r="P52" s="24"/>
      <c r="Q52" s="24"/>
      <c r="S52" s="175"/>
    </row>
    <row r="53" spans="4:19" s="25" customFormat="1">
      <c r="D53" s="23"/>
      <c r="E53" s="23"/>
      <c r="F53" s="284"/>
      <c r="G53" s="23"/>
      <c r="H53" s="23"/>
      <c r="I53" s="23"/>
      <c r="J53" s="23"/>
      <c r="K53" s="23"/>
      <c r="L53" s="23"/>
      <c r="M53" s="23"/>
      <c r="N53" s="23"/>
      <c r="O53" s="24"/>
      <c r="P53" s="24"/>
      <c r="Q53" s="24"/>
      <c r="S53" s="175"/>
    </row>
    <row r="54" spans="4:19" s="25" customFormat="1">
      <c r="D54" s="23"/>
      <c r="E54" s="23"/>
      <c r="F54" s="284"/>
      <c r="G54" s="23"/>
      <c r="H54" s="23"/>
      <c r="I54" s="23"/>
      <c r="J54" s="23"/>
      <c r="K54" s="23"/>
      <c r="L54" s="23"/>
      <c r="M54" s="23"/>
      <c r="N54" s="23"/>
      <c r="O54" s="24"/>
      <c r="P54" s="24"/>
      <c r="Q54" s="24"/>
      <c r="S54" s="175"/>
    </row>
    <row r="55" spans="4:19" s="25" customFormat="1">
      <c r="D55" s="23"/>
      <c r="E55" s="23"/>
      <c r="F55" s="284"/>
      <c r="G55" s="23"/>
      <c r="H55" s="23"/>
      <c r="I55" s="23"/>
      <c r="J55" s="23"/>
      <c r="K55" s="23"/>
      <c r="L55" s="23"/>
      <c r="M55" s="23"/>
      <c r="N55" s="23"/>
      <c r="O55" s="24"/>
      <c r="P55" s="24"/>
      <c r="Q55" s="24"/>
      <c r="S55" s="175"/>
    </row>
    <row r="56" spans="4:19" s="25" customFormat="1">
      <c r="D56" s="23"/>
      <c r="E56" s="23"/>
      <c r="F56" s="284"/>
      <c r="G56" s="23"/>
      <c r="H56" s="23"/>
      <c r="I56" s="23"/>
      <c r="J56" s="23"/>
      <c r="K56" s="23"/>
      <c r="L56" s="23"/>
      <c r="M56" s="23"/>
      <c r="N56" s="23"/>
      <c r="O56" s="24"/>
      <c r="P56" s="24"/>
      <c r="Q56" s="24"/>
      <c r="S56" s="175"/>
    </row>
    <row r="57" spans="4:19" s="25" customFormat="1">
      <c r="D57" s="23"/>
      <c r="E57" s="23"/>
      <c r="F57" s="284"/>
      <c r="G57" s="23"/>
      <c r="H57" s="23"/>
      <c r="I57" s="23"/>
      <c r="J57" s="23"/>
      <c r="K57" s="23"/>
      <c r="L57" s="23"/>
      <c r="M57" s="23"/>
      <c r="N57" s="23"/>
      <c r="O57" s="24"/>
      <c r="P57" s="24"/>
      <c r="Q57" s="24"/>
      <c r="S57" s="175"/>
    </row>
    <row r="58" spans="4:19" s="25" customFormat="1">
      <c r="D58" s="23"/>
      <c r="E58" s="23"/>
      <c r="F58" s="284"/>
      <c r="G58" s="23"/>
      <c r="H58" s="23"/>
      <c r="I58" s="23"/>
      <c r="J58" s="23"/>
      <c r="K58" s="23"/>
      <c r="L58" s="23"/>
      <c r="M58" s="23"/>
      <c r="N58" s="23"/>
      <c r="O58" s="24"/>
      <c r="P58" s="24"/>
      <c r="Q58" s="24"/>
      <c r="S58" s="175"/>
    </row>
    <row r="59" spans="4:19" s="25" customFormat="1" ht="13.5" customHeight="1">
      <c r="D59" s="23"/>
      <c r="E59" s="23"/>
      <c r="F59" s="284"/>
      <c r="G59" s="23"/>
      <c r="H59" s="23"/>
      <c r="I59" s="23"/>
      <c r="J59" s="23"/>
      <c r="K59" s="23"/>
      <c r="L59" s="23"/>
      <c r="M59" s="23"/>
      <c r="N59" s="23"/>
      <c r="O59" s="24"/>
      <c r="P59" s="24"/>
      <c r="Q59" s="24"/>
      <c r="S59" s="175"/>
    </row>
    <row r="60" spans="4:19" s="25" customFormat="1" ht="13.5" customHeight="1">
      <c r="D60" s="23"/>
      <c r="E60" s="23"/>
      <c r="F60" s="284"/>
      <c r="G60" s="23"/>
      <c r="H60" s="23"/>
      <c r="I60" s="23"/>
      <c r="J60" s="23"/>
      <c r="K60" s="23"/>
      <c r="L60" s="23"/>
      <c r="M60" s="23"/>
      <c r="N60" s="23"/>
      <c r="O60" s="24"/>
      <c r="P60" s="24"/>
      <c r="Q60" s="24"/>
      <c r="S60" s="175"/>
    </row>
    <row r="61" spans="4:19" s="25" customFormat="1" ht="13.5" customHeight="1">
      <c r="D61" s="23"/>
      <c r="E61" s="23"/>
      <c r="F61" s="284"/>
      <c r="G61" s="23"/>
      <c r="H61" s="23"/>
      <c r="I61" s="23"/>
      <c r="J61" s="23"/>
      <c r="K61" s="23"/>
      <c r="L61" s="23"/>
      <c r="M61" s="23"/>
      <c r="N61" s="23"/>
      <c r="O61" s="24"/>
      <c r="P61" s="24"/>
      <c r="Q61" s="24"/>
      <c r="S61" s="175"/>
    </row>
    <row r="62" spans="4:19" s="25" customFormat="1" ht="13.5" customHeight="1">
      <c r="D62" s="23"/>
      <c r="E62" s="23"/>
      <c r="F62" s="284"/>
      <c r="G62" s="23"/>
      <c r="H62" s="23"/>
      <c r="I62" s="23"/>
      <c r="J62" s="23"/>
      <c r="K62" s="23"/>
      <c r="L62" s="23"/>
      <c r="M62" s="23"/>
      <c r="N62" s="23"/>
      <c r="O62" s="24"/>
      <c r="P62" s="24"/>
      <c r="Q62" s="24"/>
      <c r="S62" s="175"/>
    </row>
    <row r="72" spans="4:19" s="25" customFormat="1" ht="13.5" customHeigh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 ht="13.5" customHeigh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74" spans="4:19" s="25" customFormat="1" ht="13.5" customHeight="1">
      <c r="D74" s="23"/>
      <c r="E74" s="23"/>
      <c r="F74" s="284"/>
      <c r="G74" s="23"/>
      <c r="H74" s="23"/>
      <c r="I74" s="23"/>
      <c r="J74" s="23"/>
      <c r="K74" s="23"/>
      <c r="L74" s="23"/>
      <c r="M74" s="23"/>
      <c r="N74" s="23"/>
      <c r="O74" s="24"/>
      <c r="P74" s="24"/>
      <c r="Q74" s="24"/>
      <c r="S74" s="175"/>
    </row>
    <row r="75" spans="4:19" ht="13.5" customHeight="1"/>
  </sheetData>
  <autoFilter ref="A9:S10"/>
  <mergeCells count="16"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O8"/>
    <mergeCell ref="P7:P9"/>
    <mergeCell ref="Q7:Q9"/>
  </mergeCells>
  <phoneticPr fontId="3"/>
  <dataValidations count="1">
    <dataValidation type="list" allowBlank="1" showInputMessage="1" showErrorMessage="1" sqref="P10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S610"/>
  <sheetViews>
    <sheetView view="pageBreakPreview" zoomScaleNormal="100" zoomScaleSheetLayoutView="100" workbookViewId="0">
      <pane xSplit="1" ySplit="9" topLeftCell="B183" activePane="bottomRight" state="frozen"/>
      <selection pane="topRight" activeCell="C1" sqref="C1"/>
      <selection pane="bottomLeft" activeCell="A10" sqref="A10"/>
      <selection pane="bottomRight" activeCell="E2" sqref="E2:R2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73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75" t="s">
        <v>476</v>
      </c>
      <c r="K9" s="274" t="s">
        <v>451</v>
      </c>
      <c r="L9" s="93" t="s">
        <v>452</v>
      </c>
      <c r="M9" s="274" t="s">
        <v>453</v>
      </c>
      <c r="N9" s="274" t="s">
        <v>454</v>
      </c>
      <c r="O9" s="94" t="s">
        <v>1072</v>
      </c>
      <c r="P9" s="308"/>
      <c r="Q9" s="308"/>
      <c r="R9" s="311"/>
    </row>
    <row r="10" spans="1:19" ht="50" customHeight="1">
      <c r="A10" s="135">
        <v>1</v>
      </c>
      <c r="B10" s="286" t="str">
        <f>HYPERLINK("https://www.google.co.jp/maps/place/"&amp;E10,"Map")</f>
        <v>Map</v>
      </c>
      <c r="C10" s="28" t="s">
        <v>127</v>
      </c>
      <c r="D10" s="95" t="s">
        <v>2410</v>
      </c>
      <c r="E10" s="95" t="s">
        <v>2407</v>
      </c>
      <c r="F10" s="136"/>
      <c r="G10" s="96">
        <v>2405.64</v>
      </c>
      <c r="H10" s="97">
        <v>978571050</v>
      </c>
      <c r="I10" s="137"/>
      <c r="J10" s="138"/>
      <c r="K10" s="137"/>
      <c r="L10" s="139"/>
      <c r="M10" s="137"/>
      <c r="N10" s="137"/>
      <c r="O10" s="140"/>
      <c r="P10" s="37" t="s">
        <v>2059</v>
      </c>
      <c r="Q10" s="141" t="s">
        <v>2003</v>
      </c>
      <c r="R10" s="142" t="s">
        <v>108</v>
      </c>
      <c r="S10" s="23"/>
    </row>
    <row r="11" spans="1:19" ht="50" customHeight="1">
      <c r="A11" s="135">
        <v>2</v>
      </c>
      <c r="B11" s="286" t="str">
        <f>HYPERLINK("https://www.google.co.jp/maps/place/"&amp;E11,"Map")</f>
        <v>Map</v>
      </c>
      <c r="C11" s="28" t="s">
        <v>127</v>
      </c>
      <c r="D11" s="95" t="s">
        <v>2405</v>
      </c>
      <c r="E11" s="103" t="s">
        <v>2408</v>
      </c>
      <c r="F11" s="136"/>
      <c r="G11" s="96">
        <v>3319.68</v>
      </c>
      <c r="H11" s="97">
        <v>2876748376</v>
      </c>
      <c r="I11" s="137"/>
      <c r="J11" s="138"/>
      <c r="K11" s="137"/>
      <c r="L11" s="139"/>
      <c r="M11" s="137"/>
      <c r="N11" s="137"/>
      <c r="O11" s="140"/>
      <c r="P11" s="37" t="s">
        <v>2059</v>
      </c>
      <c r="Q11" s="141" t="s">
        <v>2002</v>
      </c>
      <c r="R11" s="142" t="s">
        <v>108</v>
      </c>
      <c r="S11" s="23"/>
    </row>
    <row r="12" spans="1:19" ht="50" customHeight="1">
      <c r="A12" s="135">
        <v>3</v>
      </c>
      <c r="B12" s="286" t="str">
        <f>HYPERLINK("https://www.google.co.jp/maps/place/"&amp;E12,"Map")</f>
        <v>Map</v>
      </c>
      <c r="C12" s="143" t="s">
        <v>2404</v>
      </c>
      <c r="D12" s="95" t="s">
        <v>2406</v>
      </c>
      <c r="E12" s="95" t="s">
        <v>2409</v>
      </c>
      <c r="F12" s="136"/>
      <c r="G12" s="96">
        <v>535.47</v>
      </c>
      <c r="H12" s="97">
        <v>478485282</v>
      </c>
      <c r="I12" s="137" t="s">
        <v>139</v>
      </c>
      <c r="J12" s="138" t="s">
        <v>2441</v>
      </c>
      <c r="K12" s="137">
        <v>18</v>
      </c>
      <c r="L12" s="139" t="s">
        <v>502</v>
      </c>
      <c r="M12" s="137" t="s">
        <v>465</v>
      </c>
      <c r="N12" s="137"/>
      <c r="O12" s="140" t="s">
        <v>2442</v>
      </c>
      <c r="P12" s="37" t="s">
        <v>2059</v>
      </c>
      <c r="Q12" s="141" t="s">
        <v>2006</v>
      </c>
      <c r="R12" s="142" t="s">
        <v>2440</v>
      </c>
      <c r="S12" s="23"/>
    </row>
    <row r="13" spans="1:19" ht="129.75" customHeight="1">
      <c r="A13" s="135">
        <v>4</v>
      </c>
      <c r="B13" s="286" t="str">
        <f t="shared" ref="B13:B76" si="0">HYPERLINK("https://www.google.co.jp/maps/place/"&amp;E13,"Map")</f>
        <v>Map</v>
      </c>
      <c r="C13" s="120" t="s">
        <v>127</v>
      </c>
      <c r="D13" s="121" t="s">
        <v>1708</v>
      </c>
      <c r="E13" s="123" t="s">
        <v>1709</v>
      </c>
      <c r="F13" s="123" t="s">
        <v>1950</v>
      </c>
      <c r="G13" s="124">
        <v>429.75</v>
      </c>
      <c r="H13" s="125">
        <v>61074780</v>
      </c>
      <c r="I13" s="126" t="s">
        <v>139</v>
      </c>
      <c r="J13" s="176" t="s">
        <v>1951</v>
      </c>
      <c r="K13" s="177">
        <v>4</v>
      </c>
      <c r="L13" s="126" t="s">
        <v>464</v>
      </c>
      <c r="M13" s="177" t="s">
        <v>456</v>
      </c>
      <c r="N13" s="177">
        <v>2</v>
      </c>
      <c r="O13" s="178" t="s">
        <v>1077</v>
      </c>
      <c r="P13" s="263" t="s">
        <v>2059</v>
      </c>
      <c r="Q13" s="263" t="s">
        <v>2005</v>
      </c>
      <c r="R13" s="120" t="s">
        <v>1366</v>
      </c>
    </row>
    <row r="14" spans="1:19" ht="82" customHeight="1">
      <c r="A14" s="135">
        <v>5</v>
      </c>
      <c r="B14" s="286" t="str">
        <f t="shared" si="0"/>
        <v>Map</v>
      </c>
      <c r="C14" s="28" t="s">
        <v>127</v>
      </c>
      <c r="D14" s="95" t="s">
        <v>200</v>
      </c>
      <c r="E14" s="2" t="s">
        <v>588</v>
      </c>
      <c r="F14" s="10"/>
      <c r="G14" s="7">
        <v>80.319999999999993</v>
      </c>
      <c r="H14" s="3">
        <v>50010</v>
      </c>
      <c r="I14" s="8"/>
      <c r="J14" s="9"/>
      <c r="K14" s="35"/>
      <c r="L14" s="33"/>
      <c r="M14" s="35"/>
      <c r="N14" s="35"/>
      <c r="O14" s="36"/>
      <c r="P14" s="37" t="s">
        <v>2059</v>
      </c>
      <c r="Q14" s="37" t="s">
        <v>2006</v>
      </c>
      <c r="R14" s="13" t="s">
        <v>108</v>
      </c>
      <c r="S14" s="23"/>
    </row>
    <row r="15" spans="1:19" ht="69.5" customHeight="1">
      <c r="A15" s="135">
        <v>6</v>
      </c>
      <c r="B15" s="286" t="str">
        <f t="shared" si="0"/>
        <v>Map</v>
      </c>
      <c r="C15" s="28" t="s">
        <v>127</v>
      </c>
      <c r="D15" s="95" t="s">
        <v>201</v>
      </c>
      <c r="E15" s="2" t="s">
        <v>315</v>
      </c>
      <c r="F15" s="10"/>
      <c r="G15" s="7">
        <v>272.08999999999997</v>
      </c>
      <c r="H15" s="3">
        <v>53139177</v>
      </c>
      <c r="I15" s="8"/>
      <c r="J15" s="9"/>
      <c r="K15" s="35"/>
      <c r="L15" s="33"/>
      <c r="M15" s="35"/>
      <c r="N15" s="35"/>
      <c r="O15" s="36"/>
      <c r="P15" s="37" t="s">
        <v>2059</v>
      </c>
      <c r="Q15" s="37" t="s">
        <v>2003</v>
      </c>
      <c r="R15" s="13" t="s">
        <v>108</v>
      </c>
      <c r="S15" s="23"/>
    </row>
    <row r="16" spans="1:19" ht="93.5" customHeight="1">
      <c r="A16" s="135">
        <v>7</v>
      </c>
      <c r="B16" s="286" t="str">
        <f t="shared" si="0"/>
        <v>Map</v>
      </c>
      <c r="C16" s="28" t="s">
        <v>127</v>
      </c>
      <c r="D16" s="95" t="s">
        <v>202</v>
      </c>
      <c r="E16" s="2" t="s">
        <v>316</v>
      </c>
      <c r="F16" s="10"/>
      <c r="G16" s="7">
        <v>118.61</v>
      </c>
      <c r="H16" s="3">
        <v>461801</v>
      </c>
      <c r="I16" s="8"/>
      <c r="J16" s="9"/>
      <c r="K16" s="35"/>
      <c r="L16" s="33"/>
      <c r="M16" s="35"/>
      <c r="N16" s="35"/>
      <c r="O16" s="36"/>
      <c r="P16" s="37" t="s">
        <v>2059</v>
      </c>
      <c r="Q16" s="37" t="s">
        <v>2002</v>
      </c>
      <c r="R16" s="13" t="s">
        <v>108</v>
      </c>
      <c r="S16" s="23"/>
    </row>
    <row r="17" spans="1:19" ht="67.5" customHeight="1">
      <c r="A17" s="135">
        <v>8</v>
      </c>
      <c r="B17" s="286" t="str">
        <f t="shared" si="0"/>
        <v>Map</v>
      </c>
      <c r="C17" s="120" t="s">
        <v>127</v>
      </c>
      <c r="D17" s="18" t="s">
        <v>203</v>
      </c>
      <c r="E17" s="18" t="s">
        <v>2004</v>
      </c>
      <c r="F17" s="104"/>
      <c r="G17" s="105">
        <v>152.72</v>
      </c>
      <c r="H17" s="106">
        <v>6810568</v>
      </c>
      <c r="I17" s="107"/>
      <c r="J17" s="108"/>
      <c r="K17" s="177"/>
      <c r="L17" s="126"/>
      <c r="M17" s="177"/>
      <c r="N17" s="177"/>
      <c r="O17" s="178"/>
      <c r="P17" s="263" t="s">
        <v>2059</v>
      </c>
      <c r="Q17" s="264" t="s">
        <v>2014</v>
      </c>
      <c r="R17" s="150" t="s">
        <v>108</v>
      </c>
    </row>
    <row r="18" spans="1:19" ht="64" customHeight="1">
      <c r="A18" s="135">
        <v>9</v>
      </c>
      <c r="B18" s="286" t="str">
        <f t="shared" si="0"/>
        <v>Map</v>
      </c>
      <c r="C18" s="120" t="s">
        <v>127</v>
      </c>
      <c r="D18" s="18" t="s">
        <v>204</v>
      </c>
      <c r="E18" s="18" t="s">
        <v>317</v>
      </c>
      <c r="F18" s="104"/>
      <c r="G18" s="105">
        <v>48.99</v>
      </c>
      <c r="H18" s="106">
        <v>5156983</v>
      </c>
      <c r="I18" s="107"/>
      <c r="J18" s="108"/>
      <c r="K18" s="177"/>
      <c r="L18" s="126"/>
      <c r="M18" s="177"/>
      <c r="N18" s="177"/>
      <c r="O18" s="178"/>
      <c r="P18" s="263" t="s">
        <v>2059</v>
      </c>
      <c r="Q18" s="263" t="s">
        <v>2002</v>
      </c>
      <c r="R18" s="150" t="s">
        <v>108</v>
      </c>
    </row>
    <row r="19" spans="1:19" ht="90" customHeight="1">
      <c r="A19" s="135">
        <v>10</v>
      </c>
      <c r="B19" s="286" t="str">
        <f t="shared" si="0"/>
        <v>Map</v>
      </c>
      <c r="C19" s="120" t="s">
        <v>130</v>
      </c>
      <c r="D19" s="121" t="s">
        <v>992</v>
      </c>
      <c r="E19" s="180" t="s">
        <v>993</v>
      </c>
      <c r="F19" s="180" t="s">
        <v>1164</v>
      </c>
      <c r="G19" s="124">
        <v>786.82</v>
      </c>
      <c r="H19" s="125">
        <v>112647361</v>
      </c>
      <c r="I19" s="126" t="s">
        <v>139</v>
      </c>
      <c r="J19" s="181" t="s">
        <v>994</v>
      </c>
      <c r="K19" s="126" t="s">
        <v>995</v>
      </c>
      <c r="L19" s="126" t="s">
        <v>996</v>
      </c>
      <c r="M19" s="126" t="s">
        <v>465</v>
      </c>
      <c r="N19" s="126">
        <v>4</v>
      </c>
      <c r="O19" s="182" t="s">
        <v>1008</v>
      </c>
      <c r="P19" s="263" t="s">
        <v>2059</v>
      </c>
      <c r="Q19" s="263" t="s">
        <v>2002</v>
      </c>
      <c r="R19" s="120" t="s">
        <v>1591</v>
      </c>
    </row>
    <row r="20" spans="1:19" ht="157" customHeight="1">
      <c r="A20" s="135">
        <v>11</v>
      </c>
      <c r="B20" s="286" t="str">
        <f t="shared" si="0"/>
        <v>Map</v>
      </c>
      <c r="C20" s="5" t="s">
        <v>130</v>
      </c>
      <c r="D20" s="103" t="s">
        <v>205</v>
      </c>
      <c r="E20" s="6" t="s">
        <v>318</v>
      </c>
      <c r="F20" s="6"/>
      <c r="G20" s="7">
        <v>3773</v>
      </c>
      <c r="H20" s="3">
        <v>68104467</v>
      </c>
      <c r="I20" s="33"/>
      <c r="J20" s="42"/>
      <c r="K20" s="33"/>
      <c r="L20" s="33"/>
      <c r="M20" s="33"/>
      <c r="N20" s="33"/>
      <c r="O20" s="43"/>
      <c r="P20" s="37" t="s">
        <v>2059</v>
      </c>
      <c r="Q20" s="37" t="s">
        <v>2002</v>
      </c>
      <c r="R20" s="5" t="s">
        <v>108</v>
      </c>
      <c r="S20" s="23"/>
    </row>
    <row r="21" spans="1:19" ht="129.5" customHeight="1">
      <c r="A21" s="135">
        <v>12</v>
      </c>
      <c r="B21" s="286" t="str">
        <f t="shared" si="0"/>
        <v>Map</v>
      </c>
      <c r="C21" s="5" t="s">
        <v>130</v>
      </c>
      <c r="D21" s="95" t="s">
        <v>524</v>
      </c>
      <c r="E21" s="6" t="s">
        <v>2455</v>
      </c>
      <c r="F21" s="6"/>
      <c r="G21" s="7">
        <v>1090</v>
      </c>
      <c r="H21" s="3">
        <v>19964597</v>
      </c>
      <c r="I21" s="33"/>
      <c r="J21" s="42"/>
      <c r="K21" s="33"/>
      <c r="L21" s="33"/>
      <c r="M21" s="33"/>
      <c r="N21" s="33"/>
      <c r="O21" s="43"/>
      <c r="P21" s="37" t="s">
        <v>2059</v>
      </c>
      <c r="Q21" s="37" t="s">
        <v>2002</v>
      </c>
      <c r="R21" s="5" t="s">
        <v>108</v>
      </c>
      <c r="S21" s="23"/>
    </row>
    <row r="22" spans="1:19" ht="136" customHeight="1">
      <c r="A22" s="135">
        <v>13</v>
      </c>
      <c r="B22" s="286" t="str">
        <f t="shared" si="0"/>
        <v>Map</v>
      </c>
      <c r="C22" s="5" t="s">
        <v>130</v>
      </c>
      <c r="D22" s="95" t="s">
        <v>525</v>
      </c>
      <c r="E22" s="6" t="s">
        <v>319</v>
      </c>
      <c r="F22" s="6"/>
      <c r="G22" s="7">
        <v>1191</v>
      </c>
      <c r="H22" s="3">
        <v>20151024</v>
      </c>
      <c r="I22" s="33"/>
      <c r="J22" s="42"/>
      <c r="K22" s="33"/>
      <c r="L22" s="33"/>
      <c r="M22" s="33"/>
      <c r="N22" s="33"/>
      <c r="O22" s="43"/>
      <c r="P22" s="37" t="s">
        <v>2059</v>
      </c>
      <c r="Q22" s="37" t="s">
        <v>2002</v>
      </c>
      <c r="R22" s="5" t="s">
        <v>108</v>
      </c>
      <c r="S22" s="23"/>
    </row>
    <row r="23" spans="1:19" ht="120.5" customHeight="1">
      <c r="A23" s="135">
        <v>14</v>
      </c>
      <c r="B23" s="286" t="str">
        <f t="shared" si="0"/>
        <v>Map</v>
      </c>
      <c r="C23" s="5" t="s">
        <v>130</v>
      </c>
      <c r="D23" s="95" t="s">
        <v>526</v>
      </c>
      <c r="E23" s="6" t="s">
        <v>320</v>
      </c>
      <c r="F23" s="6"/>
      <c r="G23" s="7">
        <v>2181</v>
      </c>
      <c r="H23" s="3">
        <v>45384435</v>
      </c>
      <c r="I23" s="8"/>
      <c r="J23" s="9"/>
      <c r="K23" s="33"/>
      <c r="L23" s="33"/>
      <c r="M23" s="33"/>
      <c r="N23" s="33"/>
      <c r="O23" s="43"/>
      <c r="P23" s="37" t="s">
        <v>2059</v>
      </c>
      <c r="Q23" s="37" t="s">
        <v>2002</v>
      </c>
      <c r="R23" s="5" t="s">
        <v>108</v>
      </c>
      <c r="S23" s="23"/>
    </row>
    <row r="24" spans="1:19" ht="33.75" customHeight="1">
      <c r="A24" s="135">
        <v>15</v>
      </c>
      <c r="B24" s="286" t="str">
        <f t="shared" si="0"/>
        <v>Map</v>
      </c>
      <c r="C24" s="120" t="s">
        <v>72</v>
      </c>
      <c r="D24" s="121" t="s">
        <v>206</v>
      </c>
      <c r="E24" s="180" t="s">
        <v>321</v>
      </c>
      <c r="F24" s="180"/>
      <c r="G24" s="124">
        <v>219.99</v>
      </c>
      <c r="H24" s="125">
        <v>28519943</v>
      </c>
      <c r="I24" s="126"/>
      <c r="J24" s="181"/>
      <c r="K24" s="126"/>
      <c r="L24" s="126"/>
      <c r="M24" s="126"/>
      <c r="N24" s="126"/>
      <c r="O24" s="182"/>
      <c r="P24" s="263" t="s">
        <v>2059</v>
      </c>
      <c r="Q24" s="265" t="s">
        <v>2008</v>
      </c>
      <c r="R24" s="120" t="s">
        <v>108</v>
      </c>
    </row>
    <row r="25" spans="1:19" ht="235.5" customHeight="1">
      <c r="A25" s="135">
        <v>16</v>
      </c>
      <c r="B25" s="286" t="str">
        <f t="shared" si="0"/>
        <v>Map</v>
      </c>
      <c r="C25" s="120" t="s">
        <v>839</v>
      </c>
      <c r="D25" s="121" t="s">
        <v>998</v>
      </c>
      <c r="E25" s="121" t="s">
        <v>840</v>
      </c>
      <c r="F25" s="123" t="s">
        <v>1165</v>
      </c>
      <c r="G25" s="124">
        <v>1509.89</v>
      </c>
      <c r="H25" s="125">
        <v>72115366</v>
      </c>
      <c r="I25" s="126" t="s">
        <v>139</v>
      </c>
      <c r="J25" s="181" t="s">
        <v>848</v>
      </c>
      <c r="K25" s="126">
        <v>16</v>
      </c>
      <c r="L25" s="126" t="s">
        <v>849</v>
      </c>
      <c r="M25" s="126" t="s">
        <v>465</v>
      </c>
      <c r="N25" s="126">
        <v>4</v>
      </c>
      <c r="O25" s="182" t="s">
        <v>1057</v>
      </c>
      <c r="P25" s="263" t="s">
        <v>2059</v>
      </c>
      <c r="Q25" s="264" t="s">
        <v>2006</v>
      </c>
      <c r="R25" s="120" t="s">
        <v>1591</v>
      </c>
    </row>
    <row r="26" spans="1:19" ht="45" customHeight="1">
      <c r="A26" s="135">
        <v>17</v>
      </c>
      <c r="B26" s="286" t="str">
        <f t="shared" si="0"/>
        <v>Map</v>
      </c>
      <c r="C26" s="120" t="s">
        <v>150</v>
      </c>
      <c r="D26" s="121" t="s">
        <v>207</v>
      </c>
      <c r="E26" s="121" t="s">
        <v>622</v>
      </c>
      <c r="F26" s="123" t="s">
        <v>1094</v>
      </c>
      <c r="G26" s="124">
        <v>725.06</v>
      </c>
      <c r="H26" s="125">
        <v>52076123</v>
      </c>
      <c r="I26" s="126" t="s">
        <v>139</v>
      </c>
      <c r="J26" s="181" t="s">
        <v>508</v>
      </c>
      <c r="K26" s="126">
        <v>4</v>
      </c>
      <c r="L26" s="126" t="s">
        <v>488</v>
      </c>
      <c r="M26" s="126" t="s">
        <v>456</v>
      </c>
      <c r="N26" s="126">
        <v>2</v>
      </c>
      <c r="O26" s="182" t="s">
        <v>1058</v>
      </c>
      <c r="P26" s="263" t="s">
        <v>2059</v>
      </c>
      <c r="Q26" s="264" t="s">
        <v>2015</v>
      </c>
      <c r="R26" s="120" t="s">
        <v>1592</v>
      </c>
    </row>
    <row r="27" spans="1:19" ht="147" customHeight="1">
      <c r="A27" s="135">
        <v>18</v>
      </c>
      <c r="B27" s="286" t="str">
        <f t="shared" si="0"/>
        <v>Map</v>
      </c>
      <c r="C27" s="277" t="s">
        <v>2473</v>
      </c>
      <c r="D27" s="104" t="s">
        <v>2475</v>
      </c>
      <c r="E27" s="153" t="s">
        <v>2476</v>
      </c>
      <c r="F27" s="153"/>
      <c r="G27" s="105">
        <v>73464.850000000006</v>
      </c>
      <c r="H27" s="106">
        <v>488987234</v>
      </c>
      <c r="I27" s="126" t="s">
        <v>139</v>
      </c>
      <c r="J27" s="183" t="s">
        <v>1313</v>
      </c>
      <c r="K27" s="126" t="s">
        <v>143</v>
      </c>
      <c r="L27" s="126" t="s">
        <v>467</v>
      </c>
      <c r="M27" s="126" t="s">
        <v>465</v>
      </c>
      <c r="N27" s="126">
        <v>3</v>
      </c>
      <c r="O27" s="154" t="s">
        <v>2529</v>
      </c>
      <c r="P27" s="263" t="s">
        <v>2059</v>
      </c>
      <c r="Q27" s="265" t="s">
        <v>2028</v>
      </c>
      <c r="R27" s="155" t="s">
        <v>108</v>
      </c>
    </row>
    <row r="28" spans="1:19" ht="33.75" customHeight="1">
      <c r="A28" s="135">
        <v>19</v>
      </c>
      <c r="B28" s="286" t="str">
        <f t="shared" si="0"/>
        <v>Map</v>
      </c>
      <c r="C28" s="120" t="s">
        <v>73</v>
      </c>
      <c r="D28" s="121" t="s">
        <v>515</v>
      </c>
      <c r="E28" s="121" t="s">
        <v>523</v>
      </c>
      <c r="F28" s="123" t="s">
        <v>1095</v>
      </c>
      <c r="G28" s="124">
        <v>141.5</v>
      </c>
      <c r="H28" s="125">
        <v>14131038</v>
      </c>
      <c r="I28" s="126"/>
      <c r="J28" s="181"/>
      <c r="K28" s="126"/>
      <c r="L28" s="126"/>
      <c r="M28" s="126"/>
      <c r="N28" s="126"/>
      <c r="O28" s="182"/>
      <c r="P28" s="263" t="s">
        <v>2059</v>
      </c>
      <c r="Q28" s="264" t="s">
        <v>2006</v>
      </c>
      <c r="R28" s="120" t="s">
        <v>1593</v>
      </c>
    </row>
    <row r="29" spans="1:19" ht="46.5" customHeight="1">
      <c r="A29" s="135">
        <v>20</v>
      </c>
      <c r="B29" s="286" t="str">
        <f t="shared" si="0"/>
        <v>Map</v>
      </c>
      <c r="C29" s="120" t="s">
        <v>1766</v>
      </c>
      <c r="D29" s="121" t="s">
        <v>1768</v>
      </c>
      <c r="E29" s="121" t="s">
        <v>1769</v>
      </c>
      <c r="F29" s="121" t="s">
        <v>1770</v>
      </c>
      <c r="G29" s="124">
        <v>1323.41</v>
      </c>
      <c r="H29" s="125">
        <v>138572937</v>
      </c>
      <c r="I29" s="126" t="s">
        <v>142</v>
      </c>
      <c r="J29" s="176" t="s">
        <v>1771</v>
      </c>
      <c r="K29" s="177" t="s">
        <v>1772</v>
      </c>
      <c r="L29" s="177" t="s">
        <v>1773</v>
      </c>
      <c r="M29" s="177" t="s">
        <v>916</v>
      </c>
      <c r="N29" s="177" t="s">
        <v>1774</v>
      </c>
      <c r="O29" s="184" t="s">
        <v>1775</v>
      </c>
      <c r="P29" s="263" t="s">
        <v>2059</v>
      </c>
      <c r="Q29" s="264" t="s">
        <v>2029</v>
      </c>
      <c r="R29" s="120" t="s">
        <v>1767</v>
      </c>
    </row>
    <row r="30" spans="1:19" ht="90" customHeight="1">
      <c r="A30" s="135">
        <v>21</v>
      </c>
      <c r="B30" s="286" t="str">
        <f t="shared" si="0"/>
        <v>Map</v>
      </c>
      <c r="C30" s="120" t="s">
        <v>126</v>
      </c>
      <c r="D30" s="121" t="s">
        <v>989</v>
      </c>
      <c r="E30" s="121" t="s">
        <v>1302</v>
      </c>
      <c r="F30" s="123" t="s">
        <v>1302</v>
      </c>
      <c r="G30" s="124">
        <v>4661.07</v>
      </c>
      <c r="H30" s="125">
        <v>416591194</v>
      </c>
      <c r="I30" s="126" t="s">
        <v>139</v>
      </c>
      <c r="J30" s="176" t="s">
        <v>1303</v>
      </c>
      <c r="K30" s="177" t="s">
        <v>1304</v>
      </c>
      <c r="L30" s="177" t="s">
        <v>1305</v>
      </c>
      <c r="M30" s="177" t="s">
        <v>1306</v>
      </c>
      <c r="N30" s="177" t="s">
        <v>1307</v>
      </c>
      <c r="O30" s="184" t="s">
        <v>1308</v>
      </c>
      <c r="P30" s="263" t="s">
        <v>2059</v>
      </c>
      <c r="Q30" s="264" t="s">
        <v>2007</v>
      </c>
      <c r="R30" s="120" t="s">
        <v>1676</v>
      </c>
    </row>
    <row r="31" spans="1:19" ht="99" customHeight="1">
      <c r="A31" s="135">
        <v>22</v>
      </c>
      <c r="B31" s="286" t="str">
        <f t="shared" si="0"/>
        <v>Map</v>
      </c>
      <c r="C31" s="147" t="s">
        <v>126</v>
      </c>
      <c r="D31" s="121" t="s">
        <v>1016</v>
      </c>
      <c r="E31" s="123" t="s">
        <v>1017</v>
      </c>
      <c r="F31" s="123" t="s">
        <v>1190</v>
      </c>
      <c r="G31" s="124">
        <v>1486.15</v>
      </c>
      <c r="H31" s="125">
        <v>70236935</v>
      </c>
      <c r="I31" s="126"/>
      <c r="J31" s="176"/>
      <c r="K31" s="177"/>
      <c r="L31" s="177"/>
      <c r="M31" s="177"/>
      <c r="N31" s="177"/>
      <c r="O31" s="184"/>
      <c r="P31" s="263" t="s">
        <v>2059</v>
      </c>
      <c r="Q31" s="264" t="s">
        <v>2015</v>
      </c>
      <c r="R31" s="120" t="s">
        <v>108</v>
      </c>
    </row>
    <row r="32" spans="1:19" ht="162" customHeight="1">
      <c r="A32" s="135">
        <v>23</v>
      </c>
      <c r="B32" s="286" t="str">
        <f t="shared" si="0"/>
        <v>Map</v>
      </c>
      <c r="C32" s="28" t="s">
        <v>18</v>
      </c>
      <c r="D32" s="53" t="s">
        <v>2447</v>
      </c>
      <c r="E32" s="29" t="s">
        <v>521</v>
      </c>
      <c r="F32" s="30"/>
      <c r="G32" s="31">
        <v>6924.27</v>
      </c>
      <c r="H32" s="32">
        <v>60823329</v>
      </c>
      <c r="I32" s="33"/>
      <c r="J32" s="42"/>
      <c r="K32" s="33"/>
      <c r="L32" s="33"/>
      <c r="M32" s="33"/>
      <c r="N32" s="33"/>
      <c r="O32" s="44"/>
      <c r="P32" s="37" t="s">
        <v>2059</v>
      </c>
      <c r="Q32" s="37" t="s">
        <v>2164</v>
      </c>
      <c r="R32" s="28" t="s">
        <v>108</v>
      </c>
      <c r="S32" s="23"/>
    </row>
    <row r="33" spans="1:19" ht="33.75" customHeight="1">
      <c r="A33" s="135">
        <v>24</v>
      </c>
      <c r="B33" s="286" t="str">
        <f t="shared" si="0"/>
        <v>Map</v>
      </c>
      <c r="C33" s="120" t="s">
        <v>18</v>
      </c>
      <c r="D33" s="121" t="s">
        <v>1484</v>
      </c>
      <c r="E33" s="180" t="s">
        <v>1485</v>
      </c>
      <c r="F33" s="180" t="s">
        <v>1486</v>
      </c>
      <c r="G33" s="124">
        <v>1639.38</v>
      </c>
      <c r="H33" s="125">
        <v>32579398</v>
      </c>
      <c r="I33" s="126" t="s">
        <v>139</v>
      </c>
      <c r="J33" s="278" t="s">
        <v>1487</v>
      </c>
      <c r="K33" s="126">
        <v>8</v>
      </c>
      <c r="L33" s="126" t="s">
        <v>1327</v>
      </c>
      <c r="M33" s="126" t="s">
        <v>465</v>
      </c>
      <c r="N33" s="126">
        <v>2</v>
      </c>
      <c r="O33" s="182" t="s">
        <v>1488</v>
      </c>
      <c r="P33" s="263" t="s">
        <v>2059</v>
      </c>
      <c r="Q33" s="263" t="s">
        <v>2005</v>
      </c>
      <c r="R33" s="120" t="s">
        <v>1591</v>
      </c>
    </row>
    <row r="34" spans="1:19" ht="81">
      <c r="A34" s="135">
        <v>25</v>
      </c>
      <c r="B34" s="286" t="str">
        <f t="shared" si="0"/>
        <v>Map</v>
      </c>
      <c r="C34" s="28" t="s">
        <v>126</v>
      </c>
      <c r="D34" s="53" t="s">
        <v>1705</v>
      </c>
      <c r="E34" s="29" t="s">
        <v>1703</v>
      </c>
      <c r="F34" s="39" t="s">
        <v>1707</v>
      </c>
      <c r="G34" s="31">
        <v>35637.24</v>
      </c>
      <c r="H34" s="32">
        <v>2793239031</v>
      </c>
      <c r="I34" s="33" t="s">
        <v>139</v>
      </c>
      <c r="J34" s="34" t="s">
        <v>2187</v>
      </c>
      <c r="K34" s="34" t="s">
        <v>2189</v>
      </c>
      <c r="L34" s="35" t="s">
        <v>2190</v>
      </c>
      <c r="M34" s="33" t="s">
        <v>465</v>
      </c>
      <c r="N34" s="35" t="s">
        <v>2188</v>
      </c>
      <c r="O34" s="46" t="s">
        <v>2191</v>
      </c>
      <c r="P34" s="37" t="s">
        <v>2059</v>
      </c>
      <c r="Q34" s="37" t="s">
        <v>2164</v>
      </c>
      <c r="R34" s="67" t="s">
        <v>1956</v>
      </c>
      <c r="S34" s="23"/>
    </row>
    <row r="35" spans="1:19" ht="70.5" customHeight="1">
      <c r="A35" s="135">
        <v>26</v>
      </c>
      <c r="B35" s="286" t="str">
        <f t="shared" si="0"/>
        <v>Map</v>
      </c>
      <c r="C35" s="120" t="s">
        <v>126</v>
      </c>
      <c r="D35" s="121" t="s">
        <v>1706</v>
      </c>
      <c r="E35" s="121" t="s">
        <v>1704</v>
      </c>
      <c r="F35" s="121" t="s">
        <v>1704</v>
      </c>
      <c r="G35" s="124">
        <v>13161.25</v>
      </c>
      <c r="H35" s="125">
        <v>1105558161</v>
      </c>
      <c r="I35" s="126" t="s">
        <v>139</v>
      </c>
      <c r="J35" s="176" t="s">
        <v>2192</v>
      </c>
      <c r="K35" s="126">
        <v>16</v>
      </c>
      <c r="L35" s="177" t="s">
        <v>2193</v>
      </c>
      <c r="M35" s="126" t="s">
        <v>465</v>
      </c>
      <c r="N35" s="177" t="s">
        <v>2194</v>
      </c>
      <c r="O35" s="184" t="s">
        <v>2195</v>
      </c>
      <c r="P35" s="263" t="s">
        <v>2059</v>
      </c>
      <c r="Q35" s="263" t="s">
        <v>2164</v>
      </c>
      <c r="R35" s="185" t="s">
        <v>1956</v>
      </c>
    </row>
    <row r="36" spans="1:19" ht="91.5" customHeight="1">
      <c r="A36" s="135">
        <v>27</v>
      </c>
      <c r="B36" s="286" t="str">
        <f t="shared" si="0"/>
        <v>Map</v>
      </c>
      <c r="C36" s="120" t="s">
        <v>1776</v>
      </c>
      <c r="D36" s="121" t="s">
        <v>1777</v>
      </c>
      <c r="E36" s="121" t="s">
        <v>1779</v>
      </c>
      <c r="F36" s="121" t="s">
        <v>1781</v>
      </c>
      <c r="G36" s="124">
        <v>2229.35</v>
      </c>
      <c r="H36" s="125">
        <v>68875768</v>
      </c>
      <c r="I36" s="126" t="s">
        <v>142</v>
      </c>
      <c r="J36" s="176" t="s">
        <v>1782</v>
      </c>
      <c r="K36" s="177" t="s">
        <v>1783</v>
      </c>
      <c r="L36" s="177" t="s">
        <v>1784</v>
      </c>
      <c r="M36" s="177" t="s">
        <v>1785</v>
      </c>
      <c r="N36" s="177" t="s">
        <v>1786</v>
      </c>
      <c r="O36" s="178" t="s">
        <v>1787</v>
      </c>
      <c r="P36" s="263" t="s">
        <v>2059</v>
      </c>
      <c r="Q36" s="265" t="s">
        <v>2006</v>
      </c>
      <c r="R36" s="120" t="s">
        <v>1767</v>
      </c>
    </row>
    <row r="37" spans="1:19" ht="91.5" customHeight="1">
      <c r="A37" s="135">
        <v>28</v>
      </c>
      <c r="B37" s="286" t="str">
        <f t="shared" si="0"/>
        <v>Map</v>
      </c>
      <c r="C37" s="5" t="s">
        <v>126</v>
      </c>
      <c r="D37" s="95" t="s">
        <v>527</v>
      </c>
      <c r="E37" s="2" t="s">
        <v>2429</v>
      </c>
      <c r="F37" s="10"/>
      <c r="G37" s="7">
        <v>132.03</v>
      </c>
      <c r="H37" s="3">
        <v>14801</v>
      </c>
      <c r="I37" s="8"/>
      <c r="J37" s="9"/>
      <c r="K37" s="8"/>
      <c r="L37" s="8"/>
      <c r="M37" s="8"/>
      <c r="N37" s="8"/>
      <c r="O37" s="36"/>
      <c r="P37" s="37" t="s">
        <v>2059</v>
      </c>
      <c r="Q37" s="100" t="s">
        <v>2002</v>
      </c>
      <c r="R37" s="5" t="s">
        <v>108</v>
      </c>
      <c r="S37" s="23"/>
    </row>
    <row r="38" spans="1:19" ht="91.5" customHeight="1">
      <c r="A38" s="135">
        <v>29</v>
      </c>
      <c r="B38" s="286" t="str">
        <f t="shared" si="0"/>
        <v>Map</v>
      </c>
      <c r="C38" s="5" t="s">
        <v>126</v>
      </c>
      <c r="D38" s="95" t="s">
        <v>2419</v>
      </c>
      <c r="E38" s="2" t="s">
        <v>2420</v>
      </c>
      <c r="F38" s="10"/>
      <c r="G38" s="7">
        <v>571.24</v>
      </c>
      <c r="H38" s="3">
        <v>63219130</v>
      </c>
      <c r="I38" s="8"/>
      <c r="J38" s="9"/>
      <c r="K38" s="8"/>
      <c r="L38" s="8"/>
      <c r="M38" s="8"/>
      <c r="N38" s="8"/>
      <c r="O38" s="36"/>
      <c r="P38" s="37" t="s">
        <v>2059</v>
      </c>
      <c r="Q38" s="100" t="s">
        <v>2002</v>
      </c>
      <c r="R38" s="5" t="s">
        <v>108</v>
      </c>
      <c r="S38" s="23"/>
    </row>
    <row r="39" spans="1:19" ht="91.5" customHeight="1">
      <c r="A39" s="135">
        <v>30</v>
      </c>
      <c r="B39" s="286" t="str">
        <f t="shared" si="0"/>
        <v>Map</v>
      </c>
      <c r="C39" s="5" t="s">
        <v>126</v>
      </c>
      <c r="D39" s="95" t="s">
        <v>528</v>
      </c>
      <c r="E39" s="10" t="s">
        <v>444</v>
      </c>
      <c r="F39" s="10"/>
      <c r="G39" s="7">
        <v>1362.06</v>
      </c>
      <c r="H39" s="3">
        <v>11394</v>
      </c>
      <c r="I39" s="8"/>
      <c r="J39" s="9"/>
      <c r="K39" s="8"/>
      <c r="L39" s="8"/>
      <c r="M39" s="8"/>
      <c r="N39" s="8"/>
      <c r="O39" s="36"/>
      <c r="P39" s="37" t="s">
        <v>2059</v>
      </c>
      <c r="Q39" s="100" t="s">
        <v>2009</v>
      </c>
      <c r="R39" s="5" t="s">
        <v>108</v>
      </c>
      <c r="S39" s="23"/>
    </row>
    <row r="40" spans="1:19" ht="91.5" customHeight="1">
      <c r="A40" s="135">
        <v>31</v>
      </c>
      <c r="B40" s="286" t="str">
        <f t="shared" si="0"/>
        <v>Map</v>
      </c>
      <c r="C40" s="5" t="s">
        <v>18</v>
      </c>
      <c r="D40" s="95" t="s">
        <v>2430</v>
      </c>
      <c r="E40" s="6" t="s">
        <v>593</v>
      </c>
      <c r="F40" s="6"/>
      <c r="G40" s="7">
        <v>49988.61</v>
      </c>
      <c r="H40" s="3">
        <v>11409028</v>
      </c>
      <c r="I40" s="11"/>
      <c r="J40" s="276"/>
      <c r="K40" s="11"/>
      <c r="L40" s="11"/>
      <c r="M40" s="11"/>
      <c r="N40" s="11"/>
      <c r="O40" s="36"/>
      <c r="P40" s="37" t="s">
        <v>2058</v>
      </c>
      <c r="Q40" s="100" t="s">
        <v>492</v>
      </c>
      <c r="R40" s="5" t="s">
        <v>108</v>
      </c>
      <c r="S40" s="23"/>
    </row>
    <row r="41" spans="1:19" ht="138" customHeight="1">
      <c r="A41" s="135">
        <v>32</v>
      </c>
      <c r="B41" s="286" t="str">
        <f t="shared" si="0"/>
        <v>Map</v>
      </c>
      <c r="C41" s="5" t="s">
        <v>18</v>
      </c>
      <c r="D41" s="95" t="s">
        <v>529</v>
      </c>
      <c r="E41" s="6" t="s">
        <v>2432</v>
      </c>
      <c r="F41" s="6"/>
      <c r="G41" s="7">
        <v>500337.17</v>
      </c>
      <c r="H41" s="3">
        <v>10124361</v>
      </c>
      <c r="I41" s="8"/>
      <c r="J41" s="9"/>
      <c r="K41" s="8"/>
      <c r="L41" s="8"/>
      <c r="M41" s="8"/>
      <c r="N41" s="8"/>
      <c r="O41" s="36"/>
      <c r="P41" s="37" t="s">
        <v>2058</v>
      </c>
      <c r="Q41" s="100" t="s">
        <v>492</v>
      </c>
      <c r="R41" s="5" t="s">
        <v>108</v>
      </c>
      <c r="S41" s="23"/>
    </row>
    <row r="42" spans="1:19" ht="198.5" customHeight="1">
      <c r="A42" s="135">
        <v>33</v>
      </c>
      <c r="B42" s="286" t="str">
        <f t="shared" si="0"/>
        <v>Map</v>
      </c>
      <c r="C42" s="28" t="s">
        <v>1776</v>
      </c>
      <c r="D42" s="29" t="s">
        <v>1778</v>
      </c>
      <c r="E42" s="29" t="s">
        <v>1780</v>
      </c>
      <c r="F42" s="29" t="s">
        <v>1788</v>
      </c>
      <c r="G42" s="31">
        <v>11246.78</v>
      </c>
      <c r="H42" s="32">
        <v>965401101</v>
      </c>
      <c r="I42" s="33" t="s">
        <v>142</v>
      </c>
      <c r="J42" s="34" t="s">
        <v>1789</v>
      </c>
      <c r="K42" s="35" t="s">
        <v>1790</v>
      </c>
      <c r="L42" s="35" t="s">
        <v>1791</v>
      </c>
      <c r="M42" s="35" t="s">
        <v>1792</v>
      </c>
      <c r="N42" s="35" t="s">
        <v>1793</v>
      </c>
      <c r="O42" s="36" t="s">
        <v>1794</v>
      </c>
      <c r="P42" s="37" t="s">
        <v>2059</v>
      </c>
      <c r="Q42" s="100" t="s">
        <v>2013</v>
      </c>
      <c r="R42" s="28" t="s">
        <v>1767</v>
      </c>
      <c r="S42" s="23"/>
    </row>
    <row r="43" spans="1:19" ht="112.5" customHeight="1">
      <c r="A43" s="135">
        <v>34</v>
      </c>
      <c r="B43" s="286" t="str">
        <f t="shared" si="0"/>
        <v>Map</v>
      </c>
      <c r="C43" s="120" t="s">
        <v>74</v>
      </c>
      <c r="D43" s="187" t="s">
        <v>961</v>
      </c>
      <c r="E43" s="188" t="s">
        <v>742</v>
      </c>
      <c r="F43" s="189" t="s">
        <v>1096</v>
      </c>
      <c r="G43" s="190">
        <v>8143.51</v>
      </c>
      <c r="H43" s="191">
        <v>261195102</v>
      </c>
      <c r="I43" s="126" t="s">
        <v>139</v>
      </c>
      <c r="J43" s="176" t="s">
        <v>1271</v>
      </c>
      <c r="K43" s="177" t="s">
        <v>1266</v>
      </c>
      <c r="L43" s="177" t="s">
        <v>1267</v>
      </c>
      <c r="M43" s="177" t="s">
        <v>1268</v>
      </c>
      <c r="N43" s="177" t="s">
        <v>1269</v>
      </c>
      <c r="O43" s="178" t="s">
        <v>1270</v>
      </c>
      <c r="P43" s="263" t="s">
        <v>2059</v>
      </c>
      <c r="Q43" s="263" t="s">
        <v>2014</v>
      </c>
      <c r="R43" s="194" t="s">
        <v>1594</v>
      </c>
    </row>
    <row r="44" spans="1:19" s="61" customFormat="1" ht="112.5" customHeight="1">
      <c r="A44" s="135">
        <v>35</v>
      </c>
      <c r="B44" s="286" t="str">
        <f t="shared" si="0"/>
        <v>Map</v>
      </c>
      <c r="C44" s="120" t="s">
        <v>74</v>
      </c>
      <c r="D44" s="187" t="s">
        <v>2247</v>
      </c>
      <c r="E44" s="188" t="s">
        <v>2248</v>
      </c>
      <c r="F44" s="189" t="s">
        <v>2249</v>
      </c>
      <c r="G44" s="190">
        <v>404.79</v>
      </c>
      <c r="H44" s="191">
        <v>24268374</v>
      </c>
      <c r="I44" s="126" t="s">
        <v>139</v>
      </c>
      <c r="J44" s="176" t="s">
        <v>2251</v>
      </c>
      <c r="K44" s="177">
        <v>1</v>
      </c>
      <c r="L44" s="177" t="s">
        <v>2252</v>
      </c>
      <c r="M44" s="177" t="s">
        <v>2253</v>
      </c>
      <c r="N44" s="177">
        <v>1</v>
      </c>
      <c r="O44" s="178" t="s">
        <v>2254</v>
      </c>
      <c r="P44" s="263" t="s">
        <v>2059</v>
      </c>
      <c r="Q44" s="266" t="s">
        <v>2005</v>
      </c>
      <c r="R44" s="194" t="s">
        <v>2250</v>
      </c>
      <c r="S44" s="175"/>
    </row>
    <row r="45" spans="1:19" ht="33.75" customHeight="1">
      <c r="A45" s="135">
        <v>36</v>
      </c>
      <c r="B45" s="286" t="str">
        <f t="shared" si="0"/>
        <v>Map</v>
      </c>
      <c r="C45" s="120" t="s">
        <v>19</v>
      </c>
      <c r="D45" s="121" t="s">
        <v>208</v>
      </c>
      <c r="E45" s="121" t="s">
        <v>520</v>
      </c>
      <c r="F45" s="123" t="s">
        <v>1081</v>
      </c>
      <c r="G45" s="124">
        <v>12747.41</v>
      </c>
      <c r="H45" s="125">
        <v>276746270</v>
      </c>
      <c r="I45" s="126"/>
      <c r="J45" s="181"/>
      <c r="K45" s="126"/>
      <c r="L45" s="126"/>
      <c r="M45" s="126"/>
      <c r="N45" s="126"/>
      <c r="O45" s="196"/>
      <c r="P45" s="263" t="s">
        <v>2059</v>
      </c>
      <c r="Q45" s="264" t="s">
        <v>2015</v>
      </c>
      <c r="R45" s="120" t="s">
        <v>20</v>
      </c>
    </row>
    <row r="46" spans="1:19" s="61" customFormat="1" ht="89.5" customHeight="1">
      <c r="A46" s="135">
        <v>37</v>
      </c>
      <c r="B46" s="286" t="str">
        <f t="shared" si="0"/>
        <v>Map</v>
      </c>
      <c r="C46" s="120" t="s">
        <v>19</v>
      </c>
      <c r="D46" s="121" t="s">
        <v>2336</v>
      </c>
      <c r="E46" s="121" t="s">
        <v>2444</v>
      </c>
      <c r="F46" s="123"/>
      <c r="G46" s="124">
        <v>9366.17</v>
      </c>
      <c r="H46" s="125">
        <v>226801806</v>
      </c>
      <c r="I46" s="126" t="s">
        <v>139</v>
      </c>
      <c r="J46" s="176" t="s">
        <v>2337</v>
      </c>
      <c r="K46" s="177" t="s">
        <v>2338</v>
      </c>
      <c r="L46" s="177" t="s">
        <v>2339</v>
      </c>
      <c r="M46" s="177" t="s">
        <v>2340</v>
      </c>
      <c r="N46" s="177" t="s">
        <v>2341</v>
      </c>
      <c r="O46" s="184" t="s">
        <v>2342</v>
      </c>
      <c r="P46" s="263" t="s">
        <v>2059</v>
      </c>
      <c r="Q46" s="263" t="s">
        <v>2005</v>
      </c>
      <c r="R46" s="120" t="s">
        <v>2250</v>
      </c>
      <c r="S46" s="175"/>
    </row>
    <row r="47" spans="1:19" ht="33.75" customHeight="1">
      <c r="A47" s="135">
        <v>38</v>
      </c>
      <c r="B47" s="286" t="str">
        <f t="shared" si="0"/>
        <v>Map</v>
      </c>
      <c r="C47" s="118" t="s">
        <v>11</v>
      </c>
      <c r="D47" s="121" t="s">
        <v>171</v>
      </c>
      <c r="E47" s="121" t="s">
        <v>277</v>
      </c>
      <c r="F47" s="123"/>
      <c r="G47" s="124">
        <v>2694.64</v>
      </c>
      <c r="H47" s="125">
        <v>3122155</v>
      </c>
      <c r="I47" s="126"/>
      <c r="J47" s="181"/>
      <c r="K47" s="126"/>
      <c r="L47" s="126"/>
      <c r="M47" s="126"/>
      <c r="N47" s="126"/>
      <c r="O47" s="196"/>
      <c r="P47" s="263" t="s">
        <v>2059</v>
      </c>
      <c r="Q47" s="265" t="s">
        <v>2011</v>
      </c>
      <c r="R47" s="120" t="s">
        <v>108</v>
      </c>
    </row>
    <row r="48" spans="1:19" ht="33.75" customHeight="1">
      <c r="A48" s="135">
        <v>39</v>
      </c>
      <c r="B48" s="286" t="str">
        <f t="shared" si="0"/>
        <v>Map</v>
      </c>
      <c r="C48" s="118" t="s">
        <v>11</v>
      </c>
      <c r="D48" s="121" t="s">
        <v>2477</v>
      </c>
      <c r="E48" s="121" t="s">
        <v>278</v>
      </c>
      <c r="F48" s="123"/>
      <c r="G48" s="124">
        <v>6153.94</v>
      </c>
      <c r="H48" s="125">
        <v>5169309</v>
      </c>
      <c r="I48" s="126"/>
      <c r="J48" s="181"/>
      <c r="K48" s="126"/>
      <c r="L48" s="126"/>
      <c r="M48" s="126"/>
      <c r="N48" s="126"/>
      <c r="O48" s="196"/>
      <c r="P48" s="263" t="s">
        <v>2058</v>
      </c>
      <c r="Q48" s="262" t="s">
        <v>492</v>
      </c>
      <c r="R48" s="120" t="s">
        <v>1676</v>
      </c>
    </row>
    <row r="49" spans="1:18" ht="33.75" customHeight="1">
      <c r="A49" s="135">
        <v>40</v>
      </c>
      <c r="B49" s="286" t="str">
        <f t="shared" si="0"/>
        <v>Map</v>
      </c>
      <c r="C49" s="118" t="s">
        <v>149</v>
      </c>
      <c r="D49" s="121" t="s">
        <v>172</v>
      </c>
      <c r="E49" s="121" t="s">
        <v>279</v>
      </c>
      <c r="F49" s="123" t="s">
        <v>279</v>
      </c>
      <c r="G49" s="124">
        <v>7200.97</v>
      </c>
      <c r="H49" s="191">
        <v>12646055</v>
      </c>
      <c r="I49" s="126" t="s">
        <v>139</v>
      </c>
      <c r="J49" s="176" t="s">
        <v>887</v>
      </c>
      <c r="K49" s="177" t="s">
        <v>888</v>
      </c>
      <c r="L49" s="177" t="s">
        <v>889</v>
      </c>
      <c r="M49" s="177" t="s">
        <v>885</v>
      </c>
      <c r="N49" s="177" t="s">
        <v>888</v>
      </c>
      <c r="O49" s="178" t="s">
        <v>1272</v>
      </c>
      <c r="P49" s="263" t="s">
        <v>2059</v>
      </c>
      <c r="Q49" s="263" t="s">
        <v>2067</v>
      </c>
      <c r="R49" s="120" t="s">
        <v>1595</v>
      </c>
    </row>
    <row r="50" spans="1:18" ht="33.75" customHeight="1">
      <c r="A50" s="135">
        <v>41</v>
      </c>
      <c r="B50" s="286" t="str">
        <f t="shared" si="0"/>
        <v>Map</v>
      </c>
      <c r="C50" s="118" t="s">
        <v>11</v>
      </c>
      <c r="D50" s="121" t="s">
        <v>173</v>
      </c>
      <c r="E50" s="121" t="s">
        <v>280</v>
      </c>
      <c r="F50" s="123" t="s">
        <v>280</v>
      </c>
      <c r="G50" s="124">
        <v>1998.7</v>
      </c>
      <c r="H50" s="125">
        <v>4309197</v>
      </c>
      <c r="I50" s="126"/>
      <c r="J50" s="181"/>
      <c r="K50" s="126"/>
      <c r="L50" s="126"/>
      <c r="M50" s="126"/>
      <c r="N50" s="126"/>
      <c r="O50" s="182"/>
      <c r="P50" s="263" t="s">
        <v>2059</v>
      </c>
      <c r="Q50" s="263" t="s">
        <v>2005</v>
      </c>
      <c r="R50" s="120" t="s">
        <v>1595</v>
      </c>
    </row>
    <row r="51" spans="1:18" ht="33.75" customHeight="1">
      <c r="A51" s="135">
        <v>42</v>
      </c>
      <c r="B51" s="286" t="str">
        <f t="shared" si="0"/>
        <v>Map</v>
      </c>
      <c r="C51" s="118" t="s">
        <v>11</v>
      </c>
      <c r="D51" s="121" t="s">
        <v>174</v>
      </c>
      <c r="E51" s="121" t="s">
        <v>281</v>
      </c>
      <c r="F51" s="123" t="s">
        <v>281</v>
      </c>
      <c r="G51" s="124">
        <v>951.05</v>
      </c>
      <c r="H51" s="125">
        <v>1904002</v>
      </c>
      <c r="I51" s="126"/>
      <c r="J51" s="181"/>
      <c r="K51" s="126"/>
      <c r="L51" s="126"/>
      <c r="M51" s="126"/>
      <c r="N51" s="126"/>
      <c r="O51" s="182"/>
      <c r="P51" s="263" t="s">
        <v>2059</v>
      </c>
      <c r="Q51" s="263" t="s">
        <v>2005</v>
      </c>
      <c r="R51" s="120" t="s">
        <v>1595</v>
      </c>
    </row>
    <row r="52" spans="1:18" ht="33.75" customHeight="1">
      <c r="A52" s="135">
        <v>43</v>
      </c>
      <c r="B52" s="286" t="str">
        <f t="shared" si="0"/>
        <v>Map</v>
      </c>
      <c r="C52" s="118" t="s">
        <v>11</v>
      </c>
      <c r="D52" s="121" t="s">
        <v>175</v>
      </c>
      <c r="E52" s="121" t="s">
        <v>282</v>
      </c>
      <c r="F52" s="123" t="s">
        <v>282</v>
      </c>
      <c r="G52" s="124">
        <v>900.38</v>
      </c>
      <c r="H52" s="125">
        <v>1802560</v>
      </c>
      <c r="I52" s="126"/>
      <c r="J52" s="181"/>
      <c r="K52" s="126"/>
      <c r="L52" s="126"/>
      <c r="M52" s="126"/>
      <c r="N52" s="126"/>
      <c r="O52" s="182"/>
      <c r="P52" s="263" t="s">
        <v>2059</v>
      </c>
      <c r="Q52" s="263" t="s">
        <v>2005</v>
      </c>
      <c r="R52" s="120" t="s">
        <v>1595</v>
      </c>
    </row>
    <row r="53" spans="1:18" ht="33.75" customHeight="1">
      <c r="A53" s="135">
        <v>44</v>
      </c>
      <c r="B53" s="286" t="str">
        <f t="shared" si="0"/>
        <v>Map</v>
      </c>
      <c r="C53" s="118" t="s">
        <v>149</v>
      </c>
      <c r="D53" s="121" t="s">
        <v>805</v>
      </c>
      <c r="E53" s="121" t="s">
        <v>806</v>
      </c>
      <c r="F53" s="123"/>
      <c r="G53" s="124">
        <v>1587.39</v>
      </c>
      <c r="H53" s="125">
        <v>3215734</v>
      </c>
      <c r="I53" s="126" t="s">
        <v>139</v>
      </c>
      <c r="J53" s="181" t="s">
        <v>852</v>
      </c>
      <c r="K53" s="126">
        <v>8</v>
      </c>
      <c r="L53" s="126" t="s">
        <v>467</v>
      </c>
      <c r="M53" s="126" t="s">
        <v>465</v>
      </c>
      <c r="N53" s="126">
        <v>2</v>
      </c>
      <c r="O53" s="196" t="s">
        <v>1273</v>
      </c>
      <c r="P53" s="263" t="s">
        <v>2058</v>
      </c>
      <c r="Q53" s="262" t="s">
        <v>492</v>
      </c>
      <c r="R53" s="120" t="s">
        <v>2303</v>
      </c>
    </row>
    <row r="54" spans="1:18" ht="59.5" customHeight="1">
      <c r="A54" s="135">
        <v>45</v>
      </c>
      <c r="B54" s="286" t="str">
        <f t="shared" si="0"/>
        <v>Map</v>
      </c>
      <c r="C54" s="118" t="s">
        <v>11</v>
      </c>
      <c r="D54" s="121" t="s">
        <v>176</v>
      </c>
      <c r="E54" s="121" t="s">
        <v>283</v>
      </c>
      <c r="F54" s="123"/>
      <c r="G54" s="124">
        <v>276.62</v>
      </c>
      <c r="H54" s="125">
        <v>504687</v>
      </c>
      <c r="I54" s="126"/>
      <c r="J54" s="181"/>
      <c r="K54" s="126"/>
      <c r="L54" s="126"/>
      <c r="M54" s="126"/>
      <c r="N54" s="126"/>
      <c r="O54" s="196"/>
      <c r="P54" s="263" t="s">
        <v>2058</v>
      </c>
      <c r="Q54" s="262" t="s">
        <v>492</v>
      </c>
      <c r="R54" s="120" t="s">
        <v>108</v>
      </c>
    </row>
    <row r="55" spans="1:18" ht="56.25" customHeight="1">
      <c r="A55" s="135">
        <v>46</v>
      </c>
      <c r="B55" s="286" t="str">
        <f t="shared" si="0"/>
        <v>Map</v>
      </c>
      <c r="C55" s="118" t="s">
        <v>117</v>
      </c>
      <c r="D55" s="121" t="s">
        <v>666</v>
      </c>
      <c r="E55" s="121" t="s">
        <v>708</v>
      </c>
      <c r="F55" s="123" t="s">
        <v>1089</v>
      </c>
      <c r="G55" s="124">
        <v>362.8</v>
      </c>
      <c r="H55" s="125">
        <v>6727829</v>
      </c>
      <c r="I55" s="126"/>
      <c r="J55" s="181"/>
      <c r="K55" s="126"/>
      <c r="L55" s="126"/>
      <c r="M55" s="126"/>
      <c r="N55" s="126"/>
      <c r="O55" s="196"/>
      <c r="P55" s="263" t="s">
        <v>2059</v>
      </c>
      <c r="Q55" s="263" t="s">
        <v>2067</v>
      </c>
      <c r="R55" s="120" t="s">
        <v>665</v>
      </c>
    </row>
    <row r="56" spans="1:18" ht="33.75" customHeight="1">
      <c r="A56" s="135">
        <v>47</v>
      </c>
      <c r="B56" s="286" t="str">
        <f t="shared" si="0"/>
        <v>Map</v>
      </c>
      <c r="C56" s="118" t="s">
        <v>117</v>
      </c>
      <c r="D56" s="121" t="s">
        <v>1019</v>
      </c>
      <c r="E56" s="121" t="s">
        <v>1192</v>
      </c>
      <c r="F56" s="123" t="s">
        <v>1191</v>
      </c>
      <c r="G56" s="124">
        <v>1582.77</v>
      </c>
      <c r="H56" s="125">
        <v>14642521</v>
      </c>
      <c r="I56" s="126" t="s">
        <v>139</v>
      </c>
      <c r="J56" s="181" t="s">
        <v>1033</v>
      </c>
      <c r="K56" s="126">
        <v>8</v>
      </c>
      <c r="L56" s="126" t="s">
        <v>460</v>
      </c>
      <c r="M56" s="126" t="s">
        <v>465</v>
      </c>
      <c r="N56" s="126">
        <v>2</v>
      </c>
      <c r="O56" s="196" t="s">
        <v>1034</v>
      </c>
      <c r="P56" s="263" t="s">
        <v>2059</v>
      </c>
      <c r="Q56" s="264" t="s">
        <v>2012</v>
      </c>
      <c r="R56" s="120" t="s">
        <v>1677</v>
      </c>
    </row>
    <row r="57" spans="1:18" ht="102" customHeight="1">
      <c r="A57" s="135">
        <v>48</v>
      </c>
      <c r="B57" s="286" t="str">
        <f t="shared" si="0"/>
        <v>Map</v>
      </c>
      <c r="C57" s="118" t="s">
        <v>117</v>
      </c>
      <c r="D57" s="121" t="s">
        <v>681</v>
      </c>
      <c r="E57" s="121" t="s">
        <v>841</v>
      </c>
      <c r="F57" s="180" t="s">
        <v>1097</v>
      </c>
      <c r="G57" s="190">
        <v>2459.06</v>
      </c>
      <c r="H57" s="191">
        <v>25155691</v>
      </c>
      <c r="I57" s="126" t="s">
        <v>139</v>
      </c>
      <c r="J57" s="176" t="s">
        <v>1753</v>
      </c>
      <c r="K57" s="177" t="s">
        <v>932</v>
      </c>
      <c r="L57" s="177" t="s">
        <v>1754</v>
      </c>
      <c r="M57" s="177" t="s">
        <v>885</v>
      </c>
      <c r="N57" s="177" t="s">
        <v>893</v>
      </c>
      <c r="O57" s="178" t="s">
        <v>1755</v>
      </c>
      <c r="P57" s="263" t="s">
        <v>2059</v>
      </c>
      <c r="Q57" s="263" t="s">
        <v>2014</v>
      </c>
      <c r="R57" s="120" t="s">
        <v>1596</v>
      </c>
    </row>
    <row r="58" spans="1:18" ht="33.75" customHeight="1">
      <c r="A58" s="135">
        <v>49</v>
      </c>
      <c r="B58" s="286" t="str">
        <f t="shared" si="0"/>
        <v>Map</v>
      </c>
      <c r="C58" s="118" t="s">
        <v>117</v>
      </c>
      <c r="D58" s="121" t="s">
        <v>1371</v>
      </c>
      <c r="E58" s="121" t="s">
        <v>1320</v>
      </c>
      <c r="F58" s="180" t="s">
        <v>1320</v>
      </c>
      <c r="G58" s="190">
        <v>612.37</v>
      </c>
      <c r="H58" s="191">
        <v>6584202</v>
      </c>
      <c r="I58" s="126" t="s">
        <v>139</v>
      </c>
      <c r="J58" s="176" t="s">
        <v>1321</v>
      </c>
      <c r="K58" s="177">
        <v>2</v>
      </c>
      <c r="L58" s="177" t="s">
        <v>1322</v>
      </c>
      <c r="M58" s="177" t="s">
        <v>456</v>
      </c>
      <c r="N58" s="177">
        <v>2</v>
      </c>
      <c r="O58" s="178" t="s">
        <v>1323</v>
      </c>
      <c r="P58" s="263" t="s">
        <v>2059</v>
      </c>
      <c r="Q58" s="263" t="s">
        <v>2063</v>
      </c>
      <c r="R58" s="120" t="s">
        <v>1596</v>
      </c>
    </row>
    <row r="59" spans="1:18" s="61" customFormat="1" ht="33.75" customHeight="1">
      <c r="A59" s="135">
        <v>50</v>
      </c>
      <c r="B59" s="286" t="str">
        <f t="shared" si="0"/>
        <v>Map</v>
      </c>
      <c r="C59" s="56" t="s">
        <v>117</v>
      </c>
      <c r="D59" s="57" t="s">
        <v>2255</v>
      </c>
      <c r="E59" s="57" t="s">
        <v>2256</v>
      </c>
      <c r="F59" s="57" t="s">
        <v>2256</v>
      </c>
      <c r="G59" s="48">
        <v>1322.31</v>
      </c>
      <c r="H59" s="99">
        <v>27244610</v>
      </c>
      <c r="I59" s="59" t="s">
        <v>139</v>
      </c>
      <c r="J59" s="58" t="s">
        <v>2257</v>
      </c>
      <c r="K59" s="63" t="s">
        <v>2258</v>
      </c>
      <c r="L59" s="63" t="s">
        <v>2259</v>
      </c>
      <c r="M59" s="63" t="s">
        <v>465</v>
      </c>
      <c r="N59" s="63" t="s">
        <v>932</v>
      </c>
      <c r="O59" s="64" t="s">
        <v>2260</v>
      </c>
      <c r="P59" s="72" t="s">
        <v>2059</v>
      </c>
      <c r="Q59" s="72" t="s">
        <v>2067</v>
      </c>
      <c r="R59" s="60" t="s">
        <v>2311</v>
      </c>
    </row>
    <row r="60" spans="1:18" s="61" customFormat="1" ht="33.75" customHeight="1">
      <c r="A60" s="135">
        <v>51</v>
      </c>
      <c r="B60" s="286" t="str">
        <f t="shared" si="0"/>
        <v>Map</v>
      </c>
      <c r="C60" s="56" t="s">
        <v>117</v>
      </c>
      <c r="D60" s="57" t="s">
        <v>2411</v>
      </c>
      <c r="E60" s="57" t="s">
        <v>2363</v>
      </c>
      <c r="F60" s="57" t="s">
        <v>2364</v>
      </c>
      <c r="G60" s="132">
        <v>1965.52</v>
      </c>
      <c r="H60" s="133">
        <v>24162923</v>
      </c>
      <c r="I60" s="59" t="s">
        <v>139</v>
      </c>
      <c r="J60" s="58" t="s">
        <v>2365</v>
      </c>
      <c r="K60" s="63">
        <v>16</v>
      </c>
      <c r="L60" s="63" t="s">
        <v>472</v>
      </c>
      <c r="M60" s="63" t="s">
        <v>465</v>
      </c>
      <c r="N60" s="63">
        <v>4</v>
      </c>
      <c r="O60" s="64" t="s">
        <v>2366</v>
      </c>
      <c r="P60" s="72" t="s">
        <v>2059</v>
      </c>
      <c r="Q60" s="72" t="s">
        <v>2067</v>
      </c>
      <c r="R60" s="60" t="s">
        <v>2311</v>
      </c>
    </row>
    <row r="61" spans="1:18" ht="33.75" customHeight="1">
      <c r="A61" s="135">
        <v>52</v>
      </c>
      <c r="B61" s="286" t="str">
        <f t="shared" si="0"/>
        <v>Map</v>
      </c>
      <c r="C61" s="118" t="s">
        <v>117</v>
      </c>
      <c r="D61" s="121" t="s">
        <v>1324</v>
      </c>
      <c r="E61" s="121" t="s">
        <v>1325</v>
      </c>
      <c r="F61" s="180" t="s">
        <v>2478</v>
      </c>
      <c r="G61" s="190">
        <v>1185.56</v>
      </c>
      <c r="H61" s="191">
        <v>13585265</v>
      </c>
      <c r="I61" s="126" t="s">
        <v>139</v>
      </c>
      <c r="J61" s="176" t="s">
        <v>1326</v>
      </c>
      <c r="K61" s="177">
        <v>4</v>
      </c>
      <c r="L61" s="177" t="s">
        <v>1327</v>
      </c>
      <c r="M61" s="177" t="s">
        <v>456</v>
      </c>
      <c r="N61" s="177">
        <v>2</v>
      </c>
      <c r="O61" s="178" t="s">
        <v>1328</v>
      </c>
      <c r="P61" s="263" t="s">
        <v>2059</v>
      </c>
      <c r="Q61" s="263" t="s">
        <v>2062</v>
      </c>
      <c r="R61" s="120" t="s">
        <v>1596</v>
      </c>
    </row>
    <row r="62" spans="1:18" ht="33.75" customHeight="1">
      <c r="A62" s="135">
        <v>53</v>
      </c>
      <c r="B62" s="286" t="str">
        <f t="shared" si="0"/>
        <v>Map</v>
      </c>
      <c r="C62" s="118" t="s">
        <v>117</v>
      </c>
      <c r="D62" s="121" t="s">
        <v>1329</v>
      </c>
      <c r="E62" s="121" t="s">
        <v>1915</v>
      </c>
      <c r="F62" s="180" t="s">
        <v>1756</v>
      </c>
      <c r="G62" s="190">
        <v>1634.37</v>
      </c>
      <c r="H62" s="191">
        <v>19051053</v>
      </c>
      <c r="I62" s="126"/>
      <c r="J62" s="176"/>
      <c r="K62" s="177"/>
      <c r="L62" s="177"/>
      <c r="M62" s="177"/>
      <c r="N62" s="177"/>
      <c r="O62" s="178"/>
      <c r="P62" s="263" t="s">
        <v>2059</v>
      </c>
      <c r="Q62" s="263" t="s">
        <v>2062</v>
      </c>
      <c r="R62" s="120" t="s">
        <v>1596</v>
      </c>
    </row>
    <row r="63" spans="1:18" ht="33.75" customHeight="1">
      <c r="A63" s="135">
        <v>54</v>
      </c>
      <c r="B63" s="286" t="str">
        <f t="shared" si="0"/>
        <v>Map</v>
      </c>
      <c r="C63" s="118" t="s">
        <v>117</v>
      </c>
      <c r="D63" s="121" t="s">
        <v>1853</v>
      </c>
      <c r="E63" s="121" t="s">
        <v>1854</v>
      </c>
      <c r="F63" s="121" t="s">
        <v>1854</v>
      </c>
      <c r="G63" s="190">
        <v>136.88</v>
      </c>
      <c r="H63" s="191">
        <v>2299584</v>
      </c>
      <c r="I63" s="126"/>
      <c r="J63" s="176"/>
      <c r="K63" s="177"/>
      <c r="L63" s="177"/>
      <c r="M63" s="177"/>
      <c r="N63" s="177"/>
      <c r="O63" s="184"/>
      <c r="P63" s="263" t="s">
        <v>2059</v>
      </c>
      <c r="Q63" s="264" t="s">
        <v>2012</v>
      </c>
      <c r="R63" s="185" t="s">
        <v>109</v>
      </c>
    </row>
    <row r="64" spans="1:18" ht="33.75" customHeight="1">
      <c r="A64" s="135">
        <v>55</v>
      </c>
      <c r="B64" s="286" t="str">
        <f t="shared" si="0"/>
        <v>Map</v>
      </c>
      <c r="C64" s="118" t="s">
        <v>117</v>
      </c>
      <c r="D64" s="18" t="s">
        <v>2241</v>
      </c>
      <c r="E64" s="18" t="s">
        <v>2242</v>
      </c>
      <c r="F64" s="104"/>
      <c r="G64" s="105">
        <v>426.54</v>
      </c>
      <c r="H64" s="106">
        <v>2640623</v>
      </c>
      <c r="I64" s="126"/>
      <c r="J64" s="176"/>
      <c r="K64" s="177"/>
      <c r="L64" s="177"/>
      <c r="M64" s="177"/>
      <c r="N64" s="177"/>
      <c r="O64" s="178"/>
      <c r="P64" s="263" t="s">
        <v>2059</v>
      </c>
      <c r="Q64" s="263"/>
      <c r="R64" s="155" t="s">
        <v>1676</v>
      </c>
    </row>
    <row r="65" spans="1:19" s="61" customFormat="1" ht="33.75" customHeight="1">
      <c r="A65" s="135">
        <v>56</v>
      </c>
      <c r="B65" s="286" t="str">
        <f t="shared" si="0"/>
        <v>Map</v>
      </c>
      <c r="C65" s="118" t="s">
        <v>117</v>
      </c>
      <c r="D65" s="18" t="s">
        <v>1994</v>
      </c>
      <c r="E65" s="104" t="s">
        <v>2243</v>
      </c>
      <c r="F65" s="104"/>
      <c r="G65" s="105">
        <v>1610.7</v>
      </c>
      <c r="H65" s="106">
        <v>10821739</v>
      </c>
      <c r="I65" s="126"/>
      <c r="J65" s="176"/>
      <c r="K65" s="177"/>
      <c r="L65" s="177"/>
      <c r="M65" s="177"/>
      <c r="N65" s="177"/>
      <c r="O65" s="178"/>
      <c r="P65" s="263" t="s">
        <v>2059</v>
      </c>
      <c r="Q65" s="263" t="s">
        <v>2164</v>
      </c>
      <c r="R65" s="155" t="s">
        <v>108</v>
      </c>
      <c r="S65" s="175"/>
    </row>
    <row r="66" spans="1:19" ht="40.5">
      <c r="A66" s="135">
        <v>57</v>
      </c>
      <c r="B66" s="286" t="str">
        <f t="shared" si="0"/>
        <v>Map</v>
      </c>
      <c r="C66" s="27" t="s">
        <v>117</v>
      </c>
      <c r="D66" s="144" t="s">
        <v>2310</v>
      </c>
      <c r="E66" s="1" t="s">
        <v>540</v>
      </c>
      <c r="F66" s="12" t="s">
        <v>1312</v>
      </c>
      <c r="G66" s="21">
        <v>6429</v>
      </c>
      <c r="H66" s="22">
        <v>67102604</v>
      </c>
      <c r="I66" s="33"/>
      <c r="J66" s="34"/>
      <c r="K66" s="35"/>
      <c r="L66" s="35"/>
      <c r="M66" s="35"/>
      <c r="N66" s="35"/>
      <c r="O66" s="36"/>
      <c r="P66" s="37" t="s">
        <v>2059</v>
      </c>
      <c r="Q66" s="37" t="s">
        <v>2013</v>
      </c>
      <c r="R66" s="98" t="s">
        <v>1676</v>
      </c>
      <c r="S66" s="23"/>
    </row>
    <row r="67" spans="1:19" ht="45.5" customHeight="1">
      <c r="A67" s="135">
        <v>58</v>
      </c>
      <c r="B67" s="286" t="str">
        <f t="shared" si="0"/>
        <v>Map</v>
      </c>
      <c r="C67" s="118" t="s">
        <v>117</v>
      </c>
      <c r="D67" s="18" t="s">
        <v>648</v>
      </c>
      <c r="E67" s="18" t="s">
        <v>447</v>
      </c>
      <c r="F67" s="104" t="s">
        <v>1212</v>
      </c>
      <c r="G67" s="105">
        <v>304.45999999999998</v>
      </c>
      <c r="H67" s="106">
        <v>3111581</v>
      </c>
      <c r="I67" s="126"/>
      <c r="J67" s="176"/>
      <c r="K67" s="177"/>
      <c r="L67" s="177"/>
      <c r="M67" s="177"/>
      <c r="N67" s="177"/>
      <c r="O67" s="178"/>
      <c r="P67" s="263" t="s">
        <v>2059</v>
      </c>
      <c r="Q67" s="263" t="s">
        <v>2240</v>
      </c>
      <c r="R67" s="155" t="s">
        <v>1676</v>
      </c>
    </row>
    <row r="68" spans="1:19" ht="33.75" customHeight="1">
      <c r="A68" s="135">
        <v>59</v>
      </c>
      <c r="B68" s="286" t="str">
        <f t="shared" si="0"/>
        <v>Map</v>
      </c>
      <c r="C68" s="118" t="s">
        <v>103</v>
      </c>
      <c r="D68" s="197" t="s">
        <v>682</v>
      </c>
      <c r="E68" s="197" t="s">
        <v>711</v>
      </c>
      <c r="F68" s="198" t="s">
        <v>711</v>
      </c>
      <c r="G68" s="124">
        <v>1985.09</v>
      </c>
      <c r="H68" s="125">
        <v>6419781</v>
      </c>
      <c r="I68" s="126" t="s">
        <v>139</v>
      </c>
      <c r="J68" s="181" t="s">
        <v>712</v>
      </c>
      <c r="K68" s="126">
        <v>4</v>
      </c>
      <c r="L68" s="126" t="s">
        <v>469</v>
      </c>
      <c r="M68" s="126" t="s">
        <v>683</v>
      </c>
      <c r="N68" s="126">
        <v>2</v>
      </c>
      <c r="O68" s="182" t="s">
        <v>1274</v>
      </c>
      <c r="P68" s="263" t="s">
        <v>2058</v>
      </c>
      <c r="Q68" s="262" t="s">
        <v>492</v>
      </c>
      <c r="R68" s="120" t="s">
        <v>1597</v>
      </c>
    </row>
    <row r="69" spans="1:19" ht="75" customHeight="1">
      <c r="A69" s="135">
        <v>60</v>
      </c>
      <c r="B69" s="286" t="str">
        <f t="shared" si="0"/>
        <v>Map</v>
      </c>
      <c r="C69" s="118" t="s">
        <v>103</v>
      </c>
      <c r="D69" s="121" t="s">
        <v>684</v>
      </c>
      <c r="E69" s="121" t="s">
        <v>685</v>
      </c>
      <c r="F69" s="123" t="s">
        <v>1098</v>
      </c>
      <c r="G69" s="190">
        <v>3037.81</v>
      </c>
      <c r="H69" s="191">
        <v>21115816</v>
      </c>
      <c r="I69" s="126" t="s">
        <v>139</v>
      </c>
      <c r="J69" s="176" t="s">
        <v>891</v>
      </c>
      <c r="K69" s="177" t="s">
        <v>886</v>
      </c>
      <c r="L69" s="177" t="s">
        <v>892</v>
      </c>
      <c r="M69" s="177" t="s">
        <v>885</v>
      </c>
      <c r="N69" s="177" t="s">
        <v>893</v>
      </c>
      <c r="O69" s="178" t="s">
        <v>1275</v>
      </c>
      <c r="P69" s="263" t="s">
        <v>2059</v>
      </c>
      <c r="Q69" s="263" t="s">
        <v>2062</v>
      </c>
      <c r="R69" s="120" t="s">
        <v>1598</v>
      </c>
    </row>
    <row r="70" spans="1:19" s="61" customFormat="1" ht="65" customHeight="1">
      <c r="A70" s="135">
        <v>61</v>
      </c>
      <c r="B70" s="286" t="str">
        <f t="shared" si="0"/>
        <v>Map</v>
      </c>
      <c r="C70" s="118" t="s">
        <v>2037</v>
      </c>
      <c r="D70" s="121" t="s">
        <v>2038</v>
      </c>
      <c r="E70" s="121" t="s">
        <v>2039</v>
      </c>
      <c r="F70" s="123" t="s">
        <v>2040</v>
      </c>
      <c r="G70" s="124">
        <v>6000</v>
      </c>
      <c r="H70" s="125">
        <v>17052000</v>
      </c>
      <c r="I70" s="126" t="s">
        <v>139</v>
      </c>
      <c r="J70" s="176" t="s">
        <v>2041</v>
      </c>
      <c r="K70" s="126"/>
      <c r="L70" s="126"/>
      <c r="M70" s="126"/>
      <c r="N70" s="126"/>
      <c r="O70" s="182"/>
      <c r="P70" s="263" t="s">
        <v>2059</v>
      </c>
      <c r="Q70" s="263" t="s">
        <v>2062</v>
      </c>
      <c r="R70" s="120" t="s">
        <v>2042</v>
      </c>
      <c r="S70" s="175"/>
    </row>
    <row r="71" spans="1:19" s="61" customFormat="1" ht="65" customHeight="1">
      <c r="A71" s="135">
        <v>62</v>
      </c>
      <c r="B71" s="286" t="str">
        <f t="shared" si="0"/>
        <v>Map</v>
      </c>
      <c r="C71" s="118" t="s">
        <v>2037</v>
      </c>
      <c r="D71" s="18" t="s">
        <v>177</v>
      </c>
      <c r="E71" s="18" t="s">
        <v>284</v>
      </c>
      <c r="F71" s="104" t="s">
        <v>1099</v>
      </c>
      <c r="G71" s="105">
        <v>24637.07</v>
      </c>
      <c r="H71" s="106">
        <v>56014842</v>
      </c>
      <c r="I71" s="126"/>
      <c r="J71" s="176"/>
      <c r="K71" s="126"/>
      <c r="L71" s="126"/>
      <c r="M71" s="126"/>
      <c r="N71" s="126"/>
      <c r="O71" s="182"/>
      <c r="P71" s="263" t="s">
        <v>2059</v>
      </c>
      <c r="Q71" s="263" t="s">
        <v>2005</v>
      </c>
      <c r="R71" s="120" t="s">
        <v>2324</v>
      </c>
      <c r="S71" s="175"/>
    </row>
    <row r="72" spans="1:19" ht="33.75" customHeight="1">
      <c r="A72" s="135">
        <v>63</v>
      </c>
      <c r="B72" s="286" t="str">
        <f t="shared" si="0"/>
        <v>Map</v>
      </c>
      <c r="C72" s="118" t="s">
        <v>56</v>
      </c>
      <c r="D72" s="121" t="s">
        <v>178</v>
      </c>
      <c r="E72" s="121" t="s">
        <v>285</v>
      </c>
      <c r="F72" s="123" t="s">
        <v>1100</v>
      </c>
      <c r="G72" s="124">
        <v>4600.0200000000004</v>
      </c>
      <c r="H72" s="125">
        <v>13073256</v>
      </c>
      <c r="I72" s="126"/>
      <c r="J72" s="181"/>
      <c r="K72" s="126"/>
      <c r="L72" s="126"/>
      <c r="M72" s="126"/>
      <c r="N72" s="126"/>
      <c r="O72" s="182"/>
      <c r="P72" s="263" t="s">
        <v>2059</v>
      </c>
      <c r="Q72" s="263" t="s">
        <v>2063</v>
      </c>
      <c r="R72" s="120" t="s">
        <v>1599</v>
      </c>
    </row>
    <row r="73" spans="1:19" ht="33.75" customHeight="1">
      <c r="A73" s="135">
        <v>64</v>
      </c>
      <c r="B73" s="286" t="str">
        <f t="shared" si="0"/>
        <v>Map</v>
      </c>
      <c r="C73" s="118" t="s">
        <v>56</v>
      </c>
      <c r="D73" s="121" t="s">
        <v>183</v>
      </c>
      <c r="E73" s="121" t="s">
        <v>288</v>
      </c>
      <c r="F73" s="123"/>
      <c r="G73" s="124">
        <v>539.28</v>
      </c>
      <c r="H73" s="125">
        <v>2761005</v>
      </c>
      <c r="I73" s="126"/>
      <c r="J73" s="181"/>
      <c r="K73" s="126"/>
      <c r="L73" s="126"/>
      <c r="M73" s="126"/>
      <c r="N73" s="126"/>
      <c r="O73" s="196"/>
      <c r="P73" s="263" t="s">
        <v>2058</v>
      </c>
      <c r="Q73" s="262" t="s">
        <v>492</v>
      </c>
      <c r="R73" s="120" t="s">
        <v>108</v>
      </c>
    </row>
    <row r="74" spans="1:19" ht="33.75" customHeight="1">
      <c r="A74" s="135">
        <v>65</v>
      </c>
      <c r="B74" s="286" t="str">
        <f t="shared" si="0"/>
        <v>Map</v>
      </c>
      <c r="C74" s="118" t="s">
        <v>56</v>
      </c>
      <c r="D74" s="18" t="s">
        <v>179</v>
      </c>
      <c r="E74" s="18" t="s">
        <v>286</v>
      </c>
      <c r="F74" s="104" t="s">
        <v>1101</v>
      </c>
      <c r="G74" s="105">
        <v>5976.64</v>
      </c>
      <c r="H74" s="106">
        <v>37375706</v>
      </c>
      <c r="I74" s="126"/>
      <c r="J74" s="181"/>
      <c r="K74" s="126"/>
      <c r="L74" s="126"/>
      <c r="M74" s="126"/>
      <c r="N74" s="126"/>
      <c r="O74" s="182"/>
      <c r="P74" s="263" t="s">
        <v>2059</v>
      </c>
      <c r="Q74" s="263" t="s">
        <v>2005</v>
      </c>
      <c r="R74" s="120" t="s">
        <v>2324</v>
      </c>
    </row>
    <row r="75" spans="1:19" ht="33.75" customHeight="1">
      <c r="A75" s="135">
        <v>66</v>
      </c>
      <c r="B75" s="286" t="str">
        <f t="shared" si="0"/>
        <v>Map</v>
      </c>
      <c r="C75" s="118" t="s">
        <v>56</v>
      </c>
      <c r="D75" s="121" t="s">
        <v>181</v>
      </c>
      <c r="E75" s="121" t="s">
        <v>2246</v>
      </c>
      <c r="F75" s="123"/>
      <c r="G75" s="124">
        <v>1087.06</v>
      </c>
      <c r="H75" s="125">
        <v>5544223</v>
      </c>
      <c r="I75" s="126"/>
      <c r="J75" s="181"/>
      <c r="K75" s="126"/>
      <c r="L75" s="126"/>
      <c r="M75" s="126"/>
      <c r="N75" s="126"/>
      <c r="O75" s="196"/>
      <c r="P75" s="263" t="s">
        <v>2059</v>
      </c>
      <c r="Q75" s="263" t="s">
        <v>2062</v>
      </c>
      <c r="R75" s="120" t="s">
        <v>108</v>
      </c>
    </row>
    <row r="76" spans="1:19" ht="33.75" customHeight="1">
      <c r="A76" s="135">
        <v>67</v>
      </c>
      <c r="B76" s="286" t="str">
        <f t="shared" si="0"/>
        <v>Map</v>
      </c>
      <c r="C76" s="118" t="s">
        <v>56</v>
      </c>
      <c r="D76" s="121" t="s">
        <v>182</v>
      </c>
      <c r="E76" s="121" t="s">
        <v>908</v>
      </c>
      <c r="F76" s="123"/>
      <c r="G76" s="124">
        <v>820.11</v>
      </c>
      <c r="H76" s="125">
        <v>4165502</v>
      </c>
      <c r="I76" s="126"/>
      <c r="J76" s="181"/>
      <c r="K76" s="126"/>
      <c r="L76" s="126"/>
      <c r="M76" s="126"/>
      <c r="N76" s="126"/>
      <c r="O76" s="196"/>
      <c r="P76" s="263" t="s">
        <v>2059</v>
      </c>
      <c r="Q76" s="263" t="s">
        <v>2063</v>
      </c>
      <c r="R76" s="120" t="s">
        <v>108</v>
      </c>
    </row>
    <row r="77" spans="1:19" ht="33.75" customHeight="1">
      <c r="A77" s="135">
        <v>68</v>
      </c>
      <c r="B77" s="286" t="str">
        <f t="shared" ref="B77:B140" si="1">HYPERLINK("https://www.google.co.jp/maps/place/"&amp;E77,"Map")</f>
        <v>Map</v>
      </c>
      <c r="C77" s="118" t="s">
        <v>56</v>
      </c>
      <c r="D77" s="121" t="s">
        <v>180</v>
      </c>
      <c r="E77" s="121" t="s">
        <v>287</v>
      </c>
      <c r="F77" s="123"/>
      <c r="G77" s="124">
        <v>2945.23</v>
      </c>
      <c r="H77" s="125">
        <v>7215813</v>
      </c>
      <c r="I77" s="126"/>
      <c r="J77" s="181"/>
      <c r="K77" s="126"/>
      <c r="L77" s="126"/>
      <c r="M77" s="126"/>
      <c r="N77" s="126"/>
      <c r="O77" s="196"/>
      <c r="P77" s="263" t="s">
        <v>2058</v>
      </c>
      <c r="Q77" s="262" t="s">
        <v>492</v>
      </c>
      <c r="R77" s="120" t="s">
        <v>108</v>
      </c>
    </row>
    <row r="78" spans="1:19" ht="49.5" customHeight="1">
      <c r="A78" s="135">
        <v>69</v>
      </c>
      <c r="B78" s="286" t="str">
        <f t="shared" si="1"/>
        <v>Map</v>
      </c>
      <c r="C78" s="118" t="s">
        <v>56</v>
      </c>
      <c r="D78" s="121" t="s">
        <v>1410</v>
      </c>
      <c r="E78" s="121" t="s">
        <v>1418</v>
      </c>
      <c r="F78" s="123" t="s">
        <v>1411</v>
      </c>
      <c r="G78" s="124">
        <v>1123.5</v>
      </c>
      <c r="H78" s="125">
        <v>5775688</v>
      </c>
      <c r="I78" s="126" t="s">
        <v>139</v>
      </c>
      <c r="J78" s="176" t="s">
        <v>1412</v>
      </c>
      <c r="K78" s="177" t="s">
        <v>1413</v>
      </c>
      <c r="L78" s="177" t="s">
        <v>1414</v>
      </c>
      <c r="M78" s="177" t="s">
        <v>955</v>
      </c>
      <c r="N78" s="177" t="s">
        <v>919</v>
      </c>
      <c r="O78" s="184" t="s">
        <v>1415</v>
      </c>
      <c r="P78" s="263" t="s">
        <v>2059</v>
      </c>
      <c r="Q78" s="264" t="s">
        <v>2015</v>
      </c>
      <c r="R78" s="120" t="s">
        <v>64</v>
      </c>
    </row>
    <row r="79" spans="1:19" ht="33.75" customHeight="1">
      <c r="A79" s="135">
        <v>70</v>
      </c>
      <c r="B79" s="286" t="str">
        <f t="shared" si="1"/>
        <v>Map</v>
      </c>
      <c r="C79" s="118" t="s">
        <v>56</v>
      </c>
      <c r="D79" s="121" t="s">
        <v>1416</v>
      </c>
      <c r="E79" s="121" t="s">
        <v>1417</v>
      </c>
      <c r="F79" s="123" t="s">
        <v>1419</v>
      </c>
      <c r="G79" s="124">
        <v>710.65</v>
      </c>
      <c r="H79" s="125">
        <v>4285077</v>
      </c>
      <c r="I79" s="126" t="s">
        <v>139</v>
      </c>
      <c r="J79" s="181" t="s">
        <v>1420</v>
      </c>
      <c r="K79" s="126">
        <v>2</v>
      </c>
      <c r="L79" s="126" t="s">
        <v>461</v>
      </c>
      <c r="M79" s="126" t="s">
        <v>465</v>
      </c>
      <c r="N79" s="126">
        <v>2</v>
      </c>
      <c r="O79" s="196" t="s">
        <v>1056</v>
      </c>
      <c r="P79" s="263" t="s">
        <v>2059</v>
      </c>
      <c r="Q79" s="264" t="s">
        <v>2005</v>
      </c>
      <c r="R79" s="120" t="s">
        <v>64</v>
      </c>
    </row>
    <row r="80" spans="1:19" ht="33.75" customHeight="1">
      <c r="A80" s="135">
        <v>71</v>
      </c>
      <c r="B80" s="286" t="str">
        <f t="shared" si="1"/>
        <v>Map</v>
      </c>
      <c r="C80" s="110" t="s">
        <v>56</v>
      </c>
      <c r="D80" s="18" t="s">
        <v>650</v>
      </c>
      <c r="E80" s="18" t="s">
        <v>649</v>
      </c>
      <c r="F80" s="104" t="s">
        <v>1167</v>
      </c>
      <c r="G80" s="105">
        <v>335.79</v>
      </c>
      <c r="H80" s="106">
        <v>391598</v>
      </c>
      <c r="I80" s="126"/>
      <c r="J80" s="181"/>
      <c r="K80" s="126"/>
      <c r="L80" s="126"/>
      <c r="M80" s="126"/>
      <c r="N80" s="126"/>
      <c r="O80" s="182"/>
      <c r="P80" s="263" t="s">
        <v>2058</v>
      </c>
      <c r="Q80" s="262" t="s">
        <v>492</v>
      </c>
      <c r="R80" s="120" t="s">
        <v>64</v>
      </c>
    </row>
    <row r="81" spans="1:19" ht="33.75" customHeight="1">
      <c r="A81" s="135">
        <v>72</v>
      </c>
      <c r="B81" s="286" t="str">
        <f t="shared" si="1"/>
        <v>Map</v>
      </c>
      <c r="C81" s="110" t="s">
        <v>56</v>
      </c>
      <c r="D81" s="18" t="s">
        <v>623</v>
      </c>
      <c r="E81" s="18" t="s">
        <v>289</v>
      </c>
      <c r="F81" s="104" t="s">
        <v>289</v>
      </c>
      <c r="G81" s="105">
        <v>7449.47</v>
      </c>
      <c r="H81" s="106">
        <v>515093</v>
      </c>
      <c r="I81" s="126"/>
      <c r="J81" s="181"/>
      <c r="K81" s="126"/>
      <c r="L81" s="126"/>
      <c r="M81" s="126"/>
      <c r="N81" s="126"/>
      <c r="O81" s="182"/>
      <c r="P81" s="263" t="s">
        <v>2058</v>
      </c>
      <c r="Q81" s="262" t="s">
        <v>492</v>
      </c>
      <c r="R81" s="120" t="s">
        <v>2324</v>
      </c>
    </row>
    <row r="82" spans="1:19" ht="33.75" customHeight="1">
      <c r="A82" s="135">
        <v>73</v>
      </c>
      <c r="B82" s="286" t="str">
        <f t="shared" si="1"/>
        <v>Map</v>
      </c>
      <c r="C82" s="120" t="s">
        <v>546</v>
      </c>
      <c r="D82" s="121" t="s">
        <v>547</v>
      </c>
      <c r="E82" s="121" t="s">
        <v>589</v>
      </c>
      <c r="F82" s="123" t="s">
        <v>1102</v>
      </c>
      <c r="G82" s="124">
        <v>579.39</v>
      </c>
      <c r="H82" s="125">
        <v>3893500</v>
      </c>
      <c r="I82" s="126" t="s">
        <v>139</v>
      </c>
      <c r="J82" s="181" t="s">
        <v>548</v>
      </c>
      <c r="K82" s="126">
        <v>4</v>
      </c>
      <c r="L82" s="126" t="s">
        <v>458</v>
      </c>
      <c r="M82" s="126" t="s">
        <v>456</v>
      </c>
      <c r="N82" s="126">
        <v>2</v>
      </c>
      <c r="O82" s="182" t="s">
        <v>1077</v>
      </c>
      <c r="P82" s="263" t="s">
        <v>2059</v>
      </c>
      <c r="Q82" s="263" t="s">
        <v>2062</v>
      </c>
      <c r="R82" s="120" t="s">
        <v>1601</v>
      </c>
    </row>
    <row r="83" spans="1:19" ht="33.75" customHeight="1">
      <c r="A83" s="135">
        <v>74</v>
      </c>
      <c r="B83" s="286" t="str">
        <f t="shared" si="1"/>
        <v>Map</v>
      </c>
      <c r="C83" s="120" t="s">
        <v>546</v>
      </c>
      <c r="D83" s="199" t="s">
        <v>169</v>
      </c>
      <c r="E83" s="156" t="s">
        <v>290</v>
      </c>
      <c r="F83" s="157" t="s">
        <v>290</v>
      </c>
      <c r="G83" s="105">
        <v>45201.11</v>
      </c>
      <c r="H83" s="106">
        <v>208829128</v>
      </c>
      <c r="I83" s="126"/>
      <c r="J83" s="181"/>
      <c r="K83" s="126"/>
      <c r="L83" s="126"/>
      <c r="M83" s="126"/>
      <c r="N83" s="126"/>
      <c r="O83" s="182"/>
      <c r="P83" s="263" t="s">
        <v>2059</v>
      </c>
      <c r="Q83" s="263" t="s">
        <v>2063</v>
      </c>
      <c r="R83" s="120" t="s">
        <v>2324</v>
      </c>
    </row>
    <row r="84" spans="1:19" ht="33.75" customHeight="1">
      <c r="A84" s="135">
        <v>75</v>
      </c>
      <c r="B84" s="286" t="str">
        <f t="shared" si="1"/>
        <v>Map</v>
      </c>
      <c r="C84" s="120" t="s">
        <v>546</v>
      </c>
      <c r="D84" s="199" t="s">
        <v>166</v>
      </c>
      <c r="E84" s="156" t="s">
        <v>291</v>
      </c>
      <c r="F84" s="157" t="s">
        <v>291</v>
      </c>
      <c r="G84" s="105">
        <v>5181.55</v>
      </c>
      <c r="H84" s="106">
        <v>23938761</v>
      </c>
      <c r="I84" s="126"/>
      <c r="J84" s="181"/>
      <c r="K84" s="126"/>
      <c r="L84" s="126"/>
      <c r="M84" s="126"/>
      <c r="N84" s="126"/>
      <c r="O84" s="182"/>
      <c r="P84" s="263" t="s">
        <v>2059</v>
      </c>
      <c r="Q84" s="263" t="s">
        <v>2063</v>
      </c>
      <c r="R84" s="120" t="s">
        <v>2324</v>
      </c>
    </row>
    <row r="85" spans="1:19" ht="33.5" customHeight="1">
      <c r="A85" s="135">
        <v>76</v>
      </c>
      <c r="B85" s="286" t="str">
        <f t="shared" si="1"/>
        <v>Map</v>
      </c>
      <c r="C85" s="126" t="s">
        <v>102</v>
      </c>
      <c r="D85" s="121" t="s">
        <v>184</v>
      </c>
      <c r="E85" s="121" t="s">
        <v>292</v>
      </c>
      <c r="F85" s="123" t="s">
        <v>292</v>
      </c>
      <c r="G85" s="124">
        <v>378.28</v>
      </c>
      <c r="H85" s="125">
        <v>2065408</v>
      </c>
      <c r="I85" s="126"/>
      <c r="J85" s="181"/>
      <c r="K85" s="126"/>
      <c r="L85" s="126"/>
      <c r="M85" s="126"/>
      <c r="N85" s="126"/>
      <c r="O85" s="182"/>
      <c r="P85" s="263" t="s">
        <v>2059</v>
      </c>
      <c r="Q85" s="263" t="s">
        <v>2062</v>
      </c>
      <c r="R85" s="120" t="s">
        <v>1600</v>
      </c>
    </row>
    <row r="86" spans="1:19" ht="33.5" customHeight="1">
      <c r="A86" s="135">
        <v>77</v>
      </c>
      <c r="B86" s="286" t="str">
        <f t="shared" si="1"/>
        <v>Map</v>
      </c>
      <c r="C86" s="126" t="s">
        <v>546</v>
      </c>
      <c r="D86" s="121" t="s">
        <v>1477</v>
      </c>
      <c r="E86" s="121" t="s">
        <v>1478</v>
      </c>
      <c r="F86" s="123" t="s">
        <v>1478</v>
      </c>
      <c r="G86" s="124">
        <v>514.91999999999996</v>
      </c>
      <c r="H86" s="125">
        <v>3027729</v>
      </c>
      <c r="I86" s="126" t="s">
        <v>139</v>
      </c>
      <c r="J86" s="176" t="s">
        <v>1479</v>
      </c>
      <c r="K86" s="177" t="s">
        <v>886</v>
      </c>
      <c r="L86" s="177" t="s">
        <v>911</v>
      </c>
      <c r="M86" s="177" t="s">
        <v>885</v>
      </c>
      <c r="N86" s="177" t="s">
        <v>886</v>
      </c>
      <c r="O86" s="178" t="s">
        <v>991</v>
      </c>
      <c r="P86" s="263" t="s">
        <v>2059</v>
      </c>
      <c r="Q86" s="263" t="s">
        <v>2062</v>
      </c>
      <c r="R86" s="120" t="s">
        <v>1601</v>
      </c>
    </row>
    <row r="87" spans="1:19" s="61" customFormat="1" ht="70.5" customHeight="1">
      <c r="A87" s="135">
        <v>78</v>
      </c>
      <c r="B87" s="286" t="str">
        <f t="shared" si="1"/>
        <v>Map</v>
      </c>
      <c r="C87" s="200" t="s">
        <v>2043</v>
      </c>
      <c r="D87" s="201" t="s">
        <v>2044</v>
      </c>
      <c r="E87" s="160" t="s">
        <v>2045</v>
      </c>
      <c r="F87" s="160" t="s">
        <v>2045</v>
      </c>
      <c r="G87" s="124">
        <v>3014.16</v>
      </c>
      <c r="H87" s="125">
        <v>13925419</v>
      </c>
      <c r="I87" s="126" t="s">
        <v>139</v>
      </c>
      <c r="J87" s="176" t="s">
        <v>2046</v>
      </c>
      <c r="K87" s="177" t="s">
        <v>2047</v>
      </c>
      <c r="L87" s="177" t="s">
        <v>2048</v>
      </c>
      <c r="M87" s="177" t="s">
        <v>2049</v>
      </c>
      <c r="N87" s="177" t="s">
        <v>2050</v>
      </c>
      <c r="O87" s="178" t="s">
        <v>2052</v>
      </c>
      <c r="P87" s="263" t="s">
        <v>2059</v>
      </c>
      <c r="Q87" s="263" t="s">
        <v>2062</v>
      </c>
      <c r="R87" s="279" t="s">
        <v>2177</v>
      </c>
      <c r="S87" s="175"/>
    </row>
    <row r="88" spans="1:19" ht="33.75" customHeight="1">
      <c r="A88" s="135">
        <v>79</v>
      </c>
      <c r="B88" s="286" t="str">
        <f t="shared" si="1"/>
        <v>Map</v>
      </c>
      <c r="C88" s="118" t="s">
        <v>65</v>
      </c>
      <c r="D88" s="121" t="s">
        <v>643</v>
      </c>
      <c r="E88" s="121" t="s">
        <v>293</v>
      </c>
      <c r="F88" s="123" t="s">
        <v>293</v>
      </c>
      <c r="G88" s="124">
        <v>3369.17</v>
      </c>
      <c r="H88" s="125">
        <v>18985272</v>
      </c>
      <c r="I88" s="126"/>
      <c r="J88" s="181"/>
      <c r="K88" s="126"/>
      <c r="L88" s="126"/>
      <c r="M88" s="126"/>
      <c r="N88" s="126"/>
      <c r="O88" s="182"/>
      <c r="P88" s="263" t="s">
        <v>2059</v>
      </c>
      <c r="Q88" s="263" t="s">
        <v>2063</v>
      </c>
      <c r="R88" s="120" t="s">
        <v>586</v>
      </c>
    </row>
    <row r="89" spans="1:19" ht="33.75" customHeight="1">
      <c r="A89" s="135">
        <v>80</v>
      </c>
      <c r="B89" s="286" t="str">
        <f t="shared" si="1"/>
        <v>Map</v>
      </c>
      <c r="C89" s="118" t="s">
        <v>65</v>
      </c>
      <c r="D89" s="121" t="s">
        <v>185</v>
      </c>
      <c r="E89" s="121" t="s">
        <v>294</v>
      </c>
      <c r="F89" s="123" t="s">
        <v>1103</v>
      </c>
      <c r="G89" s="124">
        <v>3056.77</v>
      </c>
      <c r="H89" s="125">
        <v>14961055</v>
      </c>
      <c r="I89" s="126"/>
      <c r="J89" s="181"/>
      <c r="K89" s="126"/>
      <c r="L89" s="126"/>
      <c r="M89" s="126"/>
      <c r="N89" s="126"/>
      <c r="O89" s="182"/>
      <c r="P89" s="263" t="s">
        <v>2059</v>
      </c>
      <c r="Q89" s="263" t="s">
        <v>2063</v>
      </c>
      <c r="R89" s="120" t="s">
        <v>586</v>
      </c>
    </row>
    <row r="90" spans="1:19" ht="33.75" customHeight="1">
      <c r="A90" s="135">
        <v>81</v>
      </c>
      <c r="B90" s="286" t="str">
        <f t="shared" si="1"/>
        <v>Map</v>
      </c>
      <c r="C90" s="118" t="s">
        <v>802</v>
      </c>
      <c r="D90" s="121" t="s">
        <v>803</v>
      </c>
      <c r="E90" s="121" t="s">
        <v>804</v>
      </c>
      <c r="F90" s="123" t="s">
        <v>804</v>
      </c>
      <c r="G90" s="124">
        <v>282.93</v>
      </c>
      <c r="H90" s="125">
        <v>297076</v>
      </c>
      <c r="I90" s="126" t="s">
        <v>139</v>
      </c>
      <c r="J90" s="181" t="s">
        <v>851</v>
      </c>
      <c r="K90" s="126">
        <v>1</v>
      </c>
      <c r="L90" s="126" t="s">
        <v>463</v>
      </c>
      <c r="M90" s="126" t="s">
        <v>465</v>
      </c>
      <c r="N90" s="126">
        <v>1</v>
      </c>
      <c r="O90" s="196">
        <v>70.11</v>
      </c>
      <c r="P90" s="264" t="s">
        <v>2017</v>
      </c>
      <c r="Q90" s="262" t="s">
        <v>492</v>
      </c>
      <c r="R90" s="120" t="s">
        <v>1677</v>
      </c>
    </row>
    <row r="91" spans="1:19" ht="58.5" customHeight="1">
      <c r="A91" s="135">
        <v>82</v>
      </c>
      <c r="B91" s="286" t="str">
        <f t="shared" si="1"/>
        <v>Map</v>
      </c>
      <c r="C91" s="118" t="s">
        <v>12</v>
      </c>
      <c r="D91" s="202" t="s">
        <v>2479</v>
      </c>
      <c r="E91" s="202" t="s">
        <v>403</v>
      </c>
      <c r="F91" s="203" t="s">
        <v>1213</v>
      </c>
      <c r="G91" s="124">
        <v>569.1</v>
      </c>
      <c r="H91" s="125">
        <v>1505838</v>
      </c>
      <c r="I91" s="126"/>
      <c r="J91" s="181"/>
      <c r="K91" s="126"/>
      <c r="L91" s="126"/>
      <c r="M91" s="126"/>
      <c r="N91" s="126"/>
      <c r="O91" s="196"/>
      <c r="P91" s="263" t="s">
        <v>2059</v>
      </c>
      <c r="Q91" s="264" t="s">
        <v>2006</v>
      </c>
      <c r="R91" s="120" t="s">
        <v>1676</v>
      </c>
    </row>
    <row r="92" spans="1:19" ht="33.75" customHeight="1">
      <c r="A92" s="135">
        <v>83</v>
      </c>
      <c r="B92" s="286" t="str">
        <f t="shared" si="1"/>
        <v>Map</v>
      </c>
      <c r="C92" s="118" t="s">
        <v>12</v>
      </c>
      <c r="D92" s="121" t="s">
        <v>187</v>
      </c>
      <c r="E92" s="121" t="s">
        <v>297</v>
      </c>
      <c r="F92" s="123" t="s">
        <v>1090</v>
      </c>
      <c r="G92" s="124">
        <v>2610.09</v>
      </c>
      <c r="H92" s="125">
        <v>6350870</v>
      </c>
      <c r="I92" s="126" t="s">
        <v>139</v>
      </c>
      <c r="J92" s="181" t="s">
        <v>124</v>
      </c>
      <c r="K92" s="126">
        <v>1</v>
      </c>
      <c r="L92" s="126" t="s">
        <v>472</v>
      </c>
      <c r="M92" s="126" t="s">
        <v>456</v>
      </c>
      <c r="N92" s="126">
        <v>1</v>
      </c>
      <c r="O92" s="196">
        <v>270.66000000000003</v>
      </c>
      <c r="P92" s="263" t="s">
        <v>2059</v>
      </c>
      <c r="Q92" s="263" t="s">
        <v>2005</v>
      </c>
      <c r="R92" s="120" t="s">
        <v>17</v>
      </c>
    </row>
    <row r="93" spans="1:19" ht="33.75" customHeight="1">
      <c r="A93" s="135">
        <v>84</v>
      </c>
      <c r="B93" s="286" t="str">
        <f t="shared" si="1"/>
        <v>Map</v>
      </c>
      <c r="C93" s="118" t="s">
        <v>12</v>
      </c>
      <c r="D93" s="121" t="s">
        <v>2480</v>
      </c>
      <c r="E93" s="121" t="s">
        <v>723</v>
      </c>
      <c r="F93" s="123" t="s">
        <v>2481</v>
      </c>
      <c r="G93" s="124">
        <v>855</v>
      </c>
      <c r="H93" s="125">
        <v>287280</v>
      </c>
      <c r="I93" s="126"/>
      <c r="J93" s="181"/>
      <c r="K93" s="126"/>
      <c r="L93" s="126"/>
      <c r="M93" s="126"/>
      <c r="N93" s="126"/>
      <c r="O93" s="196"/>
      <c r="P93" s="264" t="s">
        <v>2017</v>
      </c>
      <c r="Q93" s="262" t="s">
        <v>492</v>
      </c>
      <c r="R93" s="120" t="s">
        <v>1676</v>
      </c>
    </row>
    <row r="94" spans="1:19" ht="33.75" customHeight="1">
      <c r="A94" s="135">
        <v>85</v>
      </c>
      <c r="B94" s="286" t="str">
        <f t="shared" si="1"/>
        <v>Map</v>
      </c>
      <c r="C94" s="118" t="s">
        <v>12</v>
      </c>
      <c r="D94" s="121" t="s">
        <v>1983</v>
      </c>
      <c r="E94" s="121" t="s">
        <v>295</v>
      </c>
      <c r="F94" s="123"/>
      <c r="G94" s="124">
        <v>2739.08</v>
      </c>
      <c r="H94" s="125">
        <v>607024</v>
      </c>
      <c r="I94" s="126"/>
      <c r="J94" s="181"/>
      <c r="K94" s="126"/>
      <c r="L94" s="126"/>
      <c r="M94" s="126"/>
      <c r="N94" s="126"/>
      <c r="O94" s="196"/>
      <c r="P94" s="264" t="s">
        <v>2017</v>
      </c>
      <c r="Q94" s="262" t="s">
        <v>492</v>
      </c>
      <c r="R94" s="185" t="s">
        <v>2178</v>
      </c>
    </row>
    <row r="95" spans="1:19" ht="33.75" customHeight="1">
      <c r="A95" s="135">
        <v>86</v>
      </c>
      <c r="B95" s="286" t="str">
        <f t="shared" si="1"/>
        <v>Map</v>
      </c>
      <c r="C95" s="118" t="s">
        <v>12</v>
      </c>
      <c r="D95" s="121" t="s">
        <v>186</v>
      </c>
      <c r="E95" s="121" t="s">
        <v>2027</v>
      </c>
      <c r="F95" s="123"/>
      <c r="G95" s="124">
        <v>3463.8</v>
      </c>
      <c r="H95" s="125">
        <v>25706245</v>
      </c>
      <c r="I95" s="126"/>
      <c r="J95" s="181"/>
      <c r="K95" s="126"/>
      <c r="L95" s="126"/>
      <c r="M95" s="126"/>
      <c r="N95" s="126"/>
      <c r="O95" s="196"/>
      <c r="P95" s="263" t="s">
        <v>2058</v>
      </c>
      <c r="Q95" s="262" t="s">
        <v>492</v>
      </c>
      <c r="R95" s="120" t="s">
        <v>108</v>
      </c>
    </row>
    <row r="96" spans="1:19" ht="33.75" customHeight="1">
      <c r="A96" s="135">
        <v>87</v>
      </c>
      <c r="B96" s="286" t="str">
        <f t="shared" si="1"/>
        <v>Map</v>
      </c>
      <c r="C96" s="118" t="s">
        <v>133</v>
      </c>
      <c r="D96" s="121" t="s">
        <v>1574</v>
      </c>
      <c r="E96" s="121" t="s">
        <v>296</v>
      </c>
      <c r="F96" s="123" t="s">
        <v>1214</v>
      </c>
      <c r="G96" s="124">
        <v>1197.98</v>
      </c>
      <c r="H96" s="125">
        <v>5700707</v>
      </c>
      <c r="I96" s="126" t="s">
        <v>139</v>
      </c>
      <c r="J96" s="181" t="s">
        <v>1277</v>
      </c>
      <c r="K96" s="126">
        <v>8</v>
      </c>
      <c r="L96" s="126" t="s">
        <v>458</v>
      </c>
      <c r="M96" s="126" t="s">
        <v>1210</v>
      </c>
      <c r="N96" s="126">
        <v>2</v>
      </c>
      <c r="O96" s="196" t="s">
        <v>1276</v>
      </c>
      <c r="P96" s="263" t="s">
        <v>2059</v>
      </c>
      <c r="Q96" s="264" t="s">
        <v>2013</v>
      </c>
      <c r="R96" s="120" t="s">
        <v>1676</v>
      </c>
    </row>
    <row r="97" spans="1:19" ht="60" customHeight="1">
      <c r="A97" s="135">
        <v>88</v>
      </c>
      <c r="B97" s="286" t="str">
        <f t="shared" si="1"/>
        <v>Map</v>
      </c>
      <c r="C97" s="118" t="s">
        <v>133</v>
      </c>
      <c r="D97" s="121" t="s">
        <v>686</v>
      </c>
      <c r="E97" s="121" t="s">
        <v>713</v>
      </c>
      <c r="F97" s="123" t="s">
        <v>1104</v>
      </c>
      <c r="G97" s="190">
        <v>2583.62</v>
      </c>
      <c r="H97" s="191">
        <v>17495757</v>
      </c>
      <c r="I97" s="126"/>
      <c r="J97" s="176"/>
      <c r="K97" s="177"/>
      <c r="L97" s="177"/>
      <c r="M97" s="177"/>
      <c r="N97" s="177"/>
      <c r="O97" s="195"/>
      <c r="P97" s="263" t="s">
        <v>2059</v>
      </c>
      <c r="Q97" s="263" t="s">
        <v>2062</v>
      </c>
      <c r="R97" s="120" t="s">
        <v>1598</v>
      </c>
    </row>
    <row r="98" spans="1:19" ht="47.25" customHeight="1">
      <c r="A98" s="135">
        <v>89</v>
      </c>
      <c r="B98" s="286" t="str">
        <f t="shared" si="1"/>
        <v>Map</v>
      </c>
      <c r="C98" s="120" t="s">
        <v>133</v>
      </c>
      <c r="D98" s="121" t="s">
        <v>1330</v>
      </c>
      <c r="E98" s="121" t="s">
        <v>1355</v>
      </c>
      <c r="F98" s="123" t="s">
        <v>1355</v>
      </c>
      <c r="G98" s="124">
        <v>846.28</v>
      </c>
      <c r="H98" s="125">
        <v>8243782</v>
      </c>
      <c r="I98" s="126" t="s">
        <v>139</v>
      </c>
      <c r="J98" s="176" t="s">
        <v>1331</v>
      </c>
      <c r="K98" s="177" t="s">
        <v>883</v>
      </c>
      <c r="L98" s="177" t="s">
        <v>1332</v>
      </c>
      <c r="M98" s="177" t="s">
        <v>885</v>
      </c>
      <c r="N98" s="177" t="s">
        <v>886</v>
      </c>
      <c r="O98" s="178" t="s">
        <v>1333</v>
      </c>
      <c r="P98" s="263" t="s">
        <v>2059</v>
      </c>
      <c r="Q98" s="263" t="s">
        <v>2061</v>
      </c>
      <c r="R98" s="185" t="s">
        <v>1602</v>
      </c>
    </row>
    <row r="99" spans="1:19" ht="47.25" customHeight="1">
      <c r="A99" s="135">
        <v>90</v>
      </c>
      <c r="B99" s="286" t="str">
        <f t="shared" si="1"/>
        <v>Map</v>
      </c>
      <c r="C99" s="120" t="s">
        <v>133</v>
      </c>
      <c r="D99" s="121" t="s">
        <v>1480</v>
      </c>
      <c r="E99" s="121" t="s">
        <v>1481</v>
      </c>
      <c r="F99" s="123" t="s">
        <v>1482</v>
      </c>
      <c r="G99" s="124">
        <v>624.79</v>
      </c>
      <c r="H99" s="125">
        <v>5125777</v>
      </c>
      <c r="I99" s="126" t="s">
        <v>139</v>
      </c>
      <c r="J99" s="176" t="s">
        <v>1483</v>
      </c>
      <c r="K99" s="177">
        <v>4</v>
      </c>
      <c r="L99" s="177" t="s">
        <v>462</v>
      </c>
      <c r="M99" s="177" t="s">
        <v>456</v>
      </c>
      <c r="N99" s="177">
        <v>2</v>
      </c>
      <c r="O99" s="178" t="s">
        <v>1077</v>
      </c>
      <c r="P99" s="263" t="s">
        <v>2059</v>
      </c>
      <c r="Q99" s="263" t="s">
        <v>2061</v>
      </c>
      <c r="R99" s="185" t="s">
        <v>1603</v>
      </c>
    </row>
    <row r="100" spans="1:19" ht="47.25" customHeight="1">
      <c r="A100" s="135">
        <v>91</v>
      </c>
      <c r="B100" s="286" t="str">
        <f t="shared" si="1"/>
        <v>Map</v>
      </c>
      <c r="C100" s="155" t="s">
        <v>549</v>
      </c>
      <c r="D100" s="18" t="s">
        <v>550</v>
      </c>
      <c r="E100" s="18" t="s">
        <v>551</v>
      </c>
      <c r="F100" s="123"/>
      <c r="G100" s="105">
        <v>10199.030000000001</v>
      </c>
      <c r="H100" s="106">
        <v>51788634</v>
      </c>
      <c r="I100" s="126"/>
      <c r="J100" s="176"/>
      <c r="K100" s="177"/>
      <c r="L100" s="177"/>
      <c r="M100" s="177"/>
      <c r="N100" s="177"/>
      <c r="O100" s="179"/>
      <c r="P100" s="263" t="s">
        <v>2059</v>
      </c>
      <c r="Q100" s="263" t="s">
        <v>2062</v>
      </c>
      <c r="R100" s="152" t="s">
        <v>2184</v>
      </c>
    </row>
    <row r="101" spans="1:19" ht="96.75" customHeight="1">
      <c r="A101" s="135">
        <v>92</v>
      </c>
      <c r="B101" s="286" t="str">
        <f t="shared" si="1"/>
        <v>Map</v>
      </c>
      <c r="C101" s="118" t="s">
        <v>114</v>
      </c>
      <c r="D101" s="121" t="s">
        <v>544</v>
      </c>
      <c r="E101" s="121" t="s">
        <v>661</v>
      </c>
      <c r="F101" s="123"/>
      <c r="G101" s="124">
        <v>998.58</v>
      </c>
      <c r="H101" s="125">
        <v>6997050</v>
      </c>
      <c r="I101" s="126"/>
      <c r="J101" s="181"/>
      <c r="K101" s="126"/>
      <c r="L101" s="126"/>
      <c r="M101" s="126"/>
      <c r="N101" s="126"/>
      <c r="O101" s="196"/>
      <c r="P101" s="263" t="s">
        <v>2059</v>
      </c>
      <c r="Q101" s="263" t="s">
        <v>2011</v>
      </c>
      <c r="R101" s="120" t="s">
        <v>108</v>
      </c>
    </row>
    <row r="102" spans="1:19" ht="33.75" customHeight="1">
      <c r="A102" s="135">
        <v>93</v>
      </c>
      <c r="B102" s="286" t="str">
        <f t="shared" si="1"/>
        <v>Map</v>
      </c>
      <c r="C102" s="118" t="s">
        <v>147</v>
      </c>
      <c r="D102" s="197" t="s">
        <v>656</v>
      </c>
      <c r="E102" s="197" t="s">
        <v>873</v>
      </c>
      <c r="F102" s="198" t="s">
        <v>873</v>
      </c>
      <c r="G102" s="124">
        <v>457.78</v>
      </c>
      <c r="H102" s="204">
        <v>5367443</v>
      </c>
      <c r="I102" s="126"/>
      <c r="J102" s="181"/>
      <c r="K102" s="126"/>
      <c r="L102" s="126"/>
      <c r="M102" s="126"/>
      <c r="N102" s="126"/>
      <c r="O102" s="182"/>
      <c r="P102" s="263" t="s">
        <v>2059</v>
      </c>
      <c r="Q102" s="263" t="s">
        <v>2068</v>
      </c>
      <c r="R102" s="120" t="s">
        <v>1604</v>
      </c>
    </row>
    <row r="103" spans="1:19" ht="33.75" customHeight="1">
      <c r="A103" s="135">
        <v>94</v>
      </c>
      <c r="B103" s="286" t="str">
        <f t="shared" si="1"/>
        <v>Map</v>
      </c>
      <c r="C103" s="118" t="s">
        <v>147</v>
      </c>
      <c r="D103" s="197" t="s">
        <v>189</v>
      </c>
      <c r="E103" s="197" t="s">
        <v>300</v>
      </c>
      <c r="F103" s="198" t="s">
        <v>1105</v>
      </c>
      <c r="G103" s="124">
        <v>912.39</v>
      </c>
      <c r="H103" s="125">
        <v>7524845</v>
      </c>
      <c r="I103" s="126"/>
      <c r="J103" s="181"/>
      <c r="K103" s="126"/>
      <c r="L103" s="126"/>
      <c r="M103" s="126"/>
      <c r="N103" s="126"/>
      <c r="O103" s="182"/>
      <c r="P103" s="263" t="s">
        <v>2059</v>
      </c>
      <c r="Q103" s="263" t="s">
        <v>2061</v>
      </c>
      <c r="R103" s="120" t="s">
        <v>1604</v>
      </c>
    </row>
    <row r="104" spans="1:19" ht="33.75" customHeight="1">
      <c r="A104" s="135">
        <v>95</v>
      </c>
      <c r="B104" s="286" t="str">
        <f t="shared" si="1"/>
        <v>Map</v>
      </c>
      <c r="C104" s="118" t="s">
        <v>114</v>
      </c>
      <c r="D104" s="197" t="s">
        <v>807</v>
      </c>
      <c r="E104" s="197" t="s">
        <v>808</v>
      </c>
      <c r="F104" s="198" t="s">
        <v>1168</v>
      </c>
      <c r="G104" s="124">
        <v>440</v>
      </c>
      <c r="H104" s="125">
        <v>3043040</v>
      </c>
      <c r="I104" s="126" t="s">
        <v>139</v>
      </c>
      <c r="J104" s="181" t="s">
        <v>853</v>
      </c>
      <c r="K104" s="126">
        <v>4</v>
      </c>
      <c r="L104" s="126" t="s">
        <v>464</v>
      </c>
      <c r="M104" s="126" t="s">
        <v>465</v>
      </c>
      <c r="N104" s="126">
        <v>2</v>
      </c>
      <c r="O104" s="196" t="s">
        <v>1278</v>
      </c>
      <c r="P104" s="263" t="s">
        <v>2059</v>
      </c>
      <c r="Q104" s="267" t="s">
        <v>2015</v>
      </c>
      <c r="R104" s="120" t="s">
        <v>1678</v>
      </c>
    </row>
    <row r="105" spans="1:19" ht="33.75" customHeight="1">
      <c r="A105" s="135">
        <v>96</v>
      </c>
      <c r="B105" s="286" t="str">
        <f t="shared" si="1"/>
        <v>Map</v>
      </c>
      <c r="C105" s="118" t="s">
        <v>114</v>
      </c>
      <c r="D105" s="18" t="s">
        <v>641</v>
      </c>
      <c r="E105" s="18" t="s">
        <v>624</v>
      </c>
      <c r="F105" s="104" t="s">
        <v>1106</v>
      </c>
      <c r="G105" s="105">
        <v>35539.339999999997</v>
      </c>
      <c r="H105" s="106">
        <v>226634371</v>
      </c>
      <c r="I105" s="126"/>
      <c r="J105" s="181"/>
      <c r="K105" s="126"/>
      <c r="L105" s="126"/>
      <c r="M105" s="126"/>
      <c r="N105" s="126"/>
      <c r="O105" s="182"/>
      <c r="P105" s="263" t="s">
        <v>2059</v>
      </c>
      <c r="Q105" s="263" t="s">
        <v>2164</v>
      </c>
      <c r="R105" s="120" t="s">
        <v>2324</v>
      </c>
    </row>
    <row r="106" spans="1:19" ht="33.75" customHeight="1">
      <c r="A106" s="135">
        <v>97</v>
      </c>
      <c r="B106" s="286" t="str">
        <f t="shared" si="1"/>
        <v>Map</v>
      </c>
      <c r="C106" s="118" t="s">
        <v>114</v>
      </c>
      <c r="D106" s="18" t="s">
        <v>603</v>
      </c>
      <c r="E106" s="18" t="s">
        <v>298</v>
      </c>
      <c r="F106" s="104" t="s">
        <v>298</v>
      </c>
      <c r="G106" s="105">
        <v>19585.59</v>
      </c>
      <c r="H106" s="106">
        <v>124897307</v>
      </c>
      <c r="I106" s="126"/>
      <c r="J106" s="181"/>
      <c r="K106" s="126"/>
      <c r="L106" s="126"/>
      <c r="M106" s="126"/>
      <c r="N106" s="126"/>
      <c r="O106" s="182"/>
      <c r="P106" s="263" t="s">
        <v>2059</v>
      </c>
      <c r="Q106" s="263" t="s">
        <v>2164</v>
      </c>
      <c r="R106" s="120" t="s">
        <v>2324</v>
      </c>
    </row>
    <row r="107" spans="1:19" ht="33.75" customHeight="1">
      <c r="A107" s="135">
        <v>98</v>
      </c>
      <c r="B107" s="286" t="str">
        <f t="shared" si="1"/>
        <v>Map</v>
      </c>
      <c r="C107" s="118" t="s">
        <v>57</v>
      </c>
      <c r="D107" s="121" t="s">
        <v>188</v>
      </c>
      <c r="E107" s="121" t="s">
        <v>299</v>
      </c>
      <c r="F107" s="123" t="s">
        <v>299</v>
      </c>
      <c r="G107" s="124">
        <v>161.15</v>
      </c>
      <c r="H107" s="125">
        <v>1256647</v>
      </c>
      <c r="I107" s="126"/>
      <c r="J107" s="181"/>
      <c r="K107" s="126"/>
      <c r="L107" s="126"/>
      <c r="M107" s="126"/>
      <c r="N107" s="126"/>
      <c r="O107" s="182"/>
      <c r="P107" s="263" t="s">
        <v>2059</v>
      </c>
      <c r="Q107" s="263" t="s">
        <v>2062</v>
      </c>
      <c r="R107" s="120" t="s">
        <v>66</v>
      </c>
    </row>
    <row r="108" spans="1:19" ht="33.75" customHeight="1">
      <c r="A108" s="135">
        <v>99</v>
      </c>
      <c r="B108" s="286" t="str">
        <f t="shared" si="1"/>
        <v>Map</v>
      </c>
      <c r="C108" s="118" t="s">
        <v>57</v>
      </c>
      <c r="D108" s="18" t="s">
        <v>190</v>
      </c>
      <c r="E108" s="18" t="s">
        <v>301</v>
      </c>
      <c r="F108" s="104" t="s">
        <v>301</v>
      </c>
      <c r="G108" s="105">
        <v>16780.240000000002</v>
      </c>
      <c r="H108" s="106">
        <v>313616</v>
      </c>
      <c r="I108" s="126"/>
      <c r="J108" s="181"/>
      <c r="K108" s="126"/>
      <c r="L108" s="126"/>
      <c r="M108" s="126"/>
      <c r="N108" s="126"/>
      <c r="O108" s="182"/>
      <c r="P108" s="263" t="s">
        <v>2058</v>
      </c>
      <c r="Q108" s="262" t="s">
        <v>492</v>
      </c>
      <c r="R108" s="120" t="s">
        <v>2324</v>
      </c>
    </row>
    <row r="109" spans="1:19" s="61" customFormat="1" ht="33.75" customHeight="1">
      <c r="A109" s="135">
        <v>100</v>
      </c>
      <c r="B109" s="286" t="str">
        <f t="shared" si="1"/>
        <v>Map</v>
      </c>
      <c r="C109" s="118" t="s">
        <v>57</v>
      </c>
      <c r="D109" s="201" t="s">
        <v>2053</v>
      </c>
      <c r="E109" s="168" t="s">
        <v>2054</v>
      </c>
      <c r="F109" s="123"/>
      <c r="G109" s="124">
        <v>385.36</v>
      </c>
      <c r="H109" s="125">
        <v>4225934</v>
      </c>
      <c r="I109" s="118" t="s">
        <v>142</v>
      </c>
      <c r="J109" s="181" t="s">
        <v>2056</v>
      </c>
      <c r="K109" s="126">
        <v>1</v>
      </c>
      <c r="L109" s="126" t="s">
        <v>488</v>
      </c>
      <c r="M109" s="126" t="s">
        <v>456</v>
      </c>
      <c r="N109" s="126">
        <v>1</v>
      </c>
      <c r="O109" s="178" t="s">
        <v>2051</v>
      </c>
      <c r="P109" s="263" t="s">
        <v>2059</v>
      </c>
      <c r="Q109" s="263" t="s">
        <v>2061</v>
      </c>
      <c r="R109" s="120" t="s">
        <v>2055</v>
      </c>
      <c r="S109" s="175"/>
    </row>
    <row r="110" spans="1:19" ht="33.75" customHeight="1">
      <c r="A110" s="135">
        <v>101</v>
      </c>
      <c r="B110" s="286" t="str">
        <f t="shared" si="1"/>
        <v>Map</v>
      </c>
      <c r="C110" s="118" t="s">
        <v>67</v>
      </c>
      <c r="D110" s="121" t="s">
        <v>191</v>
      </c>
      <c r="E110" s="121" t="s">
        <v>302</v>
      </c>
      <c r="F110" s="123"/>
      <c r="G110" s="124">
        <v>1561.13</v>
      </c>
      <c r="H110" s="125">
        <v>1396586</v>
      </c>
      <c r="I110" s="126"/>
      <c r="J110" s="181"/>
      <c r="K110" s="126"/>
      <c r="L110" s="126"/>
      <c r="M110" s="126"/>
      <c r="N110" s="126"/>
      <c r="O110" s="196"/>
      <c r="P110" s="263" t="s">
        <v>2058</v>
      </c>
      <c r="Q110" s="262" t="s">
        <v>492</v>
      </c>
      <c r="R110" s="120" t="s">
        <v>108</v>
      </c>
    </row>
    <row r="111" spans="1:19" ht="33.75" customHeight="1">
      <c r="A111" s="135">
        <v>102</v>
      </c>
      <c r="B111" s="286" t="str">
        <f t="shared" si="1"/>
        <v>Map</v>
      </c>
      <c r="C111" s="118" t="s">
        <v>68</v>
      </c>
      <c r="D111" s="121" t="s">
        <v>194</v>
      </c>
      <c r="E111" s="121" t="s">
        <v>305</v>
      </c>
      <c r="F111" s="123"/>
      <c r="G111" s="124">
        <v>297.92</v>
      </c>
      <c r="H111" s="125">
        <v>2913359</v>
      </c>
      <c r="I111" s="126"/>
      <c r="J111" s="181"/>
      <c r="K111" s="126"/>
      <c r="L111" s="126"/>
      <c r="M111" s="126"/>
      <c r="N111" s="126"/>
      <c r="O111" s="196"/>
      <c r="P111" s="263" t="s">
        <v>2059</v>
      </c>
      <c r="Q111" s="263" t="s">
        <v>2010</v>
      </c>
      <c r="R111" s="120" t="s">
        <v>108</v>
      </c>
    </row>
    <row r="112" spans="1:19" ht="31.5" customHeight="1">
      <c r="A112" s="135">
        <v>103</v>
      </c>
      <c r="B112" s="286" t="str">
        <f t="shared" si="1"/>
        <v>Map</v>
      </c>
      <c r="C112" s="118" t="s">
        <v>68</v>
      </c>
      <c r="D112" s="121" t="s">
        <v>1995</v>
      </c>
      <c r="E112" s="197" t="s">
        <v>1996</v>
      </c>
      <c r="F112" s="197"/>
      <c r="G112" s="124">
        <v>789.42</v>
      </c>
      <c r="H112" s="125">
        <v>6612339</v>
      </c>
      <c r="I112" s="126"/>
      <c r="J112" s="205"/>
      <c r="K112" s="126"/>
      <c r="L112" s="126"/>
      <c r="M112" s="206"/>
      <c r="N112" s="126"/>
      <c r="O112" s="207"/>
      <c r="P112" s="263" t="s">
        <v>2059</v>
      </c>
      <c r="Q112" s="263" t="s">
        <v>2196</v>
      </c>
      <c r="R112" s="120" t="s">
        <v>108</v>
      </c>
    </row>
    <row r="113" spans="1:19" ht="60.5" customHeight="1">
      <c r="A113" s="135">
        <v>104</v>
      </c>
      <c r="B113" s="286" t="str">
        <f t="shared" si="1"/>
        <v>Map</v>
      </c>
      <c r="C113" s="118" t="s">
        <v>68</v>
      </c>
      <c r="D113" s="121" t="s">
        <v>192</v>
      </c>
      <c r="E113" s="197" t="s">
        <v>303</v>
      </c>
      <c r="F113" s="198" t="s">
        <v>303</v>
      </c>
      <c r="G113" s="190">
        <v>9357.67</v>
      </c>
      <c r="H113" s="191">
        <v>2502240</v>
      </c>
      <c r="I113" s="118" t="s">
        <v>142</v>
      </c>
      <c r="J113" s="176" t="s">
        <v>1757</v>
      </c>
      <c r="K113" s="177">
        <v>4</v>
      </c>
      <c r="L113" s="177" t="s">
        <v>487</v>
      </c>
      <c r="M113" s="177" t="s">
        <v>456</v>
      </c>
      <c r="N113" s="177">
        <v>2</v>
      </c>
      <c r="O113" s="178" t="s">
        <v>1295</v>
      </c>
      <c r="P113" s="263" t="s">
        <v>2058</v>
      </c>
      <c r="Q113" s="262" t="s">
        <v>492</v>
      </c>
      <c r="R113" s="120" t="s">
        <v>1606</v>
      </c>
    </row>
    <row r="114" spans="1:19" ht="142.5" customHeight="1">
      <c r="A114" s="135">
        <v>105</v>
      </c>
      <c r="B114" s="286" t="str">
        <f t="shared" si="1"/>
        <v>Map</v>
      </c>
      <c r="C114" s="118" t="s">
        <v>148</v>
      </c>
      <c r="D114" s="121" t="s">
        <v>193</v>
      </c>
      <c r="E114" s="121" t="s">
        <v>304</v>
      </c>
      <c r="F114" s="123" t="s">
        <v>1107</v>
      </c>
      <c r="G114" s="124">
        <v>416.93</v>
      </c>
      <c r="H114" s="125">
        <v>3677322</v>
      </c>
      <c r="I114" s="126" t="s">
        <v>139</v>
      </c>
      <c r="J114" s="181" t="s">
        <v>507</v>
      </c>
      <c r="K114" s="126">
        <v>4</v>
      </c>
      <c r="L114" s="126" t="s">
        <v>471</v>
      </c>
      <c r="M114" s="126" t="s">
        <v>456</v>
      </c>
      <c r="N114" s="126">
        <v>2</v>
      </c>
      <c r="O114" s="182" t="s">
        <v>1279</v>
      </c>
      <c r="P114" s="263" t="s">
        <v>2059</v>
      </c>
      <c r="Q114" s="263" t="s">
        <v>2063</v>
      </c>
      <c r="R114" s="120" t="s">
        <v>1608</v>
      </c>
    </row>
    <row r="115" spans="1:19" ht="33.75" customHeight="1">
      <c r="A115" s="135">
        <v>106</v>
      </c>
      <c r="B115" s="286" t="str">
        <f t="shared" si="1"/>
        <v>Map</v>
      </c>
      <c r="C115" s="120" t="s">
        <v>148</v>
      </c>
      <c r="D115" s="121" t="s">
        <v>552</v>
      </c>
      <c r="E115" s="121" t="s">
        <v>1588</v>
      </c>
      <c r="F115" s="123"/>
      <c r="G115" s="124">
        <v>1200.6500000000001</v>
      </c>
      <c r="H115" s="125">
        <v>3025638</v>
      </c>
      <c r="I115" s="126"/>
      <c r="J115" s="181"/>
      <c r="K115" s="126"/>
      <c r="L115" s="126"/>
      <c r="M115" s="126"/>
      <c r="N115" s="126"/>
      <c r="O115" s="196"/>
      <c r="P115" s="263" t="s">
        <v>2058</v>
      </c>
      <c r="Q115" s="262" t="s">
        <v>492</v>
      </c>
      <c r="R115" s="185" t="s">
        <v>2185</v>
      </c>
    </row>
    <row r="116" spans="1:19" ht="33.75" customHeight="1">
      <c r="A116" s="135">
        <v>107</v>
      </c>
      <c r="B116" s="286" t="str">
        <f t="shared" si="1"/>
        <v>Map</v>
      </c>
      <c r="C116" s="120" t="s">
        <v>148</v>
      </c>
      <c r="D116" s="121" t="s">
        <v>1334</v>
      </c>
      <c r="E116" s="121" t="s">
        <v>1336</v>
      </c>
      <c r="F116" s="123" t="s">
        <v>1336</v>
      </c>
      <c r="G116" s="124">
        <v>1173.99</v>
      </c>
      <c r="H116" s="125">
        <v>12726286</v>
      </c>
      <c r="I116" s="126" t="s">
        <v>139</v>
      </c>
      <c r="J116" s="181" t="s">
        <v>1335</v>
      </c>
      <c r="K116" s="126">
        <v>2</v>
      </c>
      <c r="L116" s="126" t="s">
        <v>491</v>
      </c>
      <c r="M116" s="126" t="s">
        <v>456</v>
      </c>
      <c r="N116" s="126">
        <v>1</v>
      </c>
      <c r="O116" s="182" t="s">
        <v>1356</v>
      </c>
      <c r="P116" s="263" t="s">
        <v>2059</v>
      </c>
      <c r="Q116" s="263" t="s">
        <v>2064</v>
      </c>
      <c r="R116" s="185" t="s">
        <v>1609</v>
      </c>
    </row>
    <row r="117" spans="1:19" ht="33.75" customHeight="1">
      <c r="A117" s="135">
        <v>108</v>
      </c>
      <c r="B117" s="286" t="str">
        <f t="shared" si="1"/>
        <v>Map</v>
      </c>
      <c r="C117" s="120" t="s">
        <v>1831</v>
      </c>
      <c r="D117" s="121" t="s">
        <v>1833</v>
      </c>
      <c r="E117" s="121" t="s">
        <v>1834</v>
      </c>
      <c r="F117" s="123" t="s">
        <v>1835</v>
      </c>
      <c r="G117" s="124">
        <v>1096.17</v>
      </c>
      <c r="H117" s="125">
        <v>3534271</v>
      </c>
      <c r="I117" s="126" t="s">
        <v>142</v>
      </c>
      <c r="J117" s="181" t="s">
        <v>1836</v>
      </c>
      <c r="K117" s="126">
        <v>8</v>
      </c>
      <c r="L117" s="126" t="s">
        <v>1837</v>
      </c>
      <c r="M117" s="126" t="s">
        <v>1807</v>
      </c>
      <c r="N117" s="126">
        <v>2</v>
      </c>
      <c r="O117" s="196" t="s">
        <v>1838</v>
      </c>
      <c r="P117" s="263" t="s">
        <v>2059</v>
      </c>
      <c r="Q117" s="264" t="s">
        <v>2013</v>
      </c>
      <c r="R117" s="185" t="s">
        <v>1832</v>
      </c>
    </row>
    <row r="118" spans="1:19" ht="126.75" customHeight="1">
      <c r="A118" s="135">
        <v>109</v>
      </c>
      <c r="B118" s="286" t="str">
        <f t="shared" si="1"/>
        <v>Map</v>
      </c>
      <c r="C118" s="118" t="s">
        <v>687</v>
      </c>
      <c r="D118" s="121" t="s">
        <v>688</v>
      </c>
      <c r="E118" s="121" t="s">
        <v>768</v>
      </c>
      <c r="F118" s="123"/>
      <c r="G118" s="124">
        <v>481.51</v>
      </c>
      <c r="H118" s="125">
        <v>3471301</v>
      </c>
      <c r="I118" s="126" t="s">
        <v>139</v>
      </c>
      <c r="J118" s="181" t="s">
        <v>689</v>
      </c>
      <c r="K118" s="126">
        <v>1</v>
      </c>
      <c r="L118" s="126" t="s">
        <v>460</v>
      </c>
      <c r="M118" s="126" t="s">
        <v>456</v>
      </c>
      <c r="N118" s="126">
        <v>1</v>
      </c>
      <c r="O118" s="196" t="s">
        <v>1280</v>
      </c>
      <c r="P118" s="263" t="s">
        <v>2059</v>
      </c>
      <c r="Q118" s="263" t="s">
        <v>2012</v>
      </c>
      <c r="R118" s="186" t="s">
        <v>108</v>
      </c>
    </row>
    <row r="119" spans="1:19" ht="112" customHeight="1">
      <c r="A119" s="135">
        <v>110</v>
      </c>
      <c r="B119" s="286" t="str">
        <f t="shared" si="1"/>
        <v>Map</v>
      </c>
      <c r="C119" s="27" t="s">
        <v>69</v>
      </c>
      <c r="D119" s="29" t="s">
        <v>2199</v>
      </c>
      <c r="E119" s="29" t="s">
        <v>1986</v>
      </c>
      <c r="F119" s="30"/>
      <c r="G119" s="31">
        <v>495.86</v>
      </c>
      <c r="H119" s="32">
        <v>2978740</v>
      </c>
      <c r="I119" s="33"/>
      <c r="J119" s="42"/>
      <c r="K119" s="33"/>
      <c r="L119" s="33"/>
      <c r="M119" s="33"/>
      <c r="N119" s="33"/>
      <c r="O119" s="45"/>
      <c r="P119" s="37" t="s">
        <v>2058</v>
      </c>
      <c r="Q119" s="100" t="s">
        <v>492</v>
      </c>
      <c r="R119" s="28" t="s">
        <v>1676</v>
      </c>
      <c r="S119" s="23"/>
    </row>
    <row r="120" spans="1:19" ht="73.5" customHeight="1">
      <c r="A120" s="135">
        <v>111</v>
      </c>
      <c r="B120" s="286" t="str">
        <f t="shared" si="1"/>
        <v>Map</v>
      </c>
      <c r="C120" s="118" t="s">
        <v>15</v>
      </c>
      <c r="D120" s="121" t="s">
        <v>1575</v>
      </c>
      <c r="E120" s="121" t="s">
        <v>985</v>
      </c>
      <c r="F120" s="123" t="s">
        <v>2200</v>
      </c>
      <c r="G120" s="124">
        <v>843.02</v>
      </c>
      <c r="H120" s="125">
        <v>8811245</v>
      </c>
      <c r="I120" s="126" t="s">
        <v>139</v>
      </c>
      <c r="J120" s="176" t="s">
        <v>986</v>
      </c>
      <c r="K120" s="177" t="s">
        <v>886</v>
      </c>
      <c r="L120" s="177" t="s">
        <v>987</v>
      </c>
      <c r="M120" s="177" t="s">
        <v>988</v>
      </c>
      <c r="N120" s="177" t="s">
        <v>883</v>
      </c>
      <c r="O120" s="184" t="s">
        <v>1281</v>
      </c>
      <c r="P120" s="263" t="s">
        <v>2059</v>
      </c>
      <c r="Q120" s="264" t="s">
        <v>2013</v>
      </c>
      <c r="R120" s="120" t="s">
        <v>1676</v>
      </c>
    </row>
    <row r="121" spans="1:19" ht="33.75" customHeight="1">
      <c r="A121" s="135">
        <v>112</v>
      </c>
      <c r="B121" s="286" t="str">
        <f t="shared" si="1"/>
        <v>Map</v>
      </c>
      <c r="C121" s="118" t="s">
        <v>13</v>
      </c>
      <c r="D121" s="121" t="s">
        <v>1576</v>
      </c>
      <c r="E121" s="121" t="s">
        <v>724</v>
      </c>
      <c r="F121" s="123" t="s">
        <v>1215</v>
      </c>
      <c r="G121" s="124">
        <v>1238.49</v>
      </c>
      <c r="H121" s="125">
        <v>11617036</v>
      </c>
      <c r="I121" s="126" t="s">
        <v>139</v>
      </c>
      <c r="J121" s="181" t="s">
        <v>582</v>
      </c>
      <c r="K121" s="126">
        <v>2</v>
      </c>
      <c r="L121" s="126" t="s">
        <v>463</v>
      </c>
      <c r="M121" s="126" t="s">
        <v>465</v>
      </c>
      <c r="N121" s="126">
        <v>1</v>
      </c>
      <c r="O121" s="196" t="s">
        <v>1283</v>
      </c>
      <c r="P121" s="263" t="s">
        <v>2059</v>
      </c>
      <c r="Q121" s="264" t="s">
        <v>2014</v>
      </c>
      <c r="R121" s="120" t="s">
        <v>1676</v>
      </c>
    </row>
    <row r="122" spans="1:19" ht="33.75" customHeight="1">
      <c r="A122" s="135">
        <v>113</v>
      </c>
      <c r="B122" s="286" t="str">
        <f t="shared" si="1"/>
        <v>Map</v>
      </c>
      <c r="C122" s="118" t="s">
        <v>15</v>
      </c>
      <c r="D122" s="121" t="s">
        <v>1955</v>
      </c>
      <c r="E122" s="121" t="s">
        <v>306</v>
      </c>
      <c r="F122" s="123"/>
      <c r="G122" s="124">
        <v>3543.69</v>
      </c>
      <c r="H122" s="125">
        <v>2421757</v>
      </c>
      <c r="I122" s="126"/>
      <c r="J122" s="181"/>
      <c r="K122" s="126"/>
      <c r="L122" s="126"/>
      <c r="M122" s="126"/>
      <c r="N122" s="126"/>
      <c r="O122" s="196"/>
      <c r="P122" s="265" t="s">
        <v>2017</v>
      </c>
      <c r="Q122" s="262" t="s">
        <v>492</v>
      </c>
      <c r="R122" s="186" t="s">
        <v>14</v>
      </c>
      <c r="S122" s="175" t="s">
        <v>2527</v>
      </c>
    </row>
    <row r="123" spans="1:19" ht="33.75" customHeight="1">
      <c r="A123" s="135">
        <v>114</v>
      </c>
      <c r="B123" s="286" t="str">
        <f t="shared" si="1"/>
        <v>Map</v>
      </c>
      <c r="C123" s="110" t="s">
        <v>13</v>
      </c>
      <c r="D123" s="18" t="s">
        <v>1955</v>
      </c>
      <c r="E123" s="18" t="s">
        <v>2433</v>
      </c>
      <c r="F123" s="104"/>
      <c r="G123" s="105">
        <v>1815.52</v>
      </c>
      <c r="H123" s="106">
        <v>1240726</v>
      </c>
      <c r="I123" s="107"/>
      <c r="J123" s="108"/>
      <c r="K123" s="126"/>
      <c r="L123" s="126"/>
      <c r="M123" s="126"/>
      <c r="N123" s="126"/>
      <c r="O123" s="182"/>
      <c r="P123" s="263" t="s">
        <v>2058</v>
      </c>
      <c r="Q123" s="262" t="s">
        <v>492</v>
      </c>
      <c r="R123" s="151" t="s">
        <v>14</v>
      </c>
    </row>
    <row r="124" spans="1:19" ht="33.75" customHeight="1">
      <c r="A124" s="135">
        <v>115</v>
      </c>
      <c r="B124" s="286" t="str">
        <f t="shared" si="1"/>
        <v>Map</v>
      </c>
      <c r="C124" s="118" t="s">
        <v>128</v>
      </c>
      <c r="D124" s="121" t="s">
        <v>1577</v>
      </c>
      <c r="E124" s="121" t="s">
        <v>400</v>
      </c>
      <c r="F124" s="123" t="s">
        <v>1216</v>
      </c>
      <c r="G124" s="124">
        <v>1600</v>
      </c>
      <c r="H124" s="125">
        <v>11142368</v>
      </c>
      <c r="I124" s="126" t="s">
        <v>139</v>
      </c>
      <c r="J124" s="181" t="s">
        <v>605</v>
      </c>
      <c r="K124" s="126">
        <v>12</v>
      </c>
      <c r="L124" s="126" t="s">
        <v>464</v>
      </c>
      <c r="M124" s="126" t="s">
        <v>456</v>
      </c>
      <c r="N124" s="126">
        <v>2</v>
      </c>
      <c r="O124" s="196" t="s">
        <v>1282</v>
      </c>
      <c r="P124" s="265" t="s">
        <v>2017</v>
      </c>
      <c r="Q124" s="262" t="s">
        <v>492</v>
      </c>
      <c r="R124" s="120" t="s">
        <v>1676</v>
      </c>
    </row>
    <row r="125" spans="1:19" ht="33.75" customHeight="1">
      <c r="A125" s="135">
        <v>116</v>
      </c>
      <c r="B125" s="286" t="str">
        <f t="shared" si="1"/>
        <v>Map</v>
      </c>
      <c r="C125" s="110" t="s">
        <v>128</v>
      </c>
      <c r="D125" s="18" t="s">
        <v>651</v>
      </c>
      <c r="E125" s="18" t="s">
        <v>718</v>
      </c>
      <c r="F125" s="104"/>
      <c r="G125" s="105">
        <v>22.6</v>
      </c>
      <c r="H125" s="106">
        <v>184883</v>
      </c>
      <c r="I125" s="107"/>
      <c r="J125" s="181"/>
      <c r="K125" s="126"/>
      <c r="L125" s="126"/>
      <c r="M125" s="126"/>
      <c r="N125" s="126"/>
      <c r="O125" s="182"/>
      <c r="P125" s="263" t="s">
        <v>2058</v>
      </c>
      <c r="Q125" s="262" t="s">
        <v>492</v>
      </c>
      <c r="R125" s="155" t="s">
        <v>108</v>
      </c>
    </row>
    <row r="126" spans="1:19" ht="33.75" customHeight="1">
      <c r="A126" s="135">
        <v>117</v>
      </c>
      <c r="B126" s="286" t="str">
        <f t="shared" si="1"/>
        <v>Map</v>
      </c>
      <c r="C126" s="110" t="s">
        <v>70</v>
      </c>
      <c r="D126" s="18" t="s">
        <v>652</v>
      </c>
      <c r="E126" s="18" t="s">
        <v>307</v>
      </c>
      <c r="F126" s="104"/>
      <c r="G126" s="105">
        <v>662.14</v>
      </c>
      <c r="H126" s="106">
        <v>2920884</v>
      </c>
      <c r="I126" s="107"/>
      <c r="J126" s="181"/>
      <c r="K126" s="126"/>
      <c r="L126" s="126"/>
      <c r="M126" s="126"/>
      <c r="N126" s="126"/>
      <c r="O126" s="182"/>
      <c r="P126" s="263" t="s">
        <v>2058</v>
      </c>
      <c r="Q126" s="262" t="s">
        <v>492</v>
      </c>
      <c r="R126" s="155" t="s">
        <v>108</v>
      </c>
    </row>
    <row r="127" spans="1:19" ht="33.75" customHeight="1">
      <c r="A127" s="135">
        <v>118</v>
      </c>
      <c r="B127" s="286" t="str">
        <f t="shared" si="1"/>
        <v>Map</v>
      </c>
      <c r="C127" s="110" t="s">
        <v>2325</v>
      </c>
      <c r="D127" s="18" t="s">
        <v>590</v>
      </c>
      <c r="E127" s="18" t="s">
        <v>308</v>
      </c>
      <c r="F127" s="104" t="s">
        <v>308</v>
      </c>
      <c r="G127" s="105">
        <v>838.99</v>
      </c>
      <c r="H127" s="106">
        <v>1495247</v>
      </c>
      <c r="I127" s="107"/>
      <c r="J127" s="181"/>
      <c r="K127" s="126"/>
      <c r="L127" s="126"/>
      <c r="M127" s="126"/>
      <c r="N127" s="126"/>
      <c r="O127" s="182"/>
      <c r="P127" s="263" t="s">
        <v>2058</v>
      </c>
      <c r="Q127" s="262" t="s">
        <v>492</v>
      </c>
      <c r="R127" s="155" t="s">
        <v>2324</v>
      </c>
    </row>
    <row r="128" spans="1:19" ht="74.25" customHeight="1">
      <c r="A128" s="135">
        <v>119</v>
      </c>
      <c r="B128" s="286" t="str">
        <f t="shared" si="1"/>
        <v>Map</v>
      </c>
      <c r="C128" s="118" t="s">
        <v>71</v>
      </c>
      <c r="D128" s="121" t="s">
        <v>195</v>
      </c>
      <c r="E128" s="121" t="s">
        <v>309</v>
      </c>
      <c r="F128" s="123"/>
      <c r="G128" s="124">
        <v>774.82</v>
      </c>
      <c r="H128" s="125">
        <v>4988833</v>
      </c>
      <c r="I128" s="126"/>
      <c r="J128" s="181"/>
      <c r="K128" s="126"/>
      <c r="L128" s="126"/>
      <c r="M128" s="126"/>
      <c r="N128" s="126"/>
      <c r="O128" s="196"/>
      <c r="P128" s="263" t="s">
        <v>2059</v>
      </c>
      <c r="Q128" s="263" t="s">
        <v>2012</v>
      </c>
      <c r="R128" s="120" t="s">
        <v>108</v>
      </c>
    </row>
    <row r="129" spans="1:19" ht="150" customHeight="1">
      <c r="A129" s="135">
        <v>120</v>
      </c>
      <c r="B129" s="286" t="str">
        <f t="shared" si="1"/>
        <v>Map</v>
      </c>
      <c r="C129" s="118" t="s">
        <v>690</v>
      </c>
      <c r="D129" s="197" t="s">
        <v>691</v>
      </c>
      <c r="E129" s="197" t="s">
        <v>692</v>
      </c>
      <c r="F129" s="198" t="s">
        <v>692</v>
      </c>
      <c r="G129" s="124">
        <v>614.46</v>
      </c>
      <c r="H129" s="125">
        <v>1037454</v>
      </c>
      <c r="I129" s="126" t="s">
        <v>139</v>
      </c>
      <c r="J129" s="176" t="s">
        <v>909</v>
      </c>
      <c r="K129" s="177" t="s">
        <v>886</v>
      </c>
      <c r="L129" s="177" t="s">
        <v>910</v>
      </c>
      <c r="M129" s="177" t="s">
        <v>885</v>
      </c>
      <c r="N129" s="177" t="s">
        <v>886</v>
      </c>
      <c r="O129" s="178" t="s">
        <v>2057</v>
      </c>
      <c r="P129" s="263" t="s">
        <v>2058</v>
      </c>
      <c r="Q129" s="262" t="s">
        <v>492</v>
      </c>
      <c r="R129" s="186" t="s">
        <v>1610</v>
      </c>
    </row>
    <row r="130" spans="1:19" ht="37.5" customHeight="1">
      <c r="A130" s="135">
        <v>121</v>
      </c>
      <c r="B130" s="286" t="str">
        <f t="shared" si="1"/>
        <v>Map</v>
      </c>
      <c r="C130" s="118" t="s">
        <v>690</v>
      </c>
      <c r="D130" s="197" t="s">
        <v>1337</v>
      </c>
      <c r="E130" s="197" t="s">
        <v>1338</v>
      </c>
      <c r="F130" s="198"/>
      <c r="G130" s="124">
        <v>12537.5</v>
      </c>
      <c r="H130" s="125">
        <v>1212356</v>
      </c>
      <c r="I130" s="126"/>
      <c r="J130" s="176"/>
      <c r="K130" s="177"/>
      <c r="L130" s="177"/>
      <c r="M130" s="177"/>
      <c r="N130" s="177"/>
      <c r="O130" s="178"/>
      <c r="P130" s="263" t="s">
        <v>2058</v>
      </c>
      <c r="Q130" s="262" t="s">
        <v>492</v>
      </c>
      <c r="R130" s="186" t="s">
        <v>1610</v>
      </c>
    </row>
    <row r="131" spans="1:19" ht="33.75" customHeight="1">
      <c r="A131" s="135">
        <v>122</v>
      </c>
      <c r="B131" s="286" t="str">
        <f t="shared" si="1"/>
        <v>Map</v>
      </c>
      <c r="C131" s="126" t="s">
        <v>104</v>
      </c>
      <c r="D131" s="208" t="s">
        <v>642</v>
      </c>
      <c r="E131" s="209" t="s">
        <v>310</v>
      </c>
      <c r="F131" s="210" t="s">
        <v>310</v>
      </c>
      <c r="G131" s="124">
        <v>1573.13</v>
      </c>
      <c r="H131" s="125">
        <v>7892330</v>
      </c>
      <c r="I131" s="126"/>
      <c r="J131" s="181"/>
      <c r="K131" s="126"/>
      <c r="L131" s="126"/>
      <c r="M131" s="126"/>
      <c r="N131" s="126"/>
      <c r="O131" s="182"/>
      <c r="P131" s="263" t="s">
        <v>2058</v>
      </c>
      <c r="Q131" s="262" t="s">
        <v>492</v>
      </c>
      <c r="R131" s="205" t="s">
        <v>1607</v>
      </c>
    </row>
    <row r="132" spans="1:19" ht="257" customHeight="1">
      <c r="A132" s="135">
        <v>123</v>
      </c>
      <c r="B132" s="286" t="str">
        <f t="shared" si="1"/>
        <v>Map</v>
      </c>
      <c r="C132" s="33" t="s">
        <v>104</v>
      </c>
      <c r="D132" s="95" t="s">
        <v>793</v>
      </c>
      <c r="E132" s="2" t="s">
        <v>1377</v>
      </c>
      <c r="F132" s="10" t="s">
        <v>311</v>
      </c>
      <c r="G132" s="7">
        <v>29622.68</v>
      </c>
      <c r="H132" s="3">
        <v>201282117</v>
      </c>
      <c r="I132" s="33"/>
      <c r="J132" s="14"/>
      <c r="K132" s="8"/>
      <c r="L132" s="9"/>
      <c r="M132" s="8"/>
      <c r="N132" s="8"/>
      <c r="O132" s="8"/>
      <c r="P132" s="8"/>
      <c r="Q132" s="17"/>
      <c r="R132" s="69"/>
      <c r="S132" s="23"/>
    </row>
    <row r="133" spans="1:19" ht="33.75" customHeight="1">
      <c r="A133" s="135">
        <v>124</v>
      </c>
      <c r="B133" s="286" t="str">
        <f t="shared" si="1"/>
        <v>Map</v>
      </c>
      <c r="C133" s="120" t="s">
        <v>16</v>
      </c>
      <c r="D133" s="121" t="s">
        <v>196</v>
      </c>
      <c r="E133" s="121" t="s">
        <v>312</v>
      </c>
      <c r="F133" s="123" t="s">
        <v>1091</v>
      </c>
      <c r="G133" s="124">
        <v>1962.48</v>
      </c>
      <c r="H133" s="125">
        <v>10671416</v>
      </c>
      <c r="I133" s="126" t="s">
        <v>139</v>
      </c>
      <c r="J133" s="181" t="s">
        <v>124</v>
      </c>
      <c r="K133" s="126" t="s">
        <v>143</v>
      </c>
      <c r="L133" s="126" t="s">
        <v>471</v>
      </c>
      <c r="M133" s="126" t="s">
        <v>456</v>
      </c>
      <c r="N133" s="126">
        <v>1</v>
      </c>
      <c r="O133" s="196" t="s">
        <v>2176</v>
      </c>
      <c r="P133" s="263" t="s">
        <v>2058</v>
      </c>
      <c r="Q133" s="268"/>
      <c r="R133" s="120" t="s">
        <v>17</v>
      </c>
    </row>
    <row r="134" spans="1:19" ht="33.75" customHeight="1">
      <c r="A134" s="135">
        <v>125</v>
      </c>
      <c r="B134" s="286" t="str">
        <f t="shared" si="1"/>
        <v>Map</v>
      </c>
      <c r="C134" s="118" t="s">
        <v>16</v>
      </c>
      <c r="D134" s="121" t="s">
        <v>197</v>
      </c>
      <c r="E134" s="121" t="s">
        <v>313</v>
      </c>
      <c r="F134" s="123"/>
      <c r="G134" s="124">
        <v>2935.09</v>
      </c>
      <c r="H134" s="125">
        <v>9687029</v>
      </c>
      <c r="I134" s="126"/>
      <c r="J134" s="181"/>
      <c r="K134" s="126"/>
      <c r="L134" s="126"/>
      <c r="M134" s="126"/>
      <c r="N134" s="126"/>
      <c r="O134" s="196"/>
      <c r="P134" s="263" t="s">
        <v>2058</v>
      </c>
      <c r="Q134" s="262" t="s">
        <v>492</v>
      </c>
      <c r="R134" s="120" t="s">
        <v>108</v>
      </c>
    </row>
    <row r="135" spans="1:19" ht="33.75" customHeight="1">
      <c r="A135" s="135">
        <v>126</v>
      </c>
      <c r="B135" s="286" t="str">
        <f t="shared" si="1"/>
        <v>Map</v>
      </c>
      <c r="C135" s="126" t="s">
        <v>122</v>
      </c>
      <c r="D135" s="211" t="s">
        <v>198</v>
      </c>
      <c r="E135" s="211" t="s">
        <v>314</v>
      </c>
      <c r="F135" s="212"/>
      <c r="G135" s="124">
        <v>1143.96</v>
      </c>
      <c r="H135" s="125">
        <v>4627844</v>
      </c>
      <c r="I135" s="126"/>
      <c r="J135" s="176"/>
      <c r="K135" s="177"/>
      <c r="L135" s="177"/>
      <c r="M135" s="177"/>
      <c r="N135" s="177"/>
      <c r="O135" s="184"/>
      <c r="P135" s="263" t="s">
        <v>2058</v>
      </c>
      <c r="Q135" s="262" t="s">
        <v>492</v>
      </c>
      <c r="R135" s="205" t="s">
        <v>108</v>
      </c>
    </row>
    <row r="136" spans="1:19" ht="33.75" customHeight="1">
      <c r="A136" s="135">
        <v>127</v>
      </c>
      <c r="B136" s="286" t="str">
        <f t="shared" si="1"/>
        <v>Map</v>
      </c>
      <c r="C136" s="126" t="s">
        <v>122</v>
      </c>
      <c r="D136" s="208" t="s">
        <v>199</v>
      </c>
      <c r="E136" s="209" t="s">
        <v>1987</v>
      </c>
      <c r="F136" s="210"/>
      <c r="G136" s="124">
        <v>524.16</v>
      </c>
      <c r="H136" s="125">
        <v>2029862</v>
      </c>
      <c r="I136" s="126"/>
      <c r="J136" s="181"/>
      <c r="K136" s="126"/>
      <c r="L136" s="126"/>
      <c r="M136" s="126"/>
      <c r="N136" s="126"/>
      <c r="O136" s="196"/>
      <c r="P136" s="263" t="s">
        <v>2058</v>
      </c>
      <c r="Q136" s="262" t="s">
        <v>492</v>
      </c>
      <c r="R136" s="205" t="s">
        <v>108</v>
      </c>
    </row>
    <row r="137" spans="1:19" ht="162.5" customHeight="1">
      <c r="A137" s="135">
        <v>128</v>
      </c>
      <c r="B137" s="286" t="str">
        <f t="shared" si="1"/>
        <v>Map</v>
      </c>
      <c r="C137" s="28" t="s">
        <v>21</v>
      </c>
      <c r="D137" s="29" t="s">
        <v>736</v>
      </c>
      <c r="E137" s="39" t="s">
        <v>2474</v>
      </c>
      <c r="F137" s="39"/>
      <c r="G137" s="40">
        <v>9202.2999999999993</v>
      </c>
      <c r="H137" s="41">
        <v>60873214</v>
      </c>
      <c r="I137" s="33"/>
      <c r="J137" s="70"/>
      <c r="K137" s="33"/>
      <c r="L137" s="33"/>
      <c r="M137" s="33"/>
      <c r="N137" s="33"/>
      <c r="O137" s="131"/>
      <c r="P137" s="37" t="s">
        <v>2059</v>
      </c>
      <c r="Q137" s="101" t="s">
        <v>2014</v>
      </c>
      <c r="R137" s="50" t="s">
        <v>109</v>
      </c>
      <c r="S137" s="23"/>
    </row>
    <row r="138" spans="1:19" ht="33.75" customHeight="1">
      <c r="A138" s="135">
        <v>129</v>
      </c>
      <c r="B138" s="286" t="str">
        <f t="shared" si="1"/>
        <v>Map</v>
      </c>
      <c r="C138" s="120" t="s">
        <v>21</v>
      </c>
      <c r="D138" s="121" t="s">
        <v>209</v>
      </c>
      <c r="E138" s="121" t="s">
        <v>406</v>
      </c>
      <c r="F138" s="123" t="s">
        <v>1217</v>
      </c>
      <c r="G138" s="124">
        <v>446.28</v>
      </c>
      <c r="H138" s="125">
        <v>7988496</v>
      </c>
      <c r="I138" s="126"/>
      <c r="J138" s="181"/>
      <c r="K138" s="126"/>
      <c r="L138" s="126"/>
      <c r="M138" s="126"/>
      <c r="N138" s="126"/>
      <c r="O138" s="196"/>
      <c r="P138" s="263" t="s">
        <v>2059</v>
      </c>
      <c r="Q138" s="264" t="s">
        <v>2005</v>
      </c>
      <c r="R138" s="120" t="s">
        <v>1676</v>
      </c>
    </row>
    <row r="139" spans="1:19" s="61" customFormat="1" ht="33.75" customHeight="1">
      <c r="A139" s="135">
        <v>130</v>
      </c>
      <c r="B139" s="286" t="str">
        <f t="shared" si="1"/>
        <v>Map</v>
      </c>
      <c r="C139" s="120" t="s">
        <v>21</v>
      </c>
      <c r="D139" s="121" t="s">
        <v>2343</v>
      </c>
      <c r="E139" s="313" t="s">
        <v>2346</v>
      </c>
      <c r="F139" s="313" t="s">
        <v>2349</v>
      </c>
      <c r="G139" s="315">
        <v>6409.96</v>
      </c>
      <c r="H139" s="316">
        <v>201295883</v>
      </c>
      <c r="I139" s="126" t="s">
        <v>139</v>
      </c>
      <c r="J139" s="181" t="s">
        <v>2350</v>
      </c>
      <c r="K139" s="126">
        <v>16</v>
      </c>
      <c r="L139" s="126" t="s">
        <v>474</v>
      </c>
      <c r="M139" s="126" t="s">
        <v>465</v>
      </c>
      <c r="N139" s="126">
        <v>4</v>
      </c>
      <c r="O139" s="196" t="s">
        <v>2351</v>
      </c>
      <c r="P139" s="263" t="s">
        <v>2058</v>
      </c>
      <c r="Q139" s="261" t="s">
        <v>492</v>
      </c>
      <c r="R139" s="120" t="s">
        <v>2250</v>
      </c>
      <c r="S139" s="175"/>
    </row>
    <row r="140" spans="1:19" s="61" customFormat="1" ht="33.75" customHeight="1">
      <c r="A140" s="135">
        <v>131</v>
      </c>
      <c r="B140" s="286" t="str">
        <f t="shared" si="1"/>
        <v>Map</v>
      </c>
      <c r="C140" s="120" t="s">
        <v>21</v>
      </c>
      <c r="D140" s="121" t="s">
        <v>2344</v>
      </c>
      <c r="E140" s="314"/>
      <c r="F140" s="314"/>
      <c r="G140" s="315"/>
      <c r="H140" s="317"/>
      <c r="I140" s="126" t="s">
        <v>139</v>
      </c>
      <c r="J140" s="176" t="s">
        <v>2352</v>
      </c>
      <c r="K140" s="177" t="s">
        <v>2353</v>
      </c>
      <c r="L140" s="177" t="s">
        <v>2354</v>
      </c>
      <c r="M140" s="177" t="s">
        <v>1530</v>
      </c>
      <c r="N140" s="177" t="s">
        <v>2355</v>
      </c>
      <c r="O140" s="184" t="s">
        <v>2356</v>
      </c>
      <c r="P140" s="263" t="s">
        <v>2058</v>
      </c>
      <c r="Q140" s="261" t="s">
        <v>492</v>
      </c>
      <c r="R140" s="120" t="s">
        <v>2348</v>
      </c>
      <c r="S140" s="175"/>
    </row>
    <row r="141" spans="1:19" s="61" customFormat="1" ht="113.5" customHeight="1">
      <c r="A141" s="135">
        <v>132</v>
      </c>
      <c r="B141" s="286" t="str">
        <f t="shared" ref="B141:B204" si="2">HYPERLINK("https://www.google.co.jp/maps/place/"&amp;E141,"Map")</f>
        <v>Map</v>
      </c>
      <c r="C141" s="120" t="s">
        <v>21</v>
      </c>
      <c r="D141" s="121" t="s">
        <v>2345</v>
      </c>
      <c r="E141" s="213" t="s">
        <v>2347</v>
      </c>
      <c r="F141" s="123" t="s">
        <v>2357</v>
      </c>
      <c r="G141" s="224">
        <v>13604.23</v>
      </c>
      <c r="H141" s="214">
        <v>13738072</v>
      </c>
      <c r="I141" s="126" t="s">
        <v>139</v>
      </c>
      <c r="J141" s="176" t="s">
        <v>2358</v>
      </c>
      <c r="K141" s="177" t="s">
        <v>2359</v>
      </c>
      <c r="L141" s="177" t="s">
        <v>2360</v>
      </c>
      <c r="M141" s="177" t="s">
        <v>2361</v>
      </c>
      <c r="N141" s="177" t="s">
        <v>2362</v>
      </c>
      <c r="O141" s="184" t="s">
        <v>2528</v>
      </c>
      <c r="P141" s="263" t="s">
        <v>2059</v>
      </c>
      <c r="Q141" s="264" t="s">
        <v>2022</v>
      </c>
      <c r="R141" s="120" t="s">
        <v>2250</v>
      </c>
      <c r="S141" s="175"/>
    </row>
    <row r="142" spans="1:19" ht="33.75" customHeight="1">
      <c r="A142" s="135">
        <v>133</v>
      </c>
      <c r="B142" s="286" t="str">
        <f t="shared" si="2"/>
        <v>Map</v>
      </c>
      <c r="C142" s="120" t="s">
        <v>743</v>
      </c>
      <c r="D142" s="121" t="s">
        <v>1535</v>
      </c>
      <c r="E142" s="121" t="s">
        <v>1018</v>
      </c>
      <c r="F142" s="123" t="s">
        <v>1169</v>
      </c>
      <c r="G142" s="124">
        <v>609.41</v>
      </c>
      <c r="H142" s="125">
        <v>17490067</v>
      </c>
      <c r="I142" s="126" t="s">
        <v>139</v>
      </c>
      <c r="J142" s="181" t="s">
        <v>850</v>
      </c>
      <c r="K142" s="126">
        <v>6</v>
      </c>
      <c r="L142" s="126" t="s">
        <v>464</v>
      </c>
      <c r="M142" s="126" t="s">
        <v>465</v>
      </c>
      <c r="N142" s="126">
        <v>2</v>
      </c>
      <c r="O142" s="196" t="s">
        <v>1284</v>
      </c>
      <c r="P142" s="263" t="s">
        <v>2058</v>
      </c>
      <c r="Q142" s="262" t="s">
        <v>492</v>
      </c>
      <c r="R142" s="120" t="s">
        <v>1679</v>
      </c>
    </row>
    <row r="143" spans="1:19" ht="260" customHeight="1">
      <c r="A143" s="135">
        <v>134</v>
      </c>
      <c r="B143" s="286" t="str">
        <f t="shared" si="2"/>
        <v>Map</v>
      </c>
      <c r="C143" s="28" t="s">
        <v>743</v>
      </c>
      <c r="D143" s="54" t="s">
        <v>744</v>
      </c>
      <c r="E143" s="55" t="s">
        <v>745</v>
      </c>
      <c r="F143" s="55" t="s">
        <v>1108</v>
      </c>
      <c r="G143" s="40">
        <v>1188.3699999999999</v>
      </c>
      <c r="H143" s="41">
        <v>37704840</v>
      </c>
      <c r="I143" s="33" t="s">
        <v>139</v>
      </c>
      <c r="J143" s="42" t="s">
        <v>984</v>
      </c>
      <c r="K143" s="33">
        <v>8</v>
      </c>
      <c r="L143" s="33" t="s">
        <v>484</v>
      </c>
      <c r="M143" s="33" t="s">
        <v>456</v>
      </c>
      <c r="N143" s="33">
        <v>2</v>
      </c>
      <c r="O143" s="43" t="s">
        <v>1276</v>
      </c>
      <c r="P143" s="37" t="s">
        <v>2059</v>
      </c>
      <c r="Q143" s="37" t="s">
        <v>2014</v>
      </c>
      <c r="R143" s="28" t="s">
        <v>1591</v>
      </c>
      <c r="S143" s="23"/>
    </row>
    <row r="144" spans="1:19" ht="65.25" customHeight="1">
      <c r="A144" s="135">
        <v>135</v>
      </c>
      <c r="B144" s="286" t="str">
        <f t="shared" si="2"/>
        <v>Map</v>
      </c>
      <c r="C144" s="120" t="s">
        <v>743</v>
      </c>
      <c r="D144" s="197" t="s">
        <v>1489</v>
      </c>
      <c r="E144" s="198" t="s">
        <v>1490</v>
      </c>
      <c r="F144" s="198" t="s">
        <v>1491</v>
      </c>
      <c r="G144" s="124">
        <v>1310.96</v>
      </c>
      <c r="H144" s="125">
        <v>50079196</v>
      </c>
      <c r="I144" s="126" t="s">
        <v>139</v>
      </c>
      <c r="J144" s="176" t="s">
        <v>1492</v>
      </c>
      <c r="K144" s="177" t="s">
        <v>894</v>
      </c>
      <c r="L144" s="177" t="s">
        <v>892</v>
      </c>
      <c r="M144" s="177" t="s">
        <v>885</v>
      </c>
      <c r="N144" s="177" t="s">
        <v>893</v>
      </c>
      <c r="O144" s="178" t="s">
        <v>1493</v>
      </c>
      <c r="P144" s="263" t="s">
        <v>2059</v>
      </c>
      <c r="Q144" s="263" t="s">
        <v>2066</v>
      </c>
      <c r="R144" s="120" t="s">
        <v>1611</v>
      </c>
    </row>
    <row r="145" spans="1:19" ht="65.25" customHeight="1">
      <c r="A145" s="135">
        <v>136</v>
      </c>
      <c r="B145" s="286" t="str">
        <f t="shared" si="2"/>
        <v>Map</v>
      </c>
      <c r="C145" s="120" t="s">
        <v>743</v>
      </c>
      <c r="D145" s="197" t="s">
        <v>1796</v>
      </c>
      <c r="E145" s="198" t="s">
        <v>1798</v>
      </c>
      <c r="F145" s="198" t="s">
        <v>1800</v>
      </c>
      <c r="G145" s="124">
        <v>988.91</v>
      </c>
      <c r="H145" s="125">
        <v>29627743</v>
      </c>
      <c r="I145" s="126" t="s">
        <v>142</v>
      </c>
      <c r="J145" s="176" t="s">
        <v>1801</v>
      </c>
      <c r="K145" s="177" t="s">
        <v>1802</v>
      </c>
      <c r="L145" s="177" t="s">
        <v>1803</v>
      </c>
      <c r="M145" s="177" t="s">
        <v>1785</v>
      </c>
      <c r="N145" s="177" t="s">
        <v>1774</v>
      </c>
      <c r="O145" s="184" t="s">
        <v>1804</v>
      </c>
      <c r="P145" s="264" t="s">
        <v>2017</v>
      </c>
      <c r="Q145" s="262" t="s">
        <v>492</v>
      </c>
      <c r="R145" s="120" t="s">
        <v>1795</v>
      </c>
    </row>
    <row r="146" spans="1:19" ht="65.25" customHeight="1">
      <c r="A146" s="135">
        <v>137</v>
      </c>
      <c r="B146" s="286" t="str">
        <f t="shared" si="2"/>
        <v>Map</v>
      </c>
      <c r="C146" s="120" t="s">
        <v>743</v>
      </c>
      <c r="D146" s="197" t="s">
        <v>1797</v>
      </c>
      <c r="E146" s="198" t="s">
        <v>1799</v>
      </c>
      <c r="F146" s="198" t="s">
        <v>1952</v>
      </c>
      <c r="G146" s="124">
        <v>594</v>
      </c>
      <c r="H146" s="125">
        <v>16632000</v>
      </c>
      <c r="I146" s="126" t="s">
        <v>142</v>
      </c>
      <c r="J146" s="176" t="s">
        <v>1805</v>
      </c>
      <c r="K146" s="177">
        <v>4</v>
      </c>
      <c r="L146" s="177" t="s">
        <v>1806</v>
      </c>
      <c r="M146" s="177" t="s">
        <v>1807</v>
      </c>
      <c r="N146" s="177">
        <v>2</v>
      </c>
      <c r="O146" s="184" t="s">
        <v>1808</v>
      </c>
      <c r="P146" s="264" t="s">
        <v>2016</v>
      </c>
      <c r="Q146" s="262" t="s">
        <v>492</v>
      </c>
      <c r="R146" s="120" t="s">
        <v>1795</v>
      </c>
    </row>
    <row r="147" spans="1:19" ht="74.5" customHeight="1">
      <c r="A147" s="135">
        <v>138</v>
      </c>
      <c r="B147" s="286" t="str">
        <f t="shared" si="2"/>
        <v>Map</v>
      </c>
      <c r="C147" s="28" t="s">
        <v>132</v>
      </c>
      <c r="D147" s="29" t="s">
        <v>640</v>
      </c>
      <c r="E147" s="29" t="s">
        <v>2428</v>
      </c>
      <c r="F147" s="30"/>
      <c r="G147" s="31">
        <v>1</v>
      </c>
      <c r="H147" s="32">
        <v>3973</v>
      </c>
      <c r="I147" s="33"/>
      <c r="J147" s="42"/>
      <c r="K147" s="33"/>
      <c r="L147" s="33"/>
      <c r="M147" s="33"/>
      <c r="N147" s="33"/>
      <c r="O147" s="43"/>
      <c r="P147" s="100" t="s">
        <v>2016</v>
      </c>
      <c r="Q147" s="100" t="s">
        <v>492</v>
      </c>
      <c r="R147" s="50" t="s">
        <v>108</v>
      </c>
      <c r="S147" s="23"/>
    </row>
    <row r="148" spans="1:19" ht="114" customHeight="1">
      <c r="A148" s="135">
        <v>139</v>
      </c>
      <c r="B148" s="286" t="str">
        <f t="shared" si="2"/>
        <v>Map</v>
      </c>
      <c r="C148" s="120" t="s">
        <v>132</v>
      </c>
      <c r="D148" s="121" t="s">
        <v>680</v>
      </c>
      <c r="E148" s="121" t="s">
        <v>1014</v>
      </c>
      <c r="F148" s="123" t="s">
        <v>1170</v>
      </c>
      <c r="G148" s="124">
        <v>367.26</v>
      </c>
      <c r="H148" s="125">
        <v>1821684</v>
      </c>
      <c r="I148" s="126"/>
      <c r="J148" s="205"/>
      <c r="K148" s="126"/>
      <c r="L148" s="126"/>
      <c r="M148" s="126"/>
      <c r="N148" s="126"/>
      <c r="O148" s="216"/>
      <c r="P148" s="263" t="s">
        <v>2058</v>
      </c>
      <c r="Q148" s="262" t="s">
        <v>492</v>
      </c>
      <c r="R148" s="194" t="s">
        <v>108</v>
      </c>
    </row>
    <row r="149" spans="1:19" ht="33.75" customHeight="1">
      <c r="A149" s="135">
        <v>140</v>
      </c>
      <c r="B149" s="286" t="str">
        <f t="shared" si="2"/>
        <v>Map</v>
      </c>
      <c r="C149" s="120" t="s">
        <v>132</v>
      </c>
      <c r="D149" s="121" t="s">
        <v>794</v>
      </c>
      <c r="E149" s="121" t="s">
        <v>774</v>
      </c>
      <c r="F149" s="123" t="s">
        <v>1082</v>
      </c>
      <c r="G149" s="124">
        <v>8403.3700000000008</v>
      </c>
      <c r="H149" s="125">
        <v>72388309</v>
      </c>
      <c r="I149" s="126" t="s">
        <v>139</v>
      </c>
      <c r="J149" s="181" t="s">
        <v>124</v>
      </c>
      <c r="K149" s="126" t="s">
        <v>143</v>
      </c>
      <c r="L149" s="126" t="s">
        <v>477</v>
      </c>
      <c r="M149" s="126" t="s">
        <v>734</v>
      </c>
      <c r="N149" s="126">
        <v>2</v>
      </c>
      <c r="O149" s="158" t="s">
        <v>2328</v>
      </c>
      <c r="P149" s="263" t="s">
        <v>2059</v>
      </c>
      <c r="Q149" s="263" t="s">
        <v>2011</v>
      </c>
      <c r="R149" s="194" t="s">
        <v>563</v>
      </c>
    </row>
    <row r="150" spans="1:19" ht="33.75" customHeight="1">
      <c r="A150" s="135">
        <v>141</v>
      </c>
      <c r="B150" s="286" t="str">
        <f t="shared" si="2"/>
        <v>Map</v>
      </c>
      <c r="C150" s="120" t="s">
        <v>75</v>
      </c>
      <c r="D150" s="197" t="s">
        <v>509</v>
      </c>
      <c r="E150" s="197" t="s">
        <v>322</v>
      </c>
      <c r="F150" s="198" t="s">
        <v>1109</v>
      </c>
      <c r="G150" s="124">
        <v>955.22</v>
      </c>
      <c r="H150" s="125">
        <v>6937571</v>
      </c>
      <c r="I150" s="126"/>
      <c r="J150" s="181"/>
      <c r="K150" s="126"/>
      <c r="L150" s="126"/>
      <c r="M150" s="126"/>
      <c r="N150" s="126"/>
      <c r="O150" s="182"/>
      <c r="P150" s="263" t="s">
        <v>2059</v>
      </c>
      <c r="Q150" s="263" t="s">
        <v>2014</v>
      </c>
      <c r="R150" s="120" t="s">
        <v>1612</v>
      </c>
    </row>
    <row r="151" spans="1:19" ht="33.75" customHeight="1">
      <c r="A151" s="135">
        <v>142</v>
      </c>
      <c r="B151" s="286" t="str">
        <f t="shared" si="2"/>
        <v>Map</v>
      </c>
      <c r="C151" s="112" t="s">
        <v>75</v>
      </c>
      <c r="D151" s="113" t="s">
        <v>512</v>
      </c>
      <c r="E151" s="113" t="s">
        <v>2323</v>
      </c>
      <c r="F151" s="114" t="s">
        <v>323</v>
      </c>
      <c r="G151" s="115">
        <v>388.09</v>
      </c>
      <c r="H151" s="116">
        <v>3000634</v>
      </c>
      <c r="I151" s="117"/>
      <c r="J151" s="181"/>
      <c r="K151" s="126"/>
      <c r="L151" s="126"/>
      <c r="M151" s="126"/>
      <c r="N151" s="126"/>
      <c r="O151" s="182"/>
      <c r="P151" s="263" t="s">
        <v>2059</v>
      </c>
      <c r="Q151" s="263" t="s">
        <v>2164</v>
      </c>
      <c r="R151" s="120" t="s">
        <v>2319</v>
      </c>
    </row>
    <row r="152" spans="1:19" ht="258.5" customHeight="1">
      <c r="A152" s="135">
        <v>143</v>
      </c>
      <c r="B152" s="286" t="str">
        <f t="shared" si="2"/>
        <v>Map</v>
      </c>
      <c r="C152" s="118" t="s">
        <v>115</v>
      </c>
      <c r="D152" s="121" t="s">
        <v>2424</v>
      </c>
      <c r="E152" s="121" t="s">
        <v>2425</v>
      </c>
      <c r="F152" s="123"/>
      <c r="G152" s="124">
        <v>4958.67</v>
      </c>
      <c r="H152" s="125">
        <v>1710727</v>
      </c>
      <c r="I152" s="126"/>
      <c r="J152" s="181"/>
      <c r="K152" s="126"/>
      <c r="L152" s="126"/>
      <c r="M152" s="126"/>
      <c r="N152" s="126"/>
      <c r="O152" s="207"/>
      <c r="P152" s="263" t="s">
        <v>2058</v>
      </c>
      <c r="Q152" s="260" t="s">
        <v>492</v>
      </c>
      <c r="R152" s="120" t="s">
        <v>108</v>
      </c>
    </row>
    <row r="153" spans="1:19" ht="168" customHeight="1">
      <c r="A153" s="135">
        <v>144</v>
      </c>
      <c r="B153" s="286" t="str">
        <f t="shared" si="2"/>
        <v>Map</v>
      </c>
      <c r="C153" s="118" t="s">
        <v>115</v>
      </c>
      <c r="D153" s="121" t="s">
        <v>2448</v>
      </c>
      <c r="E153" s="121" t="s">
        <v>997</v>
      </c>
      <c r="F153" s="123" t="s">
        <v>1110</v>
      </c>
      <c r="G153" s="124">
        <v>3859.24</v>
      </c>
      <c r="H153" s="125">
        <v>40189662</v>
      </c>
      <c r="I153" s="126" t="s">
        <v>139</v>
      </c>
      <c r="J153" s="181" t="s">
        <v>489</v>
      </c>
      <c r="K153" s="126">
        <v>2</v>
      </c>
      <c r="L153" s="126" t="s">
        <v>468</v>
      </c>
      <c r="M153" s="126" t="s">
        <v>456</v>
      </c>
      <c r="N153" s="126">
        <v>1</v>
      </c>
      <c r="O153" s="182" t="s">
        <v>2070</v>
      </c>
      <c r="P153" s="263" t="s">
        <v>2059</v>
      </c>
      <c r="Q153" s="263" t="s">
        <v>2064</v>
      </c>
      <c r="R153" s="120" t="s">
        <v>1613</v>
      </c>
    </row>
    <row r="154" spans="1:19" ht="140" customHeight="1">
      <c r="A154" s="135">
        <v>145</v>
      </c>
      <c r="B154" s="286" t="str">
        <f t="shared" si="2"/>
        <v>Map</v>
      </c>
      <c r="C154" s="118" t="s">
        <v>2</v>
      </c>
      <c r="D154" s="121" t="s">
        <v>1578</v>
      </c>
      <c r="E154" s="197" t="s">
        <v>324</v>
      </c>
      <c r="F154" s="198" t="s">
        <v>324</v>
      </c>
      <c r="G154" s="190">
        <v>1448.08</v>
      </c>
      <c r="H154" s="191">
        <v>37331980</v>
      </c>
      <c r="I154" s="126" t="s">
        <v>139</v>
      </c>
      <c r="J154" s="176" t="s">
        <v>912</v>
      </c>
      <c r="K154" s="177" t="s">
        <v>886</v>
      </c>
      <c r="L154" s="177" t="s">
        <v>913</v>
      </c>
      <c r="M154" s="177" t="s">
        <v>885</v>
      </c>
      <c r="N154" s="177" t="s">
        <v>883</v>
      </c>
      <c r="O154" s="184" t="s">
        <v>2482</v>
      </c>
      <c r="P154" s="263" t="s">
        <v>2059</v>
      </c>
      <c r="Q154" s="263" t="s">
        <v>2006</v>
      </c>
      <c r="R154" s="120" t="s">
        <v>1676</v>
      </c>
    </row>
    <row r="155" spans="1:19" ht="61.5" customHeight="1">
      <c r="A155" s="135">
        <v>146</v>
      </c>
      <c r="B155" s="286" t="str">
        <f t="shared" si="2"/>
        <v>Map</v>
      </c>
      <c r="C155" s="118" t="s">
        <v>2</v>
      </c>
      <c r="D155" s="121" t="s">
        <v>210</v>
      </c>
      <c r="E155" s="123" t="s">
        <v>2031</v>
      </c>
      <c r="F155" s="123"/>
      <c r="G155" s="124">
        <f>6897.67-0.15-209.54</f>
        <v>6687.9800000000005</v>
      </c>
      <c r="H155" s="125">
        <v>23935777</v>
      </c>
      <c r="I155" s="126"/>
      <c r="J155" s="181"/>
      <c r="K155" s="126"/>
      <c r="L155" s="126"/>
      <c r="M155" s="126"/>
      <c r="N155" s="126"/>
      <c r="O155" s="196"/>
      <c r="P155" s="263" t="s">
        <v>2059</v>
      </c>
      <c r="Q155" s="264" t="s">
        <v>2006</v>
      </c>
      <c r="R155" s="185" t="s">
        <v>22</v>
      </c>
    </row>
    <row r="156" spans="1:19" ht="136.5" customHeight="1">
      <c r="A156" s="135">
        <v>147</v>
      </c>
      <c r="B156" s="286" t="str">
        <f t="shared" si="2"/>
        <v>Map</v>
      </c>
      <c r="C156" s="27" t="s">
        <v>2</v>
      </c>
      <c r="D156" s="29" t="s">
        <v>653</v>
      </c>
      <c r="E156" s="29" t="s">
        <v>2449</v>
      </c>
      <c r="F156" s="30" t="s">
        <v>1111</v>
      </c>
      <c r="G156" s="31">
        <v>5873.79</v>
      </c>
      <c r="H156" s="32">
        <v>17844574</v>
      </c>
      <c r="I156" s="33"/>
      <c r="J156" s="42"/>
      <c r="K156" s="33"/>
      <c r="L156" s="33"/>
      <c r="M156" s="33"/>
      <c r="N156" s="33"/>
      <c r="O156" s="45"/>
      <c r="P156" s="37" t="s">
        <v>2059</v>
      </c>
      <c r="Q156" s="37" t="s">
        <v>2064</v>
      </c>
      <c r="R156" s="28" t="s">
        <v>1614</v>
      </c>
      <c r="S156" s="23"/>
    </row>
    <row r="157" spans="1:19" ht="180" customHeight="1">
      <c r="A157" s="135">
        <v>148</v>
      </c>
      <c r="B157" s="286" t="str">
        <f t="shared" si="2"/>
        <v>Map</v>
      </c>
      <c r="C157" s="27" t="s">
        <v>2</v>
      </c>
      <c r="D157" s="29" t="s">
        <v>2032</v>
      </c>
      <c r="E157" s="29" t="s">
        <v>466</v>
      </c>
      <c r="F157" s="30" t="s">
        <v>1218</v>
      </c>
      <c r="G157" s="31">
        <v>1031.8900000000001</v>
      </c>
      <c r="H157" s="32">
        <v>17779918</v>
      </c>
      <c r="I157" s="33"/>
      <c r="J157" s="42"/>
      <c r="K157" s="33"/>
      <c r="L157" s="33"/>
      <c r="M157" s="33"/>
      <c r="N157" s="33"/>
      <c r="O157" s="45"/>
      <c r="P157" s="37" t="s">
        <v>2059</v>
      </c>
      <c r="Q157" s="37" t="s">
        <v>2013</v>
      </c>
      <c r="R157" s="28" t="s">
        <v>1676</v>
      </c>
      <c r="S157" s="23"/>
    </row>
    <row r="158" spans="1:19" ht="161.25" customHeight="1">
      <c r="A158" s="135">
        <v>149</v>
      </c>
      <c r="B158" s="286" t="str">
        <f t="shared" si="2"/>
        <v>Map</v>
      </c>
      <c r="C158" s="27" t="s">
        <v>2</v>
      </c>
      <c r="D158" s="29" t="s">
        <v>2305</v>
      </c>
      <c r="E158" s="29" t="s">
        <v>1012</v>
      </c>
      <c r="F158" s="30" t="s">
        <v>1171</v>
      </c>
      <c r="G158" s="31">
        <v>194.44</v>
      </c>
      <c r="H158" s="32">
        <v>2406768</v>
      </c>
      <c r="I158" s="33"/>
      <c r="J158" s="42"/>
      <c r="K158" s="33"/>
      <c r="L158" s="33"/>
      <c r="M158" s="33"/>
      <c r="N158" s="33"/>
      <c r="O158" s="43"/>
      <c r="P158" s="37" t="s">
        <v>2059</v>
      </c>
      <c r="Q158" s="101" t="s">
        <v>2006</v>
      </c>
      <c r="R158" s="28" t="s">
        <v>23</v>
      </c>
      <c r="S158" s="23"/>
    </row>
    <row r="159" spans="1:19" ht="33.75" customHeight="1">
      <c r="A159" s="135">
        <v>150</v>
      </c>
      <c r="B159" s="286" t="str">
        <f t="shared" si="2"/>
        <v>Map</v>
      </c>
      <c r="C159" s="118" t="s">
        <v>2</v>
      </c>
      <c r="D159" s="121" t="s">
        <v>1372</v>
      </c>
      <c r="E159" s="121" t="s">
        <v>328</v>
      </c>
      <c r="F159" s="123" t="s">
        <v>1112</v>
      </c>
      <c r="G159" s="124">
        <v>758.57</v>
      </c>
      <c r="H159" s="125">
        <v>3876292</v>
      </c>
      <c r="I159" s="126"/>
      <c r="J159" s="181"/>
      <c r="K159" s="126"/>
      <c r="L159" s="126"/>
      <c r="M159" s="126"/>
      <c r="N159" s="126"/>
      <c r="O159" s="182"/>
      <c r="P159" s="263" t="s">
        <v>2059</v>
      </c>
      <c r="Q159" s="263" t="s">
        <v>2064</v>
      </c>
      <c r="R159" s="120" t="s">
        <v>1615</v>
      </c>
    </row>
    <row r="160" spans="1:19" ht="150.75" customHeight="1">
      <c r="A160" s="135">
        <v>151</v>
      </c>
      <c r="B160" s="286" t="str">
        <f t="shared" si="2"/>
        <v>Map</v>
      </c>
      <c r="C160" s="27" t="s">
        <v>2</v>
      </c>
      <c r="D160" s="29" t="s">
        <v>2201</v>
      </c>
      <c r="E160" s="29" t="s">
        <v>325</v>
      </c>
      <c r="F160" s="30" t="s">
        <v>325</v>
      </c>
      <c r="G160" s="31">
        <v>8122.3</v>
      </c>
      <c r="H160" s="32">
        <v>11538376</v>
      </c>
      <c r="I160" s="33"/>
      <c r="J160" s="42"/>
      <c r="K160" s="33"/>
      <c r="L160" s="33"/>
      <c r="M160" s="33"/>
      <c r="N160" s="33"/>
      <c r="O160" s="43"/>
      <c r="P160" s="37" t="s">
        <v>2059</v>
      </c>
      <c r="Q160" s="37" t="s">
        <v>2015</v>
      </c>
      <c r="R160" s="28" t="s">
        <v>1676</v>
      </c>
      <c r="S160" s="23"/>
    </row>
    <row r="161" spans="1:19" ht="153" customHeight="1">
      <c r="A161" s="135">
        <v>152</v>
      </c>
      <c r="B161" s="286" t="str">
        <f t="shared" si="2"/>
        <v>Map</v>
      </c>
      <c r="C161" s="120" t="s">
        <v>151</v>
      </c>
      <c r="D161" s="121" t="s">
        <v>211</v>
      </c>
      <c r="E161" s="121" t="s">
        <v>327</v>
      </c>
      <c r="F161" s="123" t="s">
        <v>2071</v>
      </c>
      <c r="G161" s="124">
        <v>747.1</v>
      </c>
      <c r="H161" s="125">
        <v>8070981</v>
      </c>
      <c r="I161" s="126" t="s">
        <v>139</v>
      </c>
      <c r="J161" s="181" t="s">
        <v>510</v>
      </c>
      <c r="K161" s="126">
        <v>1</v>
      </c>
      <c r="L161" s="126" t="s">
        <v>490</v>
      </c>
      <c r="M161" s="126" t="s">
        <v>456</v>
      </c>
      <c r="N161" s="126">
        <v>1</v>
      </c>
      <c r="O161" s="182" t="s">
        <v>2072</v>
      </c>
      <c r="P161" s="263" t="s">
        <v>2059</v>
      </c>
      <c r="Q161" s="264" t="s">
        <v>2006</v>
      </c>
      <c r="R161" s="120" t="s">
        <v>1616</v>
      </c>
    </row>
    <row r="162" spans="1:19" ht="33.75" customHeight="1">
      <c r="A162" s="135">
        <v>153</v>
      </c>
      <c r="B162" s="286" t="str">
        <f t="shared" si="2"/>
        <v>Map</v>
      </c>
      <c r="C162" s="118" t="s">
        <v>2</v>
      </c>
      <c r="D162" s="121" t="s">
        <v>1373</v>
      </c>
      <c r="E162" s="121" t="s">
        <v>329</v>
      </c>
      <c r="F162" s="123" t="s">
        <v>1113</v>
      </c>
      <c r="G162" s="124">
        <v>963.2</v>
      </c>
      <c r="H162" s="125">
        <v>4337867</v>
      </c>
      <c r="I162" s="126"/>
      <c r="J162" s="181"/>
      <c r="K162" s="126"/>
      <c r="L162" s="126"/>
      <c r="M162" s="126"/>
      <c r="N162" s="126"/>
      <c r="O162" s="182"/>
      <c r="P162" s="263" t="s">
        <v>2059</v>
      </c>
      <c r="Q162" s="264" t="s">
        <v>2013</v>
      </c>
      <c r="R162" s="120" t="s">
        <v>1617</v>
      </c>
    </row>
    <row r="163" spans="1:19" ht="163.5" customHeight="1">
      <c r="A163" s="135">
        <v>154</v>
      </c>
      <c r="B163" s="286" t="str">
        <f t="shared" si="2"/>
        <v>Map</v>
      </c>
      <c r="C163" s="118" t="s">
        <v>2</v>
      </c>
      <c r="D163" s="121" t="s">
        <v>725</v>
      </c>
      <c r="E163" s="121" t="s">
        <v>417</v>
      </c>
      <c r="F163" s="123" t="s">
        <v>417</v>
      </c>
      <c r="G163" s="124">
        <v>272.42</v>
      </c>
      <c r="H163" s="125">
        <v>4733297</v>
      </c>
      <c r="I163" s="126"/>
      <c r="J163" s="181"/>
      <c r="K163" s="126"/>
      <c r="L163" s="126"/>
      <c r="M163" s="126"/>
      <c r="N163" s="126"/>
      <c r="O163" s="182"/>
      <c r="P163" s="263" t="s">
        <v>2059</v>
      </c>
      <c r="Q163" s="263" t="s">
        <v>2013</v>
      </c>
      <c r="R163" s="120" t="s">
        <v>1676</v>
      </c>
    </row>
    <row r="164" spans="1:19" ht="33.75" customHeight="1">
      <c r="A164" s="135">
        <v>155</v>
      </c>
      <c r="B164" s="286" t="str">
        <f t="shared" si="2"/>
        <v>Map</v>
      </c>
      <c r="C164" s="118" t="s">
        <v>115</v>
      </c>
      <c r="D164" s="121" t="s">
        <v>809</v>
      </c>
      <c r="E164" s="121" t="s">
        <v>810</v>
      </c>
      <c r="F164" s="123" t="s">
        <v>1172</v>
      </c>
      <c r="G164" s="124">
        <v>370.13</v>
      </c>
      <c r="H164" s="125">
        <v>2281721</v>
      </c>
      <c r="I164" s="126" t="s">
        <v>139</v>
      </c>
      <c r="J164" s="220" t="s">
        <v>854</v>
      </c>
      <c r="K164" s="126">
        <v>4</v>
      </c>
      <c r="L164" s="126" t="s">
        <v>468</v>
      </c>
      <c r="M164" s="126" t="s">
        <v>465</v>
      </c>
      <c r="N164" s="126">
        <v>2</v>
      </c>
      <c r="O164" s="196" t="s">
        <v>1059</v>
      </c>
      <c r="P164" s="263" t="s">
        <v>2059</v>
      </c>
      <c r="Q164" s="265" t="s">
        <v>2006</v>
      </c>
      <c r="R164" s="120" t="s">
        <v>1680</v>
      </c>
    </row>
    <row r="165" spans="1:19" ht="33.75" customHeight="1">
      <c r="A165" s="135">
        <v>156</v>
      </c>
      <c r="B165" s="286" t="str">
        <f t="shared" si="2"/>
        <v>Map</v>
      </c>
      <c r="C165" s="118" t="s">
        <v>115</v>
      </c>
      <c r="D165" s="121" t="s">
        <v>811</v>
      </c>
      <c r="E165" s="121" t="s">
        <v>812</v>
      </c>
      <c r="F165" s="123" t="s">
        <v>1173</v>
      </c>
      <c r="G165" s="124">
        <v>473.38</v>
      </c>
      <c r="H165" s="125">
        <v>7817018</v>
      </c>
      <c r="I165" s="126"/>
      <c r="J165" s="220"/>
      <c r="K165" s="126"/>
      <c r="L165" s="126"/>
      <c r="M165" s="126"/>
      <c r="N165" s="126"/>
      <c r="O165" s="196"/>
      <c r="P165" s="263" t="s">
        <v>2059</v>
      </c>
      <c r="Q165" s="265" t="s">
        <v>2024</v>
      </c>
      <c r="R165" s="120" t="s">
        <v>1680</v>
      </c>
    </row>
    <row r="166" spans="1:19" ht="164" customHeight="1">
      <c r="A166" s="135">
        <v>157</v>
      </c>
      <c r="B166" s="286" t="str">
        <f t="shared" si="2"/>
        <v>Map</v>
      </c>
      <c r="C166" s="118" t="s">
        <v>115</v>
      </c>
      <c r="D166" s="121" t="s">
        <v>1020</v>
      </c>
      <c r="E166" s="121" t="s">
        <v>1021</v>
      </c>
      <c r="F166" s="123" t="s">
        <v>1193</v>
      </c>
      <c r="G166" s="124">
        <v>1318.49</v>
      </c>
      <c r="H166" s="125">
        <v>15884020</v>
      </c>
      <c r="I166" s="126" t="s">
        <v>139</v>
      </c>
      <c r="J166" s="220" t="s">
        <v>1035</v>
      </c>
      <c r="K166" s="126">
        <v>12</v>
      </c>
      <c r="L166" s="126" t="s">
        <v>482</v>
      </c>
      <c r="M166" s="126" t="s">
        <v>465</v>
      </c>
      <c r="N166" s="126">
        <v>3</v>
      </c>
      <c r="O166" s="182" t="s">
        <v>1036</v>
      </c>
      <c r="P166" s="263" t="s">
        <v>2059</v>
      </c>
      <c r="Q166" s="265" t="s">
        <v>2013</v>
      </c>
      <c r="R166" s="120" t="s">
        <v>1680</v>
      </c>
    </row>
    <row r="167" spans="1:19" ht="33.75" customHeight="1">
      <c r="A167" s="135">
        <v>158</v>
      </c>
      <c r="B167" s="286" t="str">
        <f t="shared" si="2"/>
        <v>Map</v>
      </c>
      <c r="C167" s="118" t="s">
        <v>115</v>
      </c>
      <c r="D167" s="121" t="s">
        <v>1421</v>
      </c>
      <c r="E167" s="121" t="s">
        <v>1422</v>
      </c>
      <c r="F167" s="123" t="s">
        <v>1423</v>
      </c>
      <c r="G167" s="124">
        <v>518.15</v>
      </c>
      <c r="H167" s="125">
        <v>9818875</v>
      </c>
      <c r="I167" s="126" t="s">
        <v>139</v>
      </c>
      <c r="J167" s="220" t="s">
        <v>1424</v>
      </c>
      <c r="K167" s="126">
        <v>2</v>
      </c>
      <c r="L167" s="126" t="s">
        <v>1425</v>
      </c>
      <c r="M167" s="126" t="s">
        <v>465</v>
      </c>
      <c r="N167" s="126">
        <v>2</v>
      </c>
      <c r="O167" s="196" t="s">
        <v>1426</v>
      </c>
      <c r="P167" s="263" t="s">
        <v>2059</v>
      </c>
      <c r="Q167" s="265" t="s">
        <v>2006</v>
      </c>
      <c r="R167" s="120" t="s">
        <v>1680</v>
      </c>
    </row>
    <row r="168" spans="1:19" ht="33.75" customHeight="1">
      <c r="A168" s="135">
        <v>159</v>
      </c>
      <c r="B168" s="286" t="str">
        <f t="shared" si="2"/>
        <v>Map</v>
      </c>
      <c r="C168" s="118" t="s">
        <v>115</v>
      </c>
      <c r="D168" s="121" t="s">
        <v>1427</v>
      </c>
      <c r="E168" s="121" t="s">
        <v>1428</v>
      </c>
      <c r="F168" s="123" t="s">
        <v>1429</v>
      </c>
      <c r="G168" s="124">
        <v>391.68</v>
      </c>
      <c r="H168" s="125">
        <v>10072051</v>
      </c>
      <c r="I168" s="126" t="s">
        <v>139</v>
      </c>
      <c r="J168" s="220" t="s">
        <v>1430</v>
      </c>
      <c r="K168" s="126">
        <v>2</v>
      </c>
      <c r="L168" s="126" t="s">
        <v>491</v>
      </c>
      <c r="M168" s="126" t="s">
        <v>465</v>
      </c>
      <c r="N168" s="126">
        <v>2</v>
      </c>
      <c r="O168" s="196" t="s">
        <v>1426</v>
      </c>
      <c r="P168" s="263" t="s">
        <v>2059</v>
      </c>
      <c r="Q168" s="265" t="s">
        <v>2006</v>
      </c>
      <c r="R168" s="120" t="s">
        <v>1680</v>
      </c>
    </row>
    <row r="169" spans="1:19" ht="33.75" customHeight="1">
      <c r="A169" s="135">
        <v>160</v>
      </c>
      <c r="B169" s="286" t="str">
        <f t="shared" si="2"/>
        <v>Map</v>
      </c>
      <c r="C169" s="118" t="s">
        <v>115</v>
      </c>
      <c r="D169" s="193" t="s">
        <v>1962</v>
      </c>
      <c r="E169" s="121" t="s">
        <v>1963</v>
      </c>
      <c r="F169" s="123" t="s">
        <v>1964</v>
      </c>
      <c r="G169" s="124">
        <v>30612.75</v>
      </c>
      <c r="H169" s="125">
        <v>62797257</v>
      </c>
      <c r="I169" s="126"/>
      <c r="J169" s="220" t="s">
        <v>1965</v>
      </c>
      <c r="K169" s="126">
        <v>1</v>
      </c>
      <c r="L169" s="126" t="s">
        <v>1861</v>
      </c>
      <c r="M169" s="126" t="s">
        <v>1966</v>
      </c>
      <c r="N169" s="126">
        <v>1</v>
      </c>
      <c r="O169" s="182" t="s">
        <v>1967</v>
      </c>
      <c r="P169" s="263" t="s">
        <v>2058</v>
      </c>
      <c r="Q169" s="262" t="s">
        <v>492</v>
      </c>
      <c r="R169" s="120" t="s">
        <v>1605</v>
      </c>
    </row>
    <row r="170" spans="1:19" ht="155.5" customHeight="1">
      <c r="A170" s="135">
        <v>161</v>
      </c>
      <c r="B170" s="286" t="str">
        <f t="shared" si="2"/>
        <v>Map</v>
      </c>
      <c r="C170" s="118" t="s">
        <v>151</v>
      </c>
      <c r="D170" s="217" t="s">
        <v>1711</v>
      </c>
      <c r="E170" s="218" t="s">
        <v>1916</v>
      </c>
      <c r="F170" s="123" t="s">
        <v>1712</v>
      </c>
      <c r="G170" s="124">
        <v>6355.9129999999996</v>
      </c>
      <c r="H170" s="170">
        <v>49582518</v>
      </c>
      <c r="I170" s="126" t="s">
        <v>139</v>
      </c>
      <c r="J170" s="221" t="s">
        <v>1917</v>
      </c>
      <c r="K170" s="177" t="s">
        <v>1918</v>
      </c>
      <c r="L170" s="177" t="s">
        <v>1919</v>
      </c>
      <c r="M170" s="212" t="s">
        <v>1920</v>
      </c>
      <c r="N170" s="212" t="s">
        <v>1921</v>
      </c>
      <c r="O170" s="178" t="s">
        <v>1922</v>
      </c>
      <c r="P170" s="263" t="s">
        <v>2059</v>
      </c>
      <c r="Q170" s="263" t="s">
        <v>2064</v>
      </c>
      <c r="R170" s="120" t="s">
        <v>1710</v>
      </c>
    </row>
    <row r="171" spans="1:19" ht="155.5" customHeight="1">
      <c r="A171" s="135">
        <v>162</v>
      </c>
      <c r="B171" s="286" t="str">
        <f t="shared" si="2"/>
        <v>Map</v>
      </c>
      <c r="C171" s="110" t="s">
        <v>2</v>
      </c>
      <c r="D171" s="219" t="s">
        <v>2304</v>
      </c>
      <c r="E171" s="18" t="s">
        <v>2416</v>
      </c>
      <c r="F171" s="123"/>
      <c r="G171" s="105">
        <v>894.66</v>
      </c>
      <c r="H171" s="106">
        <v>1902583</v>
      </c>
      <c r="I171" s="126"/>
      <c r="J171" s="221"/>
      <c r="K171" s="177"/>
      <c r="L171" s="177"/>
      <c r="M171" s="212"/>
      <c r="N171" s="212"/>
      <c r="O171" s="178"/>
      <c r="P171" s="263" t="s">
        <v>2059</v>
      </c>
      <c r="Q171" s="263" t="s">
        <v>2261</v>
      </c>
      <c r="R171" s="120" t="s">
        <v>1680</v>
      </c>
    </row>
    <row r="172" spans="1:19" ht="68.5" customHeight="1">
      <c r="A172" s="135">
        <v>163</v>
      </c>
      <c r="B172" s="286" t="str">
        <f t="shared" si="2"/>
        <v>Map</v>
      </c>
      <c r="C172" s="110" t="s">
        <v>115</v>
      </c>
      <c r="D172" s="18" t="s">
        <v>530</v>
      </c>
      <c r="E172" s="18" t="s">
        <v>514</v>
      </c>
      <c r="F172" s="104"/>
      <c r="G172" s="105">
        <v>2.76</v>
      </c>
      <c r="H172" s="106">
        <v>1603</v>
      </c>
      <c r="I172" s="107"/>
      <c r="J172" s="221"/>
      <c r="K172" s="177"/>
      <c r="L172" s="177"/>
      <c r="M172" s="212"/>
      <c r="N172" s="212"/>
      <c r="O172" s="178"/>
      <c r="P172" s="263" t="s">
        <v>2059</v>
      </c>
      <c r="Q172" s="263" t="s">
        <v>2006</v>
      </c>
      <c r="R172" s="155" t="s">
        <v>108</v>
      </c>
    </row>
    <row r="173" spans="1:19" ht="53.5" customHeight="1">
      <c r="A173" s="135">
        <v>164</v>
      </c>
      <c r="B173" s="286" t="str">
        <f t="shared" si="2"/>
        <v>Map</v>
      </c>
      <c r="C173" s="110" t="s">
        <v>2</v>
      </c>
      <c r="D173" s="18" t="s">
        <v>1319</v>
      </c>
      <c r="E173" s="18" t="s">
        <v>326</v>
      </c>
      <c r="F173" s="104"/>
      <c r="G173" s="105">
        <v>583.07000000000005</v>
      </c>
      <c r="H173" s="106">
        <v>3216669</v>
      </c>
      <c r="I173" s="107"/>
      <c r="J173" s="221"/>
      <c r="K173" s="177"/>
      <c r="L173" s="177"/>
      <c r="M173" s="212"/>
      <c r="N173" s="212"/>
      <c r="O173" s="178"/>
      <c r="P173" s="263" t="s">
        <v>2059</v>
      </c>
      <c r="Q173" s="263" t="s">
        <v>2018</v>
      </c>
      <c r="R173" s="152" t="s">
        <v>22</v>
      </c>
    </row>
    <row r="174" spans="1:19" ht="27">
      <c r="A174" s="135">
        <v>165</v>
      </c>
      <c r="B174" s="286" t="str">
        <f t="shared" si="2"/>
        <v>Map</v>
      </c>
      <c r="C174" s="4" t="s">
        <v>2</v>
      </c>
      <c r="D174" s="95" t="s">
        <v>2456</v>
      </c>
      <c r="E174" s="2" t="s">
        <v>2443</v>
      </c>
      <c r="F174" s="10"/>
      <c r="G174" s="7">
        <v>253.21</v>
      </c>
      <c r="H174" s="3">
        <v>2055647</v>
      </c>
      <c r="I174" s="8"/>
      <c r="J174" s="71"/>
      <c r="K174" s="35"/>
      <c r="L174" s="35"/>
      <c r="M174" s="68"/>
      <c r="N174" s="68"/>
      <c r="O174" s="36"/>
      <c r="P174" s="37" t="s">
        <v>2059</v>
      </c>
      <c r="Q174" s="37" t="s">
        <v>2018</v>
      </c>
      <c r="R174" s="98" t="s">
        <v>22</v>
      </c>
      <c r="S174" s="23"/>
    </row>
    <row r="175" spans="1:19" ht="54.5" customHeight="1">
      <c r="A175" s="135">
        <v>166</v>
      </c>
      <c r="B175" s="286" t="str">
        <f t="shared" si="2"/>
        <v>Map</v>
      </c>
      <c r="C175" s="110" t="s">
        <v>2</v>
      </c>
      <c r="D175" s="18" t="s">
        <v>531</v>
      </c>
      <c r="E175" s="18" t="s">
        <v>2434</v>
      </c>
      <c r="F175" s="104"/>
      <c r="G175" s="105">
        <v>191.09</v>
      </c>
      <c r="H175" s="106">
        <v>2363443</v>
      </c>
      <c r="I175" s="126"/>
      <c r="J175" s="221"/>
      <c r="K175" s="177"/>
      <c r="L175" s="177"/>
      <c r="M175" s="212"/>
      <c r="N175" s="212"/>
      <c r="O175" s="178"/>
      <c r="P175" s="263" t="s">
        <v>2059</v>
      </c>
      <c r="Q175" s="263" t="s">
        <v>2006</v>
      </c>
      <c r="R175" s="155" t="s">
        <v>108</v>
      </c>
    </row>
    <row r="176" spans="1:19" ht="54.5" customHeight="1">
      <c r="A176" s="135">
        <v>167</v>
      </c>
      <c r="B176" s="286" t="str">
        <f t="shared" si="2"/>
        <v>Map</v>
      </c>
      <c r="C176" s="110" t="s">
        <v>2</v>
      </c>
      <c r="D176" s="18" t="s">
        <v>654</v>
      </c>
      <c r="E176" s="18" t="s">
        <v>416</v>
      </c>
      <c r="F176" s="104" t="s">
        <v>1219</v>
      </c>
      <c r="G176" s="105">
        <v>273.33</v>
      </c>
      <c r="H176" s="106">
        <v>2542862</v>
      </c>
      <c r="I176" s="107"/>
      <c r="J176" s="221"/>
      <c r="K176" s="177"/>
      <c r="L176" s="177"/>
      <c r="M176" s="212"/>
      <c r="N176" s="212"/>
      <c r="O176" s="178"/>
      <c r="P176" s="263" t="s">
        <v>2059</v>
      </c>
      <c r="Q176" s="263" t="s">
        <v>2005</v>
      </c>
      <c r="R176" s="155" t="s">
        <v>2319</v>
      </c>
    </row>
    <row r="177" spans="1:19" s="61" customFormat="1" ht="54.5" customHeight="1">
      <c r="A177" s="135">
        <v>168</v>
      </c>
      <c r="B177" s="286" t="str">
        <f t="shared" si="2"/>
        <v>Map</v>
      </c>
      <c r="C177" s="110" t="s">
        <v>2</v>
      </c>
      <c r="D177" s="222" t="s">
        <v>2367</v>
      </c>
      <c r="E177" s="223" t="s">
        <v>2369</v>
      </c>
      <c r="F177" s="104" t="s">
        <v>2374</v>
      </c>
      <c r="G177" s="224">
        <v>1613.65</v>
      </c>
      <c r="H177" s="225">
        <v>11138606</v>
      </c>
      <c r="I177" s="107" t="s">
        <v>139</v>
      </c>
      <c r="J177" s="221" t="s">
        <v>2371</v>
      </c>
      <c r="K177" s="177">
        <v>24</v>
      </c>
      <c r="L177" s="177" t="s">
        <v>849</v>
      </c>
      <c r="M177" s="177" t="s">
        <v>465</v>
      </c>
      <c r="N177" s="177">
        <v>5</v>
      </c>
      <c r="O177" s="178" t="s">
        <v>2372</v>
      </c>
      <c r="P177" s="263" t="s">
        <v>2059</v>
      </c>
      <c r="Q177" s="266" t="s">
        <v>2164</v>
      </c>
      <c r="R177" s="155" t="s">
        <v>1680</v>
      </c>
      <c r="S177" s="175" t="s">
        <v>2527</v>
      </c>
    </row>
    <row r="178" spans="1:19" s="61" customFormat="1" ht="54.5" customHeight="1">
      <c r="A178" s="135">
        <v>169</v>
      </c>
      <c r="B178" s="286" t="str">
        <f t="shared" si="2"/>
        <v>Map</v>
      </c>
      <c r="C178" s="110" t="s">
        <v>2</v>
      </c>
      <c r="D178" s="223" t="s">
        <v>2368</v>
      </c>
      <c r="E178" s="223" t="s">
        <v>2370</v>
      </c>
      <c r="F178" s="104" t="s">
        <v>2373</v>
      </c>
      <c r="G178" s="224">
        <v>1979.85</v>
      </c>
      <c r="H178" s="225">
        <v>13787477</v>
      </c>
      <c r="I178" s="107" t="s">
        <v>139</v>
      </c>
      <c r="J178" s="221" t="s">
        <v>2375</v>
      </c>
      <c r="K178" s="177">
        <v>12</v>
      </c>
      <c r="L178" s="177" t="s">
        <v>487</v>
      </c>
      <c r="M178" s="177" t="s">
        <v>465</v>
      </c>
      <c r="N178" s="177">
        <v>4</v>
      </c>
      <c r="O178" s="178" t="s">
        <v>2376</v>
      </c>
      <c r="P178" s="263" t="s">
        <v>2059</v>
      </c>
      <c r="Q178" s="263" t="s">
        <v>2005</v>
      </c>
      <c r="R178" s="155" t="s">
        <v>1680</v>
      </c>
      <c r="S178" s="175" t="s">
        <v>2527</v>
      </c>
    </row>
    <row r="179" spans="1:19" ht="36" customHeight="1">
      <c r="A179" s="135">
        <v>170</v>
      </c>
      <c r="B179" s="286" t="str">
        <f t="shared" si="2"/>
        <v>Map</v>
      </c>
      <c r="C179" s="120" t="s">
        <v>152</v>
      </c>
      <c r="D179" s="121" t="s">
        <v>625</v>
      </c>
      <c r="E179" s="197" t="s">
        <v>842</v>
      </c>
      <c r="F179" s="198" t="s">
        <v>1114</v>
      </c>
      <c r="G179" s="190">
        <v>1514.4</v>
      </c>
      <c r="H179" s="191">
        <v>4897569</v>
      </c>
      <c r="I179" s="126" t="s">
        <v>139</v>
      </c>
      <c r="J179" s="231" t="s">
        <v>1713</v>
      </c>
      <c r="K179" s="126">
        <v>2</v>
      </c>
      <c r="L179" s="126" t="s">
        <v>484</v>
      </c>
      <c r="M179" s="126" t="s">
        <v>456</v>
      </c>
      <c r="N179" s="126">
        <v>1</v>
      </c>
      <c r="O179" s="182" t="s">
        <v>2073</v>
      </c>
      <c r="P179" s="263" t="s">
        <v>2058</v>
      </c>
      <c r="Q179" s="262" t="s">
        <v>492</v>
      </c>
      <c r="R179" s="120" t="s">
        <v>1618</v>
      </c>
    </row>
    <row r="180" spans="1:19" ht="36" customHeight="1">
      <c r="A180" s="135">
        <v>171</v>
      </c>
      <c r="B180" s="286" t="str">
        <f t="shared" si="2"/>
        <v>Map</v>
      </c>
      <c r="C180" s="120" t="s">
        <v>2302</v>
      </c>
      <c r="D180" s="18" t="s">
        <v>532</v>
      </c>
      <c r="E180" s="18" t="s">
        <v>1013</v>
      </c>
      <c r="F180" s="104" t="s">
        <v>1174</v>
      </c>
      <c r="G180" s="105">
        <v>68.17</v>
      </c>
      <c r="H180" s="106">
        <v>677800</v>
      </c>
      <c r="I180" s="107"/>
      <c r="J180" s="220"/>
      <c r="K180" s="126"/>
      <c r="L180" s="126"/>
      <c r="M180" s="126"/>
      <c r="N180" s="126"/>
      <c r="O180" s="182"/>
      <c r="P180" s="263" t="s">
        <v>2058</v>
      </c>
      <c r="Q180" s="262" t="s">
        <v>492</v>
      </c>
      <c r="R180" s="155" t="s">
        <v>1681</v>
      </c>
    </row>
    <row r="181" spans="1:19" ht="65.5" customHeight="1">
      <c r="A181" s="135">
        <v>172</v>
      </c>
      <c r="B181" s="286" t="str">
        <f t="shared" si="2"/>
        <v>Map</v>
      </c>
      <c r="C181" s="118" t="s">
        <v>0</v>
      </c>
      <c r="D181" s="121" t="s">
        <v>212</v>
      </c>
      <c r="E181" s="121" t="s">
        <v>330</v>
      </c>
      <c r="F181" s="123" t="s">
        <v>1115</v>
      </c>
      <c r="G181" s="124">
        <v>407.14</v>
      </c>
      <c r="H181" s="125">
        <v>3445804</v>
      </c>
      <c r="I181" s="126"/>
      <c r="J181" s="181"/>
      <c r="K181" s="126"/>
      <c r="L181" s="126"/>
      <c r="M181" s="126"/>
      <c r="N181" s="126"/>
      <c r="O181" s="182"/>
      <c r="P181" s="263" t="s">
        <v>2059</v>
      </c>
      <c r="Q181" s="263" t="s">
        <v>2061</v>
      </c>
      <c r="R181" s="120" t="s">
        <v>1619</v>
      </c>
    </row>
    <row r="182" spans="1:19" ht="72" customHeight="1">
      <c r="A182" s="135">
        <v>173</v>
      </c>
      <c r="B182" s="286" t="str">
        <f t="shared" si="2"/>
        <v>Map</v>
      </c>
      <c r="C182" s="194" t="s">
        <v>76</v>
      </c>
      <c r="D182" s="202" t="s">
        <v>2244</v>
      </c>
      <c r="E182" s="226" t="s">
        <v>419</v>
      </c>
      <c r="F182" s="227" t="s">
        <v>419</v>
      </c>
      <c r="G182" s="190">
        <v>568.30999999999995</v>
      </c>
      <c r="H182" s="191">
        <v>7767661</v>
      </c>
      <c r="I182" s="126"/>
      <c r="J182" s="181"/>
      <c r="K182" s="126"/>
      <c r="L182" s="126"/>
      <c r="M182" s="126"/>
      <c r="N182" s="126"/>
      <c r="O182" s="182"/>
      <c r="P182" s="263" t="s">
        <v>2059</v>
      </c>
      <c r="Q182" s="263" t="s">
        <v>2012</v>
      </c>
      <c r="R182" s="120" t="s">
        <v>1676</v>
      </c>
    </row>
    <row r="183" spans="1:19" ht="72" customHeight="1">
      <c r="A183" s="135">
        <v>174</v>
      </c>
      <c r="B183" s="286" t="str">
        <f t="shared" si="2"/>
        <v>Map</v>
      </c>
      <c r="C183" s="159" t="s">
        <v>76</v>
      </c>
      <c r="D183" s="18" t="s">
        <v>533</v>
      </c>
      <c r="E183" s="18" t="s">
        <v>418</v>
      </c>
      <c r="F183" s="104"/>
      <c r="G183" s="105">
        <v>297.20999999999998</v>
      </c>
      <c r="H183" s="106">
        <v>3512982</v>
      </c>
      <c r="I183" s="126"/>
      <c r="J183" s="181"/>
      <c r="K183" s="126"/>
      <c r="L183" s="126"/>
      <c r="M183" s="126"/>
      <c r="N183" s="126"/>
      <c r="O183" s="182"/>
      <c r="P183" s="263" t="s">
        <v>2059</v>
      </c>
      <c r="Q183" s="266" t="s">
        <v>2013</v>
      </c>
      <c r="R183" s="155" t="s">
        <v>108</v>
      </c>
    </row>
    <row r="184" spans="1:19" ht="33.75" customHeight="1">
      <c r="A184" s="135">
        <v>175</v>
      </c>
      <c r="B184" s="286" t="str">
        <f t="shared" si="2"/>
        <v>Map</v>
      </c>
      <c r="C184" s="118" t="s">
        <v>138</v>
      </c>
      <c r="D184" s="121" t="s">
        <v>213</v>
      </c>
      <c r="E184" s="121" t="s">
        <v>2202</v>
      </c>
      <c r="F184" s="123" t="s">
        <v>599</v>
      </c>
      <c r="G184" s="124">
        <v>1196.22</v>
      </c>
      <c r="H184" s="125">
        <v>13628438</v>
      </c>
      <c r="I184" s="126" t="s">
        <v>139</v>
      </c>
      <c r="J184" s="181" t="s">
        <v>1714</v>
      </c>
      <c r="K184" s="126">
        <v>2</v>
      </c>
      <c r="L184" s="126" t="s">
        <v>469</v>
      </c>
      <c r="M184" s="126" t="s">
        <v>456</v>
      </c>
      <c r="N184" s="126">
        <v>1</v>
      </c>
      <c r="O184" s="196" t="s">
        <v>1069</v>
      </c>
      <c r="P184" s="263" t="s">
        <v>2059</v>
      </c>
      <c r="Q184" s="264" t="s">
        <v>2012</v>
      </c>
      <c r="R184" s="120" t="s">
        <v>1676</v>
      </c>
    </row>
    <row r="185" spans="1:19" ht="48.75" customHeight="1">
      <c r="A185" s="135">
        <v>176</v>
      </c>
      <c r="B185" s="286" t="str">
        <f t="shared" si="2"/>
        <v>Map</v>
      </c>
      <c r="C185" s="118" t="s">
        <v>77</v>
      </c>
      <c r="D185" s="188" t="s">
        <v>2483</v>
      </c>
      <c r="E185" s="226" t="s">
        <v>420</v>
      </c>
      <c r="F185" s="227" t="s">
        <v>1220</v>
      </c>
      <c r="G185" s="190">
        <v>1977.45</v>
      </c>
      <c r="H185" s="191">
        <v>6041505</v>
      </c>
      <c r="I185" s="126"/>
      <c r="J185" s="176"/>
      <c r="K185" s="177"/>
      <c r="L185" s="177"/>
      <c r="M185" s="177"/>
      <c r="N185" s="177"/>
      <c r="O185" s="184"/>
      <c r="P185" s="263" t="s">
        <v>2059</v>
      </c>
      <c r="Q185" s="264" t="s">
        <v>2010</v>
      </c>
      <c r="R185" s="120" t="s">
        <v>1676</v>
      </c>
    </row>
    <row r="186" spans="1:19" ht="41.5" customHeight="1">
      <c r="A186" s="135">
        <v>177</v>
      </c>
      <c r="B186" s="286" t="str">
        <f t="shared" si="2"/>
        <v>Map</v>
      </c>
      <c r="C186" s="118" t="s">
        <v>77</v>
      </c>
      <c r="D186" s="121" t="s">
        <v>214</v>
      </c>
      <c r="E186" s="121" t="s">
        <v>331</v>
      </c>
      <c r="F186" s="123"/>
      <c r="G186" s="124">
        <v>321.52</v>
      </c>
      <c r="H186" s="125">
        <v>1616499</v>
      </c>
      <c r="I186" s="126"/>
      <c r="J186" s="181"/>
      <c r="K186" s="126"/>
      <c r="L186" s="126"/>
      <c r="M186" s="126"/>
      <c r="N186" s="126"/>
      <c r="O186" s="196"/>
      <c r="P186" s="263" t="s">
        <v>2059</v>
      </c>
      <c r="Q186" s="263" t="s">
        <v>2196</v>
      </c>
      <c r="R186" s="120" t="s">
        <v>108</v>
      </c>
    </row>
    <row r="187" spans="1:19" ht="33.75" customHeight="1">
      <c r="A187" s="135">
        <v>178</v>
      </c>
      <c r="B187" s="286" t="str">
        <f t="shared" si="2"/>
        <v>Map</v>
      </c>
      <c r="C187" s="118" t="s">
        <v>4</v>
      </c>
      <c r="D187" s="121" t="s">
        <v>215</v>
      </c>
      <c r="E187" s="121" t="s">
        <v>332</v>
      </c>
      <c r="F187" s="123"/>
      <c r="G187" s="124">
        <v>327.32</v>
      </c>
      <c r="H187" s="125">
        <v>4222113</v>
      </c>
      <c r="I187" s="126"/>
      <c r="J187" s="181"/>
      <c r="K187" s="126"/>
      <c r="L187" s="126"/>
      <c r="M187" s="126"/>
      <c r="N187" s="126"/>
      <c r="O187" s="196"/>
      <c r="P187" s="263" t="s">
        <v>2058</v>
      </c>
      <c r="Q187" s="262" t="s">
        <v>492</v>
      </c>
      <c r="R187" s="120" t="s">
        <v>108</v>
      </c>
    </row>
    <row r="188" spans="1:19" ht="33.75" customHeight="1">
      <c r="A188" s="135">
        <v>179</v>
      </c>
      <c r="B188" s="286" t="str">
        <f t="shared" si="2"/>
        <v>Map</v>
      </c>
      <c r="C188" s="118" t="s">
        <v>1</v>
      </c>
      <c r="D188" s="121" t="s">
        <v>216</v>
      </c>
      <c r="E188" s="121" t="s">
        <v>333</v>
      </c>
      <c r="F188" s="123"/>
      <c r="G188" s="124">
        <v>495.41</v>
      </c>
      <c r="H188" s="125">
        <v>1719369</v>
      </c>
      <c r="I188" s="126"/>
      <c r="J188" s="181"/>
      <c r="K188" s="126"/>
      <c r="L188" s="126"/>
      <c r="M188" s="126"/>
      <c r="N188" s="126"/>
      <c r="O188" s="196"/>
      <c r="P188" s="263" t="s">
        <v>2059</v>
      </c>
      <c r="Q188" s="265" t="s">
        <v>2445</v>
      </c>
      <c r="R188" s="120" t="s">
        <v>108</v>
      </c>
    </row>
    <row r="189" spans="1:19" ht="33.75" customHeight="1">
      <c r="A189" s="135">
        <v>180</v>
      </c>
      <c r="B189" s="286" t="str">
        <f t="shared" si="2"/>
        <v>Map</v>
      </c>
      <c r="C189" s="120" t="s">
        <v>153</v>
      </c>
      <c r="D189" s="121" t="s">
        <v>217</v>
      </c>
      <c r="E189" s="121" t="s">
        <v>334</v>
      </c>
      <c r="F189" s="123" t="s">
        <v>1116</v>
      </c>
      <c r="G189" s="124">
        <v>371.26</v>
      </c>
      <c r="H189" s="125">
        <v>3275961</v>
      </c>
      <c r="I189" s="126"/>
      <c r="J189" s="181"/>
      <c r="K189" s="126"/>
      <c r="L189" s="126"/>
      <c r="M189" s="126"/>
      <c r="N189" s="126"/>
      <c r="O189" s="182"/>
      <c r="P189" s="263" t="s">
        <v>2059</v>
      </c>
      <c r="Q189" s="263" t="s">
        <v>2061</v>
      </c>
      <c r="R189" s="120" t="s">
        <v>1620</v>
      </c>
    </row>
    <row r="190" spans="1:19" s="61" customFormat="1" ht="33.75" customHeight="1">
      <c r="A190" s="135">
        <v>181</v>
      </c>
      <c r="B190" s="286" t="str">
        <f t="shared" si="2"/>
        <v>Map</v>
      </c>
      <c r="C190" s="120" t="s">
        <v>2074</v>
      </c>
      <c r="D190" s="228" t="s">
        <v>2075</v>
      </c>
      <c r="E190" s="229" t="s">
        <v>2077</v>
      </c>
      <c r="F190" s="229" t="s">
        <v>2078</v>
      </c>
      <c r="G190" s="124">
        <v>856</v>
      </c>
      <c r="H190" s="125">
        <v>1927027</v>
      </c>
      <c r="I190" s="126" t="s">
        <v>139</v>
      </c>
      <c r="J190" s="181" t="s">
        <v>2079</v>
      </c>
      <c r="K190" s="126">
        <v>4</v>
      </c>
      <c r="L190" s="126" t="s">
        <v>477</v>
      </c>
      <c r="M190" s="126" t="s">
        <v>456</v>
      </c>
      <c r="N190" s="126">
        <v>2</v>
      </c>
      <c r="O190" s="182" t="s">
        <v>2080</v>
      </c>
      <c r="P190" s="263" t="s">
        <v>2059</v>
      </c>
      <c r="Q190" s="263" t="s">
        <v>2061</v>
      </c>
      <c r="R190" s="120" t="s">
        <v>2076</v>
      </c>
      <c r="S190" s="175"/>
    </row>
    <row r="191" spans="1:19" ht="33.75" customHeight="1">
      <c r="A191" s="135">
        <v>182</v>
      </c>
      <c r="B191" s="286" t="str">
        <f t="shared" si="2"/>
        <v>Map</v>
      </c>
      <c r="C191" s="194" t="s">
        <v>79</v>
      </c>
      <c r="D191" s="230" t="s">
        <v>218</v>
      </c>
      <c r="E191" s="202" t="s">
        <v>513</v>
      </c>
      <c r="F191" s="203" t="s">
        <v>1117</v>
      </c>
      <c r="G191" s="124">
        <v>564.55999999999995</v>
      </c>
      <c r="H191" s="125">
        <v>4082333</v>
      </c>
      <c r="I191" s="126"/>
      <c r="J191" s="181"/>
      <c r="K191" s="126"/>
      <c r="L191" s="126"/>
      <c r="M191" s="126"/>
      <c r="N191" s="126"/>
      <c r="O191" s="182"/>
      <c r="P191" s="263" t="s">
        <v>2059</v>
      </c>
      <c r="Q191" s="263" t="s">
        <v>2064</v>
      </c>
      <c r="R191" s="232" t="s">
        <v>1621</v>
      </c>
    </row>
    <row r="192" spans="1:19" ht="33.75" customHeight="1">
      <c r="A192" s="135">
        <v>183</v>
      </c>
      <c r="B192" s="286" t="str">
        <f t="shared" si="2"/>
        <v>Map</v>
      </c>
      <c r="C192" s="118" t="s">
        <v>79</v>
      </c>
      <c r="D192" s="121" t="s">
        <v>1206</v>
      </c>
      <c r="E192" s="121" t="s">
        <v>1207</v>
      </c>
      <c r="F192" s="123" t="s">
        <v>1208</v>
      </c>
      <c r="G192" s="124">
        <v>345.04</v>
      </c>
      <c r="H192" s="125">
        <v>2482907</v>
      </c>
      <c r="I192" s="126" t="s">
        <v>139</v>
      </c>
      <c r="J192" s="181" t="s">
        <v>1209</v>
      </c>
      <c r="K192" s="126">
        <v>1</v>
      </c>
      <c r="L192" s="126" t="s">
        <v>759</v>
      </c>
      <c r="M192" s="126" t="s">
        <v>1210</v>
      </c>
      <c r="N192" s="126">
        <v>2</v>
      </c>
      <c r="O192" s="182" t="s">
        <v>1211</v>
      </c>
      <c r="P192" s="263" t="s">
        <v>2059</v>
      </c>
      <c r="Q192" s="264" t="s">
        <v>2012</v>
      </c>
      <c r="R192" s="120" t="s">
        <v>1676</v>
      </c>
    </row>
    <row r="193" spans="1:19" ht="33.75" customHeight="1">
      <c r="A193" s="135">
        <v>184</v>
      </c>
      <c r="B193" s="286" t="str">
        <f t="shared" si="2"/>
        <v>Map</v>
      </c>
      <c r="C193" s="118" t="s">
        <v>24</v>
      </c>
      <c r="D193" s="121" t="s">
        <v>222</v>
      </c>
      <c r="E193" s="121" t="s">
        <v>580</v>
      </c>
      <c r="F193" s="123" t="s">
        <v>580</v>
      </c>
      <c r="G193" s="124">
        <v>3077.38</v>
      </c>
      <c r="H193" s="125">
        <v>11882379</v>
      </c>
      <c r="I193" s="126"/>
      <c r="J193" s="181"/>
      <c r="K193" s="126"/>
      <c r="L193" s="126"/>
      <c r="M193" s="126"/>
      <c r="N193" s="126"/>
      <c r="O193" s="182"/>
      <c r="P193" s="263" t="s">
        <v>2059</v>
      </c>
      <c r="Q193" s="263" t="s">
        <v>2061</v>
      </c>
      <c r="R193" s="120" t="s">
        <v>1622</v>
      </c>
    </row>
    <row r="194" spans="1:19" ht="33.75" customHeight="1">
      <c r="A194" s="135">
        <v>185</v>
      </c>
      <c r="B194" s="286" t="str">
        <f t="shared" si="2"/>
        <v>Map</v>
      </c>
      <c r="C194" s="110" t="s">
        <v>24</v>
      </c>
      <c r="D194" s="18" t="s">
        <v>597</v>
      </c>
      <c r="E194" s="18" t="s">
        <v>2435</v>
      </c>
      <c r="F194" s="104" t="s">
        <v>1118</v>
      </c>
      <c r="G194" s="105">
        <v>3171.3</v>
      </c>
      <c r="H194" s="106">
        <v>15366217</v>
      </c>
      <c r="I194" s="126"/>
      <c r="J194" s="181"/>
      <c r="K194" s="126"/>
      <c r="L194" s="126"/>
      <c r="M194" s="126"/>
      <c r="N194" s="126"/>
      <c r="O194" s="182"/>
      <c r="P194" s="263" t="s">
        <v>2059</v>
      </c>
      <c r="Q194" s="263" t="s">
        <v>2061</v>
      </c>
      <c r="R194" s="155" t="s">
        <v>1623</v>
      </c>
    </row>
    <row r="195" spans="1:19" ht="75" customHeight="1">
      <c r="A195" s="135">
        <v>186</v>
      </c>
      <c r="B195" s="286" t="str">
        <f t="shared" si="2"/>
        <v>Map</v>
      </c>
      <c r="C195" s="118" t="s">
        <v>24</v>
      </c>
      <c r="D195" s="121" t="s">
        <v>596</v>
      </c>
      <c r="E195" s="121" t="s">
        <v>2423</v>
      </c>
      <c r="F195" s="123"/>
      <c r="G195" s="124">
        <v>12819.02</v>
      </c>
      <c r="H195" s="125">
        <v>62113279</v>
      </c>
      <c r="I195" s="126"/>
      <c r="J195" s="181"/>
      <c r="K195" s="126"/>
      <c r="L195" s="126"/>
      <c r="M195" s="126"/>
      <c r="N195" s="126"/>
      <c r="O195" s="182"/>
      <c r="P195" s="263" t="s">
        <v>2059</v>
      </c>
      <c r="Q195" s="263" t="s">
        <v>2005</v>
      </c>
      <c r="R195" s="120" t="s">
        <v>108</v>
      </c>
    </row>
    <row r="196" spans="1:19" ht="33.75" customHeight="1">
      <c r="A196" s="135">
        <v>187</v>
      </c>
      <c r="B196" s="286" t="str">
        <f t="shared" si="2"/>
        <v>Map</v>
      </c>
      <c r="C196" s="120" t="s">
        <v>25</v>
      </c>
      <c r="D196" s="121" t="s">
        <v>553</v>
      </c>
      <c r="E196" s="121" t="s">
        <v>572</v>
      </c>
      <c r="F196" s="123"/>
      <c r="G196" s="124">
        <v>1864.65</v>
      </c>
      <c r="H196" s="125">
        <v>19111850</v>
      </c>
      <c r="I196" s="126"/>
      <c r="J196" s="181"/>
      <c r="K196" s="126"/>
      <c r="L196" s="126"/>
      <c r="M196" s="126"/>
      <c r="N196" s="126"/>
      <c r="O196" s="182"/>
      <c r="P196" s="263" t="s">
        <v>2059</v>
      </c>
      <c r="Q196" s="263" t="s">
        <v>2064</v>
      </c>
      <c r="R196" s="185" t="s">
        <v>777</v>
      </c>
    </row>
    <row r="197" spans="1:19" ht="33.75" customHeight="1">
      <c r="A197" s="135">
        <v>188</v>
      </c>
      <c r="B197" s="286" t="str">
        <f t="shared" si="2"/>
        <v>Map</v>
      </c>
      <c r="C197" s="120" t="s">
        <v>25</v>
      </c>
      <c r="D197" s="121" t="s">
        <v>554</v>
      </c>
      <c r="E197" s="121" t="s">
        <v>573</v>
      </c>
      <c r="F197" s="123"/>
      <c r="G197" s="124">
        <v>5172.2700000000004</v>
      </c>
      <c r="H197" s="125">
        <v>51839593</v>
      </c>
      <c r="I197" s="126"/>
      <c r="J197" s="181"/>
      <c r="K197" s="126"/>
      <c r="L197" s="126"/>
      <c r="M197" s="126"/>
      <c r="N197" s="126"/>
      <c r="O197" s="182"/>
      <c r="P197" s="263" t="s">
        <v>2059</v>
      </c>
      <c r="Q197" s="263" t="s">
        <v>2064</v>
      </c>
      <c r="R197" s="185" t="s">
        <v>777</v>
      </c>
    </row>
    <row r="198" spans="1:19" ht="33.75" customHeight="1">
      <c r="A198" s="135">
        <v>189</v>
      </c>
      <c r="B198" s="286" t="str">
        <f t="shared" si="2"/>
        <v>Map</v>
      </c>
      <c r="C198" s="118" t="s">
        <v>24</v>
      </c>
      <c r="D198" s="121" t="s">
        <v>219</v>
      </c>
      <c r="E198" s="121" t="s">
        <v>335</v>
      </c>
      <c r="F198" s="123"/>
      <c r="G198" s="124">
        <v>2234.8200000000002</v>
      </c>
      <c r="H198" s="125">
        <v>24088230</v>
      </c>
      <c r="I198" s="126"/>
      <c r="J198" s="181"/>
      <c r="K198" s="126"/>
      <c r="L198" s="126"/>
      <c r="M198" s="126"/>
      <c r="N198" s="126"/>
      <c r="O198" s="196"/>
      <c r="P198" s="263" t="s">
        <v>2059</v>
      </c>
      <c r="Q198" s="263" t="s">
        <v>2196</v>
      </c>
      <c r="R198" s="120" t="s">
        <v>108</v>
      </c>
    </row>
    <row r="199" spans="1:19" ht="33.75" customHeight="1">
      <c r="A199" s="135">
        <v>190</v>
      </c>
      <c r="B199" s="286" t="str">
        <f t="shared" si="2"/>
        <v>Map</v>
      </c>
      <c r="C199" s="120" t="s">
        <v>25</v>
      </c>
      <c r="D199" s="121" t="s">
        <v>220</v>
      </c>
      <c r="E199" s="121" t="s">
        <v>2081</v>
      </c>
      <c r="F199" s="123" t="s">
        <v>1119</v>
      </c>
      <c r="G199" s="124">
        <v>2250.65</v>
      </c>
      <c r="H199" s="125">
        <v>26265985</v>
      </c>
      <c r="I199" s="126" t="s">
        <v>139</v>
      </c>
      <c r="J199" s="181" t="s">
        <v>2082</v>
      </c>
      <c r="K199" s="126">
        <v>4</v>
      </c>
      <c r="L199" s="126" t="s">
        <v>462</v>
      </c>
      <c r="M199" s="126" t="s">
        <v>456</v>
      </c>
      <c r="N199" s="126">
        <v>2</v>
      </c>
      <c r="O199" s="182" t="s">
        <v>1077</v>
      </c>
      <c r="P199" s="263" t="s">
        <v>2059</v>
      </c>
      <c r="Q199" s="263" t="s">
        <v>2062</v>
      </c>
      <c r="R199" s="120" t="s">
        <v>1624</v>
      </c>
    </row>
    <row r="200" spans="1:19" ht="33.75" customHeight="1">
      <c r="A200" s="135">
        <v>191</v>
      </c>
      <c r="B200" s="286" t="str">
        <f t="shared" si="2"/>
        <v>Map</v>
      </c>
      <c r="C200" s="118" t="s">
        <v>24</v>
      </c>
      <c r="D200" s="121" t="s">
        <v>2484</v>
      </c>
      <c r="E200" s="121" t="s">
        <v>336</v>
      </c>
      <c r="F200" s="123" t="s">
        <v>1221</v>
      </c>
      <c r="G200" s="124">
        <v>755.7</v>
      </c>
      <c r="H200" s="125">
        <v>20419014</v>
      </c>
      <c r="I200" s="126"/>
      <c r="J200" s="181"/>
      <c r="K200" s="126"/>
      <c r="L200" s="126"/>
      <c r="M200" s="126"/>
      <c r="N200" s="126"/>
      <c r="O200" s="196"/>
      <c r="P200" s="263" t="s">
        <v>2059</v>
      </c>
      <c r="Q200" s="264" t="s">
        <v>2006</v>
      </c>
      <c r="R200" s="120" t="s">
        <v>1676</v>
      </c>
    </row>
    <row r="201" spans="1:19" ht="57" customHeight="1">
      <c r="A201" s="135">
        <v>192</v>
      </c>
      <c r="B201" s="286" t="str">
        <f t="shared" si="2"/>
        <v>Map</v>
      </c>
      <c r="C201" s="118" t="s">
        <v>24</v>
      </c>
      <c r="D201" s="121" t="s">
        <v>221</v>
      </c>
      <c r="E201" s="121" t="s">
        <v>337</v>
      </c>
      <c r="F201" s="123"/>
      <c r="G201" s="124">
        <v>1329.91</v>
      </c>
      <c r="H201" s="125">
        <v>13159725</v>
      </c>
      <c r="I201" s="126"/>
      <c r="J201" s="181"/>
      <c r="K201" s="126"/>
      <c r="L201" s="126"/>
      <c r="M201" s="126"/>
      <c r="N201" s="126"/>
      <c r="O201" s="196"/>
      <c r="P201" s="263" t="s">
        <v>2059</v>
      </c>
      <c r="Q201" s="263" t="s">
        <v>2005</v>
      </c>
      <c r="R201" s="120" t="s">
        <v>108</v>
      </c>
    </row>
    <row r="202" spans="1:19" ht="33.75" customHeight="1">
      <c r="A202" s="135">
        <v>193</v>
      </c>
      <c r="B202" s="286" t="str">
        <f t="shared" si="2"/>
        <v>Map</v>
      </c>
      <c r="C202" s="118" t="s">
        <v>24</v>
      </c>
      <c r="D202" s="121" t="s">
        <v>223</v>
      </c>
      <c r="E202" s="121" t="s">
        <v>338</v>
      </c>
      <c r="F202" s="123"/>
      <c r="G202" s="124">
        <v>272.20999999999998</v>
      </c>
      <c r="H202" s="125">
        <v>2001124</v>
      </c>
      <c r="I202" s="126"/>
      <c r="J202" s="181"/>
      <c r="K202" s="126"/>
      <c r="L202" s="126"/>
      <c r="M202" s="126"/>
      <c r="N202" s="126"/>
      <c r="O202" s="196"/>
      <c r="P202" s="263" t="s">
        <v>2059</v>
      </c>
      <c r="Q202" s="263" t="s">
        <v>2005</v>
      </c>
      <c r="R202" s="120" t="s">
        <v>108</v>
      </c>
    </row>
    <row r="203" spans="1:19" ht="59" customHeight="1">
      <c r="A203" s="135">
        <v>194</v>
      </c>
      <c r="B203" s="286" t="str">
        <f t="shared" si="2"/>
        <v>Map</v>
      </c>
      <c r="C203" s="118" t="s">
        <v>79</v>
      </c>
      <c r="D203" s="121" t="s">
        <v>1006</v>
      </c>
      <c r="E203" s="197" t="s">
        <v>1007</v>
      </c>
      <c r="F203" s="198"/>
      <c r="G203" s="190">
        <v>1804.85</v>
      </c>
      <c r="H203" s="191">
        <v>11658609</v>
      </c>
      <c r="I203" s="126"/>
      <c r="J203" s="181"/>
      <c r="K203" s="126"/>
      <c r="L203" s="126"/>
      <c r="M203" s="126"/>
      <c r="N203" s="126"/>
      <c r="O203" s="196"/>
      <c r="P203" s="263" t="s">
        <v>2059</v>
      </c>
      <c r="Q203" s="263" t="s">
        <v>2061</v>
      </c>
      <c r="R203" s="120" t="s">
        <v>571</v>
      </c>
    </row>
    <row r="204" spans="1:19" ht="45.75" customHeight="1">
      <c r="A204" s="135">
        <v>195</v>
      </c>
      <c r="B204" s="286" t="str">
        <f t="shared" si="2"/>
        <v>Map</v>
      </c>
      <c r="C204" s="118" t="s">
        <v>79</v>
      </c>
      <c r="D204" s="121" t="s">
        <v>1431</v>
      </c>
      <c r="E204" s="197" t="s">
        <v>1433</v>
      </c>
      <c r="F204" s="198" t="s">
        <v>1432</v>
      </c>
      <c r="G204" s="190">
        <v>237.35</v>
      </c>
      <c r="H204" s="191">
        <v>3259100</v>
      </c>
      <c r="I204" s="126" t="s">
        <v>139</v>
      </c>
      <c r="J204" s="176" t="s">
        <v>1542</v>
      </c>
      <c r="K204" s="177">
        <v>2</v>
      </c>
      <c r="L204" s="177" t="s">
        <v>484</v>
      </c>
      <c r="M204" s="177" t="s">
        <v>465</v>
      </c>
      <c r="N204" s="177">
        <v>2</v>
      </c>
      <c r="O204" s="184" t="s">
        <v>1293</v>
      </c>
      <c r="P204" s="263" t="s">
        <v>2059</v>
      </c>
      <c r="Q204" s="264" t="s">
        <v>2006</v>
      </c>
      <c r="R204" s="120" t="s">
        <v>1682</v>
      </c>
    </row>
    <row r="205" spans="1:19" ht="71.5" customHeight="1">
      <c r="A205" s="135">
        <v>196</v>
      </c>
      <c r="B205" s="286" t="str">
        <f t="shared" ref="B205:B268" si="3">HYPERLINK("https://www.google.co.jp/maps/place/"&amp;E205,"Map")</f>
        <v>Map</v>
      </c>
      <c r="C205" s="118" t="s">
        <v>79</v>
      </c>
      <c r="D205" s="121" t="s">
        <v>1988</v>
      </c>
      <c r="E205" s="197" t="s">
        <v>1989</v>
      </c>
      <c r="F205" s="198" t="s">
        <v>1990</v>
      </c>
      <c r="G205" s="190">
        <v>1735.59</v>
      </c>
      <c r="H205" s="191">
        <v>20685108</v>
      </c>
      <c r="I205" s="126" t="s">
        <v>139</v>
      </c>
      <c r="J205" s="176" t="s">
        <v>852</v>
      </c>
      <c r="K205" s="177">
        <v>8</v>
      </c>
      <c r="L205" s="177" t="s">
        <v>461</v>
      </c>
      <c r="M205" s="177" t="s">
        <v>465</v>
      </c>
      <c r="N205" s="177">
        <v>2</v>
      </c>
      <c r="O205" s="184" t="s">
        <v>1991</v>
      </c>
      <c r="P205" s="263" t="s">
        <v>2059</v>
      </c>
      <c r="Q205" s="264" t="s">
        <v>2013</v>
      </c>
      <c r="R205" s="120" t="s">
        <v>1682</v>
      </c>
    </row>
    <row r="206" spans="1:19" ht="45.75" customHeight="1">
      <c r="A206" s="135">
        <v>197</v>
      </c>
      <c r="B206" s="286" t="str">
        <f t="shared" si="3"/>
        <v>Map</v>
      </c>
      <c r="C206" s="118" t="s">
        <v>79</v>
      </c>
      <c r="D206" s="121" t="s">
        <v>1494</v>
      </c>
      <c r="E206" s="197" t="s">
        <v>1495</v>
      </c>
      <c r="F206" s="198" t="s">
        <v>1496</v>
      </c>
      <c r="G206" s="190">
        <v>263.45</v>
      </c>
      <c r="H206" s="191">
        <v>2506199</v>
      </c>
      <c r="I206" s="126" t="s">
        <v>139</v>
      </c>
      <c r="J206" s="176" t="s">
        <v>1497</v>
      </c>
      <c r="K206" s="177">
        <v>1</v>
      </c>
      <c r="L206" s="177" t="s">
        <v>458</v>
      </c>
      <c r="M206" s="177" t="s">
        <v>456</v>
      </c>
      <c r="N206" s="177">
        <v>1</v>
      </c>
      <c r="O206" s="178" t="s">
        <v>2083</v>
      </c>
      <c r="P206" s="263" t="s">
        <v>2059</v>
      </c>
      <c r="Q206" s="263" t="s">
        <v>2061</v>
      </c>
      <c r="R206" s="120" t="s">
        <v>1625</v>
      </c>
    </row>
    <row r="207" spans="1:19" ht="45.75" customHeight="1">
      <c r="A207" s="135">
        <v>198</v>
      </c>
      <c r="B207" s="286" t="str">
        <f t="shared" si="3"/>
        <v>Map</v>
      </c>
      <c r="C207" s="27" t="s">
        <v>79</v>
      </c>
      <c r="D207" s="29" t="s">
        <v>1579</v>
      </c>
      <c r="E207" s="54" t="s">
        <v>1528</v>
      </c>
      <c r="F207" s="55" t="s">
        <v>1580</v>
      </c>
      <c r="G207" s="52">
        <v>4350.92</v>
      </c>
      <c r="H207" s="49">
        <v>49193241</v>
      </c>
      <c r="I207" s="33" t="s">
        <v>139</v>
      </c>
      <c r="J207" s="34" t="s">
        <v>1529</v>
      </c>
      <c r="K207" s="35" t="s">
        <v>1531</v>
      </c>
      <c r="L207" s="35" t="s">
        <v>2203</v>
      </c>
      <c r="M207" s="35" t="s">
        <v>1530</v>
      </c>
      <c r="N207" s="35" t="s">
        <v>915</v>
      </c>
      <c r="O207" s="46" t="s">
        <v>1568</v>
      </c>
      <c r="P207" s="37" t="s">
        <v>2059</v>
      </c>
      <c r="Q207" s="19" t="s">
        <v>2006</v>
      </c>
      <c r="R207" s="28" t="s">
        <v>1676</v>
      </c>
      <c r="S207" s="23"/>
    </row>
    <row r="208" spans="1:19" ht="45.75" customHeight="1">
      <c r="A208" s="135">
        <v>199</v>
      </c>
      <c r="B208" s="286" t="str">
        <f t="shared" si="3"/>
        <v>Map</v>
      </c>
      <c r="C208" s="110" t="s">
        <v>24</v>
      </c>
      <c r="D208" s="18" t="s">
        <v>534</v>
      </c>
      <c r="E208" s="18" t="s">
        <v>2436</v>
      </c>
      <c r="F208" s="198"/>
      <c r="G208" s="105">
        <v>1253.53</v>
      </c>
      <c r="H208" s="106">
        <v>11665099</v>
      </c>
      <c r="I208" s="126"/>
      <c r="J208" s="176"/>
      <c r="K208" s="177"/>
      <c r="L208" s="177"/>
      <c r="M208" s="177"/>
      <c r="N208" s="177"/>
      <c r="O208" s="184"/>
      <c r="P208" s="263" t="s">
        <v>2059</v>
      </c>
      <c r="Q208" s="263" t="s">
        <v>2011</v>
      </c>
      <c r="R208" s="155" t="s">
        <v>78</v>
      </c>
    </row>
    <row r="209" spans="1:19" ht="45.75" customHeight="1">
      <c r="A209" s="135">
        <v>200</v>
      </c>
      <c r="B209" s="286" t="str">
        <f t="shared" si="3"/>
        <v>Map</v>
      </c>
      <c r="C209" s="110" t="s">
        <v>24</v>
      </c>
      <c r="D209" s="18" t="s">
        <v>535</v>
      </c>
      <c r="E209" s="18" t="s">
        <v>339</v>
      </c>
      <c r="F209" s="104"/>
      <c r="G209" s="105">
        <v>2318.17</v>
      </c>
      <c r="H209" s="106">
        <v>1691140</v>
      </c>
      <c r="I209" s="107"/>
      <c r="J209" s="176"/>
      <c r="K209" s="177"/>
      <c r="L209" s="177"/>
      <c r="M209" s="177"/>
      <c r="N209" s="177"/>
      <c r="O209" s="184"/>
      <c r="P209" s="263" t="s">
        <v>2059</v>
      </c>
      <c r="Q209" s="264" t="s">
        <v>2005</v>
      </c>
      <c r="R209" s="155" t="s">
        <v>108</v>
      </c>
    </row>
    <row r="210" spans="1:19" ht="82.5" customHeight="1">
      <c r="A210" s="135">
        <v>201</v>
      </c>
      <c r="B210" s="286" t="str">
        <f t="shared" si="3"/>
        <v>Map</v>
      </c>
      <c r="C210" s="118" t="s">
        <v>112</v>
      </c>
      <c r="D210" s="121" t="s">
        <v>1374</v>
      </c>
      <c r="E210" s="197" t="s">
        <v>1022</v>
      </c>
      <c r="F210" s="198" t="s">
        <v>1194</v>
      </c>
      <c r="G210" s="190">
        <v>1258.25</v>
      </c>
      <c r="H210" s="191">
        <v>20120524</v>
      </c>
      <c r="I210" s="126" t="s">
        <v>139</v>
      </c>
      <c r="J210" s="181" t="s">
        <v>1037</v>
      </c>
      <c r="K210" s="126">
        <v>16</v>
      </c>
      <c r="L210" s="177" t="s">
        <v>505</v>
      </c>
      <c r="M210" s="126" t="s">
        <v>465</v>
      </c>
      <c r="N210" s="126">
        <v>4</v>
      </c>
      <c r="O210" s="196" t="s">
        <v>1543</v>
      </c>
      <c r="P210" s="263" t="s">
        <v>2059</v>
      </c>
      <c r="Q210" s="264" t="s">
        <v>2006</v>
      </c>
      <c r="R210" s="120" t="s">
        <v>1683</v>
      </c>
    </row>
    <row r="211" spans="1:19" ht="205" customHeight="1">
      <c r="A211" s="135">
        <v>202</v>
      </c>
      <c r="B211" s="286" t="str">
        <f t="shared" si="3"/>
        <v>Map</v>
      </c>
      <c r="C211" s="118" t="s">
        <v>140</v>
      </c>
      <c r="D211" s="121" t="s">
        <v>598</v>
      </c>
      <c r="E211" s="197" t="s">
        <v>594</v>
      </c>
      <c r="F211" s="198" t="s">
        <v>1222</v>
      </c>
      <c r="G211" s="190">
        <v>3182.07</v>
      </c>
      <c r="H211" s="191">
        <v>57730386</v>
      </c>
      <c r="I211" s="126"/>
      <c r="J211" s="215"/>
      <c r="K211" s="177"/>
      <c r="L211" s="177"/>
      <c r="M211" s="177"/>
      <c r="N211" s="177"/>
      <c r="O211" s="179"/>
      <c r="P211" s="263" t="s">
        <v>2059</v>
      </c>
      <c r="Q211" s="263" t="s">
        <v>2196</v>
      </c>
      <c r="R211" s="120" t="s">
        <v>108</v>
      </c>
    </row>
    <row r="212" spans="1:19" ht="33.75" customHeight="1">
      <c r="A212" s="135">
        <v>203</v>
      </c>
      <c r="B212" s="286" t="str">
        <f t="shared" si="3"/>
        <v>Map</v>
      </c>
      <c r="C212" s="118" t="s">
        <v>80</v>
      </c>
      <c r="D212" s="121" t="s">
        <v>1554</v>
      </c>
      <c r="E212" s="197" t="s">
        <v>340</v>
      </c>
      <c r="F212" s="198" t="s">
        <v>1175</v>
      </c>
      <c r="G212" s="190">
        <v>560</v>
      </c>
      <c r="H212" s="280">
        <v>3018400</v>
      </c>
      <c r="I212" s="126"/>
      <c r="J212" s="215"/>
      <c r="K212" s="177"/>
      <c r="L212" s="177"/>
      <c r="M212" s="177"/>
      <c r="N212" s="177"/>
      <c r="O212" s="179"/>
      <c r="P212" s="263" t="s">
        <v>2059</v>
      </c>
      <c r="Q212" s="263" t="s">
        <v>2196</v>
      </c>
      <c r="R212" s="120" t="s">
        <v>108</v>
      </c>
    </row>
    <row r="213" spans="1:19" ht="77.5" customHeight="1">
      <c r="A213" s="135">
        <v>204</v>
      </c>
      <c r="B213" s="286" t="str">
        <f t="shared" si="3"/>
        <v>Map</v>
      </c>
      <c r="C213" s="28" t="s">
        <v>112</v>
      </c>
      <c r="D213" s="29" t="s">
        <v>1378</v>
      </c>
      <c r="E213" s="29" t="s">
        <v>707</v>
      </c>
      <c r="F213" s="30"/>
      <c r="G213" s="31">
        <v>214.06</v>
      </c>
      <c r="H213" s="32">
        <v>2831446</v>
      </c>
      <c r="I213" s="33"/>
      <c r="J213" s="69"/>
      <c r="K213" s="33"/>
      <c r="L213" s="33"/>
      <c r="M213" s="33"/>
      <c r="N213" s="33"/>
      <c r="O213" s="45"/>
      <c r="P213" s="37" t="s">
        <v>2059</v>
      </c>
      <c r="Q213" s="45" t="s">
        <v>2002</v>
      </c>
      <c r="R213" s="67" t="s">
        <v>777</v>
      </c>
      <c r="S213" s="23"/>
    </row>
    <row r="214" spans="1:19" ht="75.75" customHeight="1">
      <c r="A214" s="135">
        <v>205</v>
      </c>
      <c r="B214" s="286" t="str">
        <f t="shared" si="3"/>
        <v>Map</v>
      </c>
      <c r="C214" s="118" t="s">
        <v>112</v>
      </c>
      <c r="D214" s="121" t="s">
        <v>1536</v>
      </c>
      <c r="E214" s="197" t="s">
        <v>1196</v>
      </c>
      <c r="F214" s="198" t="s">
        <v>1195</v>
      </c>
      <c r="G214" s="190">
        <v>1376.68</v>
      </c>
      <c r="H214" s="191">
        <v>22424355</v>
      </c>
      <c r="I214" s="126" t="s">
        <v>139</v>
      </c>
      <c r="J214" s="181" t="s">
        <v>1038</v>
      </c>
      <c r="K214" s="126">
        <v>8</v>
      </c>
      <c r="L214" s="126" t="s">
        <v>469</v>
      </c>
      <c r="M214" s="126" t="s">
        <v>465</v>
      </c>
      <c r="N214" s="126">
        <v>2</v>
      </c>
      <c r="O214" s="196" t="s">
        <v>1039</v>
      </c>
      <c r="P214" s="263" t="s">
        <v>2059</v>
      </c>
      <c r="Q214" s="264" t="s">
        <v>2006</v>
      </c>
      <c r="R214" s="120" t="s">
        <v>1683</v>
      </c>
    </row>
    <row r="215" spans="1:19" ht="33.75" customHeight="1">
      <c r="A215" s="135">
        <v>206</v>
      </c>
      <c r="B215" s="286" t="str">
        <f t="shared" si="3"/>
        <v>Map</v>
      </c>
      <c r="C215" s="118" t="s">
        <v>112</v>
      </c>
      <c r="D215" s="121" t="s">
        <v>1476</v>
      </c>
      <c r="E215" s="197" t="s">
        <v>1438</v>
      </c>
      <c r="F215" s="198" t="s">
        <v>1439</v>
      </c>
      <c r="G215" s="190">
        <v>1234.93</v>
      </c>
      <c r="H215" s="191">
        <v>19107726</v>
      </c>
      <c r="I215" s="126" t="s">
        <v>139</v>
      </c>
      <c r="J215" s="176" t="s">
        <v>1440</v>
      </c>
      <c r="K215" s="177" t="s">
        <v>1441</v>
      </c>
      <c r="L215" s="177" t="s">
        <v>1442</v>
      </c>
      <c r="M215" s="177" t="s">
        <v>916</v>
      </c>
      <c r="N215" s="177" t="s">
        <v>883</v>
      </c>
      <c r="O215" s="184" t="s">
        <v>1443</v>
      </c>
      <c r="P215" s="263" t="s">
        <v>2059</v>
      </c>
      <c r="Q215" s="264" t="s">
        <v>2006</v>
      </c>
      <c r="R215" s="120" t="s">
        <v>1683</v>
      </c>
    </row>
    <row r="216" spans="1:19" ht="33.75" customHeight="1">
      <c r="A216" s="135">
        <v>207</v>
      </c>
      <c r="B216" s="286" t="str">
        <f t="shared" si="3"/>
        <v>Map</v>
      </c>
      <c r="C216" s="118" t="s">
        <v>112</v>
      </c>
      <c r="D216" s="121" t="s">
        <v>1444</v>
      </c>
      <c r="E216" s="197" t="s">
        <v>1445</v>
      </c>
      <c r="F216" s="198" t="s">
        <v>1446</v>
      </c>
      <c r="G216" s="190">
        <v>791.03</v>
      </c>
      <c r="H216" s="191">
        <v>18444604</v>
      </c>
      <c r="I216" s="126" t="s">
        <v>139</v>
      </c>
      <c r="J216" s="181" t="s">
        <v>1447</v>
      </c>
      <c r="K216" s="126">
        <v>4</v>
      </c>
      <c r="L216" s="126" t="s">
        <v>488</v>
      </c>
      <c r="M216" s="126" t="s">
        <v>465</v>
      </c>
      <c r="N216" s="126">
        <v>2</v>
      </c>
      <c r="O216" s="196" t="s">
        <v>1437</v>
      </c>
      <c r="P216" s="263" t="s">
        <v>2059</v>
      </c>
      <c r="Q216" s="264" t="s">
        <v>2029</v>
      </c>
      <c r="R216" s="120" t="s">
        <v>1683</v>
      </c>
    </row>
    <row r="217" spans="1:19" ht="80.25" customHeight="1">
      <c r="A217" s="135">
        <v>208</v>
      </c>
      <c r="B217" s="286" t="str">
        <f t="shared" si="3"/>
        <v>Map</v>
      </c>
      <c r="C217" s="120" t="s">
        <v>693</v>
      </c>
      <c r="D217" s="197" t="s">
        <v>694</v>
      </c>
      <c r="E217" s="197" t="s">
        <v>714</v>
      </c>
      <c r="F217" s="198" t="s">
        <v>1120</v>
      </c>
      <c r="G217" s="124">
        <v>2605.69</v>
      </c>
      <c r="H217" s="125">
        <v>36180526</v>
      </c>
      <c r="I217" s="126" t="s">
        <v>139</v>
      </c>
      <c r="J217" s="176" t="s">
        <v>2485</v>
      </c>
      <c r="K217" s="177" t="s">
        <v>917</v>
      </c>
      <c r="L217" s="177" t="s">
        <v>918</v>
      </c>
      <c r="M217" s="177" t="s">
        <v>787</v>
      </c>
      <c r="N217" s="177" t="s">
        <v>919</v>
      </c>
      <c r="O217" s="178" t="s">
        <v>1061</v>
      </c>
      <c r="P217" s="263" t="s">
        <v>2059</v>
      </c>
      <c r="Q217" s="263" t="s">
        <v>2062</v>
      </c>
      <c r="R217" s="120" t="s">
        <v>1626</v>
      </c>
    </row>
    <row r="218" spans="1:19" ht="80.25" customHeight="1">
      <c r="A218" s="135">
        <v>209</v>
      </c>
      <c r="B218" s="286" t="str">
        <f t="shared" si="3"/>
        <v>Map</v>
      </c>
      <c r="C218" s="120" t="s">
        <v>693</v>
      </c>
      <c r="D218" s="197" t="s">
        <v>1434</v>
      </c>
      <c r="E218" s="197" t="s">
        <v>1435</v>
      </c>
      <c r="F218" s="198" t="s">
        <v>1436</v>
      </c>
      <c r="G218" s="124">
        <v>662.28</v>
      </c>
      <c r="H218" s="125">
        <v>4172364</v>
      </c>
      <c r="I218" s="126" t="s">
        <v>139</v>
      </c>
      <c r="J218" s="176" t="s">
        <v>1544</v>
      </c>
      <c r="K218" s="177">
        <v>4</v>
      </c>
      <c r="L218" s="177" t="s">
        <v>463</v>
      </c>
      <c r="M218" s="177" t="s">
        <v>465</v>
      </c>
      <c r="N218" s="177">
        <v>2</v>
      </c>
      <c r="O218" s="184" t="s">
        <v>1437</v>
      </c>
      <c r="P218" s="263" t="s">
        <v>2059</v>
      </c>
      <c r="Q218" s="264" t="s">
        <v>2009</v>
      </c>
      <c r="R218" s="120" t="s">
        <v>1682</v>
      </c>
    </row>
    <row r="219" spans="1:19" s="61" customFormat="1" ht="80.25" customHeight="1">
      <c r="A219" s="135">
        <v>210</v>
      </c>
      <c r="B219" s="286" t="str">
        <f t="shared" si="3"/>
        <v>Map</v>
      </c>
      <c r="C219" s="120" t="s">
        <v>2087</v>
      </c>
      <c r="D219" s="228" t="s">
        <v>2089</v>
      </c>
      <c r="E219" s="160" t="s">
        <v>2090</v>
      </c>
      <c r="F219" s="160" t="s">
        <v>2091</v>
      </c>
      <c r="G219" s="124">
        <v>2581.34</v>
      </c>
      <c r="H219" s="125">
        <v>20443696</v>
      </c>
      <c r="I219" s="126" t="s">
        <v>139</v>
      </c>
      <c r="J219" s="176" t="s">
        <v>2092</v>
      </c>
      <c r="K219" s="177" t="s">
        <v>2093</v>
      </c>
      <c r="L219" s="177" t="s">
        <v>2094</v>
      </c>
      <c r="M219" s="177" t="s">
        <v>2095</v>
      </c>
      <c r="N219" s="177" t="s">
        <v>2096</v>
      </c>
      <c r="O219" s="179" t="s">
        <v>2097</v>
      </c>
      <c r="P219" s="263" t="s">
        <v>2059</v>
      </c>
      <c r="Q219" s="263" t="s">
        <v>2062</v>
      </c>
      <c r="R219" s="120" t="s">
        <v>2088</v>
      </c>
      <c r="S219" s="175"/>
    </row>
    <row r="220" spans="1:19" s="88" customFormat="1" ht="135">
      <c r="A220" s="135">
        <v>211</v>
      </c>
      <c r="B220" s="286" t="str">
        <f t="shared" si="3"/>
        <v>Map</v>
      </c>
      <c r="C220" s="118" t="s">
        <v>1715</v>
      </c>
      <c r="D220" s="233" t="s">
        <v>1717</v>
      </c>
      <c r="E220" s="229" t="s">
        <v>1718</v>
      </c>
      <c r="F220" s="123"/>
      <c r="G220" s="169">
        <v>50609.72</v>
      </c>
      <c r="H220" s="170">
        <v>472239297</v>
      </c>
      <c r="I220" s="126" t="s">
        <v>142</v>
      </c>
      <c r="J220" s="176" t="s">
        <v>2084</v>
      </c>
      <c r="K220" s="177" t="s">
        <v>492</v>
      </c>
      <c r="L220" s="126" t="s">
        <v>464</v>
      </c>
      <c r="M220" s="126" t="s">
        <v>465</v>
      </c>
      <c r="N220" s="177" t="s">
        <v>2085</v>
      </c>
      <c r="O220" s="178" t="s">
        <v>2086</v>
      </c>
      <c r="P220" s="263" t="s">
        <v>2059</v>
      </c>
      <c r="Q220" s="263" t="s">
        <v>2062</v>
      </c>
      <c r="R220" s="120" t="s">
        <v>1716</v>
      </c>
      <c r="S220" s="175"/>
    </row>
    <row r="221" spans="1:19" ht="74.25" customHeight="1">
      <c r="A221" s="135">
        <v>212</v>
      </c>
      <c r="B221" s="286" t="str">
        <f t="shared" si="3"/>
        <v>Map</v>
      </c>
      <c r="C221" s="118" t="s">
        <v>3</v>
      </c>
      <c r="D221" s="121" t="s">
        <v>224</v>
      </c>
      <c r="E221" s="121" t="s">
        <v>448</v>
      </c>
      <c r="F221" s="123"/>
      <c r="G221" s="124">
        <f>498.73-210.43</f>
        <v>288.3</v>
      </c>
      <c r="H221" s="125">
        <v>938957</v>
      </c>
      <c r="I221" s="126"/>
      <c r="J221" s="181"/>
      <c r="K221" s="126"/>
      <c r="L221" s="126"/>
      <c r="M221" s="126"/>
      <c r="N221" s="126"/>
      <c r="O221" s="196"/>
      <c r="P221" s="263" t="s">
        <v>2058</v>
      </c>
      <c r="Q221" s="262" t="s">
        <v>492</v>
      </c>
      <c r="R221" s="120" t="s">
        <v>108</v>
      </c>
    </row>
    <row r="222" spans="1:19" ht="33.75" customHeight="1">
      <c r="A222" s="135">
        <v>213</v>
      </c>
      <c r="B222" s="286" t="str">
        <f t="shared" si="3"/>
        <v>Map</v>
      </c>
      <c r="C222" s="120" t="s">
        <v>154</v>
      </c>
      <c r="D222" s="121" t="s">
        <v>226</v>
      </c>
      <c r="E222" s="197" t="s">
        <v>450</v>
      </c>
      <c r="F222" s="198" t="s">
        <v>1121</v>
      </c>
      <c r="G222" s="190">
        <v>1199.32</v>
      </c>
      <c r="H222" s="191">
        <v>8658994</v>
      </c>
      <c r="I222" s="126"/>
      <c r="J222" s="181"/>
      <c r="K222" s="126"/>
      <c r="L222" s="126"/>
      <c r="M222" s="126"/>
      <c r="N222" s="126"/>
      <c r="O222" s="182"/>
      <c r="P222" s="263" t="s">
        <v>2059</v>
      </c>
      <c r="Q222" s="263" t="s">
        <v>2069</v>
      </c>
      <c r="R222" s="120" t="s">
        <v>1627</v>
      </c>
    </row>
    <row r="223" spans="1:19" ht="79.5" customHeight="1">
      <c r="A223" s="135">
        <v>214</v>
      </c>
      <c r="B223" s="286" t="str">
        <f t="shared" si="3"/>
        <v>Map</v>
      </c>
      <c r="C223" s="120" t="s">
        <v>675</v>
      </c>
      <c r="D223" s="121" t="s">
        <v>722</v>
      </c>
      <c r="E223" s="121" t="s">
        <v>676</v>
      </c>
      <c r="F223" s="123" t="s">
        <v>1176</v>
      </c>
      <c r="G223" s="124">
        <v>358.6</v>
      </c>
      <c r="H223" s="125">
        <v>3555877</v>
      </c>
      <c r="I223" s="126"/>
      <c r="J223" s="181"/>
      <c r="K223" s="126"/>
      <c r="L223" s="126"/>
      <c r="M223" s="126"/>
      <c r="N223" s="126"/>
      <c r="O223" s="196"/>
      <c r="P223" s="263" t="s">
        <v>2059</v>
      </c>
      <c r="Q223" s="264" t="s">
        <v>2006</v>
      </c>
      <c r="R223" s="120" t="s">
        <v>1684</v>
      </c>
    </row>
    <row r="224" spans="1:19" ht="33.75" customHeight="1">
      <c r="A224" s="135">
        <v>215</v>
      </c>
      <c r="B224" s="286" t="str">
        <f t="shared" si="3"/>
        <v>Map</v>
      </c>
      <c r="C224" s="118" t="s">
        <v>81</v>
      </c>
      <c r="D224" s="121" t="s">
        <v>225</v>
      </c>
      <c r="E224" s="121" t="s">
        <v>341</v>
      </c>
      <c r="F224" s="123" t="s">
        <v>1122</v>
      </c>
      <c r="G224" s="124">
        <v>832.54</v>
      </c>
      <c r="H224" s="125">
        <v>5332585</v>
      </c>
      <c r="I224" s="126"/>
      <c r="J224" s="181"/>
      <c r="K224" s="126"/>
      <c r="L224" s="126"/>
      <c r="M224" s="126"/>
      <c r="N224" s="126"/>
      <c r="O224" s="182"/>
      <c r="P224" s="263" t="s">
        <v>2058</v>
      </c>
      <c r="Q224" s="262" t="s">
        <v>492</v>
      </c>
      <c r="R224" s="120" t="s">
        <v>1628</v>
      </c>
    </row>
    <row r="225" spans="1:19" ht="228.5" customHeight="1">
      <c r="A225" s="135">
        <v>216</v>
      </c>
      <c r="B225" s="286" t="str">
        <f t="shared" si="3"/>
        <v>Map</v>
      </c>
      <c r="C225" s="28" t="s">
        <v>155</v>
      </c>
      <c r="D225" s="29" t="s">
        <v>228</v>
      </c>
      <c r="E225" s="54" t="s">
        <v>422</v>
      </c>
      <c r="F225" s="55" t="s">
        <v>1123</v>
      </c>
      <c r="G225" s="52">
        <v>2042.03</v>
      </c>
      <c r="H225" s="49">
        <v>6963934</v>
      </c>
      <c r="I225" s="33" t="s">
        <v>139</v>
      </c>
      <c r="J225" s="34" t="s">
        <v>1063</v>
      </c>
      <c r="K225" s="35" t="s">
        <v>894</v>
      </c>
      <c r="L225" s="35" t="s">
        <v>895</v>
      </c>
      <c r="M225" s="35" t="s">
        <v>885</v>
      </c>
      <c r="N225" s="35" t="s">
        <v>893</v>
      </c>
      <c r="O225" s="36" t="s">
        <v>1062</v>
      </c>
      <c r="P225" s="37" t="s">
        <v>2059</v>
      </c>
      <c r="Q225" s="37" t="s">
        <v>2061</v>
      </c>
      <c r="R225" s="28" t="s">
        <v>1629</v>
      </c>
      <c r="S225" s="23"/>
    </row>
    <row r="226" spans="1:19" ht="56" customHeight="1">
      <c r="A226" s="135">
        <v>217</v>
      </c>
      <c r="B226" s="286" t="str">
        <f t="shared" si="3"/>
        <v>Map</v>
      </c>
      <c r="C226" s="120" t="s">
        <v>1719</v>
      </c>
      <c r="D226" s="233" t="s">
        <v>1721</v>
      </c>
      <c r="E226" s="229" t="s">
        <v>1923</v>
      </c>
      <c r="F226" s="198" t="s">
        <v>1722</v>
      </c>
      <c r="G226" s="190">
        <v>2447.12</v>
      </c>
      <c r="H226" s="191">
        <v>41461456</v>
      </c>
      <c r="I226" s="126" t="s">
        <v>139</v>
      </c>
      <c r="J226" s="176" t="s">
        <v>1924</v>
      </c>
      <c r="K226" s="177" t="s">
        <v>1925</v>
      </c>
      <c r="L226" s="177" t="s">
        <v>1926</v>
      </c>
      <c r="M226" s="177" t="s">
        <v>1745</v>
      </c>
      <c r="N226" s="177" t="s">
        <v>1927</v>
      </c>
      <c r="O226" s="178" t="s">
        <v>1928</v>
      </c>
      <c r="P226" s="263" t="s">
        <v>2059</v>
      </c>
      <c r="Q226" s="263" t="s">
        <v>2063</v>
      </c>
      <c r="R226" s="120" t="s">
        <v>1720</v>
      </c>
    </row>
    <row r="227" spans="1:19" ht="75.75" customHeight="1">
      <c r="A227" s="135">
        <v>218</v>
      </c>
      <c r="B227" s="286" t="str">
        <f t="shared" si="3"/>
        <v>Map</v>
      </c>
      <c r="C227" s="118" t="s">
        <v>82</v>
      </c>
      <c r="D227" s="121" t="s">
        <v>738</v>
      </c>
      <c r="E227" s="197" t="s">
        <v>2457</v>
      </c>
      <c r="F227" s="198"/>
      <c r="G227" s="190">
        <v>10414.41</v>
      </c>
      <c r="H227" s="191">
        <v>117350196</v>
      </c>
      <c r="I227" s="126"/>
      <c r="J227" s="181"/>
      <c r="K227" s="126"/>
      <c r="L227" s="126"/>
      <c r="M227" s="126"/>
      <c r="N227" s="126"/>
      <c r="O227" s="196"/>
      <c r="P227" s="263" t="s">
        <v>2059</v>
      </c>
      <c r="Q227" s="263" t="s">
        <v>2197</v>
      </c>
      <c r="R227" s="120" t="s">
        <v>108</v>
      </c>
    </row>
    <row r="228" spans="1:19" ht="33.75" customHeight="1">
      <c r="A228" s="135">
        <v>219</v>
      </c>
      <c r="B228" s="286" t="str">
        <f t="shared" si="3"/>
        <v>Map</v>
      </c>
      <c r="C228" s="118" t="s">
        <v>82</v>
      </c>
      <c r="D228" s="121" t="s">
        <v>227</v>
      </c>
      <c r="E228" s="121" t="s">
        <v>342</v>
      </c>
      <c r="F228" s="123" t="s">
        <v>342</v>
      </c>
      <c r="G228" s="124">
        <v>1398.31</v>
      </c>
      <c r="H228" s="125">
        <v>9434257</v>
      </c>
      <c r="I228" s="126" t="s">
        <v>139</v>
      </c>
      <c r="J228" s="181" t="s">
        <v>499</v>
      </c>
      <c r="K228" s="126">
        <v>2</v>
      </c>
      <c r="L228" s="126" t="s">
        <v>482</v>
      </c>
      <c r="M228" s="126" t="s">
        <v>456</v>
      </c>
      <c r="N228" s="126">
        <v>1</v>
      </c>
      <c r="O228" s="196" t="s">
        <v>1285</v>
      </c>
      <c r="P228" s="263" t="s">
        <v>2059</v>
      </c>
      <c r="Q228" s="264" t="s">
        <v>2012</v>
      </c>
      <c r="R228" s="120" t="s">
        <v>1676</v>
      </c>
    </row>
    <row r="229" spans="1:19" ht="240" customHeight="1">
      <c r="A229" s="135">
        <v>220</v>
      </c>
      <c r="B229" s="286" t="str">
        <f t="shared" si="3"/>
        <v>Map</v>
      </c>
      <c r="C229" s="27" t="s">
        <v>82</v>
      </c>
      <c r="D229" s="29" t="s">
        <v>737</v>
      </c>
      <c r="E229" s="29" t="s">
        <v>421</v>
      </c>
      <c r="F229" s="30"/>
      <c r="G229" s="31">
        <v>2123.54</v>
      </c>
      <c r="H229" s="32">
        <v>19941569</v>
      </c>
      <c r="I229" s="33"/>
      <c r="J229" s="34"/>
      <c r="K229" s="33"/>
      <c r="L229" s="33"/>
      <c r="M229" s="33"/>
      <c r="N229" s="33"/>
      <c r="O229" s="43"/>
      <c r="P229" s="37" t="s">
        <v>2059</v>
      </c>
      <c r="Q229" s="37" t="s">
        <v>2197</v>
      </c>
      <c r="R229" s="28" t="s">
        <v>585</v>
      </c>
      <c r="S229" s="23"/>
    </row>
    <row r="230" spans="1:19" ht="50.25" customHeight="1">
      <c r="A230" s="135">
        <v>221</v>
      </c>
      <c r="B230" s="286" t="str">
        <f t="shared" si="3"/>
        <v>Map</v>
      </c>
      <c r="C230" s="118" t="s">
        <v>82</v>
      </c>
      <c r="D230" s="121" t="s">
        <v>1498</v>
      </c>
      <c r="E230" s="121" t="s">
        <v>1499</v>
      </c>
      <c r="F230" s="123" t="s">
        <v>1500</v>
      </c>
      <c r="G230" s="124">
        <v>1069.22</v>
      </c>
      <c r="H230" s="125">
        <v>5806955</v>
      </c>
      <c r="I230" s="126" t="s">
        <v>139</v>
      </c>
      <c r="J230" s="176" t="s">
        <v>1501</v>
      </c>
      <c r="K230" s="177" t="s">
        <v>915</v>
      </c>
      <c r="L230" s="177" t="s">
        <v>933</v>
      </c>
      <c r="M230" s="177" t="s">
        <v>885</v>
      </c>
      <c r="N230" s="177" t="s">
        <v>883</v>
      </c>
      <c r="O230" s="178" t="s">
        <v>1527</v>
      </c>
      <c r="P230" s="263" t="s">
        <v>2058</v>
      </c>
      <c r="Q230" s="262" t="s">
        <v>492</v>
      </c>
      <c r="R230" s="120" t="s">
        <v>1630</v>
      </c>
    </row>
    <row r="231" spans="1:19" ht="66.75" customHeight="1">
      <c r="A231" s="135">
        <v>222</v>
      </c>
      <c r="B231" s="286" t="str">
        <f t="shared" si="3"/>
        <v>Map</v>
      </c>
      <c r="C231" s="118" t="s">
        <v>146</v>
      </c>
      <c r="D231" s="121" t="s">
        <v>733</v>
      </c>
      <c r="E231" s="121" t="s">
        <v>601</v>
      </c>
      <c r="F231" s="123"/>
      <c r="G231" s="124">
        <v>316.25</v>
      </c>
      <c r="H231" s="125">
        <v>949256</v>
      </c>
      <c r="I231" s="126"/>
      <c r="J231" s="181"/>
      <c r="K231" s="126"/>
      <c r="L231" s="126"/>
      <c r="M231" s="126"/>
      <c r="N231" s="126"/>
      <c r="O231" s="196"/>
      <c r="P231" s="263" t="s">
        <v>2058</v>
      </c>
      <c r="Q231" s="262" t="s">
        <v>492</v>
      </c>
      <c r="R231" s="120" t="s">
        <v>108</v>
      </c>
    </row>
    <row r="232" spans="1:19" ht="90.75" customHeight="1">
      <c r="A232" s="135">
        <v>223</v>
      </c>
      <c r="B232" s="286" t="str">
        <f t="shared" si="3"/>
        <v>Map</v>
      </c>
      <c r="C232" s="27" t="s">
        <v>26</v>
      </c>
      <c r="D232" s="29" t="s">
        <v>637</v>
      </c>
      <c r="E232" s="29" t="s">
        <v>2418</v>
      </c>
      <c r="F232" s="30"/>
      <c r="G232" s="31">
        <v>206.96</v>
      </c>
      <c r="H232" s="32">
        <v>1261835</v>
      </c>
      <c r="I232" s="33"/>
      <c r="J232" s="42"/>
      <c r="K232" s="33"/>
      <c r="L232" s="33"/>
      <c r="M232" s="33"/>
      <c r="N232" s="33"/>
      <c r="O232" s="43"/>
      <c r="P232" s="37" t="s">
        <v>2058</v>
      </c>
      <c r="Q232" s="100" t="s">
        <v>492</v>
      </c>
      <c r="R232" s="28" t="s">
        <v>108</v>
      </c>
      <c r="S232" s="23"/>
    </row>
    <row r="233" spans="1:19" ht="86" customHeight="1">
      <c r="A233" s="135">
        <v>224</v>
      </c>
      <c r="B233" s="286" t="str">
        <f t="shared" si="3"/>
        <v>Map</v>
      </c>
      <c r="C233" s="118" t="s">
        <v>129</v>
      </c>
      <c r="D233" s="123" t="s">
        <v>1555</v>
      </c>
      <c r="E233" s="123" t="s">
        <v>980</v>
      </c>
      <c r="F233" s="123" t="s">
        <v>1223</v>
      </c>
      <c r="G233" s="190">
        <f>472.42+595.56</f>
        <v>1067.98</v>
      </c>
      <c r="H233" s="191">
        <v>3469257</v>
      </c>
      <c r="I233" s="126" t="s">
        <v>139</v>
      </c>
      <c r="J233" s="234" t="s">
        <v>2486</v>
      </c>
      <c r="K233" s="177" t="s">
        <v>883</v>
      </c>
      <c r="L233" s="177" t="s">
        <v>2487</v>
      </c>
      <c r="M233" s="177" t="s">
        <v>960</v>
      </c>
      <c r="N233" s="177" t="s">
        <v>886</v>
      </c>
      <c r="O233" s="184" t="s">
        <v>981</v>
      </c>
      <c r="P233" s="263" t="s">
        <v>2058</v>
      </c>
      <c r="Q233" s="262" t="s">
        <v>492</v>
      </c>
      <c r="R233" s="120" t="s">
        <v>1676</v>
      </c>
    </row>
    <row r="234" spans="1:19" ht="33.75" customHeight="1">
      <c r="A234" s="135">
        <v>225</v>
      </c>
      <c r="B234" s="286" t="str">
        <f t="shared" si="3"/>
        <v>Map</v>
      </c>
      <c r="C234" s="118" t="s">
        <v>141</v>
      </c>
      <c r="D234" s="121" t="s">
        <v>1581</v>
      </c>
      <c r="E234" s="121" t="s">
        <v>1590</v>
      </c>
      <c r="F234" s="123" t="s">
        <v>1224</v>
      </c>
      <c r="G234" s="124">
        <v>595.11</v>
      </c>
      <c r="H234" s="125">
        <v>3677744</v>
      </c>
      <c r="I234" s="126" t="s">
        <v>139</v>
      </c>
      <c r="J234" s="181" t="s">
        <v>726</v>
      </c>
      <c r="K234" s="126">
        <v>2</v>
      </c>
      <c r="L234" s="126" t="s">
        <v>461</v>
      </c>
      <c r="M234" s="126" t="s">
        <v>465</v>
      </c>
      <c r="N234" s="126">
        <v>1</v>
      </c>
      <c r="O234" s="196">
        <v>151.33000000000001</v>
      </c>
      <c r="P234" s="263" t="s">
        <v>2058</v>
      </c>
      <c r="Q234" s="262" t="s">
        <v>492</v>
      </c>
      <c r="R234" s="120" t="s">
        <v>1676</v>
      </c>
    </row>
    <row r="235" spans="1:19" ht="33.75" customHeight="1">
      <c r="A235" s="135">
        <v>226</v>
      </c>
      <c r="B235" s="286" t="str">
        <f t="shared" si="3"/>
        <v>Map</v>
      </c>
      <c r="C235" s="118" t="s">
        <v>27</v>
      </c>
      <c r="D235" s="230" t="s">
        <v>229</v>
      </c>
      <c r="E235" s="202" t="s">
        <v>633</v>
      </c>
      <c r="F235" s="203" t="s">
        <v>633</v>
      </c>
      <c r="G235" s="124">
        <v>1494.57</v>
      </c>
      <c r="H235" s="125">
        <v>9851278</v>
      </c>
      <c r="I235" s="126" t="s">
        <v>139</v>
      </c>
      <c r="J235" s="181" t="s">
        <v>2098</v>
      </c>
      <c r="K235" s="126">
        <v>4</v>
      </c>
      <c r="L235" s="126" t="s">
        <v>462</v>
      </c>
      <c r="M235" s="126" t="s">
        <v>456</v>
      </c>
      <c r="N235" s="126">
        <v>2</v>
      </c>
      <c r="O235" s="182" t="s">
        <v>1286</v>
      </c>
      <c r="P235" s="263" t="s">
        <v>2058</v>
      </c>
      <c r="Q235" s="262" t="s">
        <v>492</v>
      </c>
      <c r="R235" s="232" t="s">
        <v>1631</v>
      </c>
    </row>
    <row r="236" spans="1:19" ht="33.75" customHeight="1">
      <c r="A236" s="135">
        <v>227</v>
      </c>
      <c r="B236" s="286" t="str">
        <f t="shared" si="3"/>
        <v>Map</v>
      </c>
      <c r="C236" s="120" t="s">
        <v>129</v>
      </c>
      <c r="D236" s="121" t="s">
        <v>230</v>
      </c>
      <c r="E236" s="121" t="s">
        <v>632</v>
      </c>
      <c r="F236" s="123" t="s">
        <v>1124</v>
      </c>
      <c r="G236" s="124">
        <v>1005.86</v>
      </c>
      <c r="H236" s="125">
        <v>6216154</v>
      </c>
      <c r="I236" s="126" t="s">
        <v>139</v>
      </c>
      <c r="J236" s="181" t="s">
        <v>504</v>
      </c>
      <c r="K236" s="126" t="s">
        <v>492</v>
      </c>
      <c r="L236" s="126" t="s">
        <v>505</v>
      </c>
      <c r="M236" s="126" t="s">
        <v>465</v>
      </c>
      <c r="N236" s="126">
        <v>3</v>
      </c>
      <c r="O236" s="182" t="s">
        <v>2099</v>
      </c>
      <c r="P236" s="263" t="s">
        <v>2058</v>
      </c>
      <c r="Q236" s="262" t="s">
        <v>492</v>
      </c>
      <c r="R236" s="120" t="s">
        <v>1632</v>
      </c>
    </row>
    <row r="237" spans="1:19" ht="92.25" customHeight="1">
      <c r="A237" s="135">
        <v>228</v>
      </c>
      <c r="B237" s="286" t="str">
        <f t="shared" si="3"/>
        <v>Map</v>
      </c>
      <c r="C237" s="118" t="s">
        <v>27</v>
      </c>
      <c r="D237" s="123" t="s">
        <v>1556</v>
      </c>
      <c r="E237" s="121" t="s">
        <v>773</v>
      </c>
      <c r="F237" s="123" t="s">
        <v>1225</v>
      </c>
      <c r="G237" s="190">
        <f>5872.23+2409.07</f>
        <v>8281.2999999999993</v>
      </c>
      <c r="H237" s="191">
        <v>115190646</v>
      </c>
      <c r="I237" s="126" t="s">
        <v>139</v>
      </c>
      <c r="J237" s="176" t="s">
        <v>962</v>
      </c>
      <c r="K237" s="177" t="s">
        <v>919</v>
      </c>
      <c r="L237" s="177" t="s">
        <v>963</v>
      </c>
      <c r="M237" s="177" t="s">
        <v>787</v>
      </c>
      <c r="N237" s="177" t="s">
        <v>899</v>
      </c>
      <c r="O237" s="184" t="s">
        <v>1287</v>
      </c>
      <c r="P237" s="263" t="s">
        <v>2058</v>
      </c>
      <c r="Q237" s="262" t="s">
        <v>492</v>
      </c>
      <c r="R237" s="186" t="s">
        <v>1315</v>
      </c>
    </row>
    <row r="238" spans="1:19" ht="191.5" customHeight="1">
      <c r="A238" s="135">
        <v>229</v>
      </c>
      <c r="B238" s="286" t="str">
        <f t="shared" si="3"/>
        <v>Map</v>
      </c>
      <c r="C238" s="118" t="s">
        <v>27</v>
      </c>
      <c r="D238" s="121" t="s">
        <v>2450</v>
      </c>
      <c r="E238" s="121" t="s">
        <v>2451</v>
      </c>
      <c r="F238" s="123"/>
      <c r="G238" s="124">
        <v>376.06</v>
      </c>
      <c r="H238" s="125">
        <v>17118145</v>
      </c>
      <c r="I238" s="126"/>
      <c r="J238" s="181"/>
      <c r="K238" s="126"/>
      <c r="L238" s="126"/>
      <c r="M238" s="126"/>
      <c r="N238" s="126"/>
      <c r="O238" s="207"/>
      <c r="P238" s="263" t="s">
        <v>2059</v>
      </c>
      <c r="Q238" s="264" t="s">
        <v>2006</v>
      </c>
      <c r="R238" s="120" t="s">
        <v>119</v>
      </c>
    </row>
    <row r="239" spans="1:19" ht="134.5" customHeight="1">
      <c r="A239" s="135">
        <v>230</v>
      </c>
      <c r="B239" s="286" t="str">
        <f t="shared" si="3"/>
        <v>Map</v>
      </c>
      <c r="C239" s="120" t="s">
        <v>129</v>
      </c>
      <c r="D239" s="121" t="s">
        <v>1557</v>
      </c>
      <c r="E239" s="121" t="s">
        <v>767</v>
      </c>
      <c r="F239" s="123" t="s">
        <v>2025</v>
      </c>
      <c r="G239" s="124">
        <v>1121.8599999999999</v>
      </c>
      <c r="H239" s="125">
        <v>45189429</v>
      </c>
      <c r="I239" s="126" t="s">
        <v>139</v>
      </c>
      <c r="J239" s="181" t="s">
        <v>496</v>
      </c>
      <c r="K239" s="126">
        <v>2</v>
      </c>
      <c r="L239" s="126" t="s">
        <v>484</v>
      </c>
      <c r="M239" s="126" t="s">
        <v>456</v>
      </c>
      <c r="N239" s="126">
        <v>1</v>
      </c>
      <c r="O239" s="182" t="s">
        <v>1069</v>
      </c>
      <c r="P239" s="263" t="s">
        <v>2059</v>
      </c>
      <c r="Q239" s="264" t="s">
        <v>2006</v>
      </c>
      <c r="R239" s="120" t="s">
        <v>1676</v>
      </c>
    </row>
    <row r="240" spans="1:19" ht="131.5" customHeight="1">
      <c r="A240" s="135">
        <v>231</v>
      </c>
      <c r="B240" s="286" t="str">
        <f t="shared" si="3"/>
        <v>Map</v>
      </c>
      <c r="C240" s="118" t="s">
        <v>27</v>
      </c>
      <c r="D240" s="121" t="s">
        <v>604</v>
      </c>
      <c r="E240" s="121" t="s">
        <v>2452</v>
      </c>
      <c r="F240" s="123" t="s">
        <v>1125</v>
      </c>
      <c r="G240" s="124">
        <v>526.64</v>
      </c>
      <c r="H240" s="125">
        <v>9661326</v>
      </c>
      <c r="I240" s="126"/>
      <c r="J240" s="181"/>
      <c r="K240" s="126"/>
      <c r="L240" s="126"/>
      <c r="M240" s="126"/>
      <c r="N240" s="126"/>
      <c r="O240" s="207"/>
      <c r="P240" s="263" t="s">
        <v>2059</v>
      </c>
      <c r="Q240" s="263" t="s">
        <v>2061</v>
      </c>
      <c r="R240" s="120" t="s">
        <v>1633</v>
      </c>
    </row>
    <row r="241" spans="1:19" ht="33.75" customHeight="1">
      <c r="A241" s="135">
        <v>232</v>
      </c>
      <c r="B241" s="286" t="str">
        <f t="shared" si="3"/>
        <v>Map</v>
      </c>
      <c r="C241" s="118" t="s">
        <v>27</v>
      </c>
      <c r="D241" s="121" t="s">
        <v>231</v>
      </c>
      <c r="E241" s="121" t="s">
        <v>343</v>
      </c>
      <c r="F241" s="123"/>
      <c r="G241" s="124">
        <v>454.02</v>
      </c>
      <c r="H241" s="125">
        <v>6190000</v>
      </c>
      <c r="I241" s="126"/>
      <c r="J241" s="181"/>
      <c r="K241" s="126"/>
      <c r="L241" s="126"/>
      <c r="M241" s="126"/>
      <c r="N241" s="126"/>
      <c r="O241" s="196"/>
      <c r="P241" s="263" t="s">
        <v>2059</v>
      </c>
      <c r="Q241" s="263" t="s">
        <v>2198</v>
      </c>
      <c r="R241" s="120" t="s">
        <v>108</v>
      </c>
    </row>
    <row r="242" spans="1:19" ht="33.75" customHeight="1">
      <c r="A242" s="135">
        <v>233</v>
      </c>
      <c r="B242" s="286" t="str">
        <f t="shared" si="3"/>
        <v>Map</v>
      </c>
      <c r="C242" s="118" t="s">
        <v>129</v>
      </c>
      <c r="D242" s="121" t="s">
        <v>815</v>
      </c>
      <c r="E242" s="121" t="s">
        <v>816</v>
      </c>
      <c r="F242" s="123" t="s">
        <v>1178</v>
      </c>
      <c r="G242" s="124">
        <v>283.20999999999998</v>
      </c>
      <c r="H242" s="125">
        <v>14827629</v>
      </c>
      <c r="I242" s="126" t="s">
        <v>139</v>
      </c>
      <c r="J242" s="181" t="s">
        <v>862</v>
      </c>
      <c r="K242" s="126">
        <v>2</v>
      </c>
      <c r="L242" s="126" t="s">
        <v>469</v>
      </c>
      <c r="M242" s="126" t="s">
        <v>465</v>
      </c>
      <c r="N242" s="126">
        <v>2</v>
      </c>
      <c r="O242" s="196" t="s">
        <v>1056</v>
      </c>
      <c r="P242" s="263" t="s">
        <v>2059</v>
      </c>
      <c r="Q242" s="264" t="s">
        <v>2024</v>
      </c>
      <c r="R242" s="120" t="s">
        <v>1685</v>
      </c>
    </row>
    <row r="243" spans="1:19" ht="33.75" customHeight="1">
      <c r="A243" s="135">
        <v>234</v>
      </c>
      <c r="B243" s="286" t="str">
        <f t="shared" si="3"/>
        <v>Map</v>
      </c>
      <c r="C243" s="27" t="s">
        <v>27</v>
      </c>
      <c r="D243" s="29" t="s">
        <v>636</v>
      </c>
      <c r="E243" s="29" t="s">
        <v>2431</v>
      </c>
      <c r="F243" s="30"/>
      <c r="G243" s="31">
        <v>500.74</v>
      </c>
      <c r="H243" s="32">
        <v>2460461</v>
      </c>
      <c r="I243" s="33" t="s">
        <v>144</v>
      </c>
      <c r="J243" s="42" t="s">
        <v>124</v>
      </c>
      <c r="K243" s="33" t="s">
        <v>145</v>
      </c>
      <c r="L243" s="33" t="s">
        <v>2000</v>
      </c>
      <c r="M243" s="33" t="s">
        <v>457</v>
      </c>
      <c r="N243" s="33">
        <v>1</v>
      </c>
      <c r="O243" s="45" t="s">
        <v>2168</v>
      </c>
      <c r="P243" s="37" t="s">
        <v>2058</v>
      </c>
      <c r="Q243" s="100" t="s">
        <v>492</v>
      </c>
      <c r="R243" s="28" t="s">
        <v>119</v>
      </c>
      <c r="S243" s="23"/>
    </row>
    <row r="244" spans="1:19" ht="90.5" customHeight="1">
      <c r="A244" s="135">
        <v>235</v>
      </c>
      <c r="B244" s="286" t="str">
        <f t="shared" si="3"/>
        <v>Map</v>
      </c>
      <c r="C244" s="118" t="s">
        <v>27</v>
      </c>
      <c r="D244" s="161" t="s">
        <v>555</v>
      </c>
      <c r="E244" s="161" t="s">
        <v>628</v>
      </c>
      <c r="F244" s="162" t="s">
        <v>628</v>
      </c>
      <c r="G244" s="163">
        <v>15587.57</v>
      </c>
      <c r="H244" s="164">
        <v>75833528</v>
      </c>
      <c r="I244" s="126" t="s">
        <v>144</v>
      </c>
      <c r="J244" s="176" t="s">
        <v>2465</v>
      </c>
      <c r="K244" s="126" t="s">
        <v>492</v>
      </c>
      <c r="L244" s="177" t="s">
        <v>2466</v>
      </c>
      <c r="M244" s="177" t="s">
        <v>2467</v>
      </c>
      <c r="N244" s="177" t="s">
        <v>2468</v>
      </c>
      <c r="O244" s="196" t="s">
        <v>2329</v>
      </c>
      <c r="P244" s="263" t="s">
        <v>2058</v>
      </c>
      <c r="Q244" s="262" t="s">
        <v>492</v>
      </c>
      <c r="R244" s="120" t="s">
        <v>1716</v>
      </c>
    </row>
    <row r="245" spans="1:19" ht="33.75" customHeight="1">
      <c r="A245" s="135">
        <v>236</v>
      </c>
      <c r="B245" s="286" t="str">
        <f t="shared" si="3"/>
        <v>Map</v>
      </c>
      <c r="C245" s="118" t="s">
        <v>27</v>
      </c>
      <c r="D245" s="18" t="s">
        <v>556</v>
      </c>
      <c r="E245" s="18" t="s">
        <v>629</v>
      </c>
      <c r="F245" s="104" t="s">
        <v>629</v>
      </c>
      <c r="G245" s="105">
        <v>15488.42</v>
      </c>
      <c r="H245" s="106">
        <v>64030986</v>
      </c>
      <c r="I245" s="126"/>
      <c r="J245" s="181"/>
      <c r="K245" s="126"/>
      <c r="L245" s="126"/>
      <c r="M245" s="126"/>
      <c r="N245" s="126"/>
      <c r="O245" s="196"/>
      <c r="P245" s="263" t="s">
        <v>2058</v>
      </c>
      <c r="Q245" s="262" t="s">
        <v>492</v>
      </c>
      <c r="R245" s="120" t="s">
        <v>1716</v>
      </c>
    </row>
    <row r="246" spans="1:19" ht="33.75" customHeight="1">
      <c r="A246" s="135">
        <v>237</v>
      </c>
      <c r="B246" s="286" t="str">
        <f t="shared" si="3"/>
        <v>Map</v>
      </c>
      <c r="C246" s="118" t="s">
        <v>27</v>
      </c>
      <c r="D246" s="18" t="s">
        <v>557</v>
      </c>
      <c r="E246" s="18" t="s">
        <v>630</v>
      </c>
      <c r="F246" s="104" t="s">
        <v>630</v>
      </c>
      <c r="G246" s="105">
        <v>1448.85</v>
      </c>
      <c r="H246" s="106">
        <v>10263557</v>
      </c>
      <c r="I246" s="126"/>
      <c r="J246" s="181"/>
      <c r="K246" s="126"/>
      <c r="L246" s="126"/>
      <c r="M246" s="126"/>
      <c r="N246" s="126"/>
      <c r="O246" s="196"/>
      <c r="P246" s="263" t="s">
        <v>2058</v>
      </c>
      <c r="Q246" s="262" t="s">
        <v>492</v>
      </c>
      <c r="R246" s="120" t="s">
        <v>1716</v>
      </c>
    </row>
    <row r="247" spans="1:19" ht="69" customHeight="1">
      <c r="A247" s="135">
        <v>238</v>
      </c>
      <c r="B247" s="286" t="str">
        <f t="shared" si="3"/>
        <v>Map</v>
      </c>
      <c r="C247" s="28" t="s">
        <v>129</v>
      </c>
      <c r="D247" s="29" t="s">
        <v>1383</v>
      </c>
      <c r="E247" s="29" t="s">
        <v>1384</v>
      </c>
      <c r="F247" s="30" t="s">
        <v>1559</v>
      </c>
      <c r="G247" s="73">
        <v>1117.3499999999999</v>
      </c>
      <c r="H247" s="32">
        <v>66308710</v>
      </c>
      <c r="I247" s="33" t="s">
        <v>139</v>
      </c>
      <c r="J247" s="34" t="s">
        <v>1385</v>
      </c>
      <c r="K247" s="35">
        <v>8</v>
      </c>
      <c r="L247" s="35" t="s">
        <v>460</v>
      </c>
      <c r="M247" s="35" t="s">
        <v>456</v>
      </c>
      <c r="N247" s="35">
        <v>2</v>
      </c>
      <c r="O247" s="36" t="s">
        <v>1386</v>
      </c>
      <c r="P247" s="37" t="s">
        <v>2059</v>
      </c>
      <c r="Q247" s="100" t="s">
        <v>2026</v>
      </c>
      <c r="R247" s="50" t="s">
        <v>1676</v>
      </c>
      <c r="S247" s="23"/>
    </row>
    <row r="248" spans="1:19" ht="33.75" customHeight="1">
      <c r="A248" s="135">
        <v>239</v>
      </c>
      <c r="B248" s="286" t="str">
        <f t="shared" si="3"/>
        <v>Map</v>
      </c>
      <c r="C248" s="120" t="s">
        <v>1867</v>
      </c>
      <c r="D248" s="121" t="s">
        <v>1868</v>
      </c>
      <c r="E248" s="121" t="s">
        <v>1872</v>
      </c>
      <c r="F248" s="123"/>
      <c r="G248" s="235">
        <v>710.16</v>
      </c>
      <c r="H248" s="125">
        <v>15457349</v>
      </c>
      <c r="I248" s="126" t="s">
        <v>142</v>
      </c>
      <c r="J248" s="176" t="s">
        <v>1876</v>
      </c>
      <c r="K248" s="177">
        <v>1</v>
      </c>
      <c r="L248" s="177" t="s">
        <v>1878</v>
      </c>
      <c r="M248" s="177" t="s">
        <v>1736</v>
      </c>
      <c r="N248" s="177">
        <v>1</v>
      </c>
      <c r="O248" s="184" t="s">
        <v>1877</v>
      </c>
      <c r="P248" s="263" t="s">
        <v>2058</v>
      </c>
      <c r="Q248" s="262" t="s">
        <v>492</v>
      </c>
      <c r="R248" s="194" t="s">
        <v>1676</v>
      </c>
    </row>
    <row r="249" spans="1:19" ht="87.5" customHeight="1">
      <c r="A249" s="135">
        <v>240</v>
      </c>
      <c r="B249" s="286" t="str">
        <f t="shared" si="3"/>
        <v>Map</v>
      </c>
      <c r="C249" s="28" t="s">
        <v>129</v>
      </c>
      <c r="D249" s="29" t="s">
        <v>1869</v>
      </c>
      <c r="E249" s="29" t="s">
        <v>1875</v>
      </c>
      <c r="F249" s="30"/>
      <c r="G249" s="128">
        <v>4507.38</v>
      </c>
      <c r="H249" s="32">
        <v>153225432</v>
      </c>
      <c r="I249" s="33" t="s">
        <v>142</v>
      </c>
      <c r="J249" s="34" t="s">
        <v>1879</v>
      </c>
      <c r="K249" s="35" t="s">
        <v>1880</v>
      </c>
      <c r="L249" s="35" t="s">
        <v>1881</v>
      </c>
      <c r="M249" s="35" t="s">
        <v>1785</v>
      </c>
      <c r="N249" s="35" t="s">
        <v>1882</v>
      </c>
      <c r="O249" s="46" t="s">
        <v>1913</v>
      </c>
      <c r="P249" s="37" t="s">
        <v>2059</v>
      </c>
      <c r="Q249" s="100" t="s">
        <v>2012</v>
      </c>
      <c r="R249" s="50" t="s">
        <v>1676</v>
      </c>
      <c r="S249" s="23"/>
    </row>
    <row r="250" spans="1:19" ht="33.75" customHeight="1">
      <c r="A250" s="135">
        <v>241</v>
      </c>
      <c r="B250" s="286" t="str">
        <f t="shared" si="3"/>
        <v>Map</v>
      </c>
      <c r="C250" s="120" t="s">
        <v>129</v>
      </c>
      <c r="D250" s="121" t="s">
        <v>1870</v>
      </c>
      <c r="E250" s="121" t="s">
        <v>1873</v>
      </c>
      <c r="F250" s="123"/>
      <c r="G250" s="202">
        <v>1120.3900000000001</v>
      </c>
      <c r="H250" s="125">
        <v>31382355</v>
      </c>
      <c r="I250" s="126" t="s">
        <v>142</v>
      </c>
      <c r="J250" s="176" t="s">
        <v>1883</v>
      </c>
      <c r="K250" s="177" t="s">
        <v>1886</v>
      </c>
      <c r="L250" s="177" t="s">
        <v>1884</v>
      </c>
      <c r="M250" s="177" t="s">
        <v>1885</v>
      </c>
      <c r="N250" s="177" t="s">
        <v>1887</v>
      </c>
      <c r="O250" s="184" t="s">
        <v>1888</v>
      </c>
      <c r="P250" s="263" t="s">
        <v>2059</v>
      </c>
      <c r="Q250" s="265" t="s">
        <v>2232</v>
      </c>
      <c r="R250" s="194" t="s">
        <v>1676</v>
      </c>
    </row>
    <row r="251" spans="1:19" ht="33.75" customHeight="1">
      <c r="A251" s="135">
        <v>242</v>
      </c>
      <c r="B251" s="286" t="str">
        <f t="shared" si="3"/>
        <v>Map</v>
      </c>
      <c r="C251" s="120" t="s">
        <v>129</v>
      </c>
      <c r="D251" s="121" t="s">
        <v>1871</v>
      </c>
      <c r="E251" s="121" t="s">
        <v>1874</v>
      </c>
      <c r="F251" s="123"/>
      <c r="G251" s="235">
        <v>1683.49</v>
      </c>
      <c r="H251" s="125">
        <v>70671883</v>
      </c>
      <c r="I251" s="126" t="s">
        <v>142</v>
      </c>
      <c r="J251" s="176" t="s">
        <v>1889</v>
      </c>
      <c r="K251" s="177">
        <v>12</v>
      </c>
      <c r="L251" s="177" t="s">
        <v>1806</v>
      </c>
      <c r="M251" s="177" t="s">
        <v>1807</v>
      </c>
      <c r="N251" s="177">
        <v>3</v>
      </c>
      <c r="O251" s="184" t="s">
        <v>1890</v>
      </c>
      <c r="P251" s="263" t="s">
        <v>2059</v>
      </c>
      <c r="Q251" s="265" t="s">
        <v>2232</v>
      </c>
      <c r="R251" s="194" t="s">
        <v>1676</v>
      </c>
    </row>
    <row r="252" spans="1:19" ht="112.5" customHeight="1">
      <c r="A252" s="135">
        <v>243</v>
      </c>
      <c r="B252" s="286" t="str">
        <f t="shared" si="3"/>
        <v>Map</v>
      </c>
      <c r="C252" s="120" t="s">
        <v>129</v>
      </c>
      <c r="D252" s="123" t="s">
        <v>2458</v>
      </c>
      <c r="E252" s="123" t="s">
        <v>2459</v>
      </c>
      <c r="F252" s="123" t="s">
        <v>1953</v>
      </c>
      <c r="G252" s="236">
        <v>4216.79</v>
      </c>
      <c r="H252" s="204">
        <v>148666975</v>
      </c>
      <c r="I252" s="126" t="s">
        <v>142</v>
      </c>
      <c r="J252" s="176" t="s">
        <v>2488</v>
      </c>
      <c r="K252" s="177" t="s">
        <v>2489</v>
      </c>
      <c r="L252" s="177" t="s">
        <v>2490</v>
      </c>
      <c r="M252" s="177" t="s">
        <v>2491</v>
      </c>
      <c r="N252" s="177" t="s">
        <v>953</v>
      </c>
      <c r="O252" s="184" t="s">
        <v>2492</v>
      </c>
      <c r="P252" s="263" t="s">
        <v>2059</v>
      </c>
      <c r="Q252" s="263" t="s">
        <v>2011</v>
      </c>
      <c r="R252" s="237" t="s">
        <v>2460</v>
      </c>
    </row>
    <row r="253" spans="1:19" ht="146.5" customHeight="1">
      <c r="A253" s="135">
        <v>244</v>
      </c>
      <c r="B253" s="286" t="str">
        <f t="shared" si="3"/>
        <v>Map</v>
      </c>
      <c r="C253" s="4" t="s">
        <v>129</v>
      </c>
      <c r="D253" s="95" t="s">
        <v>813</v>
      </c>
      <c r="E253" s="2" t="s">
        <v>814</v>
      </c>
      <c r="F253" s="10" t="s">
        <v>1177</v>
      </c>
      <c r="G253" s="7">
        <v>3048.08</v>
      </c>
      <c r="H253" s="3">
        <v>60417212</v>
      </c>
      <c r="I253" s="33"/>
      <c r="J253" s="34"/>
      <c r="K253" s="35"/>
      <c r="L253" s="35"/>
      <c r="M253" s="35"/>
      <c r="N253" s="35"/>
      <c r="O253" s="36"/>
      <c r="P253" s="37" t="s">
        <v>2059</v>
      </c>
      <c r="Q253" s="37" t="s">
        <v>2020</v>
      </c>
      <c r="R253" s="5" t="s">
        <v>1685</v>
      </c>
      <c r="S253" s="23"/>
    </row>
    <row r="254" spans="1:19" ht="54" customHeight="1">
      <c r="A254" s="135">
        <v>245</v>
      </c>
      <c r="B254" s="286" t="str">
        <f t="shared" si="3"/>
        <v>Map</v>
      </c>
      <c r="C254" s="110" t="s">
        <v>129</v>
      </c>
      <c r="D254" s="18" t="s">
        <v>1809</v>
      </c>
      <c r="E254" s="18" t="s">
        <v>1810</v>
      </c>
      <c r="F254" s="104"/>
      <c r="G254" s="238">
        <v>3859.71</v>
      </c>
      <c r="H254" s="106">
        <v>167479108</v>
      </c>
      <c r="I254" s="107" t="s">
        <v>142</v>
      </c>
      <c r="J254" s="172" t="s">
        <v>1811</v>
      </c>
      <c r="K254" s="173" t="s">
        <v>1812</v>
      </c>
      <c r="L254" s="173" t="s">
        <v>1813</v>
      </c>
      <c r="M254" s="173" t="s">
        <v>1814</v>
      </c>
      <c r="N254" s="173" t="s">
        <v>1815</v>
      </c>
      <c r="O254" s="174" t="s">
        <v>1816</v>
      </c>
      <c r="P254" s="263" t="s">
        <v>2059</v>
      </c>
      <c r="Q254" s="263" t="s">
        <v>2020</v>
      </c>
      <c r="R254" s="155" t="s">
        <v>1685</v>
      </c>
    </row>
    <row r="255" spans="1:19" ht="54" customHeight="1">
      <c r="A255" s="135">
        <v>246</v>
      </c>
      <c r="B255" s="286" t="str">
        <f t="shared" si="3"/>
        <v>Map</v>
      </c>
      <c r="C255" s="110" t="s">
        <v>129</v>
      </c>
      <c r="D255" s="18" t="s">
        <v>536</v>
      </c>
      <c r="E255" s="18" t="s">
        <v>423</v>
      </c>
      <c r="F255" s="104"/>
      <c r="G255" s="105">
        <v>5.98</v>
      </c>
      <c r="H255" s="106">
        <v>26748</v>
      </c>
      <c r="I255" s="107"/>
      <c r="J255" s="108" t="s">
        <v>495</v>
      </c>
      <c r="K255" s="173"/>
      <c r="L255" s="173"/>
      <c r="M255" s="173"/>
      <c r="N255" s="173"/>
      <c r="O255" s="174"/>
      <c r="P255" s="263" t="s">
        <v>2059</v>
      </c>
      <c r="Q255" s="263" t="s">
        <v>2006</v>
      </c>
      <c r="R255" s="155" t="s">
        <v>108</v>
      </c>
    </row>
    <row r="256" spans="1:19" s="61" customFormat="1" ht="54" customHeight="1">
      <c r="A256" s="135">
        <v>247</v>
      </c>
      <c r="B256" s="286" t="str">
        <f t="shared" si="3"/>
        <v>Map</v>
      </c>
      <c r="C256" s="110" t="s">
        <v>129</v>
      </c>
      <c r="D256" s="18" t="s">
        <v>2262</v>
      </c>
      <c r="E256" s="18" t="s">
        <v>2263</v>
      </c>
      <c r="F256" s="18" t="s">
        <v>2264</v>
      </c>
      <c r="G256" s="224">
        <v>1633.62</v>
      </c>
      <c r="H256" s="225">
        <v>59645312</v>
      </c>
      <c r="I256" s="126" t="s">
        <v>139</v>
      </c>
      <c r="J256" s="176" t="s">
        <v>2265</v>
      </c>
      <c r="K256" s="177" t="s">
        <v>2266</v>
      </c>
      <c r="L256" s="177" t="s">
        <v>462</v>
      </c>
      <c r="M256" s="177" t="s">
        <v>465</v>
      </c>
      <c r="N256" s="177" t="s">
        <v>883</v>
      </c>
      <c r="O256" s="178" t="s">
        <v>2267</v>
      </c>
      <c r="P256" s="263" t="s">
        <v>2059</v>
      </c>
      <c r="Q256" s="263" t="s">
        <v>2061</v>
      </c>
      <c r="R256" s="155" t="s">
        <v>1685</v>
      </c>
      <c r="S256" s="175"/>
    </row>
    <row r="257" spans="1:19" s="61" customFormat="1" ht="54" customHeight="1">
      <c r="A257" s="135">
        <v>248</v>
      </c>
      <c r="B257" s="286" t="str">
        <f t="shared" si="3"/>
        <v>Map</v>
      </c>
      <c r="C257" s="110" t="s">
        <v>129</v>
      </c>
      <c r="D257" s="18" t="s">
        <v>2268</v>
      </c>
      <c r="E257" s="18" t="s">
        <v>2269</v>
      </c>
      <c r="F257" s="18"/>
      <c r="G257" s="224">
        <v>3929.46</v>
      </c>
      <c r="H257" s="225">
        <v>103061523</v>
      </c>
      <c r="I257" s="126" t="s">
        <v>139</v>
      </c>
      <c r="J257" s="176" t="s">
        <v>2270</v>
      </c>
      <c r="K257" s="177" t="s">
        <v>2271</v>
      </c>
      <c r="L257" s="177" t="s">
        <v>2272</v>
      </c>
      <c r="M257" s="177" t="s">
        <v>465</v>
      </c>
      <c r="N257" s="177" t="s">
        <v>2273</v>
      </c>
      <c r="O257" s="178" t="s">
        <v>2274</v>
      </c>
      <c r="P257" s="263" t="s">
        <v>2059</v>
      </c>
      <c r="Q257" s="263" t="s">
        <v>2061</v>
      </c>
      <c r="R257" s="155" t="s">
        <v>1685</v>
      </c>
      <c r="S257" s="175"/>
    </row>
    <row r="258" spans="1:19" ht="33.75" customHeight="1">
      <c r="A258" s="135">
        <v>249</v>
      </c>
      <c r="B258" s="286" t="str">
        <f t="shared" si="3"/>
        <v>Map</v>
      </c>
      <c r="C258" s="194" t="s">
        <v>28</v>
      </c>
      <c r="D258" s="208" t="s">
        <v>1340</v>
      </c>
      <c r="E258" s="230" t="s">
        <v>1341</v>
      </c>
      <c r="F258" s="239" t="s">
        <v>1342</v>
      </c>
      <c r="G258" s="124">
        <v>1906.15</v>
      </c>
      <c r="H258" s="125">
        <v>65007339</v>
      </c>
      <c r="I258" s="126" t="s">
        <v>144</v>
      </c>
      <c r="J258" s="181" t="s">
        <v>1343</v>
      </c>
      <c r="K258" s="126">
        <v>24</v>
      </c>
      <c r="L258" s="126" t="s">
        <v>472</v>
      </c>
      <c r="M258" s="126" t="s">
        <v>465</v>
      </c>
      <c r="N258" s="126">
        <v>4</v>
      </c>
      <c r="O258" s="182" t="s">
        <v>1344</v>
      </c>
      <c r="P258" s="263" t="s">
        <v>2059</v>
      </c>
      <c r="Q258" s="263" t="s">
        <v>2061</v>
      </c>
      <c r="R258" s="232" t="s">
        <v>1634</v>
      </c>
    </row>
    <row r="259" spans="1:19" ht="54" customHeight="1">
      <c r="A259" s="135">
        <v>250</v>
      </c>
      <c r="B259" s="286" t="str">
        <f t="shared" si="3"/>
        <v>Map</v>
      </c>
      <c r="C259" s="194" t="s">
        <v>28</v>
      </c>
      <c r="D259" s="208" t="s">
        <v>1387</v>
      </c>
      <c r="E259" s="230" t="s">
        <v>1388</v>
      </c>
      <c r="F259" s="239" t="s">
        <v>1560</v>
      </c>
      <c r="G259" s="124">
        <v>3180.59</v>
      </c>
      <c r="H259" s="125">
        <v>24842315</v>
      </c>
      <c r="I259" s="126" t="s">
        <v>139</v>
      </c>
      <c r="J259" s="181" t="s">
        <v>1532</v>
      </c>
      <c r="K259" s="126">
        <v>1</v>
      </c>
      <c r="L259" s="126" t="s">
        <v>455</v>
      </c>
      <c r="M259" s="126" t="s">
        <v>1210</v>
      </c>
      <c r="N259" s="126">
        <v>1</v>
      </c>
      <c r="O259" s="196" t="s">
        <v>1391</v>
      </c>
      <c r="P259" s="263" t="s">
        <v>2058</v>
      </c>
      <c r="Q259" s="262" t="s">
        <v>492</v>
      </c>
      <c r="R259" s="194" t="s">
        <v>1676</v>
      </c>
    </row>
    <row r="260" spans="1:19" ht="54" customHeight="1">
      <c r="A260" s="135">
        <v>251</v>
      </c>
      <c r="B260" s="286" t="str">
        <f t="shared" si="3"/>
        <v>Map</v>
      </c>
      <c r="C260" s="194" t="s">
        <v>28</v>
      </c>
      <c r="D260" s="240" t="s">
        <v>537</v>
      </c>
      <c r="E260" s="165" t="s">
        <v>631</v>
      </c>
      <c r="F260" s="166"/>
      <c r="G260" s="105">
        <v>818.92</v>
      </c>
      <c r="H260" s="106">
        <v>14516646</v>
      </c>
      <c r="I260" s="107"/>
      <c r="J260" s="108"/>
      <c r="K260" s="107"/>
      <c r="L260" s="107"/>
      <c r="M260" s="107"/>
      <c r="N260" s="107"/>
      <c r="O260" s="196"/>
      <c r="P260" s="263" t="s">
        <v>2058</v>
      </c>
      <c r="Q260" s="262" t="s">
        <v>492</v>
      </c>
      <c r="R260" s="167" t="s">
        <v>29</v>
      </c>
    </row>
    <row r="261" spans="1:19" ht="33.75" customHeight="1">
      <c r="A261" s="135">
        <v>252</v>
      </c>
      <c r="B261" s="286" t="str">
        <f t="shared" si="3"/>
        <v>Map</v>
      </c>
      <c r="C261" s="118" t="s">
        <v>110</v>
      </c>
      <c r="D261" s="121" t="s">
        <v>232</v>
      </c>
      <c r="E261" s="121" t="s">
        <v>424</v>
      </c>
      <c r="F261" s="123"/>
      <c r="G261" s="124">
        <v>1323.97</v>
      </c>
      <c r="H261" s="125">
        <v>17634750</v>
      </c>
      <c r="I261" s="126"/>
      <c r="J261" s="181"/>
      <c r="K261" s="126"/>
      <c r="L261" s="126"/>
      <c r="M261" s="126"/>
      <c r="N261" s="126"/>
      <c r="O261" s="196"/>
      <c r="P261" s="263" t="s">
        <v>2058</v>
      </c>
      <c r="Q261" s="262" t="s">
        <v>492</v>
      </c>
      <c r="R261" s="185" t="s">
        <v>111</v>
      </c>
    </row>
    <row r="262" spans="1:19" ht="33.75" customHeight="1">
      <c r="A262" s="135">
        <v>253</v>
      </c>
      <c r="B262" s="286" t="str">
        <f t="shared" si="3"/>
        <v>Map</v>
      </c>
      <c r="C262" s="27" t="s">
        <v>58</v>
      </c>
      <c r="D262" s="29" t="s">
        <v>2417</v>
      </c>
      <c r="E262" s="29" t="s">
        <v>425</v>
      </c>
      <c r="F262" s="30"/>
      <c r="G262" s="31">
        <v>2764.04</v>
      </c>
      <c r="H262" s="32">
        <v>17704229</v>
      </c>
      <c r="I262" s="33"/>
      <c r="J262" s="42"/>
      <c r="K262" s="33"/>
      <c r="L262" s="33"/>
      <c r="M262" s="33"/>
      <c r="N262" s="33"/>
      <c r="O262" s="43"/>
      <c r="P262" s="37" t="s">
        <v>2058</v>
      </c>
      <c r="Q262" s="100" t="s">
        <v>492</v>
      </c>
      <c r="R262" s="28" t="s">
        <v>108</v>
      </c>
      <c r="S262" s="23"/>
    </row>
    <row r="263" spans="1:19" ht="33.75" customHeight="1">
      <c r="A263" s="135">
        <v>254</v>
      </c>
      <c r="B263" s="286" t="str">
        <f t="shared" si="3"/>
        <v>Map</v>
      </c>
      <c r="C263" s="120" t="s">
        <v>157</v>
      </c>
      <c r="D263" s="121" t="s">
        <v>2493</v>
      </c>
      <c r="E263" s="121" t="s">
        <v>426</v>
      </c>
      <c r="F263" s="123" t="s">
        <v>1226</v>
      </c>
      <c r="G263" s="124">
        <v>773.05</v>
      </c>
      <c r="H263" s="125">
        <v>9354059</v>
      </c>
      <c r="I263" s="126" t="s">
        <v>139</v>
      </c>
      <c r="J263" s="181" t="s">
        <v>497</v>
      </c>
      <c r="K263" s="126">
        <v>1</v>
      </c>
      <c r="L263" s="126" t="s">
        <v>462</v>
      </c>
      <c r="M263" s="126" t="s">
        <v>479</v>
      </c>
      <c r="N263" s="126">
        <v>2</v>
      </c>
      <c r="O263" s="196" t="s">
        <v>1288</v>
      </c>
      <c r="P263" s="263" t="s">
        <v>2058</v>
      </c>
      <c r="Q263" s="262" t="s">
        <v>492</v>
      </c>
      <c r="R263" s="120" t="s">
        <v>1676</v>
      </c>
    </row>
    <row r="264" spans="1:19" ht="33.75" customHeight="1">
      <c r="A264" s="135">
        <v>255</v>
      </c>
      <c r="B264" s="286" t="str">
        <f t="shared" si="3"/>
        <v>Map</v>
      </c>
      <c r="C264" s="118" t="s">
        <v>58</v>
      </c>
      <c r="D264" s="121" t="s">
        <v>170</v>
      </c>
      <c r="E264" s="121" t="s">
        <v>344</v>
      </c>
      <c r="F264" s="123"/>
      <c r="G264" s="124">
        <v>4647.91</v>
      </c>
      <c r="H264" s="125">
        <v>56240639</v>
      </c>
      <c r="I264" s="126"/>
      <c r="J264" s="181"/>
      <c r="K264" s="126"/>
      <c r="L264" s="126"/>
      <c r="M264" s="126"/>
      <c r="N264" s="126"/>
      <c r="O264" s="196"/>
      <c r="P264" s="263" t="s">
        <v>2058</v>
      </c>
      <c r="Q264" s="262" t="s">
        <v>492</v>
      </c>
      <c r="R264" s="120" t="s">
        <v>1676</v>
      </c>
    </row>
    <row r="265" spans="1:19" ht="33.75" customHeight="1">
      <c r="A265" s="135">
        <v>256</v>
      </c>
      <c r="B265" s="286" t="str">
        <f t="shared" si="3"/>
        <v>Map</v>
      </c>
      <c r="C265" s="120" t="s">
        <v>157</v>
      </c>
      <c r="D265" s="121" t="s">
        <v>2494</v>
      </c>
      <c r="E265" s="121" t="s">
        <v>498</v>
      </c>
      <c r="F265" s="123" t="s">
        <v>1227</v>
      </c>
      <c r="G265" s="124">
        <v>197.36</v>
      </c>
      <c r="H265" s="125">
        <v>2628756</v>
      </c>
      <c r="I265" s="126" t="s">
        <v>139</v>
      </c>
      <c r="J265" s="181" t="s">
        <v>473</v>
      </c>
      <c r="K265" s="126">
        <v>1</v>
      </c>
      <c r="L265" s="126" t="s">
        <v>474</v>
      </c>
      <c r="M265" s="126" t="s">
        <v>456</v>
      </c>
      <c r="N265" s="126">
        <v>2</v>
      </c>
      <c r="O265" s="196" t="s">
        <v>1289</v>
      </c>
      <c r="P265" s="263" t="s">
        <v>2058</v>
      </c>
      <c r="Q265" s="262" t="s">
        <v>492</v>
      </c>
      <c r="R265" s="120" t="s">
        <v>1676</v>
      </c>
    </row>
    <row r="266" spans="1:19" ht="33.75" customHeight="1">
      <c r="A266" s="135">
        <v>257</v>
      </c>
      <c r="B266" s="286" t="str">
        <f t="shared" si="3"/>
        <v>Map</v>
      </c>
      <c r="C266" s="118" t="s">
        <v>58</v>
      </c>
      <c r="D266" s="121" t="s">
        <v>233</v>
      </c>
      <c r="E266" s="121" t="s">
        <v>345</v>
      </c>
      <c r="F266" s="123" t="s">
        <v>1126</v>
      </c>
      <c r="G266" s="124">
        <v>70</v>
      </c>
      <c r="H266" s="125">
        <v>366758</v>
      </c>
      <c r="I266" s="126"/>
      <c r="J266" s="181"/>
      <c r="K266" s="126"/>
      <c r="L266" s="126"/>
      <c r="M266" s="126"/>
      <c r="N266" s="126"/>
      <c r="O266" s="182"/>
      <c r="P266" s="263" t="s">
        <v>2058</v>
      </c>
      <c r="Q266" s="262" t="s">
        <v>492</v>
      </c>
      <c r="R266" s="120" t="s">
        <v>1502</v>
      </c>
    </row>
    <row r="267" spans="1:19" ht="33.75" customHeight="1">
      <c r="A267" s="135">
        <v>258</v>
      </c>
      <c r="B267" s="286" t="str">
        <f t="shared" si="3"/>
        <v>Map</v>
      </c>
      <c r="C267" s="118" t="s">
        <v>58</v>
      </c>
      <c r="D267" s="121" t="s">
        <v>1503</v>
      </c>
      <c r="E267" s="121" t="s">
        <v>1508</v>
      </c>
      <c r="F267" s="123" t="s">
        <v>1507</v>
      </c>
      <c r="G267" s="124">
        <v>459.18</v>
      </c>
      <c r="H267" s="125">
        <v>4048681</v>
      </c>
      <c r="I267" s="126" t="s">
        <v>139</v>
      </c>
      <c r="J267" s="181" t="s">
        <v>1504</v>
      </c>
      <c r="K267" s="126">
        <v>2</v>
      </c>
      <c r="L267" s="126" t="s">
        <v>505</v>
      </c>
      <c r="M267" s="126" t="s">
        <v>479</v>
      </c>
      <c r="N267" s="126">
        <v>1</v>
      </c>
      <c r="O267" s="182" t="s">
        <v>1505</v>
      </c>
      <c r="P267" s="263" t="s">
        <v>2058</v>
      </c>
      <c r="Q267" s="262" t="s">
        <v>492</v>
      </c>
      <c r="R267" s="120" t="s">
        <v>1502</v>
      </c>
    </row>
    <row r="268" spans="1:19" ht="33.75" customHeight="1">
      <c r="A268" s="135">
        <v>259</v>
      </c>
      <c r="B268" s="286" t="str">
        <f t="shared" si="3"/>
        <v>Map</v>
      </c>
      <c r="C268" s="118" t="s">
        <v>58</v>
      </c>
      <c r="D268" s="121" t="s">
        <v>1506</v>
      </c>
      <c r="E268" s="121" t="s">
        <v>1510</v>
      </c>
      <c r="F268" s="123" t="s">
        <v>1509</v>
      </c>
      <c r="G268" s="124">
        <v>317.22000000000003</v>
      </c>
      <c r="H268" s="125">
        <v>4612061</v>
      </c>
      <c r="I268" s="126"/>
      <c r="J268" s="181"/>
      <c r="K268" s="126"/>
      <c r="L268" s="126"/>
      <c r="M268" s="126"/>
      <c r="N268" s="126"/>
      <c r="O268" s="182"/>
      <c r="P268" s="263" t="s">
        <v>2058</v>
      </c>
      <c r="Q268" s="262" t="s">
        <v>492</v>
      </c>
      <c r="R268" s="120" t="s">
        <v>1502</v>
      </c>
    </row>
    <row r="269" spans="1:19" ht="48" customHeight="1">
      <c r="A269" s="135">
        <v>260</v>
      </c>
      <c r="B269" s="286" t="str">
        <f t="shared" ref="B269:B332" si="4">HYPERLINK("https://www.google.co.jp/maps/place/"&amp;E269,"Map")</f>
        <v>Map</v>
      </c>
      <c r="C269" s="4" t="s">
        <v>58</v>
      </c>
      <c r="D269" s="95" t="s">
        <v>638</v>
      </c>
      <c r="E269" s="2" t="s">
        <v>2437</v>
      </c>
      <c r="F269" s="10"/>
      <c r="G269" s="7">
        <v>792.98</v>
      </c>
      <c r="H269" s="3">
        <v>1362244</v>
      </c>
      <c r="I269" s="8"/>
      <c r="J269" s="9"/>
      <c r="K269" s="8"/>
      <c r="L269" s="8"/>
      <c r="M269" s="8"/>
      <c r="N269" s="8"/>
      <c r="O269" s="43"/>
      <c r="P269" s="37" t="s">
        <v>2058</v>
      </c>
      <c r="Q269" s="100" t="s">
        <v>492</v>
      </c>
      <c r="R269" s="5" t="s">
        <v>1676</v>
      </c>
      <c r="S269" s="23"/>
    </row>
    <row r="270" spans="1:19" ht="88.5" customHeight="1">
      <c r="A270" s="135">
        <v>261</v>
      </c>
      <c r="B270" s="286" t="str">
        <f t="shared" si="4"/>
        <v>Map</v>
      </c>
      <c r="C270" s="118" t="s">
        <v>667</v>
      </c>
      <c r="D270" s="121" t="s">
        <v>669</v>
      </c>
      <c r="E270" s="121" t="s">
        <v>668</v>
      </c>
      <c r="F270" s="123"/>
      <c r="G270" s="124">
        <v>3300.74</v>
      </c>
      <c r="H270" s="125">
        <v>16851370</v>
      </c>
      <c r="I270" s="126" t="s">
        <v>139</v>
      </c>
      <c r="J270" s="181" t="s">
        <v>124</v>
      </c>
      <c r="K270" s="126" t="s">
        <v>143</v>
      </c>
      <c r="L270" s="126" t="s">
        <v>709</v>
      </c>
      <c r="M270" s="126" t="s">
        <v>670</v>
      </c>
      <c r="N270" s="126">
        <v>1</v>
      </c>
      <c r="O270" s="196" t="s">
        <v>2169</v>
      </c>
      <c r="P270" s="263" t="s">
        <v>2058</v>
      </c>
      <c r="Q270" s="262" t="s">
        <v>492</v>
      </c>
      <c r="R270" s="120" t="s">
        <v>119</v>
      </c>
    </row>
    <row r="271" spans="1:19" ht="33.75" customHeight="1">
      <c r="A271" s="135">
        <v>262</v>
      </c>
      <c r="B271" s="286" t="str">
        <f t="shared" si="4"/>
        <v>Map</v>
      </c>
      <c r="C271" s="118" t="s">
        <v>136</v>
      </c>
      <c r="D271" s="121" t="s">
        <v>2495</v>
      </c>
      <c r="E271" s="121" t="s">
        <v>346</v>
      </c>
      <c r="F271" s="123" t="s">
        <v>1511</v>
      </c>
      <c r="G271" s="124">
        <v>672.74</v>
      </c>
      <c r="H271" s="125">
        <v>5994786</v>
      </c>
      <c r="I271" s="126" t="s">
        <v>139</v>
      </c>
      <c r="J271" s="181" t="s">
        <v>606</v>
      </c>
      <c r="K271" s="126">
        <v>4</v>
      </c>
      <c r="L271" s="126" t="s">
        <v>464</v>
      </c>
      <c r="M271" s="126" t="s">
        <v>456</v>
      </c>
      <c r="N271" s="126">
        <v>2</v>
      </c>
      <c r="O271" s="196" t="s">
        <v>1070</v>
      </c>
      <c r="P271" s="263" t="s">
        <v>2058</v>
      </c>
      <c r="Q271" s="262" t="s">
        <v>492</v>
      </c>
      <c r="R271" s="120" t="s">
        <v>1676</v>
      </c>
    </row>
    <row r="272" spans="1:19" ht="33.75" customHeight="1">
      <c r="A272" s="135">
        <v>263</v>
      </c>
      <c r="B272" s="286" t="str">
        <f t="shared" si="4"/>
        <v>Map</v>
      </c>
      <c r="C272" s="118" t="s">
        <v>136</v>
      </c>
      <c r="D272" s="240" t="s">
        <v>735</v>
      </c>
      <c r="E272" s="156" t="s">
        <v>427</v>
      </c>
      <c r="F272" s="157" t="s">
        <v>1127</v>
      </c>
      <c r="G272" s="105">
        <v>1622.34</v>
      </c>
      <c r="H272" s="106">
        <v>14152320</v>
      </c>
      <c r="I272" s="126"/>
      <c r="J272" s="181"/>
      <c r="K272" s="126"/>
      <c r="L272" s="126"/>
      <c r="M272" s="126"/>
      <c r="N272" s="126"/>
      <c r="O272" s="182"/>
      <c r="P272" s="263" t="s">
        <v>2058</v>
      </c>
      <c r="Q272" s="262" t="s">
        <v>492</v>
      </c>
      <c r="R272" s="120" t="s">
        <v>2324</v>
      </c>
    </row>
    <row r="273" spans="1:19" ht="33.75" customHeight="1">
      <c r="A273" s="135">
        <v>264</v>
      </c>
      <c r="B273" s="286" t="str">
        <f t="shared" si="4"/>
        <v>Map</v>
      </c>
      <c r="C273" s="126" t="s">
        <v>105</v>
      </c>
      <c r="D273" s="208" t="s">
        <v>769</v>
      </c>
      <c r="E273" s="209" t="s">
        <v>428</v>
      </c>
      <c r="F273" s="210" t="s">
        <v>1128</v>
      </c>
      <c r="G273" s="124">
        <v>747.5</v>
      </c>
      <c r="H273" s="125">
        <v>8676292</v>
      </c>
      <c r="I273" s="126" t="s">
        <v>139</v>
      </c>
      <c r="J273" s="181" t="s">
        <v>493</v>
      </c>
      <c r="K273" s="126">
        <v>4</v>
      </c>
      <c r="L273" s="126" t="s">
        <v>484</v>
      </c>
      <c r="M273" s="126" t="s">
        <v>456</v>
      </c>
      <c r="N273" s="126">
        <v>2</v>
      </c>
      <c r="O273" s="182" t="s">
        <v>1290</v>
      </c>
      <c r="P273" s="263" t="s">
        <v>2059</v>
      </c>
      <c r="Q273" s="263" t="s">
        <v>2065</v>
      </c>
      <c r="R273" s="205" t="s">
        <v>1633</v>
      </c>
    </row>
    <row r="274" spans="1:19" ht="141.75" customHeight="1">
      <c r="A274" s="135">
        <v>265</v>
      </c>
      <c r="B274" s="286" t="str">
        <f t="shared" si="4"/>
        <v>Map</v>
      </c>
      <c r="C274" s="118" t="s">
        <v>30</v>
      </c>
      <c r="D274" s="121" t="s">
        <v>770</v>
      </c>
      <c r="E274" s="121" t="s">
        <v>1309</v>
      </c>
      <c r="F274" s="123"/>
      <c r="G274" s="124">
        <v>1001.16</v>
      </c>
      <c r="H274" s="125">
        <v>8921336</v>
      </c>
      <c r="I274" s="126"/>
      <c r="J274" s="181"/>
      <c r="K274" s="126"/>
      <c r="L274" s="126"/>
      <c r="M274" s="126"/>
      <c r="N274" s="126"/>
      <c r="O274" s="196"/>
      <c r="P274" s="263" t="s">
        <v>2058</v>
      </c>
      <c r="Q274" s="262" t="s">
        <v>492</v>
      </c>
      <c r="R274" s="120" t="s">
        <v>108</v>
      </c>
    </row>
    <row r="275" spans="1:19" ht="54" customHeight="1">
      <c r="A275" s="135">
        <v>266</v>
      </c>
      <c r="B275" s="286" t="str">
        <f t="shared" si="4"/>
        <v>Map</v>
      </c>
      <c r="C275" s="27" t="s">
        <v>30</v>
      </c>
      <c r="D275" s="29" t="s">
        <v>771</v>
      </c>
      <c r="E275" s="29" t="s">
        <v>772</v>
      </c>
      <c r="F275" s="30"/>
      <c r="G275" s="31">
        <v>330.8</v>
      </c>
      <c r="H275" s="32">
        <v>4282007</v>
      </c>
      <c r="I275" s="33"/>
      <c r="J275" s="42"/>
      <c r="K275" s="33"/>
      <c r="L275" s="33"/>
      <c r="M275" s="33"/>
      <c r="N275" s="33"/>
      <c r="O275" s="43"/>
      <c r="P275" s="37" t="s">
        <v>2058</v>
      </c>
      <c r="Q275" s="100" t="s">
        <v>492</v>
      </c>
      <c r="R275" s="28" t="s">
        <v>108</v>
      </c>
      <c r="S275" s="23"/>
    </row>
    <row r="276" spans="1:19" ht="33.75" customHeight="1">
      <c r="A276" s="135">
        <v>267</v>
      </c>
      <c r="B276" s="286" t="str">
        <f t="shared" si="4"/>
        <v>Map</v>
      </c>
      <c r="C276" s="118" t="s">
        <v>83</v>
      </c>
      <c r="D276" s="121" t="s">
        <v>234</v>
      </c>
      <c r="E276" s="121" t="s">
        <v>347</v>
      </c>
      <c r="F276" s="123"/>
      <c r="G276" s="124">
        <v>1811.13</v>
      </c>
      <c r="H276" s="125">
        <v>11882171</v>
      </c>
      <c r="I276" s="126"/>
      <c r="J276" s="181"/>
      <c r="K276" s="126"/>
      <c r="L276" s="126"/>
      <c r="M276" s="126"/>
      <c r="N276" s="126"/>
      <c r="O276" s="196"/>
      <c r="P276" s="263" t="s">
        <v>2058</v>
      </c>
      <c r="Q276" s="262" t="s">
        <v>492</v>
      </c>
      <c r="R276" s="185" t="s">
        <v>634</v>
      </c>
    </row>
    <row r="277" spans="1:19" ht="157.5" customHeight="1">
      <c r="A277" s="135">
        <v>268</v>
      </c>
      <c r="B277" s="286" t="str">
        <f t="shared" si="4"/>
        <v>Map</v>
      </c>
      <c r="C277" s="194" t="s">
        <v>32</v>
      </c>
      <c r="D277" s="203" t="s">
        <v>235</v>
      </c>
      <c r="E277" s="202" t="s">
        <v>429</v>
      </c>
      <c r="F277" s="203" t="s">
        <v>1083</v>
      </c>
      <c r="G277" s="124">
        <v>17785.21</v>
      </c>
      <c r="H277" s="125">
        <v>63393602</v>
      </c>
      <c r="I277" s="126" t="s">
        <v>139</v>
      </c>
      <c r="J277" s="176" t="s">
        <v>2330</v>
      </c>
      <c r="K277" s="126" t="s">
        <v>145</v>
      </c>
      <c r="L277" s="126" t="s">
        <v>459</v>
      </c>
      <c r="M277" s="126" t="s">
        <v>465</v>
      </c>
      <c r="N277" s="126">
        <v>1</v>
      </c>
      <c r="O277" s="184" t="s">
        <v>2331</v>
      </c>
      <c r="P277" s="263" t="s">
        <v>2058</v>
      </c>
      <c r="Q277" s="262" t="s">
        <v>492</v>
      </c>
      <c r="R277" s="194" t="s">
        <v>33</v>
      </c>
    </row>
    <row r="278" spans="1:19" ht="33.75" customHeight="1">
      <c r="A278" s="135">
        <v>269</v>
      </c>
      <c r="B278" s="286" t="str">
        <f t="shared" si="4"/>
        <v>Map</v>
      </c>
      <c r="C278" s="194" t="s">
        <v>32</v>
      </c>
      <c r="D278" s="121" t="s">
        <v>644</v>
      </c>
      <c r="E278" s="121" t="s">
        <v>430</v>
      </c>
      <c r="F278" s="123" t="s">
        <v>430</v>
      </c>
      <c r="G278" s="124">
        <v>28969.17</v>
      </c>
      <c r="H278" s="125">
        <v>115628911</v>
      </c>
      <c r="I278" s="126"/>
      <c r="J278" s="181"/>
      <c r="K278" s="126"/>
      <c r="L278" s="126"/>
      <c r="M278" s="126"/>
      <c r="N278" s="126"/>
      <c r="O278" s="196"/>
      <c r="P278" s="263" t="s">
        <v>2058</v>
      </c>
      <c r="Q278" s="262" t="s">
        <v>492</v>
      </c>
      <c r="R278" s="120" t="s">
        <v>31</v>
      </c>
    </row>
    <row r="279" spans="1:19" ht="60" customHeight="1">
      <c r="A279" s="135">
        <v>270</v>
      </c>
      <c r="B279" s="286" t="str">
        <f t="shared" si="4"/>
        <v>Map</v>
      </c>
      <c r="C279" s="118" t="s">
        <v>34</v>
      </c>
      <c r="D279" s="121" t="s">
        <v>710</v>
      </c>
      <c r="E279" s="121" t="s">
        <v>348</v>
      </c>
      <c r="F279" s="123"/>
      <c r="G279" s="124">
        <v>997.63</v>
      </c>
      <c r="H279" s="125">
        <v>11042167</v>
      </c>
      <c r="I279" s="126" t="s">
        <v>139</v>
      </c>
      <c r="J279" s="181" t="s">
        <v>124</v>
      </c>
      <c r="K279" s="126" t="s">
        <v>143</v>
      </c>
      <c r="L279" s="126" t="s">
        <v>502</v>
      </c>
      <c r="M279" s="126" t="s">
        <v>456</v>
      </c>
      <c r="N279" s="126">
        <v>1</v>
      </c>
      <c r="O279" s="196" t="s">
        <v>2170</v>
      </c>
      <c r="P279" s="263" t="s">
        <v>2058</v>
      </c>
      <c r="Q279" s="262" t="s">
        <v>492</v>
      </c>
      <c r="R279" s="120" t="s">
        <v>519</v>
      </c>
    </row>
    <row r="280" spans="1:19" ht="33.75" customHeight="1">
      <c r="A280" s="135">
        <v>271</v>
      </c>
      <c r="B280" s="286" t="str">
        <f t="shared" si="4"/>
        <v>Map</v>
      </c>
      <c r="C280" s="118" t="s">
        <v>34</v>
      </c>
      <c r="D280" s="121" t="s">
        <v>2231</v>
      </c>
      <c r="E280" s="121" t="s">
        <v>399</v>
      </c>
      <c r="F280" s="123" t="s">
        <v>1228</v>
      </c>
      <c r="G280" s="190">
        <v>960</v>
      </c>
      <c r="H280" s="191">
        <v>9410016</v>
      </c>
      <c r="I280" s="126" t="s">
        <v>139</v>
      </c>
      <c r="J280" s="176" t="s">
        <v>882</v>
      </c>
      <c r="K280" s="177" t="s">
        <v>883</v>
      </c>
      <c r="L280" s="177" t="s">
        <v>884</v>
      </c>
      <c r="M280" s="177" t="s">
        <v>885</v>
      </c>
      <c r="N280" s="177" t="s">
        <v>886</v>
      </c>
      <c r="O280" s="184" t="s">
        <v>1080</v>
      </c>
      <c r="P280" s="263" t="s">
        <v>2059</v>
      </c>
      <c r="Q280" s="264" t="s">
        <v>2012</v>
      </c>
      <c r="R280" s="120" t="s">
        <v>1676</v>
      </c>
    </row>
    <row r="281" spans="1:19" ht="33.75" customHeight="1">
      <c r="A281" s="135">
        <v>272</v>
      </c>
      <c r="B281" s="286" t="str">
        <f t="shared" si="4"/>
        <v>Map</v>
      </c>
      <c r="C281" s="118" t="s">
        <v>34</v>
      </c>
      <c r="D281" s="121" t="s">
        <v>1448</v>
      </c>
      <c r="E281" s="121" t="s">
        <v>1449</v>
      </c>
      <c r="F281" s="123" t="s">
        <v>1449</v>
      </c>
      <c r="G281" s="190">
        <v>336.46</v>
      </c>
      <c r="H281" s="191">
        <v>2366996</v>
      </c>
      <c r="I281" s="126" t="s">
        <v>139</v>
      </c>
      <c r="J281" s="176" t="s">
        <v>860</v>
      </c>
      <c r="K281" s="177">
        <v>2</v>
      </c>
      <c r="L281" s="177" t="s">
        <v>464</v>
      </c>
      <c r="M281" s="177" t="s">
        <v>465</v>
      </c>
      <c r="N281" s="177">
        <v>2</v>
      </c>
      <c r="O281" s="184" t="s">
        <v>1054</v>
      </c>
      <c r="P281" s="263" t="s">
        <v>2058</v>
      </c>
      <c r="Q281" s="262" t="s">
        <v>492</v>
      </c>
      <c r="R281" s="120" t="s">
        <v>1686</v>
      </c>
    </row>
    <row r="282" spans="1:19" ht="33.75" customHeight="1">
      <c r="A282" s="135">
        <v>273</v>
      </c>
      <c r="B282" s="286" t="str">
        <f t="shared" si="4"/>
        <v>Map</v>
      </c>
      <c r="C282" s="194" t="s">
        <v>5</v>
      </c>
      <c r="D282" s="202" t="s">
        <v>445</v>
      </c>
      <c r="E282" s="202" t="s">
        <v>432</v>
      </c>
      <c r="F282" s="203" t="s">
        <v>1229</v>
      </c>
      <c r="G282" s="124">
        <v>774.52</v>
      </c>
      <c r="H282" s="125">
        <v>9732488</v>
      </c>
      <c r="I282" s="126"/>
      <c r="J282" s="181"/>
      <c r="K282" s="126"/>
      <c r="L282" s="126"/>
      <c r="M282" s="126"/>
      <c r="N282" s="126"/>
      <c r="O282" s="196"/>
      <c r="P282" s="263" t="s">
        <v>2059</v>
      </c>
      <c r="Q282" s="264" t="s">
        <v>2010</v>
      </c>
      <c r="R282" s="120" t="s">
        <v>1676</v>
      </c>
    </row>
    <row r="283" spans="1:19" ht="30.75" customHeight="1">
      <c r="A283" s="135">
        <v>274</v>
      </c>
      <c r="B283" s="286" t="str">
        <f t="shared" si="4"/>
        <v>Map</v>
      </c>
      <c r="C283" s="50" t="s">
        <v>5</v>
      </c>
      <c r="D283" s="65" t="s">
        <v>446</v>
      </c>
      <c r="E283" s="65" t="s">
        <v>431</v>
      </c>
      <c r="F283" s="66" t="s">
        <v>1230</v>
      </c>
      <c r="G283" s="31">
        <v>1715.04</v>
      </c>
      <c r="H283" s="32">
        <v>18732249</v>
      </c>
      <c r="I283" s="33"/>
      <c r="J283" s="42"/>
      <c r="K283" s="33"/>
      <c r="L283" s="33"/>
      <c r="M283" s="33"/>
      <c r="N283" s="33"/>
      <c r="O283" s="44"/>
      <c r="P283" s="37" t="s">
        <v>2059</v>
      </c>
      <c r="Q283" s="19" t="s">
        <v>2066</v>
      </c>
      <c r="R283" s="28" t="s">
        <v>1676</v>
      </c>
      <c r="S283" s="23"/>
    </row>
    <row r="284" spans="1:19" ht="79" customHeight="1">
      <c r="A284" s="135">
        <v>275</v>
      </c>
      <c r="B284" s="286" t="str">
        <f t="shared" si="4"/>
        <v>Map</v>
      </c>
      <c r="C284" s="50" t="s">
        <v>5</v>
      </c>
      <c r="D284" s="65" t="s">
        <v>1891</v>
      </c>
      <c r="E284" s="66" t="s">
        <v>2204</v>
      </c>
      <c r="F284" s="66"/>
      <c r="G284" s="31">
        <v>1588.03</v>
      </c>
      <c r="H284" s="32">
        <v>7149946</v>
      </c>
      <c r="I284" s="33" t="s">
        <v>142</v>
      </c>
      <c r="J284" s="34" t="s">
        <v>1914</v>
      </c>
      <c r="K284" s="35" t="s">
        <v>2205</v>
      </c>
      <c r="L284" s="35" t="s">
        <v>1895</v>
      </c>
      <c r="M284" s="35" t="s">
        <v>1896</v>
      </c>
      <c r="N284" s="74" t="s">
        <v>1760</v>
      </c>
      <c r="O284" s="46" t="s">
        <v>2206</v>
      </c>
      <c r="P284" s="37" t="s">
        <v>2058</v>
      </c>
      <c r="Q284" s="100" t="s">
        <v>492</v>
      </c>
      <c r="R284" s="28" t="s">
        <v>1676</v>
      </c>
      <c r="S284" s="23"/>
    </row>
    <row r="285" spans="1:19" s="61" customFormat="1" ht="156.5" customHeight="1">
      <c r="A285" s="135">
        <v>276</v>
      </c>
      <c r="B285" s="286" t="str">
        <f t="shared" si="4"/>
        <v>Map</v>
      </c>
      <c r="C285" s="127" t="s">
        <v>5</v>
      </c>
      <c r="D285" s="128" t="s">
        <v>1892</v>
      </c>
      <c r="E285" s="128" t="s">
        <v>1893</v>
      </c>
      <c r="F285" s="129"/>
      <c r="G285" s="82">
        <v>1052.7719999999999</v>
      </c>
      <c r="H285" s="82">
        <v>346.77</v>
      </c>
      <c r="I285" s="84" t="s">
        <v>142</v>
      </c>
      <c r="J285" s="85" t="s">
        <v>1894</v>
      </c>
      <c r="K285" s="84">
        <v>1</v>
      </c>
      <c r="L285" s="84" t="s">
        <v>1897</v>
      </c>
      <c r="M285" s="84" t="s">
        <v>1736</v>
      </c>
      <c r="N285" s="84">
        <v>1</v>
      </c>
      <c r="O285" s="86" t="s">
        <v>1898</v>
      </c>
      <c r="P285" s="78" t="s">
        <v>2058</v>
      </c>
      <c r="Q285" s="100" t="s">
        <v>492</v>
      </c>
      <c r="R285" s="75" t="s">
        <v>2207</v>
      </c>
    </row>
    <row r="286" spans="1:19" ht="51.75" customHeight="1">
      <c r="A286" s="135">
        <v>277</v>
      </c>
      <c r="B286" s="286" t="str">
        <f t="shared" si="4"/>
        <v>Map</v>
      </c>
      <c r="C286" s="118" t="s">
        <v>84</v>
      </c>
      <c r="D286" s="121" t="s">
        <v>1992</v>
      </c>
      <c r="E286" s="121" t="s">
        <v>2413</v>
      </c>
      <c r="F286" s="123"/>
      <c r="G286" s="124">
        <v>499.62</v>
      </c>
      <c r="H286" s="125">
        <v>2252167</v>
      </c>
      <c r="I286" s="126"/>
      <c r="J286" s="181"/>
      <c r="K286" s="126"/>
      <c r="L286" s="126"/>
      <c r="M286" s="126"/>
      <c r="N286" s="126"/>
      <c r="O286" s="182"/>
      <c r="P286" s="263" t="s">
        <v>2059</v>
      </c>
      <c r="Q286" s="263" t="s">
        <v>2012</v>
      </c>
      <c r="R286" s="120" t="s">
        <v>108</v>
      </c>
    </row>
    <row r="287" spans="1:19" s="61" customFormat="1" ht="51.75" customHeight="1">
      <c r="A287" s="135">
        <v>278</v>
      </c>
      <c r="B287" s="286" t="str">
        <f t="shared" si="4"/>
        <v>Map</v>
      </c>
      <c r="C287" s="118" t="s">
        <v>558</v>
      </c>
      <c r="D287" s="228" t="s">
        <v>2101</v>
      </c>
      <c r="E287" s="168" t="s">
        <v>2102</v>
      </c>
      <c r="F287" s="168" t="s">
        <v>2102</v>
      </c>
      <c r="G287" s="169">
        <v>354.93</v>
      </c>
      <c r="H287" s="170">
        <v>1664622</v>
      </c>
      <c r="I287" s="126"/>
      <c r="J287" s="181"/>
      <c r="K287" s="126"/>
      <c r="L287" s="126"/>
      <c r="M287" s="126"/>
      <c r="N287" s="126"/>
      <c r="O287" s="207"/>
      <c r="P287" s="263" t="s">
        <v>2059</v>
      </c>
      <c r="Q287" s="263" t="s">
        <v>2103</v>
      </c>
      <c r="R287" s="120" t="s">
        <v>1635</v>
      </c>
      <c r="S287" s="175"/>
    </row>
    <row r="288" spans="1:19" ht="42.75" customHeight="1">
      <c r="A288" s="135">
        <v>279</v>
      </c>
      <c r="B288" s="286" t="str">
        <f t="shared" si="4"/>
        <v>Map</v>
      </c>
      <c r="C288" s="28" t="s">
        <v>558</v>
      </c>
      <c r="D288" s="29" t="s">
        <v>875</v>
      </c>
      <c r="E288" s="29" t="s">
        <v>872</v>
      </c>
      <c r="F288" s="30" t="s">
        <v>1129</v>
      </c>
      <c r="G288" s="31">
        <v>628.63</v>
      </c>
      <c r="H288" s="32">
        <v>2595324</v>
      </c>
      <c r="I288" s="33" t="s">
        <v>139</v>
      </c>
      <c r="J288" s="42" t="s">
        <v>559</v>
      </c>
      <c r="K288" s="33">
        <v>2</v>
      </c>
      <c r="L288" s="33" t="s">
        <v>459</v>
      </c>
      <c r="M288" s="33" t="s">
        <v>456</v>
      </c>
      <c r="N288" s="33">
        <v>1</v>
      </c>
      <c r="O288" s="43">
        <v>108.99</v>
      </c>
      <c r="P288" s="37" t="s">
        <v>2059</v>
      </c>
      <c r="Q288" s="37" t="s">
        <v>2061</v>
      </c>
      <c r="R288" s="28" t="s">
        <v>1635</v>
      </c>
      <c r="S288" s="23"/>
    </row>
    <row r="289" spans="1:19" ht="42.75" customHeight="1">
      <c r="A289" s="135">
        <v>280</v>
      </c>
      <c r="B289" s="286" t="str">
        <f t="shared" si="4"/>
        <v>Map</v>
      </c>
      <c r="C289" s="28" t="s">
        <v>558</v>
      </c>
      <c r="D289" s="29" t="s">
        <v>874</v>
      </c>
      <c r="E289" s="29" t="s">
        <v>876</v>
      </c>
      <c r="F289" s="30" t="s">
        <v>876</v>
      </c>
      <c r="G289" s="31">
        <v>397.64</v>
      </c>
      <c r="H289" s="32">
        <v>1735452</v>
      </c>
      <c r="I289" s="33" t="s">
        <v>139</v>
      </c>
      <c r="J289" s="42" t="s">
        <v>2100</v>
      </c>
      <c r="K289" s="33">
        <v>1</v>
      </c>
      <c r="L289" s="33" t="s">
        <v>455</v>
      </c>
      <c r="M289" s="33" t="s">
        <v>456</v>
      </c>
      <c r="N289" s="33">
        <v>2</v>
      </c>
      <c r="O289" s="43" t="s">
        <v>877</v>
      </c>
      <c r="P289" s="37" t="s">
        <v>2059</v>
      </c>
      <c r="Q289" s="37" t="s">
        <v>2061</v>
      </c>
      <c r="R289" s="28" t="s">
        <v>1635</v>
      </c>
      <c r="S289" s="23"/>
    </row>
    <row r="290" spans="1:19" ht="42.75" customHeight="1">
      <c r="A290" s="135">
        <v>281</v>
      </c>
      <c r="B290" s="286" t="str">
        <f t="shared" si="4"/>
        <v>Map</v>
      </c>
      <c r="C290" s="28" t="s">
        <v>558</v>
      </c>
      <c r="D290" s="29" t="s">
        <v>878</v>
      </c>
      <c r="E290" s="29" t="s">
        <v>879</v>
      </c>
      <c r="F290" s="30" t="s">
        <v>879</v>
      </c>
      <c r="G290" s="31">
        <v>263.69</v>
      </c>
      <c r="H290" s="32">
        <v>1028232</v>
      </c>
      <c r="I290" s="33" t="s">
        <v>139</v>
      </c>
      <c r="J290" s="42" t="s">
        <v>880</v>
      </c>
      <c r="K290" s="33">
        <v>1</v>
      </c>
      <c r="L290" s="33" t="s">
        <v>459</v>
      </c>
      <c r="M290" s="33" t="s">
        <v>456</v>
      </c>
      <c r="N290" s="33">
        <v>2</v>
      </c>
      <c r="O290" s="43" t="s">
        <v>881</v>
      </c>
      <c r="P290" s="37" t="s">
        <v>2059</v>
      </c>
      <c r="Q290" s="37" t="s">
        <v>2061</v>
      </c>
      <c r="R290" s="28" t="s">
        <v>1635</v>
      </c>
      <c r="S290" s="23"/>
    </row>
    <row r="291" spans="1:19" ht="33.75" customHeight="1">
      <c r="A291" s="135">
        <v>282</v>
      </c>
      <c r="B291" s="286" t="str">
        <f t="shared" si="4"/>
        <v>Map</v>
      </c>
      <c r="C291" s="118" t="s">
        <v>35</v>
      </c>
      <c r="D291" s="202" t="s">
        <v>2496</v>
      </c>
      <c r="E291" s="202" t="s">
        <v>607</v>
      </c>
      <c r="F291" s="203" t="s">
        <v>1231</v>
      </c>
      <c r="G291" s="124">
        <v>750.68</v>
      </c>
      <c r="H291" s="125">
        <v>7846107</v>
      </c>
      <c r="I291" s="126" t="s">
        <v>139</v>
      </c>
      <c r="J291" s="181" t="s">
        <v>608</v>
      </c>
      <c r="K291" s="126">
        <v>1</v>
      </c>
      <c r="L291" s="126" t="s">
        <v>469</v>
      </c>
      <c r="M291" s="126" t="s">
        <v>456</v>
      </c>
      <c r="N291" s="126">
        <v>2</v>
      </c>
      <c r="O291" s="196" t="s">
        <v>1291</v>
      </c>
      <c r="P291" s="263" t="s">
        <v>2059</v>
      </c>
      <c r="Q291" s="263" t="s">
        <v>2005</v>
      </c>
      <c r="R291" s="120" t="s">
        <v>1676</v>
      </c>
    </row>
    <row r="292" spans="1:19" ht="33.75" customHeight="1">
      <c r="A292" s="135">
        <v>283</v>
      </c>
      <c r="B292" s="286" t="str">
        <f t="shared" si="4"/>
        <v>Map</v>
      </c>
      <c r="C292" s="118" t="s">
        <v>35</v>
      </c>
      <c r="D292" s="188" t="s">
        <v>2497</v>
      </c>
      <c r="E292" s="202" t="s">
        <v>433</v>
      </c>
      <c r="F292" s="203" t="s">
        <v>1232</v>
      </c>
      <c r="G292" s="124">
        <v>400.02</v>
      </c>
      <c r="H292" s="125">
        <v>4609830</v>
      </c>
      <c r="I292" s="126" t="s">
        <v>139</v>
      </c>
      <c r="J292" s="181" t="s">
        <v>609</v>
      </c>
      <c r="K292" s="126">
        <v>1</v>
      </c>
      <c r="L292" s="126" t="s">
        <v>471</v>
      </c>
      <c r="M292" s="126" t="s">
        <v>456</v>
      </c>
      <c r="N292" s="126">
        <v>2</v>
      </c>
      <c r="O292" s="196" t="s">
        <v>1064</v>
      </c>
      <c r="P292" s="263" t="s">
        <v>2059</v>
      </c>
      <c r="Q292" s="263" t="s">
        <v>2014</v>
      </c>
      <c r="R292" s="120" t="s">
        <v>1676</v>
      </c>
    </row>
    <row r="293" spans="1:19" s="88" customFormat="1" ht="33.75" customHeight="1">
      <c r="A293" s="135">
        <v>284</v>
      </c>
      <c r="B293" s="286" t="str">
        <f t="shared" si="4"/>
        <v>Map</v>
      </c>
      <c r="C293" s="51" t="s">
        <v>35</v>
      </c>
      <c r="D293" s="53" t="s">
        <v>1314</v>
      </c>
      <c r="E293" s="53" t="s">
        <v>2426</v>
      </c>
      <c r="F293" s="81"/>
      <c r="G293" s="82">
        <v>3835.7</v>
      </c>
      <c r="H293" s="83">
        <v>41632687</v>
      </c>
      <c r="I293" s="84" t="s">
        <v>139</v>
      </c>
      <c r="J293" s="85" t="s">
        <v>475</v>
      </c>
      <c r="K293" s="84" t="s">
        <v>145</v>
      </c>
      <c r="L293" s="84" t="s">
        <v>503</v>
      </c>
      <c r="M293" s="84" t="s">
        <v>456</v>
      </c>
      <c r="N293" s="84">
        <v>2</v>
      </c>
      <c r="O293" s="86" t="s">
        <v>1292</v>
      </c>
      <c r="P293" s="78" t="s">
        <v>2059</v>
      </c>
      <c r="Q293" s="78" t="s">
        <v>2012</v>
      </c>
      <c r="R293" s="87" t="s">
        <v>55</v>
      </c>
    </row>
    <row r="294" spans="1:19" ht="33.75" customHeight="1">
      <c r="A294" s="135">
        <v>285</v>
      </c>
      <c r="B294" s="286" t="str">
        <f t="shared" si="4"/>
        <v>Map</v>
      </c>
      <c r="C294" s="118" t="s">
        <v>780</v>
      </c>
      <c r="D294" s="121" t="s">
        <v>817</v>
      </c>
      <c r="E294" s="121" t="s">
        <v>818</v>
      </c>
      <c r="F294" s="123" t="s">
        <v>1179</v>
      </c>
      <c r="G294" s="124">
        <v>347.62</v>
      </c>
      <c r="H294" s="125">
        <v>3633324</v>
      </c>
      <c r="I294" s="126" t="s">
        <v>139</v>
      </c>
      <c r="J294" s="181" t="s">
        <v>863</v>
      </c>
      <c r="K294" s="126">
        <v>2</v>
      </c>
      <c r="L294" s="126" t="s">
        <v>471</v>
      </c>
      <c r="M294" s="126" t="s">
        <v>465</v>
      </c>
      <c r="N294" s="126">
        <v>2</v>
      </c>
      <c r="O294" s="196" t="s">
        <v>1293</v>
      </c>
      <c r="P294" s="263" t="s">
        <v>2058</v>
      </c>
      <c r="Q294" s="262" t="s">
        <v>492</v>
      </c>
      <c r="R294" s="120" t="s">
        <v>1687</v>
      </c>
    </row>
    <row r="295" spans="1:19" ht="33.75" customHeight="1">
      <c r="A295" s="135">
        <v>286</v>
      </c>
      <c r="B295" s="286" t="str">
        <f t="shared" si="4"/>
        <v>Map</v>
      </c>
      <c r="C295" s="118" t="s">
        <v>780</v>
      </c>
      <c r="D295" s="121" t="s">
        <v>819</v>
      </c>
      <c r="E295" s="121" t="s">
        <v>820</v>
      </c>
      <c r="F295" s="123" t="s">
        <v>1180</v>
      </c>
      <c r="G295" s="124">
        <v>234.72</v>
      </c>
      <c r="H295" s="125">
        <v>2453293</v>
      </c>
      <c r="I295" s="126" t="s">
        <v>139</v>
      </c>
      <c r="J295" s="181" t="s">
        <v>864</v>
      </c>
      <c r="K295" s="126">
        <v>2</v>
      </c>
      <c r="L295" s="126" t="s">
        <v>462</v>
      </c>
      <c r="M295" s="126" t="s">
        <v>465</v>
      </c>
      <c r="N295" s="126">
        <v>2</v>
      </c>
      <c r="O295" s="196" t="s">
        <v>1056</v>
      </c>
      <c r="P295" s="263" t="s">
        <v>2058</v>
      </c>
      <c r="Q295" s="262" t="s">
        <v>492</v>
      </c>
      <c r="R295" s="120" t="s">
        <v>1687</v>
      </c>
    </row>
    <row r="296" spans="1:19" ht="33.75" customHeight="1">
      <c r="A296" s="135">
        <v>287</v>
      </c>
      <c r="B296" s="286" t="str">
        <f t="shared" si="4"/>
        <v>Map</v>
      </c>
      <c r="C296" s="118" t="s">
        <v>35</v>
      </c>
      <c r="D296" s="121" t="s">
        <v>236</v>
      </c>
      <c r="E296" s="121" t="s">
        <v>349</v>
      </c>
      <c r="F296" s="123" t="s">
        <v>349</v>
      </c>
      <c r="G296" s="124">
        <v>280.76</v>
      </c>
      <c r="H296" s="125">
        <v>1843470</v>
      </c>
      <c r="I296" s="126"/>
      <c r="J296" s="181"/>
      <c r="K296" s="126"/>
      <c r="L296" s="126"/>
      <c r="M296" s="126"/>
      <c r="N296" s="126"/>
      <c r="O296" s="182"/>
      <c r="P296" s="263" t="s">
        <v>2059</v>
      </c>
      <c r="Q296" s="263" t="s">
        <v>2103</v>
      </c>
      <c r="R296" s="120" t="s">
        <v>1636</v>
      </c>
    </row>
    <row r="297" spans="1:19" ht="33.75" customHeight="1">
      <c r="A297" s="135">
        <v>288</v>
      </c>
      <c r="B297" s="286" t="str">
        <f t="shared" si="4"/>
        <v>Map</v>
      </c>
      <c r="C297" s="118" t="s">
        <v>35</v>
      </c>
      <c r="D297" s="121" t="s">
        <v>2321</v>
      </c>
      <c r="E297" s="121" t="s">
        <v>2322</v>
      </c>
      <c r="F297" s="123"/>
      <c r="G297" s="124">
        <v>564.95000000000005</v>
      </c>
      <c r="H297" s="125">
        <v>9160099</v>
      </c>
      <c r="I297" s="126"/>
      <c r="J297" s="181"/>
      <c r="K297" s="126"/>
      <c r="L297" s="126"/>
      <c r="M297" s="126"/>
      <c r="N297" s="126"/>
      <c r="O297" s="196"/>
      <c r="P297" s="263" t="s">
        <v>2058</v>
      </c>
      <c r="Q297" s="262" t="s">
        <v>492</v>
      </c>
      <c r="R297" s="120" t="s">
        <v>108</v>
      </c>
    </row>
    <row r="298" spans="1:19" ht="64.5" customHeight="1">
      <c r="A298" s="135">
        <v>289</v>
      </c>
      <c r="B298" s="286" t="str">
        <f t="shared" si="4"/>
        <v>Map</v>
      </c>
      <c r="C298" s="118" t="s">
        <v>780</v>
      </c>
      <c r="D298" s="121" t="s">
        <v>781</v>
      </c>
      <c r="E298" s="180" t="s">
        <v>782</v>
      </c>
      <c r="F298" s="180" t="s">
        <v>1130</v>
      </c>
      <c r="G298" s="190">
        <v>917.98</v>
      </c>
      <c r="H298" s="191">
        <v>6396484</v>
      </c>
      <c r="I298" s="126" t="s">
        <v>139</v>
      </c>
      <c r="J298" s="215" t="s">
        <v>920</v>
      </c>
      <c r="K298" s="177" t="s">
        <v>883</v>
      </c>
      <c r="L298" s="177" t="s">
        <v>921</v>
      </c>
      <c r="M298" s="177" t="s">
        <v>885</v>
      </c>
      <c r="N298" s="177" t="s">
        <v>886</v>
      </c>
      <c r="O298" s="178" t="s">
        <v>922</v>
      </c>
      <c r="P298" s="263" t="s">
        <v>2059</v>
      </c>
      <c r="Q298" s="263" t="s">
        <v>2103</v>
      </c>
      <c r="R298" s="185" t="s">
        <v>1637</v>
      </c>
    </row>
    <row r="299" spans="1:19" ht="64.5" customHeight="1">
      <c r="A299" s="135">
        <v>290</v>
      </c>
      <c r="B299" s="286" t="str">
        <f t="shared" si="4"/>
        <v>Map</v>
      </c>
      <c r="C299" s="110" t="s">
        <v>1817</v>
      </c>
      <c r="D299" s="18" t="s">
        <v>1824</v>
      </c>
      <c r="E299" s="153" t="s">
        <v>1819</v>
      </c>
      <c r="F299" s="153" t="s">
        <v>1820</v>
      </c>
      <c r="G299" s="241">
        <v>448.04</v>
      </c>
      <c r="H299" s="242">
        <v>4682914</v>
      </c>
      <c r="I299" s="107" t="s">
        <v>142</v>
      </c>
      <c r="J299" s="172" t="s">
        <v>1821</v>
      </c>
      <c r="K299" s="173">
        <v>2</v>
      </c>
      <c r="L299" s="173" t="s">
        <v>1822</v>
      </c>
      <c r="M299" s="173" t="s">
        <v>1807</v>
      </c>
      <c r="N299" s="173">
        <v>2</v>
      </c>
      <c r="O299" s="174" t="s">
        <v>1823</v>
      </c>
      <c r="P299" s="263" t="s">
        <v>2058</v>
      </c>
      <c r="Q299" s="262" t="s">
        <v>492</v>
      </c>
      <c r="R299" s="152" t="s">
        <v>1818</v>
      </c>
    </row>
    <row r="300" spans="1:19" s="61" customFormat="1" ht="64.5" customHeight="1">
      <c r="A300" s="135">
        <v>291</v>
      </c>
      <c r="B300" s="286" t="str">
        <f t="shared" si="4"/>
        <v>Map</v>
      </c>
      <c r="C300" s="118" t="s">
        <v>780</v>
      </c>
      <c r="D300" s="121" t="s">
        <v>2034</v>
      </c>
      <c r="E300" s="180" t="s">
        <v>2226</v>
      </c>
      <c r="F300" s="180"/>
      <c r="G300" s="190">
        <v>8815.3700000000008</v>
      </c>
      <c r="H300" s="191">
        <v>101588323</v>
      </c>
      <c r="I300" s="126" t="s">
        <v>139</v>
      </c>
      <c r="J300" s="176" t="s">
        <v>2035</v>
      </c>
      <c r="K300" s="177">
        <v>12</v>
      </c>
      <c r="L300" s="177" t="s">
        <v>471</v>
      </c>
      <c r="M300" s="177" t="s">
        <v>456</v>
      </c>
      <c r="N300" s="177">
        <v>2</v>
      </c>
      <c r="O300" s="184" t="s">
        <v>2227</v>
      </c>
      <c r="P300" s="263" t="s">
        <v>2058</v>
      </c>
      <c r="Q300" s="263" t="s">
        <v>2015</v>
      </c>
      <c r="R300" s="120" t="s">
        <v>1676</v>
      </c>
      <c r="S300" s="175"/>
    </row>
    <row r="301" spans="1:19" ht="105.5" customHeight="1">
      <c r="A301" s="135">
        <v>292</v>
      </c>
      <c r="B301" s="286" t="str">
        <f t="shared" si="4"/>
        <v>Map</v>
      </c>
      <c r="C301" s="118" t="s">
        <v>156</v>
      </c>
      <c r="D301" s="121" t="s">
        <v>237</v>
      </c>
      <c r="E301" s="197" t="s">
        <v>350</v>
      </c>
      <c r="F301" s="198" t="s">
        <v>350</v>
      </c>
      <c r="G301" s="190">
        <v>843.05</v>
      </c>
      <c r="H301" s="191">
        <v>7930402</v>
      </c>
      <c r="I301" s="126"/>
      <c r="J301" s="181"/>
      <c r="K301" s="126"/>
      <c r="L301" s="126"/>
      <c r="M301" s="126"/>
      <c r="N301" s="126"/>
      <c r="O301" s="182"/>
      <c r="P301" s="263" t="s">
        <v>2059</v>
      </c>
      <c r="Q301" s="263" t="s">
        <v>2009</v>
      </c>
      <c r="R301" s="120" t="s">
        <v>1638</v>
      </c>
    </row>
    <row r="302" spans="1:19" ht="117" customHeight="1">
      <c r="A302" s="135">
        <v>293</v>
      </c>
      <c r="B302" s="286" t="str">
        <f t="shared" si="4"/>
        <v>Map</v>
      </c>
      <c r="C302" s="118" t="s">
        <v>695</v>
      </c>
      <c r="D302" s="121" t="s">
        <v>696</v>
      </c>
      <c r="E302" s="197" t="s">
        <v>697</v>
      </c>
      <c r="F302" s="197" t="s">
        <v>697</v>
      </c>
      <c r="G302" s="124">
        <v>851.87</v>
      </c>
      <c r="H302" s="125">
        <v>7734843</v>
      </c>
      <c r="I302" s="126"/>
      <c r="J302" s="181"/>
      <c r="K302" s="126"/>
      <c r="L302" s="126"/>
      <c r="M302" s="126"/>
      <c r="N302" s="243"/>
      <c r="O302" s="182"/>
      <c r="P302" s="264" t="s">
        <v>2233</v>
      </c>
      <c r="Q302" s="263" t="s">
        <v>2009</v>
      </c>
      <c r="R302" s="120" t="s">
        <v>1638</v>
      </c>
    </row>
    <row r="303" spans="1:19" ht="114.5" customHeight="1">
      <c r="A303" s="135">
        <v>294</v>
      </c>
      <c r="B303" s="286" t="str">
        <f t="shared" si="4"/>
        <v>Map</v>
      </c>
      <c r="C303" s="118" t="s">
        <v>85</v>
      </c>
      <c r="D303" s="121" t="s">
        <v>2498</v>
      </c>
      <c r="E303" s="121" t="s">
        <v>351</v>
      </c>
      <c r="F303" s="123" t="s">
        <v>1233</v>
      </c>
      <c r="G303" s="190">
        <v>1193.4000000000001</v>
      </c>
      <c r="H303" s="191">
        <v>10835881</v>
      </c>
      <c r="I303" s="126" t="s">
        <v>139</v>
      </c>
      <c r="J303" s="176" t="s">
        <v>946</v>
      </c>
      <c r="K303" s="177" t="s">
        <v>947</v>
      </c>
      <c r="L303" s="177" t="s">
        <v>948</v>
      </c>
      <c r="M303" s="177" t="s">
        <v>890</v>
      </c>
      <c r="N303" s="177" t="s">
        <v>947</v>
      </c>
      <c r="O303" s="184" t="s">
        <v>949</v>
      </c>
      <c r="P303" s="264" t="s">
        <v>2059</v>
      </c>
      <c r="Q303" s="264" t="s">
        <v>2013</v>
      </c>
      <c r="R303" s="120" t="s">
        <v>1676</v>
      </c>
    </row>
    <row r="304" spans="1:19" ht="134" customHeight="1">
      <c r="A304" s="135">
        <v>295</v>
      </c>
      <c r="B304" s="286" t="str">
        <f t="shared" si="4"/>
        <v>Map</v>
      </c>
      <c r="C304" s="126" t="s">
        <v>120</v>
      </c>
      <c r="D304" s="208" t="s">
        <v>990</v>
      </c>
      <c r="E304" s="209" t="s">
        <v>2446</v>
      </c>
      <c r="F304" s="210"/>
      <c r="G304" s="124">
        <v>2738.2</v>
      </c>
      <c r="H304" s="125">
        <v>269837</v>
      </c>
      <c r="I304" s="126"/>
      <c r="J304" s="181"/>
      <c r="K304" s="126"/>
      <c r="L304" s="126"/>
      <c r="M304" s="126"/>
      <c r="N304" s="126"/>
      <c r="O304" s="182"/>
      <c r="P304" s="263" t="s">
        <v>2058</v>
      </c>
      <c r="Q304" s="262" t="s">
        <v>492</v>
      </c>
      <c r="R304" s="205" t="s">
        <v>108</v>
      </c>
    </row>
    <row r="305" spans="1:19" ht="51.75" customHeight="1">
      <c r="A305" s="135">
        <v>296</v>
      </c>
      <c r="B305" s="286" t="str">
        <f t="shared" si="4"/>
        <v>Map</v>
      </c>
      <c r="C305" s="118" t="s">
        <v>120</v>
      </c>
      <c r="D305" s="121" t="s">
        <v>1040</v>
      </c>
      <c r="E305" s="197" t="s">
        <v>1582</v>
      </c>
      <c r="F305" s="198" t="s">
        <v>1197</v>
      </c>
      <c r="G305" s="190">
        <v>3535.71</v>
      </c>
      <c r="H305" s="191">
        <v>51833791</v>
      </c>
      <c r="I305" s="126" t="s">
        <v>139</v>
      </c>
      <c r="J305" s="176" t="s">
        <v>1041</v>
      </c>
      <c r="K305" s="177" t="s">
        <v>1042</v>
      </c>
      <c r="L305" s="177" t="s">
        <v>1545</v>
      </c>
      <c r="M305" s="177" t="s">
        <v>916</v>
      </c>
      <c r="N305" s="177" t="s">
        <v>1043</v>
      </c>
      <c r="O305" s="184" t="s">
        <v>1044</v>
      </c>
      <c r="P305" s="264" t="s">
        <v>2059</v>
      </c>
      <c r="Q305" s="264" t="s">
        <v>2006</v>
      </c>
      <c r="R305" s="120" t="s">
        <v>1688</v>
      </c>
    </row>
    <row r="306" spans="1:19" ht="93.75" customHeight="1">
      <c r="A306" s="135">
        <v>297</v>
      </c>
      <c r="B306" s="286" t="str">
        <f t="shared" si="4"/>
        <v>Map</v>
      </c>
      <c r="C306" s="118" t="s">
        <v>36</v>
      </c>
      <c r="D306" s="123" t="s">
        <v>1003</v>
      </c>
      <c r="E306" s="123" t="s">
        <v>775</v>
      </c>
      <c r="F306" s="123"/>
      <c r="G306" s="124">
        <f>4464+6997+3965+11710+4238+13903+6639</f>
        <v>51916</v>
      </c>
      <c r="H306" s="125">
        <v>875362631</v>
      </c>
      <c r="I306" s="126"/>
      <c r="J306" s="181"/>
      <c r="K306" s="126"/>
      <c r="L306" s="126"/>
      <c r="M306" s="126"/>
      <c r="N306" s="126"/>
      <c r="O306" s="196"/>
      <c r="P306" s="264" t="s">
        <v>2059</v>
      </c>
      <c r="Q306" s="264" t="s">
        <v>2232</v>
      </c>
      <c r="R306" s="120" t="s">
        <v>108</v>
      </c>
    </row>
    <row r="307" spans="1:19" ht="90.75" customHeight="1">
      <c r="A307" s="135">
        <v>298</v>
      </c>
      <c r="B307" s="286" t="str">
        <f t="shared" si="4"/>
        <v>Map</v>
      </c>
      <c r="C307" s="118" t="s">
        <v>36</v>
      </c>
      <c r="D307" s="121" t="s">
        <v>1011</v>
      </c>
      <c r="E307" s="121" t="s">
        <v>1010</v>
      </c>
      <c r="F307" s="123" t="s">
        <v>1131</v>
      </c>
      <c r="G307" s="124">
        <v>2137.14</v>
      </c>
      <c r="H307" s="125">
        <v>14709378</v>
      </c>
      <c r="I307" s="126"/>
      <c r="J307" s="181"/>
      <c r="K307" s="126"/>
      <c r="L307" s="126"/>
      <c r="M307" s="126"/>
      <c r="N307" s="126"/>
      <c r="O307" s="182"/>
      <c r="P307" s="263" t="s">
        <v>2059</v>
      </c>
      <c r="Q307" s="268" t="s">
        <v>2018</v>
      </c>
      <c r="R307" s="120" t="s">
        <v>1639</v>
      </c>
    </row>
    <row r="308" spans="1:19" ht="86.25" customHeight="1">
      <c r="A308" s="135">
        <v>299</v>
      </c>
      <c r="B308" s="286" t="str">
        <f t="shared" si="4"/>
        <v>Map</v>
      </c>
      <c r="C308" s="118" t="s">
        <v>36</v>
      </c>
      <c r="D308" s="121" t="s">
        <v>659</v>
      </c>
      <c r="E308" s="123" t="s">
        <v>866</v>
      </c>
      <c r="F308" s="123" t="s">
        <v>1234</v>
      </c>
      <c r="G308" s="190">
        <v>10671.75</v>
      </c>
      <c r="H308" s="191">
        <v>311078951</v>
      </c>
      <c r="I308" s="126"/>
      <c r="J308" s="200"/>
      <c r="K308" s="126"/>
      <c r="L308" s="126"/>
      <c r="M308" s="126"/>
      <c r="N308" s="126"/>
      <c r="O308" s="196"/>
      <c r="P308" s="263" t="s">
        <v>2059</v>
      </c>
      <c r="Q308" s="269" t="s">
        <v>2010</v>
      </c>
      <c r="R308" s="120" t="s">
        <v>1676</v>
      </c>
    </row>
    <row r="309" spans="1:19" ht="92.25" customHeight="1">
      <c r="A309" s="135">
        <v>300</v>
      </c>
      <c r="B309" s="286" t="str">
        <f t="shared" si="4"/>
        <v>Map</v>
      </c>
      <c r="C309" s="118" t="s">
        <v>36</v>
      </c>
      <c r="D309" s="121" t="s">
        <v>583</v>
      </c>
      <c r="E309" s="121" t="s">
        <v>542</v>
      </c>
      <c r="F309" s="123"/>
      <c r="G309" s="124">
        <v>401.65</v>
      </c>
      <c r="H309" s="125">
        <v>9974158</v>
      </c>
      <c r="I309" s="126" t="s">
        <v>139</v>
      </c>
      <c r="J309" s="181" t="s">
        <v>591</v>
      </c>
      <c r="K309" s="126">
        <v>1</v>
      </c>
      <c r="L309" s="126" t="s">
        <v>484</v>
      </c>
      <c r="M309" s="126" t="s">
        <v>456</v>
      </c>
      <c r="N309" s="126">
        <v>2</v>
      </c>
      <c r="O309" s="196" t="s">
        <v>1064</v>
      </c>
      <c r="P309" s="263" t="s">
        <v>2059</v>
      </c>
      <c r="Q309" s="265" t="s">
        <v>2234</v>
      </c>
      <c r="R309" s="120" t="s">
        <v>585</v>
      </c>
    </row>
    <row r="310" spans="1:19" ht="228.5" customHeight="1">
      <c r="A310" s="135">
        <v>301</v>
      </c>
      <c r="B310" s="286" t="str">
        <f t="shared" si="4"/>
        <v>Map</v>
      </c>
      <c r="C310" s="118" t="s">
        <v>36</v>
      </c>
      <c r="D310" s="121" t="s">
        <v>2499</v>
      </c>
      <c r="E310" s="197" t="s">
        <v>662</v>
      </c>
      <c r="F310" s="198" t="s">
        <v>1235</v>
      </c>
      <c r="G310" s="190">
        <v>9487.83</v>
      </c>
      <c r="H310" s="125">
        <v>169217345</v>
      </c>
      <c r="I310" s="126" t="s">
        <v>139</v>
      </c>
      <c r="J310" s="244" t="s">
        <v>923</v>
      </c>
      <c r="K310" s="177" t="s">
        <v>886</v>
      </c>
      <c r="L310" s="177" t="s">
        <v>924</v>
      </c>
      <c r="M310" s="177" t="s">
        <v>885</v>
      </c>
      <c r="N310" s="177" t="s">
        <v>883</v>
      </c>
      <c r="O310" s="184" t="s">
        <v>1065</v>
      </c>
      <c r="P310" s="263" t="s">
        <v>2059</v>
      </c>
      <c r="Q310" s="270" t="s">
        <v>2005</v>
      </c>
      <c r="R310" s="120" t="s">
        <v>1676</v>
      </c>
    </row>
    <row r="311" spans="1:19" ht="221.5" customHeight="1">
      <c r="A311" s="135">
        <v>302</v>
      </c>
      <c r="B311" s="286" t="str">
        <f t="shared" si="4"/>
        <v>Map</v>
      </c>
      <c r="C311" s="118" t="s">
        <v>36</v>
      </c>
      <c r="D311" s="121" t="s">
        <v>2500</v>
      </c>
      <c r="E311" s="121" t="s">
        <v>663</v>
      </c>
      <c r="F311" s="123" t="s">
        <v>1236</v>
      </c>
      <c r="G311" s="124">
        <v>6313.02</v>
      </c>
      <c r="H311" s="125">
        <v>112593974</v>
      </c>
      <c r="I311" s="126"/>
      <c r="J311" s="181"/>
      <c r="K311" s="126"/>
      <c r="L311" s="126"/>
      <c r="M311" s="126"/>
      <c r="N311" s="126"/>
      <c r="O311" s="196"/>
      <c r="P311" s="263" t="s">
        <v>2059</v>
      </c>
      <c r="Q311" s="264" t="s">
        <v>2005</v>
      </c>
      <c r="R311" s="120" t="s">
        <v>1676</v>
      </c>
    </row>
    <row r="312" spans="1:19" ht="122.5" customHeight="1">
      <c r="A312" s="135">
        <v>303</v>
      </c>
      <c r="B312" s="286" t="str">
        <f t="shared" si="4"/>
        <v>Map</v>
      </c>
      <c r="C312" s="118" t="s">
        <v>120</v>
      </c>
      <c r="D312" s="197" t="s">
        <v>799</v>
      </c>
      <c r="E312" s="121" t="s">
        <v>800</v>
      </c>
      <c r="F312" s="123"/>
      <c r="G312" s="124">
        <v>5523.62</v>
      </c>
      <c r="H312" s="125">
        <v>61493356</v>
      </c>
      <c r="I312" s="126"/>
      <c r="J312" s="181"/>
      <c r="K312" s="126"/>
      <c r="L312" s="126"/>
      <c r="M312" s="126"/>
      <c r="N312" s="126"/>
      <c r="O312" s="196"/>
      <c r="P312" s="263" t="s">
        <v>2059</v>
      </c>
      <c r="Q312" s="264" t="s">
        <v>2013</v>
      </c>
      <c r="R312" s="185" t="s">
        <v>801</v>
      </c>
    </row>
    <row r="313" spans="1:19" ht="105" customHeight="1">
      <c r="A313" s="135">
        <v>304</v>
      </c>
      <c r="B313" s="286" t="str">
        <f t="shared" si="4"/>
        <v>Map</v>
      </c>
      <c r="C313" s="118" t="s">
        <v>36</v>
      </c>
      <c r="D313" s="121" t="s">
        <v>238</v>
      </c>
      <c r="E313" s="121" t="s">
        <v>352</v>
      </c>
      <c r="F313" s="123"/>
      <c r="G313" s="124">
        <v>6357.49</v>
      </c>
      <c r="H313" s="125">
        <v>34142518</v>
      </c>
      <c r="I313" s="126"/>
      <c r="J313" s="181"/>
      <c r="K313" s="126"/>
      <c r="L313" s="126"/>
      <c r="M313" s="126"/>
      <c r="N313" s="126"/>
      <c r="O313" s="182"/>
      <c r="P313" s="263" t="s">
        <v>2059</v>
      </c>
      <c r="Q313" s="264" t="s">
        <v>2013</v>
      </c>
      <c r="R313" s="120" t="s">
        <v>108</v>
      </c>
    </row>
    <row r="314" spans="1:19" ht="33.75" customHeight="1">
      <c r="A314" s="135">
        <v>305</v>
      </c>
      <c r="B314" s="286" t="str">
        <f t="shared" si="4"/>
        <v>Map</v>
      </c>
      <c r="C314" s="118" t="s">
        <v>120</v>
      </c>
      <c r="D314" s="121" t="s">
        <v>2501</v>
      </c>
      <c r="E314" s="121" t="s">
        <v>401</v>
      </c>
      <c r="F314" s="123" t="s">
        <v>1237</v>
      </c>
      <c r="G314" s="124">
        <v>267.77999999999997</v>
      </c>
      <c r="H314" s="125">
        <v>7636512</v>
      </c>
      <c r="I314" s="126" t="s">
        <v>139</v>
      </c>
      <c r="J314" s="181" t="s">
        <v>610</v>
      </c>
      <c r="K314" s="126">
        <v>1</v>
      </c>
      <c r="L314" s="126" t="s">
        <v>469</v>
      </c>
      <c r="M314" s="126" t="s">
        <v>456</v>
      </c>
      <c r="N314" s="126">
        <v>2</v>
      </c>
      <c r="O314" s="182" t="s">
        <v>1066</v>
      </c>
      <c r="P314" s="263" t="s">
        <v>2059</v>
      </c>
      <c r="Q314" s="264" t="s">
        <v>2067</v>
      </c>
      <c r="R314" s="120" t="s">
        <v>1676</v>
      </c>
    </row>
    <row r="315" spans="1:19" ht="33.75" customHeight="1">
      <c r="A315" s="135">
        <v>306</v>
      </c>
      <c r="B315" s="286" t="str">
        <f t="shared" si="4"/>
        <v>Map</v>
      </c>
      <c r="C315" s="118" t="s">
        <v>36</v>
      </c>
      <c r="D315" s="121" t="s">
        <v>1450</v>
      </c>
      <c r="E315" s="121" t="s">
        <v>1451</v>
      </c>
      <c r="F315" s="123" t="s">
        <v>1452</v>
      </c>
      <c r="G315" s="124">
        <v>400.95</v>
      </c>
      <c r="H315" s="125">
        <v>10439583</v>
      </c>
      <c r="I315" s="126" t="s">
        <v>139</v>
      </c>
      <c r="J315" s="176" t="s">
        <v>1453</v>
      </c>
      <c r="K315" s="126">
        <v>2</v>
      </c>
      <c r="L315" s="126" t="s">
        <v>1471</v>
      </c>
      <c r="M315" s="126" t="s">
        <v>465</v>
      </c>
      <c r="N315" s="126">
        <v>1</v>
      </c>
      <c r="O315" s="182" t="s">
        <v>1454</v>
      </c>
      <c r="P315" s="263" t="s">
        <v>2059</v>
      </c>
      <c r="Q315" s="265" t="s">
        <v>2012</v>
      </c>
      <c r="R315" s="120" t="s">
        <v>1688</v>
      </c>
    </row>
    <row r="316" spans="1:19" ht="129.5" customHeight="1">
      <c r="A316" s="135">
        <v>307</v>
      </c>
      <c r="B316" s="286" t="str">
        <f t="shared" si="4"/>
        <v>Map</v>
      </c>
      <c r="C316" s="118" t="s">
        <v>36</v>
      </c>
      <c r="D316" s="121" t="s">
        <v>1959</v>
      </c>
      <c r="E316" s="121" t="s">
        <v>1960</v>
      </c>
      <c r="F316" s="123"/>
      <c r="G316" s="124">
        <v>76</v>
      </c>
      <c r="H316" s="125">
        <v>900</v>
      </c>
      <c r="I316" s="126"/>
      <c r="J316" s="176"/>
      <c r="K316" s="126"/>
      <c r="L316" s="126"/>
      <c r="M316" s="126"/>
      <c r="N316" s="126"/>
      <c r="O316" s="182"/>
      <c r="P316" s="263" t="s">
        <v>2058</v>
      </c>
      <c r="Q316" s="262" t="s">
        <v>492</v>
      </c>
      <c r="R316" s="120" t="s">
        <v>109</v>
      </c>
    </row>
    <row r="317" spans="1:19" ht="133.5" customHeight="1">
      <c r="A317" s="135">
        <v>308</v>
      </c>
      <c r="B317" s="286" t="str">
        <f t="shared" si="4"/>
        <v>Map</v>
      </c>
      <c r="C317" s="118" t="s">
        <v>36</v>
      </c>
      <c r="D317" s="121" t="s">
        <v>1957</v>
      </c>
      <c r="E317" s="121" t="s">
        <v>1958</v>
      </c>
      <c r="F317" s="123"/>
      <c r="G317" s="124">
        <v>15</v>
      </c>
      <c r="H317" s="125"/>
      <c r="I317" s="126"/>
      <c r="J317" s="176"/>
      <c r="K317" s="126"/>
      <c r="L317" s="126"/>
      <c r="M317" s="126"/>
      <c r="N317" s="126"/>
      <c r="O317" s="182"/>
      <c r="P317" s="263" t="s">
        <v>2058</v>
      </c>
      <c r="Q317" s="262" t="s">
        <v>492</v>
      </c>
      <c r="R317" s="120" t="s">
        <v>109</v>
      </c>
    </row>
    <row r="318" spans="1:19" ht="34" customHeight="1">
      <c r="A318" s="135">
        <v>309</v>
      </c>
      <c r="B318" s="286" t="str">
        <f t="shared" si="4"/>
        <v>Map</v>
      </c>
      <c r="C318" s="118" t="s">
        <v>1825</v>
      </c>
      <c r="D318" s="121" t="s">
        <v>1827</v>
      </c>
      <c r="E318" s="121" t="s">
        <v>1828</v>
      </c>
      <c r="F318" s="121" t="s">
        <v>1954</v>
      </c>
      <c r="G318" s="124">
        <v>343.15</v>
      </c>
      <c r="H318" s="125">
        <v>9952063</v>
      </c>
      <c r="I318" s="126" t="s">
        <v>142</v>
      </c>
      <c r="J318" s="176" t="s">
        <v>1829</v>
      </c>
      <c r="K318" s="177">
        <v>1</v>
      </c>
      <c r="L318" s="126" t="s">
        <v>470</v>
      </c>
      <c r="M318" s="126" t="s">
        <v>1736</v>
      </c>
      <c r="N318" s="126">
        <v>2</v>
      </c>
      <c r="O318" s="182" t="s">
        <v>1830</v>
      </c>
      <c r="P318" s="263" t="s">
        <v>2059</v>
      </c>
      <c r="Q318" s="265" t="s">
        <v>2012</v>
      </c>
      <c r="R318" s="120" t="s">
        <v>1826</v>
      </c>
    </row>
    <row r="319" spans="1:19" s="61" customFormat="1" ht="34" customHeight="1">
      <c r="A319" s="135">
        <v>310</v>
      </c>
      <c r="B319" s="286" t="str">
        <f t="shared" si="4"/>
        <v>Map</v>
      </c>
      <c r="C319" s="118" t="s">
        <v>120</v>
      </c>
      <c r="D319" s="121" t="s">
        <v>2275</v>
      </c>
      <c r="E319" s="121" t="s">
        <v>2276</v>
      </c>
      <c r="F319" s="121"/>
      <c r="G319" s="224">
        <v>3620.64</v>
      </c>
      <c r="H319" s="225">
        <v>77916534</v>
      </c>
      <c r="I319" s="126" t="s">
        <v>139</v>
      </c>
      <c r="J319" s="176" t="s">
        <v>2277</v>
      </c>
      <c r="K319" s="177">
        <v>32</v>
      </c>
      <c r="L319" s="126" t="s">
        <v>461</v>
      </c>
      <c r="M319" s="126" t="s">
        <v>465</v>
      </c>
      <c r="N319" s="126">
        <v>4</v>
      </c>
      <c r="O319" s="182" t="s">
        <v>2278</v>
      </c>
      <c r="P319" s="263" t="s">
        <v>2059</v>
      </c>
      <c r="Q319" s="264" t="s">
        <v>2005</v>
      </c>
      <c r="R319" s="120" t="s">
        <v>1688</v>
      </c>
      <c r="S319" s="175" t="s">
        <v>2527</v>
      </c>
    </row>
    <row r="320" spans="1:19" s="61" customFormat="1" ht="47.5" customHeight="1">
      <c r="A320" s="135">
        <v>311</v>
      </c>
      <c r="B320" s="286" t="str">
        <f t="shared" si="4"/>
        <v>Map</v>
      </c>
      <c r="C320" s="118" t="s">
        <v>120</v>
      </c>
      <c r="D320" s="121" t="s">
        <v>2312</v>
      </c>
      <c r="E320" s="121" t="s">
        <v>2313</v>
      </c>
      <c r="F320" s="121"/>
      <c r="G320" s="224">
        <v>8742.7900000000009</v>
      </c>
      <c r="H320" s="225">
        <v>165935706</v>
      </c>
      <c r="I320" s="126" t="s">
        <v>139</v>
      </c>
      <c r="J320" s="176" t="s">
        <v>2314</v>
      </c>
      <c r="K320" s="177" t="s">
        <v>2315</v>
      </c>
      <c r="L320" s="177" t="s">
        <v>2316</v>
      </c>
      <c r="M320" s="177" t="s">
        <v>955</v>
      </c>
      <c r="N320" s="177" t="s">
        <v>2317</v>
      </c>
      <c r="O320" s="178" t="s">
        <v>2318</v>
      </c>
      <c r="P320" s="263" t="s">
        <v>2059</v>
      </c>
      <c r="Q320" s="264" t="s">
        <v>2011</v>
      </c>
      <c r="R320" s="120" t="s">
        <v>2319</v>
      </c>
      <c r="S320" s="175"/>
    </row>
    <row r="321" spans="1:19" s="61" customFormat="1" ht="34" customHeight="1">
      <c r="A321" s="135">
        <v>312</v>
      </c>
      <c r="B321" s="286" t="str">
        <f t="shared" si="4"/>
        <v>Map</v>
      </c>
      <c r="C321" s="118" t="s">
        <v>120</v>
      </c>
      <c r="D321" s="121" t="s">
        <v>2377</v>
      </c>
      <c r="E321" s="121" t="s">
        <v>2378</v>
      </c>
      <c r="F321" s="121" t="s">
        <v>2380</v>
      </c>
      <c r="G321" s="224">
        <v>2211.5700000000002</v>
      </c>
      <c r="H321" s="214">
        <v>45589613</v>
      </c>
      <c r="I321" s="126" t="s">
        <v>139</v>
      </c>
      <c r="J321" s="176" t="s">
        <v>1453</v>
      </c>
      <c r="K321" s="177">
        <v>24</v>
      </c>
      <c r="L321" s="177" t="s">
        <v>463</v>
      </c>
      <c r="M321" s="177" t="s">
        <v>465</v>
      </c>
      <c r="N321" s="177">
        <v>4</v>
      </c>
      <c r="O321" s="178" t="s">
        <v>2379</v>
      </c>
      <c r="P321" s="263" t="s">
        <v>2059</v>
      </c>
      <c r="Q321" s="264" t="s">
        <v>2005</v>
      </c>
      <c r="R321" s="120" t="s">
        <v>1688</v>
      </c>
      <c r="S321" s="175"/>
    </row>
    <row r="322" spans="1:19" ht="33.75" customHeight="1">
      <c r="A322" s="135">
        <v>313</v>
      </c>
      <c r="B322" s="286" t="str">
        <f t="shared" si="4"/>
        <v>Map</v>
      </c>
      <c r="C322" s="118" t="s">
        <v>677</v>
      </c>
      <c r="D322" s="121" t="s">
        <v>678</v>
      </c>
      <c r="E322" s="121" t="s">
        <v>679</v>
      </c>
      <c r="F322" s="123"/>
      <c r="G322" s="124">
        <v>247.27</v>
      </c>
      <c r="H322" s="125">
        <v>710011</v>
      </c>
      <c r="I322" s="126"/>
      <c r="J322" s="181"/>
      <c r="K322" s="126"/>
      <c r="L322" s="126"/>
      <c r="M322" s="126"/>
      <c r="N322" s="126"/>
      <c r="O322" s="182"/>
      <c r="P322" s="264" t="s">
        <v>2017</v>
      </c>
      <c r="Q322" s="262" t="s">
        <v>492</v>
      </c>
      <c r="R322" s="120" t="s">
        <v>108</v>
      </c>
    </row>
    <row r="323" spans="1:19" ht="33.75" customHeight="1">
      <c r="A323" s="135">
        <v>314</v>
      </c>
      <c r="B323" s="286" t="str">
        <f t="shared" si="4"/>
        <v>Map</v>
      </c>
      <c r="C323" s="118" t="s">
        <v>677</v>
      </c>
      <c r="D323" s="197" t="s">
        <v>843</v>
      </c>
      <c r="E323" s="121" t="s">
        <v>844</v>
      </c>
      <c r="F323" s="123" t="s">
        <v>1132</v>
      </c>
      <c r="G323" s="190">
        <v>665.58</v>
      </c>
      <c r="H323" s="191">
        <v>5021534</v>
      </c>
      <c r="I323" s="126" t="s">
        <v>139</v>
      </c>
      <c r="J323" s="176" t="s">
        <v>925</v>
      </c>
      <c r="K323" s="177" t="s">
        <v>886</v>
      </c>
      <c r="L323" s="177" t="s">
        <v>926</v>
      </c>
      <c r="M323" s="177" t="s">
        <v>885</v>
      </c>
      <c r="N323" s="177" t="s">
        <v>893</v>
      </c>
      <c r="O323" s="178" t="s">
        <v>1294</v>
      </c>
      <c r="P323" s="263" t="s">
        <v>2059</v>
      </c>
      <c r="Q323" s="263" t="s">
        <v>2009</v>
      </c>
      <c r="R323" s="120" t="s">
        <v>1640</v>
      </c>
    </row>
    <row r="324" spans="1:19" ht="33.75" customHeight="1">
      <c r="A324" s="135">
        <v>315</v>
      </c>
      <c r="B324" s="286" t="str">
        <f t="shared" si="4"/>
        <v>Map</v>
      </c>
      <c r="C324" s="118" t="s">
        <v>60</v>
      </c>
      <c r="D324" s="121" t="s">
        <v>2502</v>
      </c>
      <c r="E324" s="121" t="s">
        <v>660</v>
      </c>
      <c r="F324" s="123" t="s">
        <v>1238</v>
      </c>
      <c r="G324" s="124">
        <v>535.58000000000004</v>
      </c>
      <c r="H324" s="125">
        <v>4910518</v>
      </c>
      <c r="I324" s="126"/>
      <c r="J324" s="181"/>
      <c r="K324" s="126"/>
      <c r="L324" s="126"/>
      <c r="M324" s="126"/>
      <c r="N324" s="126"/>
      <c r="O324" s="182"/>
      <c r="P324" s="263" t="s">
        <v>2059</v>
      </c>
      <c r="Q324" s="264" t="s">
        <v>2005</v>
      </c>
      <c r="R324" s="120" t="s">
        <v>1676</v>
      </c>
    </row>
    <row r="325" spans="1:19" ht="33.75" customHeight="1">
      <c r="A325" s="135">
        <v>316</v>
      </c>
      <c r="B325" s="286" t="str">
        <f t="shared" si="4"/>
        <v>Map</v>
      </c>
      <c r="C325" s="120" t="s">
        <v>677</v>
      </c>
      <c r="D325" s="121" t="s">
        <v>821</v>
      </c>
      <c r="E325" s="121" t="s">
        <v>822</v>
      </c>
      <c r="F325" s="123" t="s">
        <v>1538</v>
      </c>
      <c r="G325" s="190">
        <v>804.64</v>
      </c>
      <c r="H325" s="191">
        <v>4119595</v>
      </c>
      <c r="I325" s="126" t="s">
        <v>139</v>
      </c>
      <c r="J325" s="181" t="s">
        <v>855</v>
      </c>
      <c r="K325" s="126">
        <v>6</v>
      </c>
      <c r="L325" s="126" t="s">
        <v>462</v>
      </c>
      <c r="M325" s="126" t="s">
        <v>465</v>
      </c>
      <c r="N325" s="126">
        <v>2</v>
      </c>
      <c r="O325" s="196" t="s">
        <v>1284</v>
      </c>
      <c r="P325" s="264" t="s">
        <v>2017</v>
      </c>
      <c r="Q325" s="262" t="s">
        <v>492</v>
      </c>
      <c r="R325" s="120" t="s">
        <v>1689</v>
      </c>
    </row>
    <row r="326" spans="1:19" ht="33.75" customHeight="1">
      <c r="A326" s="135">
        <v>317</v>
      </c>
      <c r="B326" s="286" t="str">
        <f t="shared" si="4"/>
        <v>Map</v>
      </c>
      <c r="C326" s="120" t="s">
        <v>677</v>
      </c>
      <c r="D326" s="121" t="s">
        <v>821</v>
      </c>
      <c r="E326" s="121" t="s">
        <v>823</v>
      </c>
      <c r="F326" s="123" t="s">
        <v>823</v>
      </c>
      <c r="G326" s="190">
        <v>659.78</v>
      </c>
      <c r="H326" s="191">
        <v>2989991</v>
      </c>
      <c r="I326" s="126" t="s">
        <v>139</v>
      </c>
      <c r="J326" s="181" t="s">
        <v>856</v>
      </c>
      <c r="K326" s="126">
        <v>6</v>
      </c>
      <c r="L326" s="126" t="s">
        <v>460</v>
      </c>
      <c r="M326" s="126" t="s">
        <v>465</v>
      </c>
      <c r="N326" s="126">
        <v>2</v>
      </c>
      <c r="O326" s="196" t="s">
        <v>1284</v>
      </c>
      <c r="P326" s="264" t="s">
        <v>2017</v>
      </c>
      <c r="Q326" s="262" t="s">
        <v>492</v>
      </c>
      <c r="R326" s="120" t="s">
        <v>1689</v>
      </c>
    </row>
    <row r="327" spans="1:19" s="61" customFormat="1" ht="33.75" customHeight="1">
      <c r="A327" s="135">
        <v>318</v>
      </c>
      <c r="B327" s="286" t="str">
        <f t="shared" si="4"/>
        <v>Map</v>
      </c>
      <c r="C327" s="120" t="s">
        <v>677</v>
      </c>
      <c r="D327" s="121" t="s">
        <v>2033</v>
      </c>
      <c r="E327" s="121" t="s">
        <v>2228</v>
      </c>
      <c r="F327" s="123"/>
      <c r="G327" s="190">
        <v>2100.0100000000002</v>
      </c>
      <c r="H327" s="191">
        <v>17384302</v>
      </c>
      <c r="I327" s="126" t="s">
        <v>139</v>
      </c>
      <c r="J327" s="176" t="s">
        <v>2229</v>
      </c>
      <c r="K327" s="126">
        <v>4</v>
      </c>
      <c r="L327" s="126" t="s">
        <v>459</v>
      </c>
      <c r="M327" s="126" t="s">
        <v>456</v>
      </c>
      <c r="N327" s="126">
        <v>2</v>
      </c>
      <c r="O327" s="196" t="s">
        <v>2230</v>
      </c>
      <c r="P327" s="263" t="s">
        <v>2059</v>
      </c>
      <c r="Q327" s="263" t="s">
        <v>2005</v>
      </c>
      <c r="R327" s="120" t="s">
        <v>1676</v>
      </c>
      <c r="S327" s="175"/>
    </row>
    <row r="328" spans="1:19" s="61" customFormat="1" ht="33.75" customHeight="1">
      <c r="A328" s="135">
        <v>319</v>
      </c>
      <c r="B328" s="286" t="str">
        <f t="shared" si="4"/>
        <v>Map</v>
      </c>
      <c r="C328" s="120" t="s">
        <v>677</v>
      </c>
      <c r="D328" s="121" t="s">
        <v>2279</v>
      </c>
      <c r="E328" s="121" t="s">
        <v>2280</v>
      </c>
      <c r="F328" s="123"/>
      <c r="G328" s="224">
        <v>313.60000000000002</v>
      </c>
      <c r="H328" s="225">
        <v>4381305</v>
      </c>
      <c r="I328" s="126" t="s">
        <v>139</v>
      </c>
      <c r="J328" s="176" t="s">
        <v>2251</v>
      </c>
      <c r="K328" s="126">
        <v>1</v>
      </c>
      <c r="L328" s="126" t="s">
        <v>463</v>
      </c>
      <c r="M328" s="126" t="s">
        <v>456</v>
      </c>
      <c r="N328" s="126">
        <v>2</v>
      </c>
      <c r="O328" s="196" t="s">
        <v>2281</v>
      </c>
      <c r="P328" s="264" t="s">
        <v>2017</v>
      </c>
      <c r="Q328" s="262" t="s">
        <v>492</v>
      </c>
      <c r="R328" s="120" t="s">
        <v>1689</v>
      </c>
      <c r="S328" s="175"/>
    </row>
    <row r="329" spans="1:19" s="61" customFormat="1" ht="33.75" customHeight="1">
      <c r="A329" s="135">
        <v>320</v>
      </c>
      <c r="B329" s="286" t="str">
        <f t="shared" si="4"/>
        <v>Map</v>
      </c>
      <c r="C329" s="120" t="s">
        <v>677</v>
      </c>
      <c r="D329" s="121" t="s">
        <v>2282</v>
      </c>
      <c r="E329" s="121" t="s">
        <v>2283</v>
      </c>
      <c r="F329" s="123"/>
      <c r="G329" s="224">
        <v>448.33</v>
      </c>
      <c r="H329" s="225">
        <v>5349563</v>
      </c>
      <c r="I329" s="126" t="s">
        <v>139</v>
      </c>
      <c r="J329" s="176" t="s">
        <v>2284</v>
      </c>
      <c r="K329" s="177">
        <v>2</v>
      </c>
      <c r="L329" s="126" t="s">
        <v>1425</v>
      </c>
      <c r="M329" s="126" t="s">
        <v>465</v>
      </c>
      <c r="N329" s="126">
        <v>1</v>
      </c>
      <c r="O329" s="196" t="s">
        <v>2285</v>
      </c>
      <c r="P329" s="264" t="s">
        <v>2017</v>
      </c>
      <c r="Q329" s="262" t="s">
        <v>492</v>
      </c>
      <c r="R329" s="120" t="s">
        <v>1689</v>
      </c>
      <c r="S329" s="175"/>
    </row>
    <row r="330" spans="1:19" ht="33.75" customHeight="1">
      <c r="A330" s="135">
        <v>321</v>
      </c>
      <c r="B330" s="286" t="str">
        <f t="shared" si="4"/>
        <v>Map</v>
      </c>
      <c r="C330" s="120" t="s">
        <v>746</v>
      </c>
      <c r="D330" s="123" t="s">
        <v>2503</v>
      </c>
      <c r="E330" s="121" t="s">
        <v>797</v>
      </c>
      <c r="F330" s="123" t="s">
        <v>797</v>
      </c>
      <c r="G330" s="190">
        <v>408.23</v>
      </c>
      <c r="H330" s="191">
        <v>4406434</v>
      </c>
      <c r="I330" s="126" t="s">
        <v>139</v>
      </c>
      <c r="J330" s="181" t="s">
        <v>798</v>
      </c>
      <c r="K330" s="126">
        <v>1</v>
      </c>
      <c r="L330" s="126" t="s">
        <v>462</v>
      </c>
      <c r="M330" s="126" t="s">
        <v>456</v>
      </c>
      <c r="N330" s="126">
        <v>2</v>
      </c>
      <c r="O330" s="196" t="s">
        <v>1066</v>
      </c>
      <c r="P330" s="263" t="s">
        <v>2059</v>
      </c>
      <c r="Q330" s="264" t="s">
        <v>2010</v>
      </c>
      <c r="R330" s="120" t="s">
        <v>1676</v>
      </c>
    </row>
    <row r="331" spans="1:19" ht="33.75" customHeight="1">
      <c r="A331" s="135">
        <v>322</v>
      </c>
      <c r="B331" s="286" t="str">
        <f t="shared" si="4"/>
        <v>Map</v>
      </c>
      <c r="C331" s="120" t="s">
        <v>746</v>
      </c>
      <c r="D331" s="121" t="s">
        <v>824</v>
      </c>
      <c r="E331" s="121" t="s">
        <v>1539</v>
      </c>
      <c r="F331" s="123" t="s">
        <v>1540</v>
      </c>
      <c r="G331" s="190">
        <v>653.29999999999995</v>
      </c>
      <c r="H331" s="191">
        <v>3201170</v>
      </c>
      <c r="I331" s="126" t="s">
        <v>139</v>
      </c>
      <c r="J331" s="181" t="s">
        <v>857</v>
      </c>
      <c r="K331" s="126">
        <v>4</v>
      </c>
      <c r="L331" s="126" t="s">
        <v>459</v>
      </c>
      <c r="M331" s="126" t="s">
        <v>465</v>
      </c>
      <c r="N331" s="126">
        <v>2</v>
      </c>
      <c r="O331" s="196" t="s">
        <v>1059</v>
      </c>
      <c r="P331" s="263" t="s">
        <v>2059</v>
      </c>
      <c r="Q331" s="264" t="s">
        <v>2013</v>
      </c>
      <c r="R331" s="120" t="s">
        <v>1690</v>
      </c>
    </row>
    <row r="332" spans="1:19" s="61" customFormat="1" ht="33.75" customHeight="1">
      <c r="A332" s="135">
        <v>323</v>
      </c>
      <c r="B332" s="286" t="str">
        <f t="shared" si="4"/>
        <v>Map</v>
      </c>
      <c r="C332" s="118" t="s">
        <v>59</v>
      </c>
      <c r="D332" s="121" t="s">
        <v>2106</v>
      </c>
      <c r="E332" s="160" t="s">
        <v>2107</v>
      </c>
      <c r="F332" s="160" t="s">
        <v>2107</v>
      </c>
      <c r="G332" s="169">
        <v>821.66</v>
      </c>
      <c r="H332" s="170">
        <v>6876636</v>
      </c>
      <c r="I332" s="126" t="s">
        <v>139</v>
      </c>
      <c r="J332" s="181" t="s">
        <v>2108</v>
      </c>
      <c r="K332" s="126">
        <v>4</v>
      </c>
      <c r="L332" s="126" t="s">
        <v>2109</v>
      </c>
      <c r="M332" s="126" t="s">
        <v>2110</v>
      </c>
      <c r="N332" s="126">
        <v>2</v>
      </c>
      <c r="O332" s="207" t="s">
        <v>2111</v>
      </c>
      <c r="P332" s="263" t="s">
        <v>2059</v>
      </c>
      <c r="Q332" s="263" t="s">
        <v>2103</v>
      </c>
      <c r="R332" s="120" t="s">
        <v>409</v>
      </c>
      <c r="S332" s="175"/>
    </row>
    <row r="333" spans="1:19" s="61" customFormat="1" ht="42.5" customHeight="1">
      <c r="A333" s="135">
        <v>324</v>
      </c>
      <c r="B333" s="286" t="str">
        <f t="shared" ref="B333:B396" si="5">HYPERLINK("https://www.google.co.jp/maps/place/"&amp;E333,"Map")</f>
        <v>Map</v>
      </c>
      <c r="C333" s="118" t="s">
        <v>59</v>
      </c>
      <c r="D333" s="228" t="s">
        <v>2114</v>
      </c>
      <c r="E333" s="160" t="s">
        <v>2112</v>
      </c>
      <c r="F333" s="160" t="s">
        <v>2116</v>
      </c>
      <c r="G333" s="169">
        <v>1054.32</v>
      </c>
      <c r="H333" s="170">
        <v>11066817</v>
      </c>
      <c r="I333" s="126" t="s">
        <v>139</v>
      </c>
      <c r="J333" s="176" t="s">
        <v>2117</v>
      </c>
      <c r="K333" s="177" t="s">
        <v>1339</v>
      </c>
      <c r="L333" s="177" t="s">
        <v>2118</v>
      </c>
      <c r="M333" s="126" t="s">
        <v>456</v>
      </c>
      <c r="N333" s="177" t="s">
        <v>2119</v>
      </c>
      <c r="O333" s="178" t="s">
        <v>2120</v>
      </c>
      <c r="P333" s="263" t="s">
        <v>2059</v>
      </c>
      <c r="Q333" s="263" t="s">
        <v>2103</v>
      </c>
      <c r="R333" s="120" t="s">
        <v>409</v>
      </c>
      <c r="S333" s="175"/>
    </row>
    <row r="334" spans="1:19" s="61" customFormat="1" ht="42.5" customHeight="1">
      <c r="A334" s="135">
        <v>325</v>
      </c>
      <c r="B334" s="286" t="str">
        <f t="shared" si="5"/>
        <v>Map</v>
      </c>
      <c r="C334" s="118" t="s">
        <v>59</v>
      </c>
      <c r="D334" s="228" t="s">
        <v>2115</v>
      </c>
      <c r="E334" s="160" t="s">
        <v>2113</v>
      </c>
      <c r="F334" s="160" t="s">
        <v>2113</v>
      </c>
      <c r="G334" s="169">
        <v>2985.26</v>
      </c>
      <c r="H334" s="170">
        <v>26321634</v>
      </c>
      <c r="I334" s="126" t="s">
        <v>139</v>
      </c>
      <c r="J334" s="176" t="s">
        <v>2121</v>
      </c>
      <c r="K334" s="177" t="s">
        <v>2122</v>
      </c>
      <c r="L334" s="177" t="s">
        <v>2123</v>
      </c>
      <c r="M334" s="126" t="s">
        <v>456</v>
      </c>
      <c r="N334" s="177" t="s">
        <v>2124</v>
      </c>
      <c r="O334" s="178" t="s">
        <v>2125</v>
      </c>
      <c r="P334" s="263" t="s">
        <v>2059</v>
      </c>
      <c r="Q334" s="263" t="s">
        <v>2103</v>
      </c>
      <c r="R334" s="120" t="s">
        <v>409</v>
      </c>
      <c r="S334" s="175"/>
    </row>
    <row r="335" spans="1:19" ht="33.75" customHeight="1">
      <c r="A335" s="135">
        <v>326</v>
      </c>
      <c r="B335" s="286" t="str">
        <f t="shared" si="5"/>
        <v>Map</v>
      </c>
      <c r="C335" s="118" t="s">
        <v>59</v>
      </c>
      <c r="D335" s="121" t="s">
        <v>721</v>
      </c>
      <c r="E335" s="121" t="s">
        <v>353</v>
      </c>
      <c r="F335" s="123" t="s">
        <v>1133</v>
      </c>
      <c r="G335" s="124">
        <v>18970.900000000001</v>
      </c>
      <c r="H335" s="125">
        <v>2485310</v>
      </c>
      <c r="I335" s="126"/>
      <c r="J335" s="181"/>
      <c r="K335" s="126"/>
      <c r="L335" s="126"/>
      <c r="M335" s="126"/>
      <c r="N335" s="126"/>
      <c r="O335" s="182"/>
      <c r="P335" s="263" t="s">
        <v>2058</v>
      </c>
      <c r="Q335" s="262" t="s">
        <v>492</v>
      </c>
      <c r="R335" s="120" t="s">
        <v>409</v>
      </c>
    </row>
    <row r="336" spans="1:19" ht="33.75" customHeight="1">
      <c r="A336" s="135">
        <v>327</v>
      </c>
      <c r="B336" s="286" t="str">
        <f t="shared" si="5"/>
        <v>Map</v>
      </c>
      <c r="C336" s="118" t="s">
        <v>59</v>
      </c>
      <c r="D336" s="121" t="s">
        <v>407</v>
      </c>
      <c r="E336" s="121" t="s">
        <v>408</v>
      </c>
      <c r="F336" s="123" t="s">
        <v>1134</v>
      </c>
      <c r="G336" s="124">
        <v>495.92</v>
      </c>
      <c r="H336" s="125">
        <v>4798224</v>
      </c>
      <c r="I336" s="126" t="s">
        <v>139</v>
      </c>
      <c r="J336" s="181" t="s">
        <v>494</v>
      </c>
      <c r="K336" s="126">
        <v>1</v>
      </c>
      <c r="L336" s="126" t="s">
        <v>469</v>
      </c>
      <c r="M336" s="126" t="s">
        <v>456</v>
      </c>
      <c r="N336" s="126">
        <v>2</v>
      </c>
      <c r="O336" s="182" t="s">
        <v>881</v>
      </c>
      <c r="P336" s="263" t="s">
        <v>2059</v>
      </c>
      <c r="Q336" s="263" t="s">
        <v>2103</v>
      </c>
      <c r="R336" s="120" t="s">
        <v>409</v>
      </c>
    </row>
    <row r="337" spans="1:19" ht="34.5" customHeight="1">
      <c r="A337" s="135">
        <v>328</v>
      </c>
      <c r="B337" s="286" t="str">
        <f t="shared" si="5"/>
        <v>Map</v>
      </c>
      <c r="C337" s="120" t="s">
        <v>746</v>
      </c>
      <c r="D337" s="197" t="s">
        <v>747</v>
      </c>
      <c r="E337" s="197" t="s">
        <v>2105</v>
      </c>
      <c r="F337" s="198" t="s">
        <v>2104</v>
      </c>
      <c r="G337" s="124">
        <v>958.01700000000005</v>
      </c>
      <c r="H337" s="125">
        <v>7458568</v>
      </c>
      <c r="I337" s="126" t="s">
        <v>139</v>
      </c>
      <c r="J337" s="181" t="s">
        <v>758</v>
      </c>
      <c r="K337" s="126">
        <v>4</v>
      </c>
      <c r="L337" s="126" t="s">
        <v>759</v>
      </c>
      <c r="M337" s="126" t="s">
        <v>456</v>
      </c>
      <c r="N337" s="126">
        <v>2</v>
      </c>
      <c r="O337" s="182" t="s">
        <v>1295</v>
      </c>
      <c r="P337" s="263" t="s">
        <v>2059</v>
      </c>
      <c r="Q337" s="263" t="s">
        <v>2103</v>
      </c>
      <c r="R337" s="120" t="s">
        <v>1641</v>
      </c>
    </row>
    <row r="338" spans="1:19" ht="33.75" customHeight="1">
      <c r="A338" s="135">
        <v>329</v>
      </c>
      <c r="B338" s="286" t="str">
        <f t="shared" si="5"/>
        <v>Map</v>
      </c>
      <c r="C338" s="118" t="s">
        <v>86</v>
      </c>
      <c r="D338" s="121" t="s">
        <v>584</v>
      </c>
      <c r="E338" s="121" t="s">
        <v>2320</v>
      </c>
      <c r="F338" s="123" t="s">
        <v>1239</v>
      </c>
      <c r="G338" s="124">
        <v>3212.43</v>
      </c>
      <c r="H338" s="125">
        <v>71563174</v>
      </c>
      <c r="I338" s="126" t="s">
        <v>139</v>
      </c>
      <c r="J338" s="181" t="s">
        <v>478</v>
      </c>
      <c r="K338" s="126">
        <v>2</v>
      </c>
      <c r="L338" s="126" t="s">
        <v>472</v>
      </c>
      <c r="M338" s="126" t="s">
        <v>456</v>
      </c>
      <c r="N338" s="126">
        <v>1</v>
      </c>
      <c r="O338" s="196" t="s">
        <v>1069</v>
      </c>
      <c r="P338" s="263" t="s">
        <v>2059</v>
      </c>
      <c r="Q338" s="264" t="s">
        <v>2235</v>
      </c>
      <c r="R338" s="120" t="s">
        <v>1676</v>
      </c>
    </row>
    <row r="339" spans="1:19" ht="40.5">
      <c r="A339" s="135">
        <v>330</v>
      </c>
      <c r="B339" s="286" t="str">
        <f t="shared" si="5"/>
        <v>Map</v>
      </c>
      <c r="C339" s="28" t="s">
        <v>86</v>
      </c>
      <c r="D339" s="30" t="s">
        <v>1513</v>
      </c>
      <c r="E339" s="54" t="s">
        <v>1512</v>
      </c>
      <c r="F339" s="55" t="s">
        <v>1512</v>
      </c>
      <c r="G339" s="31">
        <v>555.37</v>
      </c>
      <c r="H339" s="32">
        <v>16293667</v>
      </c>
      <c r="I339" s="33" t="s">
        <v>139</v>
      </c>
      <c r="J339" s="34" t="s">
        <v>1514</v>
      </c>
      <c r="K339" s="35">
        <v>4</v>
      </c>
      <c r="L339" s="35" t="s">
        <v>459</v>
      </c>
      <c r="M339" s="35" t="s">
        <v>456</v>
      </c>
      <c r="N339" s="35">
        <v>2</v>
      </c>
      <c r="O339" s="36" t="s">
        <v>1290</v>
      </c>
      <c r="P339" s="78" t="s">
        <v>2059</v>
      </c>
      <c r="Q339" s="37" t="s">
        <v>2009</v>
      </c>
      <c r="R339" s="67" t="s">
        <v>1642</v>
      </c>
      <c r="S339" s="23"/>
    </row>
    <row r="340" spans="1:19" s="61" customFormat="1" ht="51" customHeight="1">
      <c r="A340" s="135">
        <v>331</v>
      </c>
      <c r="B340" s="286" t="str">
        <f t="shared" si="5"/>
        <v>Map</v>
      </c>
      <c r="C340" s="60" t="s">
        <v>86</v>
      </c>
      <c r="D340" s="145" t="s">
        <v>2126</v>
      </c>
      <c r="E340" s="62" t="s">
        <v>2128</v>
      </c>
      <c r="F340" s="62" t="s">
        <v>2128</v>
      </c>
      <c r="G340" s="76">
        <v>1786.04</v>
      </c>
      <c r="H340" s="77">
        <v>4406804</v>
      </c>
      <c r="I340" s="59" t="s">
        <v>139</v>
      </c>
      <c r="J340" s="58" t="s">
        <v>2130</v>
      </c>
      <c r="K340" s="63" t="s">
        <v>2131</v>
      </c>
      <c r="L340" s="63" t="s">
        <v>2132</v>
      </c>
      <c r="M340" s="63" t="s">
        <v>456</v>
      </c>
      <c r="N340" s="63" t="s">
        <v>947</v>
      </c>
      <c r="O340" s="63" t="s">
        <v>2133</v>
      </c>
      <c r="P340" s="72" t="s">
        <v>2059</v>
      </c>
      <c r="Q340" s="72" t="s">
        <v>2061</v>
      </c>
      <c r="R340" s="80" t="s">
        <v>1642</v>
      </c>
    </row>
    <row r="341" spans="1:19" s="61" customFormat="1" ht="48.5" customHeight="1">
      <c r="A341" s="135">
        <v>332</v>
      </c>
      <c r="B341" s="286" t="str">
        <f t="shared" si="5"/>
        <v>Map</v>
      </c>
      <c r="C341" s="120" t="s">
        <v>86</v>
      </c>
      <c r="D341" s="228" t="s">
        <v>2127</v>
      </c>
      <c r="E341" s="160" t="s">
        <v>2129</v>
      </c>
      <c r="F341" s="160" t="s">
        <v>2129</v>
      </c>
      <c r="G341" s="169">
        <v>430.71</v>
      </c>
      <c r="H341" s="170">
        <v>10031408</v>
      </c>
      <c r="I341" s="126" t="s">
        <v>139</v>
      </c>
      <c r="J341" s="176" t="s">
        <v>2134</v>
      </c>
      <c r="K341" s="177" t="s">
        <v>1339</v>
      </c>
      <c r="L341" s="177" t="s">
        <v>469</v>
      </c>
      <c r="M341" s="177" t="s">
        <v>456</v>
      </c>
      <c r="N341" s="177" t="s">
        <v>1339</v>
      </c>
      <c r="O341" s="178" t="s">
        <v>2135</v>
      </c>
      <c r="P341" s="263" t="s">
        <v>2059</v>
      </c>
      <c r="Q341" s="263" t="s">
        <v>2061</v>
      </c>
      <c r="R341" s="185" t="s">
        <v>1642</v>
      </c>
      <c r="S341" s="175"/>
    </row>
    <row r="342" spans="1:19" ht="71.25" customHeight="1">
      <c r="A342" s="135">
        <v>333</v>
      </c>
      <c r="B342" s="286" t="str">
        <f t="shared" si="5"/>
        <v>Map</v>
      </c>
      <c r="C342" s="120" t="s">
        <v>560</v>
      </c>
      <c r="D342" s="123" t="s">
        <v>561</v>
      </c>
      <c r="E342" s="121" t="s">
        <v>574</v>
      </c>
      <c r="F342" s="123" t="s">
        <v>1135</v>
      </c>
      <c r="G342" s="124">
        <v>23314.62</v>
      </c>
      <c r="H342" s="125">
        <v>72074349</v>
      </c>
      <c r="I342" s="126"/>
      <c r="J342" s="181"/>
      <c r="K342" s="126"/>
      <c r="L342" s="126"/>
      <c r="M342" s="126"/>
      <c r="N342" s="126"/>
      <c r="O342" s="182"/>
      <c r="P342" s="263" t="s">
        <v>2058</v>
      </c>
      <c r="Q342" s="262" t="s">
        <v>492</v>
      </c>
      <c r="R342" s="186" t="s">
        <v>1643</v>
      </c>
    </row>
    <row r="343" spans="1:19" ht="33.75" customHeight="1">
      <c r="A343" s="135">
        <v>334</v>
      </c>
      <c r="B343" s="286" t="str">
        <f t="shared" si="5"/>
        <v>Map</v>
      </c>
      <c r="C343" s="120" t="s">
        <v>106</v>
      </c>
      <c r="D343" s="198" t="s">
        <v>715</v>
      </c>
      <c r="E343" s="197" t="s">
        <v>716</v>
      </c>
      <c r="F343" s="198" t="s">
        <v>1136</v>
      </c>
      <c r="G343" s="124">
        <v>572.6</v>
      </c>
      <c r="H343" s="125">
        <v>2322568</v>
      </c>
      <c r="I343" s="126" t="s">
        <v>139</v>
      </c>
      <c r="J343" s="176" t="s">
        <v>927</v>
      </c>
      <c r="K343" s="177" t="s">
        <v>883</v>
      </c>
      <c r="L343" s="177" t="s">
        <v>928</v>
      </c>
      <c r="M343" s="177" t="s">
        <v>885</v>
      </c>
      <c r="N343" s="177" t="s">
        <v>883</v>
      </c>
      <c r="O343" s="178" t="s">
        <v>1296</v>
      </c>
      <c r="P343" s="263" t="s">
        <v>2058</v>
      </c>
      <c r="Q343" s="262" t="s">
        <v>492</v>
      </c>
      <c r="R343" s="186" t="s">
        <v>1643</v>
      </c>
    </row>
    <row r="344" spans="1:19" ht="90" customHeight="1">
      <c r="A344" s="135">
        <v>335</v>
      </c>
      <c r="B344" s="286" t="str">
        <f t="shared" si="5"/>
        <v>Map</v>
      </c>
      <c r="C344" s="120" t="s">
        <v>845</v>
      </c>
      <c r="D344" s="198" t="s">
        <v>846</v>
      </c>
      <c r="E344" s="121" t="s">
        <v>847</v>
      </c>
      <c r="F344" s="123" t="s">
        <v>1138</v>
      </c>
      <c r="G344" s="190">
        <v>984.81</v>
      </c>
      <c r="H344" s="191">
        <v>1257622</v>
      </c>
      <c r="I344" s="126"/>
      <c r="J344" s="176"/>
      <c r="K344" s="177"/>
      <c r="L344" s="177"/>
      <c r="M344" s="177"/>
      <c r="N344" s="177"/>
      <c r="O344" s="178"/>
      <c r="P344" s="263" t="s">
        <v>2059</v>
      </c>
      <c r="Q344" s="263" t="s">
        <v>2009</v>
      </c>
      <c r="R344" s="186" t="s">
        <v>1644</v>
      </c>
    </row>
    <row r="345" spans="1:19" ht="90" customHeight="1">
      <c r="A345" s="135">
        <v>336</v>
      </c>
      <c r="B345" s="286" t="str">
        <f t="shared" si="5"/>
        <v>Map</v>
      </c>
      <c r="C345" s="120" t="s">
        <v>845</v>
      </c>
      <c r="D345" s="198" t="s">
        <v>1515</v>
      </c>
      <c r="E345" s="121" t="s">
        <v>1929</v>
      </c>
      <c r="F345" s="123" t="s">
        <v>1752</v>
      </c>
      <c r="G345" s="190">
        <v>1731.77</v>
      </c>
      <c r="H345" s="191">
        <v>5068128</v>
      </c>
      <c r="I345" s="126" t="s">
        <v>144</v>
      </c>
      <c r="J345" s="176" t="s">
        <v>1997</v>
      </c>
      <c r="K345" s="177" t="s">
        <v>919</v>
      </c>
      <c r="L345" s="177" t="s">
        <v>1998</v>
      </c>
      <c r="M345" s="177" t="s">
        <v>787</v>
      </c>
      <c r="N345" s="177" t="s">
        <v>899</v>
      </c>
      <c r="O345" s="178" t="s">
        <v>1999</v>
      </c>
      <c r="P345" s="263" t="s">
        <v>2059</v>
      </c>
      <c r="Q345" s="263" t="s">
        <v>2061</v>
      </c>
      <c r="R345" s="186" t="s">
        <v>1644</v>
      </c>
    </row>
    <row r="346" spans="1:19" ht="33.75" customHeight="1">
      <c r="A346" s="135">
        <v>337</v>
      </c>
      <c r="B346" s="286" t="str">
        <f t="shared" si="5"/>
        <v>Map</v>
      </c>
      <c r="C346" s="118" t="s">
        <v>113</v>
      </c>
      <c r="D346" s="121" t="s">
        <v>645</v>
      </c>
      <c r="E346" s="121" t="s">
        <v>434</v>
      </c>
      <c r="F346" s="123" t="s">
        <v>1139</v>
      </c>
      <c r="G346" s="124">
        <v>28344.560000000001</v>
      </c>
      <c r="H346" s="125">
        <v>172702207</v>
      </c>
      <c r="I346" s="126"/>
      <c r="J346" s="181"/>
      <c r="K346" s="126"/>
      <c r="L346" s="126"/>
      <c r="M346" s="126"/>
      <c r="N346" s="126"/>
      <c r="O346" s="182"/>
      <c r="P346" s="263" t="s">
        <v>2059</v>
      </c>
      <c r="Q346" s="263" t="s">
        <v>2009</v>
      </c>
      <c r="R346" s="120" t="s">
        <v>1645</v>
      </c>
    </row>
    <row r="347" spans="1:19" ht="108" customHeight="1">
      <c r="A347" s="135">
        <v>338</v>
      </c>
      <c r="B347" s="286" t="str">
        <f t="shared" si="5"/>
        <v>Map</v>
      </c>
      <c r="C347" s="118" t="s">
        <v>113</v>
      </c>
      <c r="D347" s="197" t="s">
        <v>698</v>
      </c>
      <c r="E347" s="197" t="s">
        <v>699</v>
      </c>
      <c r="F347" s="198" t="s">
        <v>1137</v>
      </c>
      <c r="G347" s="124">
        <v>2395.54</v>
      </c>
      <c r="H347" s="125">
        <v>16371120</v>
      </c>
      <c r="I347" s="126" t="s">
        <v>139</v>
      </c>
      <c r="J347" s="176" t="s">
        <v>929</v>
      </c>
      <c r="K347" s="177" t="s">
        <v>914</v>
      </c>
      <c r="L347" s="177" t="s">
        <v>930</v>
      </c>
      <c r="M347" s="177" t="s">
        <v>787</v>
      </c>
      <c r="N347" s="177" t="s">
        <v>896</v>
      </c>
      <c r="O347" s="178" t="s">
        <v>1297</v>
      </c>
      <c r="P347" s="263" t="s">
        <v>2059</v>
      </c>
      <c r="Q347" s="263" t="s">
        <v>2009</v>
      </c>
      <c r="R347" s="120" t="s">
        <v>1646</v>
      </c>
    </row>
    <row r="348" spans="1:19" ht="45.75" customHeight="1">
      <c r="A348" s="135">
        <v>339</v>
      </c>
      <c r="B348" s="286" t="str">
        <f t="shared" si="5"/>
        <v>Map</v>
      </c>
      <c r="C348" s="118" t="s">
        <v>37</v>
      </c>
      <c r="D348" s="121" t="s">
        <v>2245</v>
      </c>
      <c r="E348" s="121" t="s">
        <v>1084</v>
      </c>
      <c r="F348" s="123" t="s">
        <v>1084</v>
      </c>
      <c r="G348" s="124">
        <v>16901</v>
      </c>
      <c r="H348" s="125">
        <v>1358867</v>
      </c>
      <c r="I348" s="126"/>
      <c r="J348" s="181"/>
      <c r="K348" s="126"/>
      <c r="L348" s="126"/>
      <c r="M348" s="126"/>
      <c r="N348" s="126"/>
      <c r="O348" s="182"/>
      <c r="P348" s="263" t="s">
        <v>2058</v>
      </c>
      <c r="Q348" s="262" t="s">
        <v>492</v>
      </c>
      <c r="R348" s="120" t="s">
        <v>31</v>
      </c>
    </row>
    <row r="349" spans="1:19" ht="91.5" customHeight="1">
      <c r="A349" s="135">
        <v>340</v>
      </c>
      <c r="B349" s="286" t="str">
        <f t="shared" si="5"/>
        <v>Map</v>
      </c>
      <c r="C349" s="118" t="s">
        <v>165</v>
      </c>
      <c r="D349" s="121" t="s">
        <v>239</v>
      </c>
      <c r="E349" s="121" t="s">
        <v>2504</v>
      </c>
      <c r="F349" s="123" t="s">
        <v>1240</v>
      </c>
      <c r="G349" s="124">
        <v>733.83</v>
      </c>
      <c r="H349" s="125">
        <v>3105363</v>
      </c>
      <c r="I349" s="126" t="s">
        <v>139</v>
      </c>
      <c r="J349" s="181" t="s">
        <v>611</v>
      </c>
      <c r="K349" s="126">
        <v>2</v>
      </c>
      <c r="L349" s="126" t="s">
        <v>472</v>
      </c>
      <c r="M349" s="126" t="s">
        <v>456</v>
      </c>
      <c r="N349" s="126">
        <v>1</v>
      </c>
      <c r="O349" s="196" t="s">
        <v>1298</v>
      </c>
      <c r="P349" s="263" t="s">
        <v>2059</v>
      </c>
      <c r="Q349" s="264" t="s">
        <v>2005</v>
      </c>
      <c r="R349" s="120" t="s">
        <v>1676</v>
      </c>
    </row>
    <row r="350" spans="1:19" ht="91.5" customHeight="1">
      <c r="A350" s="135">
        <v>341</v>
      </c>
      <c r="B350" s="286" t="str">
        <f t="shared" si="5"/>
        <v>Map</v>
      </c>
      <c r="C350" s="118" t="s">
        <v>165</v>
      </c>
      <c r="D350" s="121" t="s">
        <v>1558</v>
      </c>
      <c r="E350" s="121" t="s">
        <v>1389</v>
      </c>
      <c r="F350" s="123" t="s">
        <v>1561</v>
      </c>
      <c r="G350" s="124">
        <v>375.72</v>
      </c>
      <c r="H350" s="125">
        <v>1132795</v>
      </c>
      <c r="I350" s="126" t="s">
        <v>139</v>
      </c>
      <c r="J350" s="176" t="s">
        <v>1390</v>
      </c>
      <c r="K350" s="177">
        <v>1</v>
      </c>
      <c r="L350" s="177" t="s">
        <v>468</v>
      </c>
      <c r="M350" s="177" t="s">
        <v>456</v>
      </c>
      <c r="N350" s="177">
        <v>1</v>
      </c>
      <c r="O350" s="184" t="s">
        <v>1391</v>
      </c>
      <c r="P350" s="263" t="s">
        <v>2059</v>
      </c>
      <c r="Q350" s="264" t="s">
        <v>2236</v>
      </c>
      <c r="R350" s="120" t="s">
        <v>1676</v>
      </c>
    </row>
    <row r="351" spans="1:19" ht="33.75" customHeight="1">
      <c r="A351" s="135">
        <v>342</v>
      </c>
      <c r="B351" s="286" t="str">
        <f t="shared" si="5"/>
        <v>Map</v>
      </c>
      <c r="C351" s="118" t="s">
        <v>135</v>
      </c>
      <c r="D351" s="121" t="s">
        <v>2505</v>
      </c>
      <c r="E351" s="121" t="s">
        <v>612</v>
      </c>
      <c r="F351" s="123" t="s">
        <v>1241</v>
      </c>
      <c r="G351" s="124">
        <v>475.5</v>
      </c>
      <c r="H351" s="125">
        <v>4793040</v>
      </c>
      <c r="I351" s="245"/>
      <c r="J351" s="246"/>
      <c r="K351" s="245"/>
      <c r="L351" s="245"/>
      <c r="M351" s="245"/>
      <c r="N351" s="245"/>
      <c r="O351" s="247"/>
      <c r="P351" s="263" t="s">
        <v>2059</v>
      </c>
      <c r="Q351" s="264" t="s">
        <v>2012</v>
      </c>
      <c r="R351" s="120" t="s">
        <v>1676</v>
      </c>
    </row>
    <row r="352" spans="1:19" ht="33.75" customHeight="1">
      <c r="A352" s="135">
        <v>343</v>
      </c>
      <c r="B352" s="286" t="str">
        <f t="shared" si="5"/>
        <v>Map</v>
      </c>
      <c r="C352" s="118" t="s">
        <v>38</v>
      </c>
      <c r="D352" s="188" t="s">
        <v>241</v>
      </c>
      <c r="E352" s="202" t="s">
        <v>354</v>
      </c>
      <c r="F352" s="203" t="s">
        <v>354</v>
      </c>
      <c r="G352" s="124">
        <v>370.24</v>
      </c>
      <c r="H352" s="125">
        <v>3592068</v>
      </c>
      <c r="I352" s="245"/>
      <c r="J352" s="248"/>
      <c r="K352" s="245"/>
      <c r="L352" s="245"/>
      <c r="M352" s="245"/>
      <c r="N352" s="245"/>
      <c r="O352" s="247"/>
      <c r="P352" s="263" t="s">
        <v>2059</v>
      </c>
      <c r="Q352" s="264" t="s">
        <v>2012</v>
      </c>
      <c r="R352" s="120" t="s">
        <v>1676</v>
      </c>
    </row>
    <row r="353" spans="1:19" ht="87.75" customHeight="1">
      <c r="A353" s="135">
        <v>344</v>
      </c>
      <c r="B353" s="286" t="str">
        <f t="shared" si="5"/>
        <v>Map</v>
      </c>
      <c r="C353" s="118" t="s">
        <v>38</v>
      </c>
      <c r="D353" s="121" t="s">
        <v>1972</v>
      </c>
      <c r="E353" s="121" t="s">
        <v>1973</v>
      </c>
      <c r="F353" s="123" t="s">
        <v>1973</v>
      </c>
      <c r="G353" s="124">
        <v>201.45</v>
      </c>
      <c r="H353" s="125">
        <v>1670745</v>
      </c>
      <c r="I353" s="126"/>
      <c r="J353" s="181"/>
      <c r="K353" s="126"/>
      <c r="L353" s="126"/>
      <c r="M353" s="126"/>
      <c r="N353" s="126"/>
      <c r="O353" s="182"/>
      <c r="P353" s="263" t="s">
        <v>2059</v>
      </c>
      <c r="Q353" s="264" t="s">
        <v>2012</v>
      </c>
      <c r="R353" s="120" t="s">
        <v>1676</v>
      </c>
      <c r="S353" s="175" t="s">
        <v>2527</v>
      </c>
    </row>
    <row r="354" spans="1:19" ht="39" customHeight="1">
      <c r="A354" s="135">
        <v>345</v>
      </c>
      <c r="B354" s="286" t="str">
        <f t="shared" si="5"/>
        <v>Map</v>
      </c>
      <c r="C354" s="118" t="s">
        <v>38</v>
      </c>
      <c r="D354" s="188" t="s">
        <v>240</v>
      </c>
      <c r="E354" s="202" t="s">
        <v>776</v>
      </c>
      <c r="F354" s="203" t="s">
        <v>1242</v>
      </c>
      <c r="G354" s="124">
        <v>469.23</v>
      </c>
      <c r="H354" s="125">
        <v>4467069</v>
      </c>
      <c r="I354" s="245"/>
      <c r="J354" s="246"/>
      <c r="K354" s="245"/>
      <c r="L354" s="245"/>
      <c r="M354" s="245"/>
      <c r="N354" s="245"/>
      <c r="O354" s="247"/>
      <c r="P354" s="263" t="s">
        <v>2059</v>
      </c>
      <c r="Q354" s="264" t="s">
        <v>2012</v>
      </c>
      <c r="R354" s="120" t="s">
        <v>1676</v>
      </c>
    </row>
    <row r="355" spans="1:19" ht="39" customHeight="1">
      <c r="A355" s="135">
        <v>346</v>
      </c>
      <c r="B355" s="286" t="str">
        <f t="shared" si="5"/>
        <v>Map</v>
      </c>
      <c r="C355" s="118" t="s">
        <v>38</v>
      </c>
      <c r="D355" s="180" t="s">
        <v>983</v>
      </c>
      <c r="E355" s="180" t="s">
        <v>982</v>
      </c>
      <c r="F355" s="180" t="s">
        <v>1243</v>
      </c>
      <c r="G355" s="190">
        <f>100.92+166.24</f>
        <v>267.16000000000003</v>
      </c>
      <c r="H355" s="191">
        <v>2070797</v>
      </c>
      <c r="I355" s="126"/>
      <c r="J355" s="181"/>
      <c r="K355" s="126"/>
      <c r="L355" s="126"/>
      <c r="M355" s="126"/>
      <c r="N355" s="126"/>
      <c r="O355" s="196"/>
      <c r="P355" s="263" t="s">
        <v>2059</v>
      </c>
      <c r="Q355" s="264" t="s">
        <v>2014</v>
      </c>
      <c r="R355" s="185" t="s">
        <v>1316</v>
      </c>
    </row>
    <row r="356" spans="1:19" ht="39" customHeight="1">
      <c r="A356" s="135">
        <v>347</v>
      </c>
      <c r="B356" s="286" t="str">
        <f t="shared" si="5"/>
        <v>Map</v>
      </c>
      <c r="C356" s="118" t="s">
        <v>38</v>
      </c>
      <c r="D356" s="121" t="s">
        <v>244</v>
      </c>
      <c r="E356" s="121" t="s">
        <v>356</v>
      </c>
      <c r="F356" s="123"/>
      <c r="G356" s="124">
        <v>2060.64</v>
      </c>
      <c r="H356" s="125">
        <v>17038195</v>
      </c>
      <c r="I356" s="126"/>
      <c r="J356" s="181"/>
      <c r="K356" s="126"/>
      <c r="L356" s="126"/>
      <c r="M356" s="126"/>
      <c r="N356" s="126"/>
      <c r="O356" s="196"/>
      <c r="P356" s="263" t="s">
        <v>2059</v>
      </c>
      <c r="Q356" s="264" t="s">
        <v>2013</v>
      </c>
      <c r="R356" s="120" t="s">
        <v>108</v>
      </c>
    </row>
    <row r="357" spans="1:19" ht="39" customHeight="1">
      <c r="A357" s="135">
        <v>348</v>
      </c>
      <c r="B357" s="286" t="str">
        <f t="shared" si="5"/>
        <v>Map</v>
      </c>
      <c r="C357" s="120" t="s">
        <v>135</v>
      </c>
      <c r="D357" s="121" t="s">
        <v>562</v>
      </c>
      <c r="E357" s="121" t="s">
        <v>575</v>
      </c>
      <c r="F357" s="123"/>
      <c r="G357" s="124">
        <v>1598.92</v>
      </c>
      <c r="H357" s="125">
        <v>12595971</v>
      </c>
      <c r="I357" s="126"/>
      <c r="J357" s="181"/>
      <c r="K357" s="126"/>
      <c r="L357" s="126"/>
      <c r="M357" s="126"/>
      <c r="N357" s="126"/>
      <c r="O357" s="196"/>
      <c r="P357" s="263" t="s">
        <v>2059</v>
      </c>
      <c r="Q357" s="265" t="s">
        <v>2013</v>
      </c>
      <c r="R357" s="185" t="s">
        <v>778</v>
      </c>
    </row>
    <row r="358" spans="1:19" ht="39" customHeight="1">
      <c r="A358" s="135">
        <v>349</v>
      </c>
      <c r="B358" s="286" t="str">
        <f t="shared" si="5"/>
        <v>Map</v>
      </c>
      <c r="C358" s="118" t="s">
        <v>38</v>
      </c>
      <c r="D358" s="121" t="s">
        <v>242</v>
      </c>
      <c r="E358" s="180" t="s">
        <v>871</v>
      </c>
      <c r="F358" s="180"/>
      <c r="G358" s="124">
        <v>6809.88</v>
      </c>
      <c r="H358" s="125">
        <v>34092983</v>
      </c>
      <c r="I358" s="126"/>
      <c r="J358" s="181"/>
      <c r="K358" s="126"/>
      <c r="L358" s="126"/>
      <c r="M358" s="126"/>
      <c r="N358" s="126"/>
      <c r="O358" s="196"/>
      <c r="P358" s="263" t="s">
        <v>2059</v>
      </c>
      <c r="Q358" s="264" t="s">
        <v>2009</v>
      </c>
      <c r="R358" s="120" t="s">
        <v>108</v>
      </c>
    </row>
    <row r="359" spans="1:19" ht="86.25" customHeight="1">
      <c r="A359" s="135">
        <v>350</v>
      </c>
      <c r="B359" s="286" t="str">
        <f t="shared" si="5"/>
        <v>Map</v>
      </c>
      <c r="C359" s="120" t="s">
        <v>135</v>
      </c>
      <c r="D359" s="121" t="s">
        <v>868</v>
      </c>
      <c r="E359" s="180" t="s">
        <v>576</v>
      </c>
      <c r="F359" s="180"/>
      <c r="G359" s="124">
        <v>324</v>
      </c>
      <c r="H359" s="125">
        <v>2144336</v>
      </c>
      <c r="I359" s="126"/>
      <c r="J359" s="181"/>
      <c r="K359" s="126"/>
      <c r="L359" s="126"/>
      <c r="M359" s="126"/>
      <c r="N359" s="126"/>
      <c r="O359" s="196"/>
      <c r="P359" s="263" t="s">
        <v>2059</v>
      </c>
      <c r="Q359" s="264" t="s">
        <v>2009</v>
      </c>
      <c r="R359" s="120" t="s">
        <v>108</v>
      </c>
    </row>
    <row r="360" spans="1:19" ht="45.5" customHeight="1">
      <c r="A360" s="135">
        <v>351</v>
      </c>
      <c r="B360" s="286" t="str">
        <f t="shared" si="5"/>
        <v>Map</v>
      </c>
      <c r="C360" s="118" t="s">
        <v>135</v>
      </c>
      <c r="D360" s="121" t="s">
        <v>2136</v>
      </c>
      <c r="E360" s="180" t="s">
        <v>783</v>
      </c>
      <c r="F360" s="180" t="s">
        <v>783</v>
      </c>
      <c r="G360" s="124">
        <v>528.91999999999996</v>
      </c>
      <c r="H360" s="125">
        <v>4842791</v>
      </c>
      <c r="I360" s="126" t="s">
        <v>139</v>
      </c>
      <c r="J360" s="181" t="s">
        <v>784</v>
      </c>
      <c r="K360" s="126">
        <v>2</v>
      </c>
      <c r="L360" s="126" t="s">
        <v>459</v>
      </c>
      <c r="M360" s="126" t="s">
        <v>456</v>
      </c>
      <c r="N360" s="126">
        <v>1</v>
      </c>
      <c r="O360" s="182" t="s">
        <v>2073</v>
      </c>
      <c r="P360" s="263" t="s">
        <v>2059</v>
      </c>
      <c r="Q360" s="263" t="s">
        <v>2103</v>
      </c>
      <c r="R360" s="120" t="s">
        <v>1647</v>
      </c>
    </row>
    <row r="361" spans="1:19" ht="45.5" customHeight="1">
      <c r="A361" s="135">
        <v>352</v>
      </c>
      <c r="B361" s="286" t="str">
        <f t="shared" si="5"/>
        <v>Map</v>
      </c>
      <c r="C361" s="118" t="s">
        <v>38</v>
      </c>
      <c r="D361" s="121" t="s">
        <v>243</v>
      </c>
      <c r="E361" s="121" t="s">
        <v>355</v>
      </c>
      <c r="F361" s="123"/>
      <c r="G361" s="124">
        <v>2283.4</v>
      </c>
      <c r="H361" s="125">
        <v>23208477</v>
      </c>
      <c r="I361" s="126"/>
      <c r="J361" s="181"/>
      <c r="K361" s="126"/>
      <c r="L361" s="126"/>
      <c r="M361" s="126"/>
      <c r="N361" s="126"/>
      <c r="O361" s="196"/>
      <c r="P361" s="263" t="s">
        <v>2059</v>
      </c>
      <c r="Q361" s="264" t="s">
        <v>2022</v>
      </c>
      <c r="R361" s="120" t="s">
        <v>108</v>
      </c>
    </row>
    <row r="362" spans="1:19" ht="45.5" customHeight="1">
      <c r="A362" s="135">
        <v>353</v>
      </c>
      <c r="B362" s="286" t="str">
        <f t="shared" si="5"/>
        <v>Map</v>
      </c>
      <c r="C362" s="118" t="s">
        <v>38</v>
      </c>
      <c r="D362" s="121" t="s">
        <v>246</v>
      </c>
      <c r="E362" s="121" t="s">
        <v>1984</v>
      </c>
      <c r="F362" s="123" t="s">
        <v>1244</v>
      </c>
      <c r="G362" s="124">
        <v>302.20999999999998</v>
      </c>
      <c r="H362" s="125">
        <v>2219974</v>
      </c>
      <c r="I362" s="245"/>
      <c r="J362" s="246"/>
      <c r="K362" s="245"/>
      <c r="L362" s="245"/>
      <c r="M362" s="245"/>
      <c r="N362" s="245"/>
      <c r="O362" s="247"/>
      <c r="P362" s="263" t="s">
        <v>2059</v>
      </c>
      <c r="Q362" s="264" t="s">
        <v>2012</v>
      </c>
      <c r="R362" s="120" t="s">
        <v>1676</v>
      </c>
    </row>
    <row r="363" spans="1:19" ht="73.5" customHeight="1">
      <c r="A363" s="135">
        <v>354</v>
      </c>
      <c r="B363" s="286" t="str">
        <f t="shared" si="5"/>
        <v>Map</v>
      </c>
      <c r="C363" s="118" t="s">
        <v>135</v>
      </c>
      <c r="D363" s="121" t="s">
        <v>2326</v>
      </c>
      <c r="E363" s="121" t="s">
        <v>1166</v>
      </c>
      <c r="F363" s="123" t="s">
        <v>999</v>
      </c>
      <c r="G363" s="124">
        <v>368.85</v>
      </c>
      <c r="H363" s="125">
        <v>2949619</v>
      </c>
      <c r="I363" s="126" t="s">
        <v>139</v>
      </c>
      <c r="J363" s="181" t="s">
        <v>763</v>
      </c>
      <c r="K363" s="126">
        <v>1</v>
      </c>
      <c r="L363" s="126" t="s">
        <v>459</v>
      </c>
      <c r="M363" s="126" t="s">
        <v>456</v>
      </c>
      <c r="N363" s="126">
        <v>2</v>
      </c>
      <c r="O363" s="182" t="s">
        <v>881</v>
      </c>
      <c r="P363" s="263" t="s">
        <v>2059</v>
      </c>
      <c r="Q363" s="263" t="s">
        <v>2103</v>
      </c>
      <c r="R363" s="120" t="s">
        <v>1367</v>
      </c>
    </row>
    <row r="364" spans="1:19" ht="74.5" customHeight="1">
      <c r="A364" s="135">
        <v>355</v>
      </c>
      <c r="B364" s="286" t="str">
        <f t="shared" si="5"/>
        <v>Map</v>
      </c>
      <c r="C364" s="27" t="s">
        <v>38</v>
      </c>
      <c r="D364" s="29" t="s">
        <v>2412</v>
      </c>
      <c r="E364" s="29" t="s">
        <v>357</v>
      </c>
      <c r="F364" s="30" t="s">
        <v>1245</v>
      </c>
      <c r="G364" s="31">
        <v>1795.96</v>
      </c>
      <c r="H364" s="32">
        <v>11787244</v>
      </c>
      <c r="I364" s="33"/>
      <c r="J364" s="42"/>
      <c r="K364" s="33"/>
      <c r="L364" s="33"/>
      <c r="M364" s="33"/>
      <c r="N364" s="33"/>
      <c r="O364" s="43"/>
      <c r="P364" s="37" t="s">
        <v>2059</v>
      </c>
      <c r="Q364" s="19" t="s">
        <v>2014</v>
      </c>
      <c r="R364" s="28" t="s">
        <v>1676</v>
      </c>
      <c r="S364" s="23"/>
    </row>
    <row r="365" spans="1:19" ht="40" customHeight="1">
      <c r="A365" s="135">
        <v>356</v>
      </c>
      <c r="B365" s="286" t="str">
        <f t="shared" si="5"/>
        <v>Map</v>
      </c>
      <c r="C365" s="118" t="s">
        <v>38</v>
      </c>
      <c r="D365" s="121" t="s">
        <v>245</v>
      </c>
      <c r="E365" s="121" t="s">
        <v>358</v>
      </c>
      <c r="F365" s="123"/>
      <c r="G365" s="124">
        <v>508.26</v>
      </c>
      <c r="H365" s="125">
        <v>5348115</v>
      </c>
      <c r="I365" s="126"/>
      <c r="J365" s="181"/>
      <c r="K365" s="126"/>
      <c r="L365" s="126"/>
      <c r="M365" s="126"/>
      <c r="N365" s="126"/>
      <c r="O365" s="196"/>
      <c r="P365" s="263" t="s">
        <v>2059</v>
      </c>
      <c r="Q365" s="264" t="s">
        <v>2006</v>
      </c>
      <c r="R365" s="120" t="s">
        <v>592</v>
      </c>
    </row>
    <row r="366" spans="1:19" ht="40" customHeight="1">
      <c r="A366" s="135">
        <v>357</v>
      </c>
      <c r="B366" s="286" t="str">
        <f t="shared" si="5"/>
        <v>Map</v>
      </c>
      <c r="C366" s="118" t="s">
        <v>135</v>
      </c>
      <c r="D366" s="121" t="s">
        <v>827</v>
      </c>
      <c r="E366" s="121" t="s">
        <v>828</v>
      </c>
      <c r="F366" s="123" t="s">
        <v>1181</v>
      </c>
      <c r="G366" s="124">
        <v>508.26</v>
      </c>
      <c r="H366" s="125">
        <v>5503947</v>
      </c>
      <c r="I366" s="126" t="s">
        <v>139</v>
      </c>
      <c r="J366" s="181" t="s">
        <v>506</v>
      </c>
      <c r="K366" s="126">
        <v>2</v>
      </c>
      <c r="L366" s="126" t="s">
        <v>458</v>
      </c>
      <c r="M366" s="126" t="s">
        <v>457</v>
      </c>
      <c r="N366" s="126">
        <v>2</v>
      </c>
      <c r="O366" s="196" t="s">
        <v>1299</v>
      </c>
      <c r="P366" s="263" t="s">
        <v>2059</v>
      </c>
      <c r="Q366" s="264" t="s">
        <v>2006</v>
      </c>
      <c r="R366" s="120" t="s">
        <v>1691</v>
      </c>
    </row>
    <row r="367" spans="1:19" ht="40" customHeight="1">
      <c r="A367" s="135">
        <v>358</v>
      </c>
      <c r="B367" s="286" t="str">
        <f t="shared" si="5"/>
        <v>Map</v>
      </c>
      <c r="C367" s="118" t="s">
        <v>135</v>
      </c>
      <c r="D367" s="121" t="s">
        <v>825</v>
      </c>
      <c r="E367" s="121" t="s">
        <v>826</v>
      </c>
      <c r="F367" s="123" t="s">
        <v>1182</v>
      </c>
      <c r="G367" s="124">
        <v>493.64</v>
      </c>
      <c r="H367" s="125">
        <v>4510092</v>
      </c>
      <c r="I367" s="126" t="s">
        <v>139</v>
      </c>
      <c r="J367" s="181" t="s">
        <v>858</v>
      </c>
      <c r="K367" s="126">
        <v>4</v>
      </c>
      <c r="L367" s="126" t="s">
        <v>484</v>
      </c>
      <c r="M367" s="126" t="s">
        <v>465</v>
      </c>
      <c r="N367" s="126">
        <v>2</v>
      </c>
      <c r="O367" s="196" t="s">
        <v>1059</v>
      </c>
      <c r="P367" s="263" t="s">
        <v>2059</v>
      </c>
      <c r="Q367" s="264" t="s">
        <v>2006</v>
      </c>
      <c r="R367" s="120" t="s">
        <v>1691</v>
      </c>
    </row>
    <row r="368" spans="1:19" ht="40" customHeight="1">
      <c r="A368" s="135">
        <v>359</v>
      </c>
      <c r="B368" s="286" t="str">
        <f t="shared" si="5"/>
        <v>Map</v>
      </c>
      <c r="C368" s="118" t="s">
        <v>135</v>
      </c>
      <c r="D368" s="18" t="s">
        <v>247</v>
      </c>
      <c r="E368" s="18" t="s">
        <v>359</v>
      </c>
      <c r="F368" s="104" t="s">
        <v>1140</v>
      </c>
      <c r="G368" s="105">
        <v>11335.53</v>
      </c>
      <c r="H368" s="106">
        <v>28450</v>
      </c>
      <c r="I368" s="126"/>
      <c r="J368" s="181"/>
      <c r="K368" s="126"/>
      <c r="L368" s="126"/>
      <c r="M368" s="126"/>
      <c r="N368" s="126"/>
      <c r="O368" s="196"/>
      <c r="P368" s="264" t="s">
        <v>2017</v>
      </c>
      <c r="Q368" s="262" t="s">
        <v>492</v>
      </c>
      <c r="R368" s="120" t="s">
        <v>2324</v>
      </c>
    </row>
    <row r="369" spans="1:19" ht="40" customHeight="1">
      <c r="A369" s="135">
        <v>360</v>
      </c>
      <c r="B369" s="286" t="str">
        <f t="shared" si="5"/>
        <v>Map</v>
      </c>
      <c r="C369" s="120" t="s">
        <v>135</v>
      </c>
      <c r="D369" s="121" t="s">
        <v>867</v>
      </c>
      <c r="E369" s="180" t="s">
        <v>869</v>
      </c>
      <c r="F369" s="180"/>
      <c r="G369" s="124">
        <v>254.87</v>
      </c>
      <c r="H369" s="125">
        <v>499545</v>
      </c>
      <c r="I369" s="126"/>
      <c r="J369" s="181"/>
      <c r="K369" s="126"/>
      <c r="L369" s="126"/>
      <c r="M369" s="126"/>
      <c r="N369" s="126"/>
      <c r="O369" s="196"/>
      <c r="P369" s="264" t="s">
        <v>2017</v>
      </c>
      <c r="Q369" s="262" t="s">
        <v>492</v>
      </c>
      <c r="R369" s="120" t="s">
        <v>108</v>
      </c>
    </row>
    <row r="370" spans="1:19" ht="40" customHeight="1">
      <c r="A370" s="135">
        <v>361</v>
      </c>
      <c r="B370" s="286" t="str">
        <f t="shared" si="5"/>
        <v>Map</v>
      </c>
      <c r="C370" s="120" t="s">
        <v>135</v>
      </c>
      <c r="D370" s="121" t="s">
        <v>1455</v>
      </c>
      <c r="E370" s="180" t="s">
        <v>1456</v>
      </c>
      <c r="F370" s="180" t="s">
        <v>1457</v>
      </c>
      <c r="G370" s="124">
        <v>288</v>
      </c>
      <c r="H370" s="125">
        <v>1733760</v>
      </c>
      <c r="I370" s="126" t="s">
        <v>139</v>
      </c>
      <c r="J370" s="181" t="s">
        <v>1546</v>
      </c>
      <c r="K370" s="126">
        <v>2</v>
      </c>
      <c r="L370" s="126" t="s">
        <v>463</v>
      </c>
      <c r="M370" s="126" t="s">
        <v>465</v>
      </c>
      <c r="N370" s="126">
        <v>2</v>
      </c>
      <c r="O370" s="196" t="s">
        <v>1323</v>
      </c>
      <c r="P370" s="263" t="s">
        <v>2059</v>
      </c>
      <c r="Q370" s="271" t="s">
        <v>2013</v>
      </c>
      <c r="R370" s="120" t="s">
        <v>1691</v>
      </c>
    </row>
    <row r="371" spans="1:19" ht="40" customHeight="1">
      <c r="A371" s="135">
        <v>362</v>
      </c>
      <c r="B371" s="286" t="str">
        <f t="shared" si="5"/>
        <v>Map</v>
      </c>
      <c r="C371" s="120" t="s">
        <v>135</v>
      </c>
      <c r="D371" s="18" t="s">
        <v>1525</v>
      </c>
      <c r="E371" s="153" t="s">
        <v>1526</v>
      </c>
      <c r="F371" s="153" t="s">
        <v>1526</v>
      </c>
      <c r="G371" s="105">
        <v>52660.86</v>
      </c>
      <c r="H371" s="106">
        <v>449576293</v>
      </c>
      <c r="I371" s="126"/>
      <c r="J371" s="181"/>
      <c r="K371" s="126"/>
      <c r="L371" s="126"/>
      <c r="M371" s="126"/>
      <c r="N371" s="126"/>
      <c r="O371" s="182"/>
      <c r="P371" s="263" t="s">
        <v>2059</v>
      </c>
      <c r="Q371" s="264" t="s">
        <v>2006</v>
      </c>
      <c r="R371" s="120" t="s">
        <v>2324</v>
      </c>
    </row>
    <row r="372" spans="1:19" ht="40" customHeight="1">
      <c r="A372" s="135">
        <v>363</v>
      </c>
      <c r="B372" s="286" t="str">
        <f t="shared" si="5"/>
        <v>Map</v>
      </c>
      <c r="C372" s="120" t="s">
        <v>135</v>
      </c>
      <c r="D372" s="121" t="s">
        <v>2137</v>
      </c>
      <c r="E372" s="180" t="s">
        <v>1930</v>
      </c>
      <c r="F372" s="180" t="s">
        <v>1931</v>
      </c>
      <c r="G372" s="124">
        <v>395.44</v>
      </c>
      <c r="H372" s="170">
        <v>4384638</v>
      </c>
      <c r="I372" s="126" t="s">
        <v>142</v>
      </c>
      <c r="J372" s="181" t="s">
        <v>1724</v>
      </c>
      <c r="K372" s="126">
        <v>2</v>
      </c>
      <c r="L372" s="126" t="s">
        <v>1725</v>
      </c>
      <c r="M372" s="126" t="s">
        <v>1736</v>
      </c>
      <c r="N372" s="126">
        <v>1</v>
      </c>
      <c r="O372" s="182" t="s">
        <v>1932</v>
      </c>
      <c r="P372" s="263" t="s">
        <v>2059</v>
      </c>
      <c r="Q372" s="268" t="s">
        <v>2011</v>
      </c>
      <c r="R372" s="120" t="s">
        <v>1723</v>
      </c>
    </row>
    <row r="373" spans="1:19" ht="40" customHeight="1">
      <c r="A373" s="135">
        <v>364</v>
      </c>
      <c r="B373" s="286" t="str">
        <f t="shared" si="5"/>
        <v>Map</v>
      </c>
      <c r="C373" s="120" t="s">
        <v>135</v>
      </c>
      <c r="D373" s="121" t="s">
        <v>1840</v>
      </c>
      <c r="E373" s="180" t="s">
        <v>1841</v>
      </c>
      <c r="F373" s="180" t="s">
        <v>1842</v>
      </c>
      <c r="G373" s="124">
        <v>941.69</v>
      </c>
      <c r="H373" s="170">
        <v>10843560</v>
      </c>
      <c r="I373" s="126" t="s">
        <v>142</v>
      </c>
      <c r="J373" s="176" t="s">
        <v>1843</v>
      </c>
      <c r="K373" s="177" t="s">
        <v>1802</v>
      </c>
      <c r="L373" s="177" t="s">
        <v>1844</v>
      </c>
      <c r="M373" s="177" t="s">
        <v>1785</v>
      </c>
      <c r="N373" s="177" t="s">
        <v>1774</v>
      </c>
      <c r="O373" s="184" t="s">
        <v>1845</v>
      </c>
      <c r="P373" s="263" t="s">
        <v>2059</v>
      </c>
      <c r="Q373" s="271" t="s">
        <v>2006</v>
      </c>
      <c r="R373" s="120" t="s">
        <v>1839</v>
      </c>
    </row>
    <row r="374" spans="1:19" ht="40" customHeight="1">
      <c r="A374" s="135">
        <v>365</v>
      </c>
      <c r="B374" s="286" t="str">
        <f t="shared" si="5"/>
        <v>Map</v>
      </c>
      <c r="C374" s="118" t="s">
        <v>39</v>
      </c>
      <c r="D374" s="202" t="s">
        <v>402</v>
      </c>
      <c r="E374" s="202" t="s">
        <v>360</v>
      </c>
      <c r="F374" s="203" t="s">
        <v>1085</v>
      </c>
      <c r="G374" s="124">
        <v>2146.7600000000002</v>
      </c>
      <c r="H374" s="125">
        <v>1610928</v>
      </c>
      <c r="I374" s="126"/>
      <c r="J374" s="181"/>
      <c r="K374" s="126"/>
      <c r="L374" s="126"/>
      <c r="M374" s="126"/>
      <c r="N374" s="126"/>
      <c r="O374" s="196"/>
      <c r="P374" s="264" t="s">
        <v>2017</v>
      </c>
      <c r="Q374" s="262" t="s">
        <v>492</v>
      </c>
      <c r="R374" s="120" t="s">
        <v>33</v>
      </c>
    </row>
    <row r="375" spans="1:19" ht="40" customHeight="1">
      <c r="A375" s="135">
        <v>366</v>
      </c>
      <c r="B375" s="286" t="str">
        <f t="shared" si="5"/>
        <v>Map</v>
      </c>
      <c r="C375" s="118" t="s">
        <v>39</v>
      </c>
      <c r="D375" s="121" t="s">
        <v>248</v>
      </c>
      <c r="E375" s="197" t="s">
        <v>361</v>
      </c>
      <c r="F375" s="198"/>
      <c r="G375" s="190">
        <v>793.27</v>
      </c>
      <c r="H375" s="191">
        <v>5141341</v>
      </c>
      <c r="I375" s="126" t="s">
        <v>139</v>
      </c>
      <c r="J375" s="215" t="s">
        <v>931</v>
      </c>
      <c r="K375" s="177" t="s">
        <v>932</v>
      </c>
      <c r="L375" s="177" t="s">
        <v>933</v>
      </c>
      <c r="M375" s="177" t="s">
        <v>885</v>
      </c>
      <c r="N375" s="177" t="s">
        <v>893</v>
      </c>
      <c r="O375" s="184" t="s">
        <v>1300</v>
      </c>
      <c r="P375" s="264" t="s">
        <v>2017</v>
      </c>
      <c r="Q375" s="262" t="s">
        <v>492</v>
      </c>
      <c r="R375" s="120" t="s">
        <v>108</v>
      </c>
    </row>
    <row r="376" spans="1:19" ht="40" customHeight="1">
      <c r="A376" s="135">
        <v>367</v>
      </c>
      <c r="B376" s="286" t="str">
        <f t="shared" si="5"/>
        <v>Map</v>
      </c>
      <c r="C376" s="118" t="s">
        <v>131</v>
      </c>
      <c r="D376" s="121" t="s">
        <v>657</v>
      </c>
      <c r="E376" s="121" t="s">
        <v>362</v>
      </c>
      <c r="F376" s="123"/>
      <c r="G376" s="124">
        <v>245.25</v>
      </c>
      <c r="H376" s="125">
        <v>1563615</v>
      </c>
      <c r="I376" s="126"/>
      <c r="J376" s="181"/>
      <c r="K376" s="126"/>
      <c r="L376" s="126"/>
      <c r="M376" s="126"/>
      <c r="N376" s="126"/>
      <c r="O376" s="196"/>
      <c r="P376" s="263" t="s">
        <v>2059</v>
      </c>
      <c r="Q376" s="265" t="s">
        <v>2006</v>
      </c>
      <c r="R376" s="120" t="s">
        <v>108</v>
      </c>
    </row>
    <row r="377" spans="1:19" ht="40" customHeight="1">
      <c r="A377" s="135">
        <v>368</v>
      </c>
      <c r="B377" s="286" t="str">
        <f t="shared" si="5"/>
        <v>Map</v>
      </c>
      <c r="C377" s="126" t="s">
        <v>107</v>
      </c>
      <c r="D377" s="208" t="s">
        <v>602</v>
      </c>
      <c r="E377" s="209" t="s">
        <v>449</v>
      </c>
      <c r="F377" s="210"/>
      <c r="G377" s="124">
        <v>260.05</v>
      </c>
      <c r="H377" s="125">
        <v>1872859</v>
      </c>
      <c r="I377" s="126"/>
      <c r="J377" s="220"/>
      <c r="K377" s="126"/>
      <c r="L377" s="126"/>
      <c r="M377" s="126"/>
      <c r="N377" s="126"/>
      <c r="O377" s="196"/>
      <c r="P377" s="263" t="s">
        <v>2059</v>
      </c>
      <c r="Q377" s="265" t="s">
        <v>2006</v>
      </c>
      <c r="R377" s="205" t="s">
        <v>109</v>
      </c>
    </row>
    <row r="378" spans="1:19" ht="40" customHeight="1">
      <c r="A378" s="135">
        <v>369</v>
      </c>
      <c r="B378" s="286" t="str">
        <f t="shared" si="5"/>
        <v>Map</v>
      </c>
      <c r="C378" s="126" t="s">
        <v>131</v>
      </c>
      <c r="D378" s="208" t="s">
        <v>1727</v>
      </c>
      <c r="E378" s="209" t="s">
        <v>1729</v>
      </c>
      <c r="F378" s="210"/>
      <c r="G378" s="124">
        <v>527.45000000000005</v>
      </c>
      <c r="H378" s="125">
        <v>2919309</v>
      </c>
      <c r="I378" s="126" t="s">
        <v>142</v>
      </c>
      <c r="J378" s="221" t="s">
        <v>1933</v>
      </c>
      <c r="K378" s="177">
        <v>1</v>
      </c>
      <c r="L378" s="126" t="s">
        <v>1731</v>
      </c>
      <c r="M378" s="177" t="s">
        <v>1736</v>
      </c>
      <c r="N378" s="177">
        <v>1</v>
      </c>
      <c r="O378" s="178" t="s">
        <v>1934</v>
      </c>
      <c r="P378" s="263" t="s">
        <v>2059</v>
      </c>
      <c r="Q378" s="265" t="s">
        <v>2005</v>
      </c>
      <c r="R378" s="205" t="s">
        <v>1726</v>
      </c>
    </row>
    <row r="379" spans="1:19" ht="40" customHeight="1">
      <c r="A379" s="135">
        <v>370</v>
      </c>
      <c r="B379" s="286" t="str">
        <f t="shared" si="5"/>
        <v>Map</v>
      </c>
      <c r="C379" s="126" t="s">
        <v>107</v>
      </c>
      <c r="D379" s="208" t="s">
        <v>1728</v>
      </c>
      <c r="E379" s="209" t="s">
        <v>1730</v>
      </c>
      <c r="F379" s="210"/>
      <c r="G379" s="124">
        <v>1029.22</v>
      </c>
      <c r="H379" s="125">
        <v>6330938</v>
      </c>
      <c r="I379" s="126" t="s">
        <v>142</v>
      </c>
      <c r="J379" s="221" t="s">
        <v>1935</v>
      </c>
      <c r="K379" s="177">
        <v>4</v>
      </c>
      <c r="L379" s="126" t="s">
        <v>1732</v>
      </c>
      <c r="M379" s="177" t="s">
        <v>1736</v>
      </c>
      <c r="N379" s="177">
        <v>2</v>
      </c>
      <c r="O379" s="178" t="s">
        <v>1936</v>
      </c>
      <c r="P379" s="263" t="s">
        <v>2059</v>
      </c>
      <c r="Q379" s="263" t="s">
        <v>2061</v>
      </c>
      <c r="R379" s="205" t="s">
        <v>1726</v>
      </c>
    </row>
    <row r="380" spans="1:19" ht="164.25" customHeight="1">
      <c r="A380" s="135">
        <v>371</v>
      </c>
      <c r="B380" s="286" t="str">
        <f t="shared" si="5"/>
        <v>Map</v>
      </c>
      <c r="C380" s="118" t="s">
        <v>673</v>
      </c>
      <c r="D380" s="202" t="s">
        <v>870</v>
      </c>
      <c r="E380" s="202" t="s">
        <v>674</v>
      </c>
      <c r="F380" s="203"/>
      <c r="G380" s="124">
        <v>232.32</v>
      </c>
      <c r="H380" s="125">
        <v>858654</v>
      </c>
      <c r="I380" s="126"/>
      <c r="J380" s="220"/>
      <c r="K380" s="126"/>
      <c r="L380" s="126"/>
      <c r="M380" s="205"/>
      <c r="N380" s="126"/>
      <c r="O380" s="196"/>
      <c r="P380" s="263" t="s">
        <v>2058</v>
      </c>
      <c r="Q380" s="262" t="s">
        <v>492</v>
      </c>
      <c r="R380" s="120" t="s">
        <v>108</v>
      </c>
    </row>
    <row r="381" spans="1:19" ht="33.5" customHeight="1">
      <c r="A381" s="135">
        <v>372</v>
      </c>
      <c r="B381" s="286" t="str">
        <f t="shared" si="5"/>
        <v>Map</v>
      </c>
      <c r="C381" s="118" t="s">
        <v>40</v>
      </c>
      <c r="D381" s="121" t="s">
        <v>250</v>
      </c>
      <c r="E381" s="121" t="s">
        <v>414</v>
      </c>
      <c r="F381" s="123" t="s">
        <v>414</v>
      </c>
      <c r="G381" s="124">
        <v>248.87</v>
      </c>
      <c r="H381" s="125">
        <v>1586725</v>
      </c>
      <c r="I381" s="126"/>
      <c r="J381" s="181"/>
      <c r="K381" s="126"/>
      <c r="L381" s="126"/>
      <c r="M381" s="126"/>
      <c r="N381" s="126"/>
      <c r="O381" s="182"/>
      <c r="P381" s="263" t="s">
        <v>2058</v>
      </c>
      <c r="Q381" s="262" t="s">
        <v>492</v>
      </c>
      <c r="R381" s="120" t="s">
        <v>1648</v>
      </c>
    </row>
    <row r="382" spans="1:19" ht="33.75" customHeight="1">
      <c r="A382" s="135">
        <v>373</v>
      </c>
      <c r="B382" s="286" t="str">
        <f t="shared" si="5"/>
        <v>Map</v>
      </c>
      <c r="C382" s="118" t="s">
        <v>40</v>
      </c>
      <c r="D382" s="121" t="s">
        <v>249</v>
      </c>
      <c r="E382" s="121" t="s">
        <v>363</v>
      </c>
      <c r="F382" s="123" t="s">
        <v>1088</v>
      </c>
      <c r="G382" s="124">
        <v>1409.26</v>
      </c>
      <c r="H382" s="125">
        <v>3949084</v>
      </c>
      <c r="I382" s="126"/>
      <c r="J382" s="181"/>
      <c r="K382" s="126"/>
      <c r="L382" s="126"/>
      <c r="M382" s="126"/>
      <c r="N382" s="126"/>
      <c r="O382" s="196"/>
      <c r="P382" s="263" t="s">
        <v>2058</v>
      </c>
      <c r="Q382" s="262" t="s">
        <v>492</v>
      </c>
      <c r="R382" s="237" t="s">
        <v>1701</v>
      </c>
    </row>
    <row r="383" spans="1:19" ht="27">
      <c r="A383" s="135">
        <v>374</v>
      </c>
      <c r="B383" s="286" t="str">
        <f t="shared" si="5"/>
        <v>Map</v>
      </c>
      <c r="C383" s="27" t="s">
        <v>41</v>
      </c>
      <c r="D383" s="39" t="s">
        <v>2208</v>
      </c>
      <c r="E383" s="29" t="s">
        <v>2427</v>
      </c>
      <c r="F383" s="30"/>
      <c r="G383" s="48">
        <v>2366.9499999999998</v>
      </c>
      <c r="H383" s="32">
        <v>12916161</v>
      </c>
      <c r="I383" s="33"/>
      <c r="J383" s="69"/>
      <c r="K383" s="33"/>
      <c r="L383" s="33"/>
      <c r="M383" s="33"/>
      <c r="N383" s="33"/>
      <c r="O383" s="45"/>
      <c r="P383" s="78" t="s">
        <v>2058</v>
      </c>
      <c r="Q383" s="100" t="s">
        <v>492</v>
      </c>
      <c r="R383" s="67" t="s">
        <v>1316</v>
      </c>
      <c r="S383" s="23"/>
    </row>
    <row r="384" spans="1:19" ht="89" customHeight="1">
      <c r="A384" s="135">
        <v>375</v>
      </c>
      <c r="B384" s="286" t="str">
        <f t="shared" si="5"/>
        <v>Map</v>
      </c>
      <c r="C384" s="27" t="s">
        <v>1379</v>
      </c>
      <c r="D384" s="39" t="s">
        <v>1380</v>
      </c>
      <c r="E384" s="29" t="s">
        <v>1381</v>
      </c>
      <c r="F384" s="30"/>
      <c r="G384" s="52">
        <v>509.11</v>
      </c>
      <c r="H384" s="32">
        <v>2467544</v>
      </c>
      <c r="I384" s="33"/>
      <c r="J384" s="42"/>
      <c r="K384" s="33"/>
      <c r="L384" s="33"/>
      <c r="M384" s="33"/>
      <c r="N384" s="33"/>
      <c r="O384" s="43"/>
      <c r="P384" s="78" t="s">
        <v>2058</v>
      </c>
      <c r="Q384" s="100" t="s">
        <v>492</v>
      </c>
      <c r="R384" s="67" t="s">
        <v>1702</v>
      </c>
      <c r="S384" s="23"/>
    </row>
    <row r="385" spans="1:19" s="61" customFormat="1" ht="89" customHeight="1">
      <c r="A385" s="135">
        <v>376</v>
      </c>
      <c r="B385" s="286" t="str">
        <f t="shared" si="5"/>
        <v>Map</v>
      </c>
      <c r="C385" s="118" t="s">
        <v>2143</v>
      </c>
      <c r="D385" s="228" t="s">
        <v>2139</v>
      </c>
      <c r="E385" s="168" t="s">
        <v>2141</v>
      </c>
      <c r="F385" s="123"/>
      <c r="G385" s="169">
        <v>509.99</v>
      </c>
      <c r="H385" s="170">
        <v>1585456</v>
      </c>
      <c r="I385" s="126" t="s">
        <v>142</v>
      </c>
      <c r="J385" s="181" t="s">
        <v>2146</v>
      </c>
      <c r="K385" s="177">
        <v>2</v>
      </c>
      <c r="L385" s="126" t="s">
        <v>472</v>
      </c>
      <c r="M385" s="126" t="s">
        <v>456</v>
      </c>
      <c r="N385" s="126">
        <v>1</v>
      </c>
      <c r="O385" s="207" t="s">
        <v>2073</v>
      </c>
      <c r="P385" s="263" t="s">
        <v>2058</v>
      </c>
      <c r="Q385" s="262" t="s">
        <v>492</v>
      </c>
      <c r="R385" s="185" t="s">
        <v>2144</v>
      </c>
      <c r="S385" s="175"/>
    </row>
    <row r="386" spans="1:19" s="61" customFormat="1" ht="89" customHeight="1">
      <c r="A386" s="135">
        <v>377</v>
      </c>
      <c r="B386" s="286" t="str">
        <f t="shared" si="5"/>
        <v>Map</v>
      </c>
      <c r="C386" s="118" t="s">
        <v>2142</v>
      </c>
      <c r="D386" s="228" t="s">
        <v>2138</v>
      </c>
      <c r="E386" s="168" t="s">
        <v>2140</v>
      </c>
      <c r="F386" s="123"/>
      <c r="G386" s="169">
        <v>265.29000000000002</v>
      </c>
      <c r="H386" s="170">
        <v>1663718</v>
      </c>
      <c r="I386" s="126" t="s">
        <v>142</v>
      </c>
      <c r="J386" s="181" t="s">
        <v>2147</v>
      </c>
      <c r="K386" s="126">
        <v>1</v>
      </c>
      <c r="L386" s="126" t="s">
        <v>464</v>
      </c>
      <c r="M386" s="126" t="s">
        <v>456</v>
      </c>
      <c r="N386" s="126">
        <v>1</v>
      </c>
      <c r="O386" s="207" t="s">
        <v>2083</v>
      </c>
      <c r="P386" s="263" t="s">
        <v>2058</v>
      </c>
      <c r="Q386" s="262" t="s">
        <v>492</v>
      </c>
      <c r="R386" s="185" t="s">
        <v>2145</v>
      </c>
      <c r="S386" s="175"/>
    </row>
    <row r="387" spans="1:19" ht="33.75" customHeight="1">
      <c r="A387" s="135">
        <v>378</v>
      </c>
      <c r="B387" s="286" t="str">
        <f t="shared" si="5"/>
        <v>Map</v>
      </c>
      <c r="C387" s="118" t="s">
        <v>87</v>
      </c>
      <c r="D387" s="121" t="s">
        <v>543</v>
      </c>
      <c r="E387" s="121" t="s">
        <v>364</v>
      </c>
      <c r="F387" s="123" t="s">
        <v>1141</v>
      </c>
      <c r="G387" s="124">
        <v>706.77</v>
      </c>
      <c r="H387" s="125">
        <v>2419768</v>
      </c>
      <c r="I387" s="126" t="s">
        <v>139</v>
      </c>
      <c r="J387" s="181" t="s">
        <v>511</v>
      </c>
      <c r="K387" s="126">
        <v>2</v>
      </c>
      <c r="L387" s="126" t="s">
        <v>484</v>
      </c>
      <c r="M387" s="126" t="s">
        <v>456</v>
      </c>
      <c r="N387" s="126">
        <v>1</v>
      </c>
      <c r="O387" s="182" t="s">
        <v>1301</v>
      </c>
      <c r="P387" s="263" t="s">
        <v>2058</v>
      </c>
      <c r="Q387" s="262" t="s">
        <v>492</v>
      </c>
      <c r="R387" s="120" t="s">
        <v>1649</v>
      </c>
    </row>
    <row r="388" spans="1:19" ht="33.75" customHeight="1">
      <c r="A388" s="135">
        <v>379</v>
      </c>
      <c r="B388" s="286" t="str">
        <f t="shared" si="5"/>
        <v>Map</v>
      </c>
      <c r="C388" s="118" t="s">
        <v>1899</v>
      </c>
      <c r="D388" s="121" t="s">
        <v>1900</v>
      </c>
      <c r="E388" s="121" t="s">
        <v>1902</v>
      </c>
      <c r="F388" s="123"/>
      <c r="G388" s="124">
        <v>380.7</v>
      </c>
      <c r="H388" s="125">
        <v>2365380</v>
      </c>
      <c r="I388" s="126" t="s">
        <v>142</v>
      </c>
      <c r="J388" s="181" t="s">
        <v>1904</v>
      </c>
      <c r="K388" s="177">
        <v>1</v>
      </c>
      <c r="L388" s="126" t="s">
        <v>1905</v>
      </c>
      <c r="M388" s="126" t="s">
        <v>1906</v>
      </c>
      <c r="N388" s="126">
        <v>2</v>
      </c>
      <c r="O388" s="196" t="s">
        <v>1907</v>
      </c>
      <c r="P388" s="264" t="s">
        <v>2017</v>
      </c>
      <c r="Q388" s="262" t="s">
        <v>492</v>
      </c>
      <c r="R388" s="120" t="s">
        <v>1676</v>
      </c>
    </row>
    <row r="389" spans="1:19" ht="33.75" customHeight="1">
      <c r="A389" s="135">
        <v>380</v>
      </c>
      <c r="B389" s="286" t="str">
        <f t="shared" si="5"/>
        <v>Map</v>
      </c>
      <c r="C389" s="118" t="s">
        <v>1899</v>
      </c>
      <c r="D389" s="121" t="s">
        <v>1901</v>
      </c>
      <c r="E389" s="121" t="s">
        <v>1903</v>
      </c>
      <c r="F389" s="123"/>
      <c r="G389" s="124">
        <v>642.28</v>
      </c>
      <c r="H389" s="125">
        <v>2741186</v>
      </c>
      <c r="I389" s="126" t="s">
        <v>142</v>
      </c>
      <c r="J389" s="181" t="s">
        <v>1908</v>
      </c>
      <c r="K389" s="126">
        <v>2</v>
      </c>
      <c r="L389" s="126" t="s">
        <v>1806</v>
      </c>
      <c r="M389" s="126" t="s">
        <v>1807</v>
      </c>
      <c r="N389" s="126">
        <v>1</v>
      </c>
      <c r="O389" s="196" t="s">
        <v>1909</v>
      </c>
      <c r="P389" s="264" t="s">
        <v>2017</v>
      </c>
      <c r="Q389" s="262" t="s">
        <v>492</v>
      </c>
      <c r="R389" s="120" t="s">
        <v>1676</v>
      </c>
    </row>
    <row r="390" spans="1:19" ht="52" customHeight="1">
      <c r="A390" s="135">
        <v>381</v>
      </c>
      <c r="B390" s="286" t="str">
        <f t="shared" si="5"/>
        <v>Map</v>
      </c>
      <c r="C390" s="118" t="s">
        <v>88</v>
      </c>
      <c r="D390" s="121" t="s">
        <v>2506</v>
      </c>
      <c r="E390" s="197" t="s">
        <v>435</v>
      </c>
      <c r="F390" s="198" t="s">
        <v>1246</v>
      </c>
      <c r="G390" s="190">
        <v>643.77</v>
      </c>
      <c r="H390" s="191">
        <v>6939840</v>
      </c>
      <c r="I390" s="126"/>
      <c r="J390" s="234"/>
      <c r="K390" s="177"/>
      <c r="L390" s="177"/>
      <c r="M390" s="177"/>
      <c r="N390" s="177"/>
      <c r="O390" s="184"/>
      <c r="P390" s="263" t="s">
        <v>2059</v>
      </c>
      <c r="Q390" s="264" t="s">
        <v>2237</v>
      </c>
      <c r="R390" s="120" t="s">
        <v>1676</v>
      </c>
    </row>
    <row r="391" spans="1:19" ht="52" customHeight="1">
      <c r="A391" s="135">
        <v>382</v>
      </c>
      <c r="B391" s="286" t="str">
        <f t="shared" si="5"/>
        <v>Map</v>
      </c>
      <c r="C391" s="194" t="s">
        <v>89</v>
      </c>
      <c r="D391" s="188" t="s">
        <v>2507</v>
      </c>
      <c r="E391" s="202" t="s">
        <v>436</v>
      </c>
      <c r="F391" s="203" t="s">
        <v>1247</v>
      </c>
      <c r="G391" s="124">
        <v>595.04</v>
      </c>
      <c r="H391" s="125">
        <v>6331225</v>
      </c>
      <c r="I391" s="126" t="s">
        <v>139</v>
      </c>
      <c r="J391" s="181" t="s">
        <v>2209</v>
      </c>
      <c r="K391" s="126">
        <v>2</v>
      </c>
      <c r="L391" s="126" t="s">
        <v>464</v>
      </c>
      <c r="M391" s="126" t="s">
        <v>456</v>
      </c>
      <c r="N391" s="126">
        <v>1</v>
      </c>
      <c r="O391" s="196" t="s">
        <v>1069</v>
      </c>
      <c r="P391" s="263" t="s">
        <v>2059</v>
      </c>
      <c r="Q391" s="264" t="s">
        <v>2237</v>
      </c>
      <c r="R391" s="120" t="s">
        <v>1676</v>
      </c>
    </row>
    <row r="392" spans="1:19" ht="33.75" customHeight="1">
      <c r="A392" s="135">
        <v>383</v>
      </c>
      <c r="B392" s="286" t="str">
        <f t="shared" si="5"/>
        <v>Map</v>
      </c>
      <c r="C392" s="27" t="s">
        <v>42</v>
      </c>
      <c r="D392" s="30" t="s">
        <v>658</v>
      </c>
      <c r="E392" s="29" t="s">
        <v>405</v>
      </c>
      <c r="F392" s="30"/>
      <c r="G392" s="31">
        <v>32823.35</v>
      </c>
      <c r="H392" s="32">
        <v>129218964</v>
      </c>
      <c r="I392" s="33"/>
      <c r="J392" s="42"/>
      <c r="K392" s="33"/>
      <c r="L392" s="33"/>
      <c r="M392" s="33"/>
      <c r="N392" s="33"/>
      <c r="O392" s="44"/>
      <c r="P392" s="78" t="s">
        <v>2059</v>
      </c>
      <c r="Q392" s="19" t="s">
        <v>2023</v>
      </c>
      <c r="R392" s="47" t="s">
        <v>1674</v>
      </c>
      <c r="S392" s="23"/>
    </row>
    <row r="393" spans="1:19" ht="52" customHeight="1">
      <c r="A393" s="135">
        <v>384</v>
      </c>
      <c r="B393" s="286" t="str">
        <f t="shared" si="5"/>
        <v>Map</v>
      </c>
      <c r="C393" s="120" t="s">
        <v>88</v>
      </c>
      <c r="D393" s="180" t="s">
        <v>404</v>
      </c>
      <c r="E393" s="197" t="s">
        <v>415</v>
      </c>
      <c r="F393" s="198" t="s">
        <v>1248</v>
      </c>
      <c r="G393" s="190">
        <v>5453.79</v>
      </c>
      <c r="H393" s="191">
        <v>58898750</v>
      </c>
      <c r="I393" s="126"/>
      <c r="J393" s="181"/>
      <c r="K393" s="126"/>
      <c r="L393" s="126"/>
      <c r="M393" s="126"/>
      <c r="N393" s="126"/>
      <c r="O393" s="196"/>
      <c r="P393" s="263" t="s">
        <v>2059</v>
      </c>
      <c r="Q393" s="264" t="s">
        <v>2238</v>
      </c>
      <c r="R393" s="120" t="s">
        <v>1676</v>
      </c>
    </row>
    <row r="394" spans="1:19" ht="103.5" customHeight="1">
      <c r="A394" s="135">
        <v>385</v>
      </c>
      <c r="B394" s="286" t="str">
        <f t="shared" si="5"/>
        <v>Map</v>
      </c>
      <c r="C394" s="118" t="s">
        <v>88</v>
      </c>
      <c r="D394" s="121" t="s">
        <v>740</v>
      </c>
      <c r="E394" s="121" t="s">
        <v>741</v>
      </c>
      <c r="F394" s="123" t="s">
        <v>1310</v>
      </c>
      <c r="G394" s="190">
        <v>2674.11</v>
      </c>
      <c r="H394" s="191">
        <v>25438808</v>
      </c>
      <c r="I394" s="126" t="s">
        <v>139</v>
      </c>
      <c r="J394" s="176" t="s">
        <v>1584</v>
      </c>
      <c r="K394" s="177" t="s">
        <v>947</v>
      </c>
      <c r="L394" s="177" t="s">
        <v>1585</v>
      </c>
      <c r="M394" s="177" t="s">
        <v>1586</v>
      </c>
      <c r="N394" s="177" t="s">
        <v>1368</v>
      </c>
      <c r="O394" s="184" t="s">
        <v>1587</v>
      </c>
      <c r="P394" s="263" t="s">
        <v>2059</v>
      </c>
      <c r="Q394" s="264" t="s">
        <v>2237</v>
      </c>
      <c r="R394" s="120" t="s">
        <v>1676</v>
      </c>
    </row>
    <row r="395" spans="1:19" ht="57" customHeight="1">
      <c r="A395" s="135">
        <v>386</v>
      </c>
      <c r="B395" s="286" t="str">
        <f t="shared" si="5"/>
        <v>Map</v>
      </c>
      <c r="C395" s="120" t="s">
        <v>1516</v>
      </c>
      <c r="D395" s="197" t="s">
        <v>1517</v>
      </c>
      <c r="E395" s="198" t="s">
        <v>1518</v>
      </c>
      <c r="F395" s="198" t="s">
        <v>2148</v>
      </c>
      <c r="G395" s="124">
        <v>659.2</v>
      </c>
      <c r="H395" s="125">
        <v>523813</v>
      </c>
      <c r="I395" s="126" t="s">
        <v>139</v>
      </c>
      <c r="J395" s="181" t="s">
        <v>1519</v>
      </c>
      <c r="K395" s="126">
        <v>2</v>
      </c>
      <c r="L395" s="126" t="s">
        <v>1520</v>
      </c>
      <c r="M395" s="126" t="s">
        <v>456</v>
      </c>
      <c r="N395" s="126">
        <v>2</v>
      </c>
      <c r="O395" s="182" t="s">
        <v>779</v>
      </c>
      <c r="P395" s="263" t="s">
        <v>2058</v>
      </c>
      <c r="Q395" s="262" t="s">
        <v>492</v>
      </c>
      <c r="R395" s="120" t="s">
        <v>1650</v>
      </c>
    </row>
    <row r="396" spans="1:19" ht="80.5" customHeight="1">
      <c r="A396" s="135">
        <v>387</v>
      </c>
      <c r="B396" s="286" t="str">
        <f t="shared" si="5"/>
        <v>Map</v>
      </c>
      <c r="C396" s="120" t="s">
        <v>164</v>
      </c>
      <c r="D396" s="121" t="s">
        <v>626</v>
      </c>
      <c r="E396" s="198" t="s">
        <v>2210</v>
      </c>
      <c r="F396" s="198" t="s">
        <v>1249</v>
      </c>
      <c r="G396" s="190">
        <v>11809.41</v>
      </c>
      <c r="H396" s="191">
        <v>20271324</v>
      </c>
      <c r="I396" s="126"/>
      <c r="J396" s="176"/>
      <c r="K396" s="177"/>
      <c r="L396" s="177"/>
      <c r="M396" s="177"/>
      <c r="N396" s="177"/>
      <c r="O396" s="184"/>
      <c r="P396" s="263" t="s">
        <v>2058</v>
      </c>
      <c r="Q396" s="262" t="s">
        <v>492</v>
      </c>
      <c r="R396" s="120" t="s">
        <v>1676</v>
      </c>
    </row>
    <row r="397" spans="1:19" ht="47" customHeight="1">
      <c r="A397" s="135">
        <v>388</v>
      </c>
      <c r="B397" s="286" t="str">
        <f t="shared" ref="B397:B460" si="6">HYPERLINK("https://www.google.co.jp/maps/place/"&amp;E397,"Map")</f>
        <v>Map</v>
      </c>
      <c r="C397" s="120" t="s">
        <v>164</v>
      </c>
      <c r="D397" s="123" t="s">
        <v>410</v>
      </c>
      <c r="E397" s="123" t="s">
        <v>1733</v>
      </c>
      <c r="F397" s="123" t="s">
        <v>1142</v>
      </c>
      <c r="G397" s="124">
        <v>1000.81</v>
      </c>
      <c r="H397" s="170">
        <v>2031744</v>
      </c>
      <c r="I397" s="126" t="s">
        <v>142</v>
      </c>
      <c r="J397" s="181" t="s">
        <v>1734</v>
      </c>
      <c r="K397" s="126">
        <v>1</v>
      </c>
      <c r="L397" s="126" t="s">
        <v>1735</v>
      </c>
      <c r="M397" s="126" t="s">
        <v>1736</v>
      </c>
      <c r="N397" s="126">
        <v>1</v>
      </c>
      <c r="O397" s="182" t="s">
        <v>1737</v>
      </c>
      <c r="P397" s="263" t="s">
        <v>2059</v>
      </c>
      <c r="Q397" s="263" t="s">
        <v>2009</v>
      </c>
      <c r="R397" s="120" t="s">
        <v>1651</v>
      </c>
    </row>
    <row r="398" spans="1:19" ht="47" customHeight="1">
      <c r="A398" s="135">
        <v>389</v>
      </c>
      <c r="B398" s="286" t="str">
        <f t="shared" si="6"/>
        <v>Map</v>
      </c>
      <c r="C398" s="120" t="s">
        <v>786</v>
      </c>
      <c r="D398" s="197" t="s">
        <v>751</v>
      </c>
      <c r="E398" s="198" t="s">
        <v>748</v>
      </c>
      <c r="F398" s="198" t="s">
        <v>1143</v>
      </c>
      <c r="G398" s="124">
        <v>403.52</v>
      </c>
      <c r="H398" s="125">
        <v>2550560</v>
      </c>
      <c r="I398" s="126" t="s">
        <v>139</v>
      </c>
      <c r="J398" s="181" t="s">
        <v>760</v>
      </c>
      <c r="K398" s="126">
        <v>1</v>
      </c>
      <c r="L398" s="126" t="s">
        <v>458</v>
      </c>
      <c r="M398" s="126" t="s">
        <v>456</v>
      </c>
      <c r="N398" s="126">
        <v>1</v>
      </c>
      <c r="O398" s="182" t="s">
        <v>2083</v>
      </c>
      <c r="P398" s="263" t="s">
        <v>2058</v>
      </c>
      <c r="Q398" s="262" t="s">
        <v>492</v>
      </c>
      <c r="R398" s="120" t="s">
        <v>1652</v>
      </c>
    </row>
    <row r="399" spans="1:19" ht="47" customHeight="1">
      <c r="A399" s="135">
        <v>390</v>
      </c>
      <c r="B399" s="286" t="str">
        <f t="shared" si="6"/>
        <v>Map</v>
      </c>
      <c r="C399" s="120" t="s">
        <v>786</v>
      </c>
      <c r="D399" s="197" t="s">
        <v>752</v>
      </c>
      <c r="E399" s="198" t="s">
        <v>749</v>
      </c>
      <c r="F399" s="198" t="s">
        <v>1144</v>
      </c>
      <c r="G399" s="124">
        <v>450.03</v>
      </c>
      <c r="H399" s="125">
        <v>2792076</v>
      </c>
      <c r="I399" s="126" t="s">
        <v>139</v>
      </c>
      <c r="J399" s="181" t="s">
        <v>761</v>
      </c>
      <c r="K399" s="126">
        <v>2</v>
      </c>
      <c r="L399" s="126" t="s">
        <v>461</v>
      </c>
      <c r="M399" s="126" t="s">
        <v>456</v>
      </c>
      <c r="N399" s="126">
        <v>1</v>
      </c>
      <c r="O399" s="182" t="s">
        <v>1356</v>
      </c>
      <c r="P399" s="263" t="s">
        <v>2058</v>
      </c>
      <c r="Q399" s="262" t="s">
        <v>492</v>
      </c>
      <c r="R399" s="120" t="s">
        <v>1652</v>
      </c>
    </row>
    <row r="400" spans="1:19" ht="47" customHeight="1">
      <c r="A400" s="135">
        <v>391</v>
      </c>
      <c r="B400" s="286" t="str">
        <f t="shared" si="6"/>
        <v>Map</v>
      </c>
      <c r="C400" s="120" t="s">
        <v>786</v>
      </c>
      <c r="D400" s="197" t="s">
        <v>1910</v>
      </c>
      <c r="E400" s="198" t="s">
        <v>2030</v>
      </c>
      <c r="F400" s="198"/>
      <c r="G400" s="124">
        <v>476.74</v>
      </c>
      <c r="H400" s="125">
        <v>1502531</v>
      </c>
      <c r="I400" s="126" t="s">
        <v>142</v>
      </c>
      <c r="J400" s="181" t="s">
        <v>1911</v>
      </c>
      <c r="K400" s="126">
        <v>2</v>
      </c>
      <c r="L400" s="126" t="s">
        <v>1741</v>
      </c>
      <c r="M400" s="126" t="s">
        <v>1736</v>
      </c>
      <c r="N400" s="126">
        <v>1</v>
      </c>
      <c r="O400" s="196" t="s">
        <v>1912</v>
      </c>
      <c r="P400" s="263" t="s">
        <v>2058</v>
      </c>
      <c r="Q400" s="262" t="s">
        <v>492</v>
      </c>
      <c r="R400" s="120" t="s">
        <v>1866</v>
      </c>
    </row>
    <row r="401" spans="1:19" ht="33.75" customHeight="1">
      <c r="A401" s="135">
        <v>392</v>
      </c>
      <c r="B401" s="286" t="str">
        <f t="shared" si="6"/>
        <v>Map</v>
      </c>
      <c r="C401" s="28" t="s">
        <v>167</v>
      </c>
      <c r="D401" s="54" t="s">
        <v>1975</v>
      </c>
      <c r="E401" s="55" t="s">
        <v>1976</v>
      </c>
      <c r="F401" s="30" t="s">
        <v>1977</v>
      </c>
      <c r="G401" s="31">
        <v>309.91000000000003</v>
      </c>
      <c r="H401" s="32">
        <v>7581638</v>
      </c>
      <c r="I401" s="33"/>
      <c r="J401" s="42"/>
      <c r="K401" s="33"/>
      <c r="L401" s="33"/>
      <c r="M401" s="33"/>
      <c r="N401" s="33"/>
      <c r="O401" s="43"/>
      <c r="P401" s="78" t="s">
        <v>2059</v>
      </c>
      <c r="Q401" s="19" t="s">
        <v>2019</v>
      </c>
      <c r="R401" s="28" t="s">
        <v>1974</v>
      </c>
      <c r="S401" s="23"/>
    </row>
    <row r="402" spans="1:19" ht="100.5" customHeight="1">
      <c r="A402" s="135">
        <v>393</v>
      </c>
      <c r="B402" s="286" t="str">
        <f t="shared" si="6"/>
        <v>Map</v>
      </c>
      <c r="C402" s="118" t="s">
        <v>43</v>
      </c>
      <c r="D402" s="188" t="s">
        <v>2508</v>
      </c>
      <c r="E402" s="226" t="s">
        <v>438</v>
      </c>
      <c r="F402" s="227" t="s">
        <v>1250</v>
      </c>
      <c r="G402" s="190">
        <v>1776.83</v>
      </c>
      <c r="H402" s="191">
        <v>27194898</v>
      </c>
      <c r="I402" s="126"/>
      <c r="J402" s="205"/>
      <c r="K402" s="126"/>
      <c r="L402" s="126"/>
      <c r="M402" s="126"/>
      <c r="N402" s="126"/>
      <c r="O402" s="196"/>
      <c r="P402" s="263" t="s">
        <v>2059</v>
      </c>
      <c r="Q402" s="264" t="s">
        <v>2010</v>
      </c>
      <c r="R402" s="120" t="s">
        <v>1676</v>
      </c>
    </row>
    <row r="403" spans="1:19" ht="71" customHeight="1">
      <c r="A403" s="135">
        <v>394</v>
      </c>
      <c r="B403" s="286" t="str">
        <f t="shared" si="6"/>
        <v>Map</v>
      </c>
      <c r="C403" s="118" t="s">
        <v>43</v>
      </c>
      <c r="D403" s="121" t="s">
        <v>480</v>
      </c>
      <c r="E403" s="121" t="s">
        <v>369</v>
      </c>
      <c r="F403" s="123"/>
      <c r="G403" s="124">
        <v>1933.4</v>
      </c>
      <c r="H403" s="125">
        <v>29927175</v>
      </c>
      <c r="I403" s="126"/>
      <c r="J403" s="181"/>
      <c r="K403" s="126"/>
      <c r="L403" s="126"/>
      <c r="M403" s="126"/>
      <c r="N403" s="126"/>
      <c r="O403" s="196"/>
      <c r="P403" s="263" t="s">
        <v>2059</v>
      </c>
      <c r="Q403" s="264" t="s">
        <v>2239</v>
      </c>
      <c r="R403" s="120" t="s">
        <v>1589</v>
      </c>
    </row>
    <row r="404" spans="1:19" ht="33.5" customHeight="1">
      <c r="A404" s="135">
        <v>395</v>
      </c>
      <c r="B404" s="286" t="str">
        <f t="shared" si="6"/>
        <v>Map</v>
      </c>
      <c r="C404" s="118" t="s">
        <v>167</v>
      </c>
      <c r="D404" s="121" t="s">
        <v>739</v>
      </c>
      <c r="E404" s="121" t="s">
        <v>398</v>
      </c>
      <c r="F404" s="123"/>
      <c r="G404" s="124">
        <v>1958.16</v>
      </c>
      <c r="H404" s="125">
        <v>30310436</v>
      </c>
      <c r="I404" s="126"/>
      <c r="J404" s="181"/>
      <c r="K404" s="126"/>
      <c r="L404" s="126"/>
      <c r="M404" s="126"/>
      <c r="N404" s="126"/>
      <c r="O404" s="196"/>
      <c r="P404" s="263" t="s">
        <v>2059</v>
      </c>
      <c r="Q404" s="264" t="s">
        <v>2239</v>
      </c>
      <c r="R404" s="120" t="s">
        <v>108</v>
      </c>
    </row>
    <row r="405" spans="1:19" ht="115" customHeight="1">
      <c r="A405" s="135">
        <v>396</v>
      </c>
      <c r="B405" s="286" t="str">
        <f t="shared" si="6"/>
        <v>Map</v>
      </c>
      <c r="C405" s="118" t="s">
        <v>43</v>
      </c>
      <c r="D405" s="121" t="s">
        <v>2421</v>
      </c>
      <c r="E405" s="121" t="s">
        <v>2422</v>
      </c>
      <c r="F405" s="123"/>
      <c r="G405" s="124">
        <v>1713.69</v>
      </c>
      <c r="H405" s="125">
        <v>26595354</v>
      </c>
      <c r="I405" s="126"/>
      <c r="J405" s="181"/>
      <c r="K405" s="126"/>
      <c r="L405" s="126"/>
      <c r="M405" s="126"/>
      <c r="N405" s="126"/>
      <c r="O405" s="182"/>
      <c r="P405" s="263" t="s">
        <v>2059</v>
      </c>
      <c r="Q405" s="264" t="s">
        <v>2009</v>
      </c>
      <c r="R405" s="120" t="s">
        <v>108</v>
      </c>
    </row>
    <row r="406" spans="1:19" ht="74" customHeight="1">
      <c r="A406" s="135">
        <v>397</v>
      </c>
      <c r="B406" s="286" t="str">
        <f t="shared" si="6"/>
        <v>Map</v>
      </c>
      <c r="C406" s="120" t="s">
        <v>167</v>
      </c>
      <c r="D406" s="197" t="s">
        <v>832</v>
      </c>
      <c r="E406" s="198" t="s">
        <v>833</v>
      </c>
      <c r="F406" s="123" t="s">
        <v>1183</v>
      </c>
      <c r="G406" s="124">
        <v>1380</v>
      </c>
      <c r="H406" s="125">
        <v>24936600</v>
      </c>
      <c r="I406" s="126"/>
      <c r="J406" s="181"/>
      <c r="K406" s="126"/>
      <c r="L406" s="126"/>
      <c r="M406" s="126"/>
      <c r="N406" s="126"/>
      <c r="O406" s="196"/>
      <c r="P406" s="263" t="s">
        <v>2059</v>
      </c>
      <c r="Q406" s="264" t="s">
        <v>2013</v>
      </c>
      <c r="R406" s="120" t="s">
        <v>1692</v>
      </c>
    </row>
    <row r="407" spans="1:19" ht="51.75" customHeight="1">
      <c r="A407" s="135">
        <v>398</v>
      </c>
      <c r="B407" s="286" t="str">
        <f t="shared" si="6"/>
        <v>Map</v>
      </c>
      <c r="C407" s="118" t="s">
        <v>167</v>
      </c>
      <c r="D407" s="121" t="s">
        <v>1030</v>
      </c>
      <c r="E407" s="121" t="s">
        <v>1031</v>
      </c>
      <c r="F407" s="123" t="s">
        <v>1204</v>
      </c>
      <c r="G407" s="124">
        <v>1978.28</v>
      </c>
      <c r="H407" s="125">
        <v>32134270</v>
      </c>
      <c r="I407" s="126" t="s">
        <v>139</v>
      </c>
      <c r="J407" s="176" t="s">
        <v>1045</v>
      </c>
      <c r="K407" s="177" t="s">
        <v>1046</v>
      </c>
      <c r="L407" s="177" t="s">
        <v>1047</v>
      </c>
      <c r="M407" s="177" t="s">
        <v>955</v>
      </c>
      <c r="N407" s="177" t="s">
        <v>919</v>
      </c>
      <c r="O407" s="184" t="s">
        <v>1547</v>
      </c>
      <c r="P407" s="263" t="s">
        <v>2059</v>
      </c>
      <c r="Q407" s="264" t="s">
        <v>2012</v>
      </c>
      <c r="R407" s="186" t="s">
        <v>1692</v>
      </c>
    </row>
    <row r="408" spans="1:19" ht="68" customHeight="1">
      <c r="A408" s="135">
        <v>399</v>
      </c>
      <c r="B408" s="286" t="str">
        <f t="shared" si="6"/>
        <v>Map</v>
      </c>
      <c r="C408" s="118" t="s">
        <v>167</v>
      </c>
      <c r="D408" s="121" t="s">
        <v>1029</v>
      </c>
      <c r="E408" s="121" t="s">
        <v>1032</v>
      </c>
      <c r="F408" s="123" t="s">
        <v>1205</v>
      </c>
      <c r="G408" s="124">
        <v>2175.79</v>
      </c>
      <c r="H408" s="125">
        <v>38539267</v>
      </c>
      <c r="I408" s="126" t="s">
        <v>139</v>
      </c>
      <c r="J408" s="176" t="s">
        <v>1048</v>
      </c>
      <c r="K408" s="177" t="s">
        <v>1051</v>
      </c>
      <c r="L408" s="177" t="s">
        <v>1049</v>
      </c>
      <c r="M408" s="177" t="s">
        <v>916</v>
      </c>
      <c r="N408" s="177" t="s">
        <v>1050</v>
      </c>
      <c r="O408" s="184" t="s">
        <v>1052</v>
      </c>
      <c r="P408" s="263" t="s">
        <v>2059</v>
      </c>
      <c r="Q408" s="264" t="s">
        <v>2015</v>
      </c>
      <c r="R408" s="186" t="s">
        <v>1692</v>
      </c>
    </row>
    <row r="409" spans="1:19" ht="33.75" customHeight="1">
      <c r="A409" s="135">
        <v>400</v>
      </c>
      <c r="B409" s="286" t="str">
        <f t="shared" si="6"/>
        <v>Map</v>
      </c>
      <c r="C409" s="118" t="s">
        <v>43</v>
      </c>
      <c r="D409" s="121" t="s">
        <v>254</v>
      </c>
      <c r="E409" s="121" t="s">
        <v>368</v>
      </c>
      <c r="F409" s="123"/>
      <c r="G409" s="124">
        <v>2581.21</v>
      </c>
      <c r="H409" s="125">
        <v>35128951</v>
      </c>
      <c r="I409" s="126"/>
      <c r="J409" s="181"/>
      <c r="K409" s="126"/>
      <c r="L409" s="126"/>
      <c r="M409" s="126"/>
      <c r="N409" s="126"/>
      <c r="O409" s="196"/>
      <c r="P409" s="263" t="s">
        <v>2059</v>
      </c>
      <c r="Q409" s="264" t="s">
        <v>2005</v>
      </c>
      <c r="R409" s="186" t="s">
        <v>44</v>
      </c>
    </row>
    <row r="410" spans="1:19" ht="33.75" customHeight="1">
      <c r="A410" s="135">
        <v>401</v>
      </c>
      <c r="B410" s="286" t="str">
        <f t="shared" si="6"/>
        <v>Map</v>
      </c>
      <c r="C410" s="118" t="s">
        <v>43</v>
      </c>
      <c r="D410" s="121" t="s">
        <v>720</v>
      </c>
      <c r="E410" s="121" t="s">
        <v>516</v>
      </c>
      <c r="F410" s="123"/>
      <c r="G410" s="124">
        <v>13000</v>
      </c>
      <c r="H410" s="125">
        <v>176923369</v>
      </c>
      <c r="I410" s="126"/>
      <c r="J410" s="181"/>
      <c r="K410" s="126"/>
      <c r="L410" s="126"/>
      <c r="M410" s="126"/>
      <c r="N410" s="126"/>
      <c r="O410" s="196"/>
      <c r="P410" s="263" t="s">
        <v>2059</v>
      </c>
      <c r="Q410" s="264" t="s">
        <v>2005</v>
      </c>
      <c r="R410" s="186" t="s">
        <v>44</v>
      </c>
    </row>
    <row r="411" spans="1:19" ht="38" customHeight="1">
      <c r="A411" s="135">
        <v>402</v>
      </c>
      <c r="B411" s="286" t="str">
        <f t="shared" si="6"/>
        <v>Map</v>
      </c>
      <c r="C411" s="118" t="s">
        <v>167</v>
      </c>
      <c r="D411" s="121" t="s">
        <v>1027</v>
      </c>
      <c r="E411" s="121" t="s">
        <v>1028</v>
      </c>
      <c r="F411" s="123" t="s">
        <v>1203</v>
      </c>
      <c r="G411" s="124">
        <v>2208.34</v>
      </c>
      <c r="H411" s="125">
        <v>33593621</v>
      </c>
      <c r="I411" s="126"/>
      <c r="J411" s="181"/>
      <c r="K411" s="126"/>
      <c r="L411" s="126"/>
      <c r="M411" s="126"/>
      <c r="N411" s="126"/>
      <c r="O411" s="196"/>
      <c r="P411" s="263" t="s">
        <v>2059</v>
      </c>
      <c r="Q411" s="264" t="s">
        <v>2013</v>
      </c>
      <c r="R411" s="186" t="s">
        <v>1692</v>
      </c>
    </row>
    <row r="412" spans="1:19" ht="68.25" customHeight="1">
      <c r="A412" s="135">
        <v>403</v>
      </c>
      <c r="B412" s="286" t="str">
        <f t="shared" si="6"/>
        <v>Map</v>
      </c>
      <c r="C412" s="118" t="s">
        <v>167</v>
      </c>
      <c r="D412" s="121" t="s">
        <v>1004</v>
      </c>
      <c r="E412" s="197" t="s">
        <v>1005</v>
      </c>
      <c r="F412" s="198"/>
      <c r="G412" s="190">
        <v>1949.83</v>
      </c>
      <c r="H412" s="191">
        <v>29357576</v>
      </c>
      <c r="I412" s="126"/>
      <c r="J412" s="205"/>
      <c r="K412" s="126"/>
      <c r="L412" s="126"/>
      <c r="M412" s="126"/>
      <c r="N412" s="126"/>
      <c r="O412" s="207"/>
      <c r="P412" s="263" t="s">
        <v>2059</v>
      </c>
      <c r="Q412" s="263" t="s">
        <v>2012</v>
      </c>
      <c r="R412" s="185" t="s">
        <v>2186</v>
      </c>
    </row>
    <row r="413" spans="1:19" ht="87" customHeight="1">
      <c r="A413" s="135">
        <v>404</v>
      </c>
      <c r="B413" s="286" t="str">
        <f t="shared" si="6"/>
        <v>Map</v>
      </c>
      <c r="C413" s="118" t="s">
        <v>167</v>
      </c>
      <c r="D413" s="121" t="s">
        <v>1004</v>
      </c>
      <c r="E413" s="121" t="s">
        <v>1317</v>
      </c>
      <c r="F413" s="123" t="s">
        <v>1318</v>
      </c>
      <c r="G413" s="190">
        <v>2061.92</v>
      </c>
      <c r="H413" s="191">
        <v>25545271</v>
      </c>
      <c r="I413" s="126"/>
      <c r="J413" s="215"/>
      <c r="K413" s="177"/>
      <c r="L413" s="177"/>
      <c r="M413" s="177"/>
      <c r="N413" s="177"/>
      <c r="O413" s="184"/>
      <c r="P413" s="263" t="s">
        <v>2059</v>
      </c>
      <c r="Q413" s="263" t="s">
        <v>2013</v>
      </c>
      <c r="R413" s="185" t="s">
        <v>2186</v>
      </c>
    </row>
    <row r="414" spans="1:19" s="61" customFormat="1" ht="68.25" customHeight="1">
      <c r="A414" s="135">
        <v>405</v>
      </c>
      <c r="B414" s="286" t="str">
        <f t="shared" si="6"/>
        <v>Map</v>
      </c>
      <c r="C414" s="118" t="s">
        <v>167</v>
      </c>
      <c r="D414" s="228" t="s">
        <v>2151</v>
      </c>
      <c r="E414" s="168" t="s">
        <v>2153</v>
      </c>
      <c r="F414" s="168" t="s">
        <v>2155</v>
      </c>
      <c r="G414" s="169">
        <v>345.98</v>
      </c>
      <c r="H414" s="170">
        <v>8276498</v>
      </c>
      <c r="I414" s="126" t="s">
        <v>139</v>
      </c>
      <c r="J414" s="181" t="s">
        <v>2156</v>
      </c>
      <c r="K414" s="177">
        <v>2</v>
      </c>
      <c r="L414" s="126" t="s">
        <v>484</v>
      </c>
      <c r="M414" s="126" t="s">
        <v>456</v>
      </c>
      <c r="N414" s="126">
        <v>1</v>
      </c>
      <c r="O414" s="182" t="s">
        <v>2073</v>
      </c>
      <c r="P414" s="263" t="s">
        <v>2059</v>
      </c>
      <c r="Q414" s="263" t="s">
        <v>2067</v>
      </c>
      <c r="R414" s="120" t="s">
        <v>2149</v>
      </c>
      <c r="S414" s="175"/>
    </row>
    <row r="415" spans="1:19" s="61" customFormat="1" ht="68.25" customHeight="1">
      <c r="A415" s="135">
        <v>406</v>
      </c>
      <c r="B415" s="286" t="str">
        <f t="shared" si="6"/>
        <v>Map</v>
      </c>
      <c r="C415" s="118" t="s">
        <v>167</v>
      </c>
      <c r="D415" s="228" t="s">
        <v>2152</v>
      </c>
      <c r="E415" s="168" t="s">
        <v>2154</v>
      </c>
      <c r="F415" s="198"/>
      <c r="G415" s="169">
        <v>2716.07</v>
      </c>
      <c r="H415" s="170">
        <v>46081767</v>
      </c>
      <c r="I415" s="126" t="s">
        <v>139</v>
      </c>
      <c r="J415" s="176" t="s">
        <v>2157</v>
      </c>
      <c r="K415" s="177" t="s">
        <v>2158</v>
      </c>
      <c r="L415" s="177" t="s">
        <v>2159</v>
      </c>
      <c r="M415" s="126" t="s">
        <v>456</v>
      </c>
      <c r="N415" s="126">
        <v>1</v>
      </c>
      <c r="O415" s="178" t="s">
        <v>2160</v>
      </c>
      <c r="P415" s="263" t="s">
        <v>2059</v>
      </c>
      <c r="Q415" s="263" t="s">
        <v>2012</v>
      </c>
      <c r="R415" s="120" t="s">
        <v>2150</v>
      </c>
      <c r="S415" s="175"/>
    </row>
    <row r="416" spans="1:19" ht="38.25" customHeight="1">
      <c r="A416" s="135">
        <v>407</v>
      </c>
      <c r="B416" s="286" t="str">
        <f t="shared" si="6"/>
        <v>Map</v>
      </c>
      <c r="C416" s="118" t="s">
        <v>167</v>
      </c>
      <c r="D416" s="121" t="s">
        <v>413</v>
      </c>
      <c r="E416" s="121" t="s">
        <v>439</v>
      </c>
      <c r="F416" s="123" t="s">
        <v>1145</v>
      </c>
      <c r="G416" s="124">
        <v>1400.02</v>
      </c>
      <c r="H416" s="125">
        <v>1533469</v>
      </c>
      <c r="I416" s="126"/>
      <c r="J416" s="181"/>
      <c r="K416" s="126"/>
      <c r="L416" s="126"/>
      <c r="M416" s="126"/>
      <c r="N416" s="126"/>
      <c r="O416" s="182"/>
      <c r="P416" s="263" t="s">
        <v>2059</v>
      </c>
      <c r="Q416" s="263" t="s">
        <v>2011</v>
      </c>
      <c r="R416" s="120" t="s">
        <v>1653</v>
      </c>
    </row>
    <row r="417" spans="1:19" ht="69.75" customHeight="1">
      <c r="A417" s="135">
        <v>408</v>
      </c>
      <c r="B417" s="286" t="str">
        <f t="shared" si="6"/>
        <v>Map</v>
      </c>
      <c r="C417" s="118" t="s">
        <v>167</v>
      </c>
      <c r="D417" s="121" t="s">
        <v>2509</v>
      </c>
      <c r="E417" s="121" t="s">
        <v>1392</v>
      </c>
      <c r="F417" s="123" t="s">
        <v>1562</v>
      </c>
      <c r="G417" s="190">
        <v>3758.75</v>
      </c>
      <c r="H417" s="191">
        <v>53463971</v>
      </c>
      <c r="I417" s="126" t="s">
        <v>139</v>
      </c>
      <c r="J417" s="176" t="s">
        <v>1393</v>
      </c>
      <c r="K417" s="177" t="s">
        <v>899</v>
      </c>
      <c r="L417" s="177" t="s">
        <v>1395</v>
      </c>
      <c r="M417" s="177" t="s">
        <v>1396</v>
      </c>
      <c r="N417" s="177" t="s">
        <v>1394</v>
      </c>
      <c r="O417" s="184" t="s">
        <v>1569</v>
      </c>
      <c r="P417" s="263" t="s">
        <v>2059</v>
      </c>
      <c r="Q417" s="264" t="s">
        <v>2012</v>
      </c>
      <c r="R417" s="120" t="s">
        <v>1676</v>
      </c>
    </row>
    <row r="418" spans="1:19" ht="69.75" customHeight="1">
      <c r="A418" s="135">
        <v>409</v>
      </c>
      <c r="B418" s="286" t="str">
        <f t="shared" si="6"/>
        <v>Map</v>
      </c>
      <c r="C418" s="118" t="s">
        <v>167</v>
      </c>
      <c r="D418" s="121" t="s">
        <v>1521</v>
      </c>
      <c r="E418" s="121" t="s">
        <v>1758</v>
      </c>
      <c r="F418" s="123" t="s">
        <v>1758</v>
      </c>
      <c r="G418" s="169">
        <v>732.39</v>
      </c>
      <c r="H418" s="170">
        <v>7624985</v>
      </c>
      <c r="I418" s="126" t="s">
        <v>139</v>
      </c>
      <c r="J418" s="176" t="s">
        <v>1759</v>
      </c>
      <c r="K418" s="177" t="s">
        <v>1760</v>
      </c>
      <c r="L418" s="177" t="s">
        <v>1761</v>
      </c>
      <c r="M418" s="177" t="s">
        <v>787</v>
      </c>
      <c r="N418" s="177" t="s">
        <v>1760</v>
      </c>
      <c r="O418" s="178" t="s">
        <v>1937</v>
      </c>
      <c r="P418" s="263" t="s">
        <v>2059</v>
      </c>
      <c r="Q418" s="268" t="s">
        <v>2018</v>
      </c>
      <c r="R418" s="120" t="s">
        <v>1654</v>
      </c>
    </row>
    <row r="419" spans="1:19" ht="102.5" customHeight="1">
      <c r="A419" s="135">
        <v>410</v>
      </c>
      <c r="B419" s="286" t="str">
        <f t="shared" si="6"/>
        <v>Map</v>
      </c>
      <c r="C419" s="118" t="s">
        <v>167</v>
      </c>
      <c r="D419" s="217" t="s">
        <v>1739</v>
      </c>
      <c r="E419" s="218" t="s">
        <v>1740</v>
      </c>
      <c r="F419" s="123"/>
      <c r="G419" s="169">
        <v>2038.22</v>
      </c>
      <c r="H419" s="170">
        <v>21129452</v>
      </c>
      <c r="I419" s="126" t="s">
        <v>142</v>
      </c>
      <c r="J419" s="176" t="s">
        <v>1938</v>
      </c>
      <c r="K419" s="177" t="s">
        <v>1939</v>
      </c>
      <c r="L419" s="177" t="s">
        <v>1940</v>
      </c>
      <c r="M419" s="177" t="s">
        <v>1941</v>
      </c>
      <c r="N419" s="177" t="s">
        <v>1942</v>
      </c>
      <c r="O419" s="178" t="s">
        <v>1943</v>
      </c>
      <c r="P419" s="263" t="s">
        <v>2059</v>
      </c>
      <c r="Q419" s="263" t="s">
        <v>2012</v>
      </c>
      <c r="R419" s="120" t="s">
        <v>1738</v>
      </c>
    </row>
    <row r="420" spans="1:19" s="61" customFormat="1" ht="102.5" customHeight="1">
      <c r="A420" s="135">
        <v>411</v>
      </c>
      <c r="B420" s="286" t="str">
        <f t="shared" si="6"/>
        <v>Map</v>
      </c>
      <c r="C420" s="118" t="s">
        <v>167</v>
      </c>
      <c r="D420" s="217" t="s">
        <v>2286</v>
      </c>
      <c r="E420" s="218" t="s">
        <v>2287</v>
      </c>
      <c r="F420" s="123"/>
      <c r="G420" s="249">
        <v>336.15</v>
      </c>
      <c r="H420" s="250">
        <v>718160</v>
      </c>
      <c r="I420" s="126" t="s">
        <v>139</v>
      </c>
      <c r="J420" s="176" t="s">
        <v>2288</v>
      </c>
      <c r="K420" s="177">
        <v>1</v>
      </c>
      <c r="L420" s="177" t="s">
        <v>462</v>
      </c>
      <c r="M420" s="177" t="s">
        <v>465</v>
      </c>
      <c r="N420" s="177">
        <v>1</v>
      </c>
      <c r="O420" s="178" t="s">
        <v>2289</v>
      </c>
      <c r="P420" s="263" t="s">
        <v>2059</v>
      </c>
      <c r="Q420" s="264" t="s">
        <v>2164</v>
      </c>
      <c r="R420" s="120" t="s">
        <v>2290</v>
      </c>
      <c r="S420" s="175"/>
    </row>
    <row r="421" spans="1:19" ht="75" customHeight="1">
      <c r="A421" s="135">
        <v>412</v>
      </c>
      <c r="B421" s="286" t="str">
        <f t="shared" si="6"/>
        <v>Map</v>
      </c>
      <c r="C421" s="118" t="s">
        <v>116</v>
      </c>
      <c r="D421" s="121" t="s">
        <v>792</v>
      </c>
      <c r="E421" s="121" t="s">
        <v>664</v>
      </c>
      <c r="F421" s="123"/>
      <c r="G421" s="124">
        <v>508.99</v>
      </c>
      <c r="H421" s="125">
        <v>1881191</v>
      </c>
      <c r="I421" s="126"/>
      <c r="J421" s="181"/>
      <c r="K421" s="126"/>
      <c r="L421" s="126"/>
      <c r="M421" s="126"/>
      <c r="N421" s="126"/>
      <c r="O421" s="196"/>
      <c r="P421" s="263" t="s">
        <v>2058</v>
      </c>
      <c r="Q421" s="262" t="s">
        <v>492</v>
      </c>
      <c r="R421" s="120" t="s">
        <v>108</v>
      </c>
    </row>
    <row r="422" spans="1:19" ht="43.5" customHeight="1">
      <c r="A422" s="135">
        <v>413</v>
      </c>
      <c r="B422" s="286" t="str">
        <f t="shared" si="6"/>
        <v>Map</v>
      </c>
      <c r="C422" s="118" t="s">
        <v>45</v>
      </c>
      <c r="D422" s="121" t="s">
        <v>251</v>
      </c>
      <c r="E422" s="121" t="s">
        <v>365</v>
      </c>
      <c r="F422" s="123"/>
      <c r="G422" s="124">
        <v>11323.33</v>
      </c>
      <c r="H422" s="125">
        <v>41216921</v>
      </c>
      <c r="I422" s="126"/>
      <c r="J422" s="181"/>
      <c r="K422" s="126"/>
      <c r="L422" s="126"/>
      <c r="M422" s="126"/>
      <c r="N422" s="126"/>
      <c r="O422" s="196"/>
      <c r="P422" s="263" t="s">
        <v>2059</v>
      </c>
      <c r="Q422" s="264" t="s">
        <v>2238</v>
      </c>
      <c r="R422" s="194" t="s">
        <v>109</v>
      </c>
    </row>
    <row r="423" spans="1:19" s="61" customFormat="1" ht="90" customHeight="1">
      <c r="A423" s="135">
        <v>414</v>
      </c>
      <c r="B423" s="286" t="str">
        <f t="shared" si="6"/>
        <v>Map</v>
      </c>
      <c r="C423" s="118" t="s">
        <v>45</v>
      </c>
      <c r="D423" s="188" t="s">
        <v>2211</v>
      </c>
      <c r="E423" s="121" t="s">
        <v>2036</v>
      </c>
      <c r="F423" s="123"/>
      <c r="G423" s="124">
        <v>647.94000000000005</v>
      </c>
      <c r="H423" s="124">
        <v>6016.9</v>
      </c>
      <c r="I423" s="126" t="s">
        <v>139</v>
      </c>
      <c r="J423" s="181" t="s">
        <v>481</v>
      </c>
      <c r="K423" s="177">
        <v>2</v>
      </c>
      <c r="L423" s="126" t="s">
        <v>455</v>
      </c>
      <c r="M423" s="126" t="s">
        <v>456</v>
      </c>
      <c r="N423" s="126">
        <v>1</v>
      </c>
      <c r="O423" s="196" t="s">
        <v>2213</v>
      </c>
      <c r="P423" s="263" t="s">
        <v>2059</v>
      </c>
      <c r="Q423" s="264" t="s">
        <v>2234</v>
      </c>
      <c r="R423" s="120" t="s">
        <v>1676</v>
      </c>
      <c r="S423" s="175"/>
    </row>
    <row r="424" spans="1:19" ht="74" customHeight="1">
      <c r="A424" s="135">
        <v>415</v>
      </c>
      <c r="B424" s="286" t="str">
        <f t="shared" si="6"/>
        <v>Map</v>
      </c>
      <c r="C424" s="118" t="s">
        <v>45</v>
      </c>
      <c r="D424" s="188" t="s">
        <v>2211</v>
      </c>
      <c r="E424" s="202" t="s">
        <v>2212</v>
      </c>
      <c r="F424" s="203" t="s">
        <v>1251</v>
      </c>
      <c r="G424" s="124">
        <v>398.08</v>
      </c>
      <c r="H424" s="125">
        <v>3696651</v>
      </c>
      <c r="I424" s="126"/>
      <c r="J424" s="181"/>
      <c r="K424" s="126"/>
      <c r="L424" s="126"/>
      <c r="M424" s="126"/>
      <c r="N424" s="126"/>
      <c r="O424" s="196"/>
      <c r="P424" s="263" t="s">
        <v>2059</v>
      </c>
      <c r="Q424" s="264" t="s">
        <v>2234</v>
      </c>
      <c r="R424" s="120" t="s">
        <v>1676</v>
      </c>
    </row>
    <row r="425" spans="1:19" ht="195.5" customHeight="1">
      <c r="A425" s="135">
        <v>416</v>
      </c>
      <c r="B425" s="286" t="str">
        <f t="shared" si="6"/>
        <v>Map</v>
      </c>
      <c r="C425" s="27" t="s">
        <v>116</v>
      </c>
      <c r="D425" s="29" t="s">
        <v>2453</v>
      </c>
      <c r="E425" s="29" t="s">
        <v>541</v>
      </c>
      <c r="F425" s="30"/>
      <c r="G425" s="31">
        <v>2266</v>
      </c>
      <c r="H425" s="32">
        <v>27802913</v>
      </c>
      <c r="I425" s="33"/>
      <c r="J425" s="42"/>
      <c r="K425" s="33"/>
      <c r="L425" s="33"/>
      <c r="M425" s="33"/>
      <c r="N425" s="33"/>
      <c r="O425" s="43"/>
      <c r="P425" s="37" t="s">
        <v>2059</v>
      </c>
      <c r="Q425" s="37" t="s">
        <v>2005</v>
      </c>
      <c r="R425" s="28" t="s">
        <v>1676</v>
      </c>
      <c r="S425" s="23"/>
    </row>
    <row r="426" spans="1:19" ht="45" customHeight="1">
      <c r="A426" s="135">
        <v>417</v>
      </c>
      <c r="B426" s="286" t="str">
        <f t="shared" si="6"/>
        <v>Map</v>
      </c>
      <c r="C426" s="118" t="s">
        <v>116</v>
      </c>
      <c r="D426" s="121" t="s">
        <v>2510</v>
      </c>
      <c r="E426" s="121" t="s">
        <v>615</v>
      </c>
      <c r="F426" s="123"/>
      <c r="G426" s="192"/>
      <c r="H426" s="125">
        <v>1607210</v>
      </c>
      <c r="I426" s="126"/>
      <c r="J426" s="181"/>
      <c r="K426" s="126"/>
      <c r="L426" s="126"/>
      <c r="M426" s="126"/>
      <c r="N426" s="126"/>
      <c r="O426" s="182"/>
      <c r="P426" s="263" t="s">
        <v>2059</v>
      </c>
      <c r="Q426" s="263" t="s">
        <v>2067</v>
      </c>
      <c r="R426" s="120" t="s">
        <v>1676</v>
      </c>
    </row>
    <row r="427" spans="1:19" ht="191" customHeight="1">
      <c r="A427" s="135">
        <v>418</v>
      </c>
      <c r="B427" s="286" t="str">
        <f t="shared" si="6"/>
        <v>Map</v>
      </c>
      <c r="C427" s="118" t="s">
        <v>116</v>
      </c>
      <c r="D427" s="121" t="s">
        <v>614</v>
      </c>
      <c r="E427" s="121" t="s">
        <v>616</v>
      </c>
      <c r="F427" s="123"/>
      <c r="G427" s="192"/>
      <c r="H427" s="125">
        <v>10742006</v>
      </c>
      <c r="I427" s="126"/>
      <c r="J427" s="181"/>
      <c r="K427" s="126"/>
      <c r="L427" s="126"/>
      <c r="M427" s="126"/>
      <c r="N427" s="126"/>
      <c r="O427" s="182"/>
      <c r="P427" s="263" t="s">
        <v>2059</v>
      </c>
      <c r="Q427" s="263" t="s">
        <v>2067</v>
      </c>
      <c r="R427" s="120" t="s">
        <v>1676</v>
      </c>
    </row>
    <row r="428" spans="1:19" ht="58.5" customHeight="1">
      <c r="A428" s="135">
        <v>419</v>
      </c>
      <c r="B428" s="286" t="str">
        <f t="shared" si="6"/>
        <v>Map</v>
      </c>
      <c r="C428" s="118" t="s">
        <v>116</v>
      </c>
      <c r="D428" s="121" t="s">
        <v>2511</v>
      </c>
      <c r="E428" s="121" t="s">
        <v>613</v>
      </c>
      <c r="F428" s="123"/>
      <c r="G428" s="192"/>
      <c r="H428" s="125">
        <v>4984904</v>
      </c>
      <c r="I428" s="126"/>
      <c r="J428" s="181"/>
      <c r="K428" s="126"/>
      <c r="L428" s="126"/>
      <c r="M428" s="126"/>
      <c r="N428" s="126"/>
      <c r="O428" s="182"/>
      <c r="P428" s="263" t="s">
        <v>2059</v>
      </c>
      <c r="Q428" s="263" t="s">
        <v>2067</v>
      </c>
      <c r="R428" s="120" t="s">
        <v>1676</v>
      </c>
    </row>
    <row r="429" spans="1:19" ht="197" customHeight="1">
      <c r="A429" s="135">
        <v>420</v>
      </c>
      <c r="B429" s="286" t="str">
        <f t="shared" si="6"/>
        <v>Map</v>
      </c>
      <c r="C429" s="118" t="s">
        <v>116</v>
      </c>
      <c r="D429" s="197" t="s">
        <v>2511</v>
      </c>
      <c r="E429" s="121" t="s">
        <v>2512</v>
      </c>
      <c r="F429" s="123"/>
      <c r="G429" s="192"/>
      <c r="H429" s="125">
        <v>705868</v>
      </c>
      <c r="I429" s="126"/>
      <c r="J429" s="181"/>
      <c r="K429" s="126"/>
      <c r="L429" s="126"/>
      <c r="M429" s="126"/>
      <c r="N429" s="126"/>
      <c r="O429" s="182"/>
      <c r="P429" s="263" t="s">
        <v>2059</v>
      </c>
      <c r="Q429" s="263" t="s">
        <v>2067</v>
      </c>
      <c r="R429" s="120" t="s">
        <v>1676</v>
      </c>
    </row>
    <row r="430" spans="1:19" ht="50.5" customHeight="1">
      <c r="A430" s="135">
        <v>421</v>
      </c>
      <c r="B430" s="286" t="str">
        <f t="shared" si="6"/>
        <v>Map</v>
      </c>
      <c r="C430" s="118" t="s">
        <v>116</v>
      </c>
      <c r="D430" s="121" t="s">
        <v>834</v>
      </c>
      <c r="E430" s="121" t="s">
        <v>1541</v>
      </c>
      <c r="F430" s="123" t="s">
        <v>1184</v>
      </c>
      <c r="G430" s="190">
        <v>1677.17</v>
      </c>
      <c r="H430" s="191">
        <v>19538023</v>
      </c>
      <c r="I430" s="126" t="s">
        <v>139</v>
      </c>
      <c r="J430" s="176" t="s">
        <v>952</v>
      </c>
      <c r="K430" s="177" t="s">
        <v>953</v>
      </c>
      <c r="L430" s="177" t="s">
        <v>954</v>
      </c>
      <c r="M430" s="177" t="s">
        <v>955</v>
      </c>
      <c r="N430" s="177" t="s">
        <v>919</v>
      </c>
      <c r="O430" s="184" t="s">
        <v>1067</v>
      </c>
      <c r="P430" s="263" t="s">
        <v>2059</v>
      </c>
      <c r="Q430" s="264" t="s">
        <v>2012</v>
      </c>
      <c r="R430" s="120" t="s">
        <v>1693</v>
      </c>
    </row>
    <row r="431" spans="1:19" ht="50.5" customHeight="1">
      <c r="A431" s="135">
        <v>422</v>
      </c>
      <c r="B431" s="286" t="str">
        <f t="shared" si="6"/>
        <v>Map</v>
      </c>
      <c r="C431" s="118" t="s">
        <v>116</v>
      </c>
      <c r="D431" s="18" t="s">
        <v>564</v>
      </c>
      <c r="E431" s="153" t="s">
        <v>565</v>
      </c>
      <c r="F431" s="153" t="s">
        <v>1086</v>
      </c>
      <c r="G431" s="105">
        <v>70439.649999999994</v>
      </c>
      <c r="H431" s="106">
        <v>1462638</v>
      </c>
      <c r="I431" s="107"/>
      <c r="J431" s="108"/>
      <c r="K431" s="107"/>
      <c r="L431" s="107"/>
      <c r="M431" s="107"/>
      <c r="N431" s="107"/>
      <c r="O431" s="184"/>
      <c r="P431" s="263" t="s">
        <v>2058</v>
      </c>
      <c r="Q431" s="262" t="s">
        <v>492</v>
      </c>
      <c r="R431" s="155" t="s">
        <v>563</v>
      </c>
    </row>
    <row r="432" spans="1:19" s="61" customFormat="1" ht="48" customHeight="1">
      <c r="A432" s="135">
        <v>423</v>
      </c>
      <c r="B432" s="286" t="str">
        <f t="shared" si="6"/>
        <v>Map</v>
      </c>
      <c r="C432" s="56" t="s">
        <v>116</v>
      </c>
      <c r="D432" s="146" t="s">
        <v>2461</v>
      </c>
      <c r="E432" s="148" t="s">
        <v>2462</v>
      </c>
      <c r="F432" s="148"/>
      <c r="G432" s="21">
        <v>6230.03</v>
      </c>
      <c r="H432" s="22">
        <v>76108920</v>
      </c>
      <c r="I432" s="134" t="s">
        <v>139</v>
      </c>
      <c r="J432" s="149" t="s">
        <v>2463</v>
      </c>
      <c r="K432" s="134">
        <v>1</v>
      </c>
      <c r="L432" s="134" t="s">
        <v>477</v>
      </c>
      <c r="M432" s="134" t="s">
        <v>465</v>
      </c>
      <c r="N432" s="134">
        <v>3</v>
      </c>
      <c r="O432" s="79" t="s">
        <v>2464</v>
      </c>
      <c r="P432" s="72" t="s">
        <v>2059</v>
      </c>
      <c r="Q432" s="130" t="s">
        <v>2067</v>
      </c>
      <c r="R432" s="102" t="s">
        <v>108</v>
      </c>
    </row>
    <row r="433" spans="1:19" ht="50.5" customHeight="1">
      <c r="A433" s="135">
        <v>424</v>
      </c>
      <c r="B433" s="286" t="str">
        <f t="shared" si="6"/>
        <v>Map</v>
      </c>
      <c r="C433" s="118" t="s">
        <v>61</v>
      </c>
      <c r="D433" s="121" t="s">
        <v>837</v>
      </c>
      <c r="E433" s="121" t="s">
        <v>838</v>
      </c>
      <c r="F433" s="123" t="s">
        <v>1185</v>
      </c>
      <c r="G433" s="124">
        <v>294.07</v>
      </c>
      <c r="H433" s="125">
        <v>2649276</v>
      </c>
      <c r="I433" s="126" t="s">
        <v>139</v>
      </c>
      <c r="J433" s="181" t="s">
        <v>861</v>
      </c>
      <c r="K433" s="126">
        <v>2</v>
      </c>
      <c r="L433" s="126" t="s">
        <v>484</v>
      </c>
      <c r="M433" s="126" t="s">
        <v>457</v>
      </c>
      <c r="N433" s="126">
        <v>2</v>
      </c>
      <c r="O433" s="196" t="s">
        <v>1548</v>
      </c>
      <c r="P433" s="263" t="s">
        <v>2058</v>
      </c>
      <c r="Q433" s="262" t="s">
        <v>492</v>
      </c>
      <c r="R433" s="120" t="s">
        <v>90</v>
      </c>
    </row>
    <row r="434" spans="1:19" ht="50.5" customHeight="1">
      <c r="A434" s="135">
        <v>425</v>
      </c>
      <c r="B434" s="286" t="str">
        <f t="shared" si="6"/>
        <v>Map</v>
      </c>
      <c r="C434" s="118" t="s">
        <v>61</v>
      </c>
      <c r="D434" s="121" t="s">
        <v>252</v>
      </c>
      <c r="E434" s="121" t="s">
        <v>366</v>
      </c>
      <c r="F434" s="123" t="s">
        <v>1186</v>
      </c>
      <c r="G434" s="124">
        <v>460.39</v>
      </c>
      <c r="H434" s="125">
        <v>4147653</v>
      </c>
      <c r="I434" s="126"/>
      <c r="J434" s="181"/>
      <c r="K434" s="126"/>
      <c r="L434" s="126"/>
      <c r="M434" s="126"/>
      <c r="N434" s="126"/>
      <c r="O434" s="196"/>
      <c r="P434" s="263" t="s">
        <v>2058</v>
      </c>
      <c r="Q434" s="262" t="s">
        <v>492</v>
      </c>
      <c r="R434" s="120" t="s">
        <v>90</v>
      </c>
    </row>
    <row r="435" spans="1:19" s="88" customFormat="1" ht="50.5" customHeight="1">
      <c r="A435" s="135">
        <v>426</v>
      </c>
      <c r="B435" s="286" t="str">
        <f t="shared" si="6"/>
        <v>Map</v>
      </c>
      <c r="C435" s="118" t="s">
        <v>61</v>
      </c>
      <c r="D435" s="121" t="s">
        <v>253</v>
      </c>
      <c r="E435" s="121" t="s">
        <v>367</v>
      </c>
      <c r="F435" s="123" t="s">
        <v>1944</v>
      </c>
      <c r="G435" s="124">
        <v>235.6</v>
      </c>
      <c r="H435" s="125">
        <v>2047646</v>
      </c>
      <c r="I435" s="126"/>
      <c r="J435" s="181"/>
      <c r="K435" s="126"/>
      <c r="L435" s="126"/>
      <c r="M435" s="126"/>
      <c r="N435" s="126"/>
      <c r="O435" s="182"/>
      <c r="P435" s="263" t="s">
        <v>2059</v>
      </c>
      <c r="Q435" s="263" t="s">
        <v>2009</v>
      </c>
      <c r="R435" s="120" t="s">
        <v>1655</v>
      </c>
      <c r="S435" s="175"/>
    </row>
    <row r="436" spans="1:19" ht="50.5" customHeight="1">
      <c r="A436" s="135">
        <v>427</v>
      </c>
      <c r="B436" s="286" t="str">
        <f t="shared" si="6"/>
        <v>Map</v>
      </c>
      <c r="C436" s="118" t="s">
        <v>411</v>
      </c>
      <c r="D436" s="121" t="s">
        <v>412</v>
      </c>
      <c r="E436" s="121" t="s">
        <v>437</v>
      </c>
      <c r="F436" s="123" t="s">
        <v>1146</v>
      </c>
      <c r="G436" s="124">
        <v>1217.3399999999999</v>
      </c>
      <c r="H436" s="125">
        <v>7761272</v>
      </c>
      <c r="I436" s="126" t="s">
        <v>139</v>
      </c>
      <c r="J436" s="181" t="s">
        <v>627</v>
      </c>
      <c r="K436" s="126">
        <v>8</v>
      </c>
      <c r="L436" s="126" t="s">
        <v>468</v>
      </c>
      <c r="M436" s="126" t="s">
        <v>456</v>
      </c>
      <c r="N436" s="126">
        <v>2</v>
      </c>
      <c r="O436" s="182">
        <v>56.35</v>
      </c>
      <c r="P436" s="263" t="s">
        <v>2059</v>
      </c>
      <c r="Q436" s="263" t="s">
        <v>2009</v>
      </c>
      <c r="R436" s="120" t="s">
        <v>1656</v>
      </c>
    </row>
    <row r="437" spans="1:19" ht="50.5" customHeight="1">
      <c r="A437" s="135">
        <v>428</v>
      </c>
      <c r="B437" s="286" t="str">
        <f t="shared" si="6"/>
        <v>Map</v>
      </c>
      <c r="C437" s="118" t="s">
        <v>411</v>
      </c>
      <c r="D437" s="121" t="s">
        <v>1345</v>
      </c>
      <c r="E437" s="121" t="s">
        <v>1762</v>
      </c>
      <c r="F437" s="121" t="s">
        <v>1763</v>
      </c>
      <c r="G437" s="169">
        <v>305.45999999999998</v>
      </c>
      <c r="H437" s="170">
        <v>2153615</v>
      </c>
      <c r="I437" s="126"/>
      <c r="J437" s="181"/>
      <c r="K437" s="126"/>
      <c r="L437" s="126"/>
      <c r="M437" s="126"/>
      <c r="N437" s="126"/>
      <c r="O437" s="182"/>
      <c r="P437" s="263" t="s">
        <v>2059</v>
      </c>
      <c r="Q437" s="263" t="s">
        <v>2009</v>
      </c>
      <c r="R437" s="120" t="s">
        <v>1656</v>
      </c>
    </row>
    <row r="438" spans="1:19" ht="50.5" customHeight="1">
      <c r="A438" s="135">
        <v>429</v>
      </c>
      <c r="B438" s="286" t="str">
        <f t="shared" si="6"/>
        <v>Map</v>
      </c>
      <c r="C438" s="118" t="s">
        <v>61</v>
      </c>
      <c r="D438" s="121" t="s">
        <v>1472</v>
      </c>
      <c r="E438" s="121" t="s">
        <v>1473</v>
      </c>
      <c r="F438" s="123" t="s">
        <v>1474</v>
      </c>
      <c r="G438" s="124">
        <v>667.34</v>
      </c>
      <c r="H438" s="125">
        <v>4568609</v>
      </c>
      <c r="I438" s="126" t="s">
        <v>139</v>
      </c>
      <c r="J438" s="181" t="s">
        <v>1475</v>
      </c>
      <c r="K438" s="126">
        <v>2</v>
      </c>
      <c r="L438" s="126" t="s">
        <v>468</v>
      </c>
      <c r="M438" s="126" t="s">
        <v>456</v>
      </c>
      <c r="N438" s="126">
        <v>2</v>
      </c>
      <c r="O438" s="196" t="s">
        <v>1060</v>
      </c>
      <c r="P438" s="263" t="s">
        <v>2058</v>
      </c>
      <c r="Q438" s="262" t="s">
        <v>492</v>
      </c>
      <c r="R438" s="120" t="s">
        <v>90</v>
      </c>
    </row>
    <row r="439" spans="1:19" s="61" customFormat="1" ht="59.5" customHeight="1">
      <c r="A439" s="135">
        <v>430</v>
      </c>
      <c r="B439" s="286" t="str">
        <f t="shared" si="6"/>
        <v>Map</v>
      </c>
      <c r="C439" s="118" t="s">
        <v>411</v>
      </c>
      <c r="D439" s="121" t="s">
        <v>2293</v>
      </c>
      <c r="E439" s="121" t="s">
        <v>2294</v>
      </c>
      <c r="F439" s="123"/>
      <c r="G439" s="249">
        <v>2079.12</v>
      </c>
      <c r="H439" s="250">
        <v>17965260</v>
      </c>
      <c r="I439" s="126" t="s">
        <v>139</v>
      </c>
      <c r="J439" s="176" t="s">
        <v>2295</v>
      </c>
      <c r="K439" s="177" t="s">
        <v>2300</v>
      </c>
      <c r="L439" s="177" t="s">
        <v>2297</v>
      </c>
      <c r="M439" s="177" t="s">
        <v>2298</v>
      </c>
      <c r="N439" s="177" t="s">
        <v>2296</v>
      </c>
      <c r="O439" s="178" t="s">
        <v>2299</v>
      </c>
      <c r="P439" s="263" t="s">
        <v>2059</v>
      </c>
      <c r="Q439" s="264" t="s">
        <v>2010</v>
      </c>
      <c r="R439" s="120" t="s">
        <v>2301</v>
      </c>
      <c r="S439" s="175"/>
    </row>
    <row r="440" spans="1:19" ht="50.5" customHeight="1">
      <c r="A440" s="135">
        <v>431</v>
      </c>
      <c r="B440" s="286" t="str">
        <f t="shared" si="6"/>
        <v>Map</v>
      </c>
      <c r="C440" s="118" t="s">
        <v>91</v>
      </c>
      <c r="D440" s="121" t="s">
        <v>255</v>
      </c>
      <c r="E440" s="121" t="s">
        <v>370</v>
      </c>
      <c r="F440" s="123"/>
      <c r="G440" s="124">
        <v>327.10000000000002</v>
      </c>
      <c r="H440" s="125">
        <v>3853218</v>
      </c>
      <c r="I440" s="126"/>
      <c r="J440" s="181"/>
      <c r="K440" s="126"/>
      <c r="L440" s="126"/>
      <c r="M440" s="126"/>
      <c r="N440" s="126"/>
      <c r="O440" s="196"/>
      <c r="P440" s="263" t="s">
        <v>2059</v>
      </c>
      <c r="Q440" s="264" t="s">
        <v>2010</v>
      </c>
      <c r="R440" s="120" t="s">
        <v>108</v>
      </c>
    </row>
    <row r="441" spans="1:19" ht="50.5" customHeight="1">
      <c r="A441" s="135">
        <v>432</v>
      </c>
      <c r="B441" s="286" t="str">
        <f t="shared" si="6"/>
        <v>Map</v>
      </c>
      <c r="C441" s="118" t="s">
        <v>91</v>
      </c>
      <c r="D441" s="121" t="s">
        <v>2513</v>
      </c>
      <c r="E441" s="121" t="s">
        <v>371</v>
      </c>
      <c r="F441" s="123" t="s">
        <v>1252</v>
      </c>
      <c r="G441" s="124">
        <v>337.76</v>
      </c>
      <c r="H441" s="125">
        <v>3349228</v>
      </c>
      <c r="I441" s="126" t="s">
        <v>139</v>
      </c>
      <c r="J441" s="181" t="s">
        <v>617</v>
      </c>
      <c r="K441" s="126">
        <v>1</v>
      </c>
      <c r="L441" s="126" t="s">
        <v>469</v>
      </c>
      <c r="M441" s="126" t="s">
        <v>456</v>
      </c>
      <c r="N441" s="126">
        <v>2</v>
      </c>
      <c r="O441" s="196" t="s">
        <v>1066</v>
      </c>
      <c r="P441" s="263" t="s">
        <v>2059</v>
      </c>
      <c r="Q441" s="264" t="s">
        <v>2010</v>
      </c>
      <c r="R441" s="120" t="s">
        <v>1676</v>
      </c>
    </row>
    <row r="442" spans="1:19" ht="50.5" customHeight="1">
      <c r="A442" s="135">
        <v>433</v>
      </c>
      <c r="B442" s="286" t="str">
        <f t="shared" si="6"/>
        <v>Map</v>
      </c>
      <c r="C442" s="118" t="s">
        <v>700</v>
      </c>
      <c r="D442" s="121" t="s">
        <v>701</v>
      </c>
      <c r="E442" s="121" t="s">
        <v>702</v>
      </c>
      <c r="F442" s="123" t="s">
        <v>1147</v>
      </c>
      <c r="G442" s="124">
        <v>477.09</v>
      </c>
      <c r="H442" s="125">
        <v>5817635</v>
      </c>
      <c r="I442" s="126" t="s">
        <v>139</v>
      </c>
      <c r="J442" s="181" t="s">
        <v>703</v>
      </c>
      <c r="K442" s="126">
        <v>1</v>
      </c>
      <c r="L442" s="126" t="s">
        <v>470</v>
      </c>
      <c r="M442" s="126" t="s">
        <v>456</v>
      </c>
      <c r="N442" s="126">
        <v>1</v>
      </c>
      <c r="O442" s="182">
        <v>65.34</v>
      </c>
      <c r="P442" s="263" t="s">
        <v>2059</v>
      </c>
      <c r="Q442" s="264" t="s">
        <v>2006</v>
      </c>
      <c r="R442" s="120" t="s">
        <v>1657</v>
      </c>
    </row>
    <row r="443" spans="1:19" ht="50.5" customHeight="1">
      <c r="A443" s="135">
        <v>434</v>
      </c>
      <c r="B443" s="286" t="str">
        <f t="shared" si="6"/>
        <v>Map</v>
      </c>
      <c r="C443" s="118" t="s">
        <v>700</v>
      </c>
      <c r="D443" s="197" t="s">
        <v>704</v>
      </c>
      <c r="E443" s="197" t="s">
        <v>705</v>
      </c>
      <c r="F443" s="198" t="s">
        <v>1148</v>
      </c>
      <c r="G443" s="124">
        <v>2860</v>
      </c>
      <c r="H443" s="125">
        <v>25661750</v>
      </c>
      <c r="I443" s="126" t="s">
        <v>139</v>
      </c>
      <c r="J443" s="176" t="s">
        <v>956</v>
      </c>
      <c r="K443" s="177" t="s">
        <v>957</v>
      </c>
      <c r="L443" s="177" t="s">
        <v>958</v>
      </c>
      <c r="M443" s="177" t="s">
        <v>951</v>
      </c>
      <c r="N443" s="177" t="s">
        <v>950</v>
      </c>
      <c r="O443" s="178" t="s">
        <v>959</v>
      </c>
      <c r="P443" s="263" t="s">
        <v>2059</v>
      </c>
      <c r="Q443" s="263" t="s">
        <v>2009</v>
      </c>
      <c r="R443" s="120" t="s">
        <v>1657</v>
      </c>
    </row>
    <row r="444" spans="1:19" ht="277.5" customHeight="1">
      <c r="A444" s="135">
        <v>435</v>
      </c>
      <c r="B444" s="286" t="str">
        <f t="shared" si="6"/>
        <v>Map</v>
      </c>
      <c r="C444" s="27" t="s">
        <v>700</v>
      </c>
      <c r="D444" s="29" t="s">
        <v>1000</v>
      </c>
      <c r="E444" s="29" t="s">
        <v>1001</v>
      </c>
      <c r="F444" s="30"/>
      <c r="G444" s="31">
        <v>42352</v>
      </c>
      <c r="H444" s="32">
        <v>1101276</v>
      </c>
      <c r="I444" s="33"/>
      <c r="J444" s="42"/>
      <c r="K444" s="33"/>
      <c r="L444" s="33"/>
      <c r="M444" s="33"/>
      <c r="N444" s="33"/>
      <c r="O444" s="43"/>
      <c r="P444" s="78" t="s">
        <v>2058</v>
      </c>
      <c r="Q444" s="100" t="s">
        <v>492</v>
      </c>
      <c r="R444" s="28" t="s">
        <v>1657</v>
      </c>
      <c r="S444" s="23"/>
    </row>
    <row r="445" spans="1:19" ht="43.5" customHeight="1">
      <c r="A445" s="135">
        <v>436</v>
      </c>
      <c r="B445" s="286" t="str">
        <f t="shared" si="6"/>
        <v>Map</v>
      </c>
      <c r="C445" s="27" t="s">
        <v>700</v>
      </c>
      <c r="D445" s="29" t="s">
        <v>1000</v>
      </c>
      <c r="E445" s="29" t="s">
        <v>1009</v>
      </c>
      <c r="F445" s="30"/>
      <c r="G445" s="31">
        <v>226</v>
      </c>
      <c r="H445" s="32">
        <v>5876</v>
      </c>
      <c r="I445" s="33"/>
      <c r="J445" s="42"/>
      <c r="K445" s="33"/>
      <c r="L445" s="33"/>
      <c r="M445" s="33"/>
      <c r="N445" s="33"/>
      <c r="O445" s="43"/>
      <c r="P445" s="78" t="s">
        <v>2058</v>
      </c>
      <c r="Q445" s="100" t="s">
        <v>492</v>
      </c>
      <c r="R445" s="28" t="s">
        <v>1657</v>
      </c>
      <c r="S445" s="23"/>
    </row>
    <row r="446" spans="1:19" ht="50.5" customHeight="1">
      <c r="A446" s="135">
        <v>437</v>
      </c>
      <c r="B446" s="286" t="str">
        <f t="shared" si="6"/>
        <v>Map</v>
      </c>
      <c r="C446" s="118" t="s">
        <v>91</v>
      </c>
      <c r="D446" s="121" t="s">
        <v>2334</v>
      </c>
      <c r="E446" s="121" t="s">
        <v>2335</v>
      </c>
      <c r="F446" s="123"/>
      <c r="G446" s="124">
        <v>228.6</v>
      </c>
      <c r="H446" s="125">
        <v>3092034</v>
      </c>
      <c r="I446" s="126"/>
      <c r="J446" s="181"/>
      <c r="K446" s="126"/>
      <c r="L446" s="126"/>
      <c r="M446" s="126"/>
      <c r="N446" s="126"/>
      <c r="O446" s="196"/>
      <c r="P446" s="263" t="s">
        <v>2059</v>
      </c>
      <c r="Q446" s="263" t="s">
        <v>2010</v>
      </c>
      <c r="R446" s="120" t="s">
        <v>108</v>
      </c>
    </row>
    <row r="447" spans="1:19" ht="50.5" customHeight="1">
      <c r="A447" s="135">
        <v>438</v>
      </c>
      <c r="B447" s="286" t="str">
        <f t="shared" si="6"/>
        <v>Map</v>
      </c>
      <c r="C447" s="118" t="s">
        <v>700</v>
      </c>
      <c r="D447" s="121" t="s">
        <v>836</v>
      </c>
      <c r="E447" s="121" t="s">
        <v>835</v>
      </c>
      <c r="F447" s="123" t="s">
        <v>1187</v>
      </c>
      <c r="G447" s="124">
        <v>416.01</v>
      </c>
      <c r="H447" s="125">
        <v>4777458</v>
      </c>
      <c r="I447" s="126" t="s">
        <v>139</v>
      </c>
      <c r="J447" s="181" t="s">
        <v>860</v>
      </c>
      <c r="K447" s="126">
        <v>2</v>
      </c>
      <c r="L447" s="126" t="s">
        <v>471</v>
      </c>
      <c r="M447" s="126" t="s">
        <v>465</v>
      </c>
      <c r="N447" s="126">
        <v>2</v>
      </c>
      <c r="O447" s="196" t="s">
        <v>1549</v>
      </c>
      <c r="P447" s="263" t="s">
        <v>2059</v>
      </c>
      <c r="Q447" s="264" t="s">
        <v>2006</v>
      </c>
      <c r="R447" s="120" t="s">
        <v>1694</v>
      </c>
    </row>
    <row r="448" spans="1:19" s="61" customFormat="1" ht="50.5" customHeight="1">
      <c r="A448" s="135">
        <v>439</v>
      </c>
      <c r="B448" s="286" t="str">
        <f t="shared" si="6"/>
        <v>Map</v>
      </c>
      <c r="C448" s="118" t="s">
        <v>700</v>
      </c>
      <c r="D448" s="121" t="s">
        <v>2171</v>
      </c>
      <c r="E448" s="121" t="s">
        <v>2172</v>
      </c>
      <c r="F448" s="121" t="s">
        <v>2173</v>
      </c>
      <c r="G448" s="124">
        <v>3406.74</v>
      </c>
      <c r="H448" s="125">
        <v>37693465</v>
      </c>
      <c r="I448" s="126" t="s">
        <v>139</v>
      </c>
      <c r="J448" s="181" t="s">
        <v>124</v>
      </c>
      <c r="K448" s="177">
        <v>1</v>
      </c>
      <c r="L448" s="126" t="s">
        <v>671</v>
      </c>
      <c r="M448" s="126" t="s">
        <v>456</v>
      </c>
      <c r="N448" s="126">
        <v>1</v>
      </c>
      <c r="O448" s="182" t="s">
        <v>2174</v>
      </c>
      <c r="P448" s="263" t="s">
        <v>2058</v>
      </c>
      <c r="Q448" s="262" t="s">
        <v>492</v>
      </c>
      <c r="R448" s="120" t="s">
        <v>168</v>
      </c>
      <c r="S448" s="175"/>
    </row>
    <row r="449" spans="1:19" ht="50.5" customHeight="1">
      <c r="A449" s="135">
        <v>440</v>
      </c>
      <c r="B449" s="286" t="str">
        <f t="shared" si="6"/>
        <v>Map</v>
      </c>
      <c r="C449" s="118" t="s">
        <v>92</v>
      </c>
      <c r="D449" s="197" t="s">
        <v>256</v>
      </c>
      <c r="E449" s="197" t="s">
        <v>587</v>
      </c>
      <c r="F449" s="198" t="s">
        <v>2514</v>
      </c>
      <c r="G449" s="124">
        <v>1895.28</v>
      </c>
      <c r="H449" s="125">
        <v>7872993</v>
      </c>
      <c r="I449" s="126" t="s">
        <v>139</v>
      </c>
      <c r="J449" s="176" t="s">
        <v>936</v>
      </c>
      <c r="K449" s="177" t="s">
        <v>937</v>
      </c>
      <c r="L449" s="177" t="s">
        <v>938</v>
      </c>
      <c r="M449" s="177" t="s">
        <v>885</v>
      </c>
      <c r="N449" s="177" t="s">
        <v>888</v>
      </c>
      <c r="O449" s="178" t="s">
        <v>1945</v>
      </c>
      <c r="P449" s="263" t="s">
        <v>2058</v>
      </c>
      <c r="Q449" s="262" t="s">
        <v>492</v>
      </c>
      <c r="R449" s="120" t="s">
        <v>1658</v>
      </c>
    </row>
    <row r="450" spans="1:19" ht="50.5" customHeight="1">
      <c r="A450" s="135">
        <v>441</v>
      </c>
      <c r="B450" s="286" t="str">
        <f t="shared" si="6"/>
        <v>Map</v>
      </c>
      <c r="C450" s="118" t="s">
        <v>92</v>
      </c>
      <c r="D450" s="121" t="s">
        <v>257</v>
      </c>
      <c r="E450" s="121" t="s">
        <v>372</v>
      </c>
      <c r="F450" s="123"/>
      <c r="G450" s="124">
        <v>1975.16</v>
      </c>
      <c r="H450" s="125">
        <v>8204814</v>
      </c>
      <c r="I450" s="126"/>
      <c r="J450" s="181"/>
      <c r="K450" s="126"/>
      <c r="L450" s="126"/>
      <c r="M450" s="126"/>
      <c r="N450" s="126"/>
      <c r="O450" s="196"/>
      <c r="P450" s="263" t="s">
        <v>2058</v>
      </c>
      <c r="Q450" s="262" t="s">
        <v>492</v>
      </c>
      <c r="R450" s="120" t="s">
        <v>108</v>
      </c>
    </row>
    <row r="451" spans="1:19" ht="50.5" customHeight="1">
      <c r="A451" s="135">
        <v>442</v>
      </c>
      <c r="B451" s="286" t="str">
        <f t="shared" si="6"/>
        <v>Map</v>
      </c>
      <c r="C451" s="120" t="s">
        <v>566</v>
      </c>
      <c r="D451" s="197" t="s">
        <v>1375</v>
      </c>
      <c r="E451" s="251" t="s">
        <v>579</v>
      </c>
      <c r="F451" s="251" t="s">
        <v>1149</v>
      </c>
      <c r="G451" s="190">
        <v>997.3</v>
      </c>
      <c r="H451" s="125">
        <v>5797584</v>
      </c>
      <c r="I451" s="126" t="s">
        <v>139</v>
      </c>
      <c r="J451" s="176" t="s">
        <v>939</v>
      </c>
      <c r="K451" s="177" t="s">
        <v>940</v>
      </c>
      <c r="L451" s="177" t="s">
        <v>941</v>
      </c>
      <c r="M451" s="177" t="s">
        <v>787</v>
      </c>
      <c r="N451" s="177" t="s">
        <v>899</v>
      </c>
      <c r="O451" s="178" t="s">
        <v>942</v>
      </c>
      <c r="P451" s="263" t="s">
        <v>2059</v>
      </c>
      <c r="Q451" s="263" t="s">
        <v>2006</v>
      </c>
      <c r="R451" s="120" t="s">
        <v>1659</v>
      </c>
    </row>
    <row r="452" spans="1:19" ht="50.5" customHeight="1">
      <c r="A452" s="135">
        <v>443</v>
      </c>
      <c r="B452" s="286" t="str">
        <f t="shared" si="6"/>
        <v>Map</v>
      </c>
      <c r="C452" s="120" t="s">
        <v>566</v>
      </c>
      <c r="D452" s="198" t="s">
        <v>2438</v>
      </c>
      <c r="E452" s="251" t="s">
        <v>1347</v>
      </c>
      <c r="F452" s="251" t="s">
        <v>1346</v>
      </c>
      <c r="G452" s="190">
        <v>1705.46</v>
      </c>
      <c r="H452" s="125">
        <v>12064219</v>
      </c>
      <c r="I452" s="126" t="s">
        <v>144</v>
      </c>
      <c r="J452" s="176" t="s">
        <v>1357</v>
      </c>
      <c r="K452" s="177" t="s">
        <v>914</v>
      </c>
      <c r="L452" s="177" t="s">
        <v>1358</v>
      </c>
      <c r="M452" s="177" t="s">
        <v>787</v>
      </c>
      <c r="N452" s="177" t="s">
        <v>896</v>
      </c>
      <c r="O452" s="178" t="s">
        <v>1359</v>
      </c>
      <c r="P452" s="263" t="s">
        <v>2059</v>
      </c>
      <c r="Q452" s="263" t="s">
        <v>2012</v>
      </c>
      <c r="R452" s="120" t="s">
        <v>1659</v>
      </c>
    </row>
    <row r="453" spans="1:19" ht="50.5" customHeight="1">
      <c r="A453" s="135">
        <v>444</v>
      </c>
      <c r="B453" s="286" t="str">
        <f t="shared" si="6"/>
        <v>Map</v>
      </c>
      <c r="C453" s="118" t="s">
        <v>46</v>
      </c>
      <c r="D453" s="121" t="s">
        <v>258</v>
      </c>
      <c r="E453" s="121" t="s">
        <v>373</v>
      </c>
      <c r="F453" s="123"/>
      <c r="G453" s="124">
        <v>925</v>
      </c>
      <c r="H453" s="125">
        <v>569525</v>
      </c>
      <c r="I453" s="126"/>
      <c r="J453" s="181"/>
      <c r="K453" s="126"/>
      <c r="L453" s="126"/>
      <c r="M453" s="126"/>
      <c r="N453" s="126"/>
      <c r="O453" s="196"/>
      <c r="P453" s="263" t="s">
        <v>2058</v>
      </c>
      <c r="Q453" s="262" t="s">
        <v>492</v>
      </c>
      <c r="R453" s="186" t="s">
        <v>1671</v>
      </c>
    </row>
    <row r="454" spans="1:19" ht="50.5" customHeight="1">
      <c r="A454" s="135">
        <v>445</v>
      </c>
      <c r="B454" s="286" t="str">
        <f t="shared" si="6"/>
        <v>Map</v>
      </c>
      <c r="C454" s="118" t="s">
        <v>46</v>
      </c>
      <c r="D454" s="121" t="s">
        <v>259</v>
      </c>
      <c r="E454" s="121" t="s">
        <v>374</v>
      </c>
      <c r="F454" s="123"/>
      <c r="G454" s="124">
        <v>10261.26</v>
      </c>
      <c r="H454" s="125">
        <v>223272</v>
      </c>
      <c r="I454" s="126"/>
      <c r="J454" s="181"/>
      <c r="K454" s="126"/>
      <c r="L454" s="126"/>
      <c r="M454" s="126"/>
      <c r="N454" s="126"/>
      <c r="O454" s="196"/>
      <c r="P454" s="263" t="s">
        <v>2058</v>
      </c>
      <c r="Q454" s="262" t="s">
        <v>492</v>
      </c>
      <c r="R454" s="186" t="s">
        <v>1672</v>
      </c>
    </row>
    <row r="455" spans="1:19" ht="50.5" customHeight="1">
      <c r="A455" s="135">
        <v>446</v>
      </c>
      <c r="B455" s="286" t="str">
        <f t="shared" si="6"/>
        <v>Map</v>
      </c>
      <c r="C455" s="118" t="s">
        <v>46</v>
      </c>
      <c r="D455" s="121" t="s">
        <v>260</v>
      </c>
      <c r="E455" s="121" t="s">
        <v>717</v>
      </c>
      <c r="F455" s="123" t="s">
        <v>2161</v>
      </c>
      <c r="G455" s="124">
        <f>850.05-26.18</f>
        <v>823.87</v>
      </c>
      <c r="H455" s="125">
        <v>3344469</v>
      </c>
      <c r="I455" s="126"/>
      <c r="J455" s="181"/>
      <c r="K455" s="126"/>
      <c r="L455" s="126"/>
      <c r="M455" s="126"/>
      <c r="N455" s="126"/>
      <c r="O455" s="182"/>
      <c r="P455" s="263" t="s">
        <v>2058</v>
      </c>
      <c r="Q455" s="262" t="s">
        <v>492</v>
      </c>
      <c r="R455" s="120" t="s">
        <v>1660</v>
      </c>
    </row>
    <row r="456" spans="1:19" ht="50.5" customHeight="1">
      <c r="A456" s="135">
        <v>447</v>
      </c>
      <c r="B456" s="286" t="str">
        <f t="shared" si="6"/>
        <v>Map</v>
      </c>
      <c r="C456" s="120" t="s">
        <v>750</v>
      </c>
      <c r="D456" s="197" t="s">
        <v>753</v>
      </c>
      <c r="E456" s="198" t="s">
        <v>754</v>
      </c>
      <c r="F456" s="198" t="s">
        <v>1150</v>
      </c>
      <c r="G456" s="124">
        <v>240.32</v>
      </c>
      <c r="H456" s="125">
        <v>710089</v>
      </c>
      <c r="I456" s="126" t="s">
        <v>139</v>
      </c>
      <c r="J456" s="181" t="s">
        <v>762</v>
      </c>
      <c r="K456" s="126">
        <v>1</v>
      </c>
      <c r="L456" s="126" t="s">
        <v>458</v>
      </c>
      <c r="M456" s="126" t="s">
        <v>456</v>
      </c>
      <c r="N456" s="126">
        <v>1</v>
      </c>
      <c r="O456" s="182">
        <v>65.34</v>
      </c>
      <c r="P456" s="263" t="s">
        <v>2058</v>
      </c>
      <c r="Q456" s="262" t="s">
        <v>492</v>
      </c>
      <c r="R456" s="120" t="s">
        <v>1661</v>
      </c>
    </row>
    <row r="457" spans="1:19" ht="60" customHeight="1">
      <c r="A457" s="135">
        <v>448</v>
      </c>
      <c r="B457" s="286" t="str">
        <f t="shared" si="6"/>
        <v>Map</v>
      </c>
      <c r="C457" s="27" t="s">
        <v>47</v>
      </c>
      <c r="D457" s="29" t="s">
        <v>2214</v>
      </c>
      <c r="E457" s="54" t="s">
        <v>1365</v>
      </c>
      <c r="F457" s="55" t="s">
        <v>1253</v>
      </c>
      <c r="G457" s="52">
        <v>2813.7</v>
      </c>
      <c r="H457" s="49">
        <v>11035837</v>
      </c>
      <c r="I457" s="33" t="s">
        <v>139</v>
      </c>
      <c r="J457" s="74" t="s">
        <v>967</v>
      </c>
      <c r="K457" s="35" t="s">
        <v>966</v>
      </c>
      <c r="L457" s="35" t="s">
        <v>965</v>
      </c>
      <c r="M457" s="35" t="s">
        <v>890</v>
      </c>
      <c r="N457" s="35" t="s">
        <v>964</v>
      </c>
      <c r="O457" s="46" t="s">
        <v>2216</v>
      </c>
      <c r="P457" s="78" t="s">
        <v>2059</v>
      </c>
      <c r="Q457" s="19" t="s">
        <v>2011</v>
      </c>
      <c r="R457" s="28" t="s">
        <v>1676</v>
      </c>
      <c r="S457" s="23"/>
    </row>
    <row r="458" spans="1:19" ht="50.5" customHeight="1">
      <c r="A458" s="135">
        <v>449</v>
      </c>
      <c r="B458" s="286" t="str">
        <f t="shared" si="6"/>
        <v>Map</v>
      </c>
      <c r="C458" s="118" t="s">
        <v>47</v>
      </c>
      <c r="D458" s="121" t="s">
        <v>261</v>
      </c>
      <c r="E458" s="121" t="s">
        <v>376</v>
      </c>
      <c r="F458" s="123"/>
      <c r="G458" s="124">
        <v>472.07</v>
      </c>
      <c r="H458" s="125">
        <v>3843518</v>
      </c>
      <c r="I458" s="126"/>
      <c r="J458" s="181"/>
      <c r="K458" s="126"/>
      <c r="L458" s="126"/>
      <c r="M458" s="126"/>
      <c r="N458" s="126"/>
      <c r="O458" s="196"/>
      <c r="P458" s="263" t="s">
        <v>2059</v>
      </c>
      <c r="Q458" s="264" t="s">
        <v>2232</v>
      </c>
      <c r="R458" s="120" t="s">
        <v>108</v>
      </c>
    </row>
    <row r="459" spans="1:19" ht="50.5" customHeight="1">
      <c r="A459" s="135">
        <v>450</v>
      </c>
      <c r="B459" s="286" t="str">
        <f t="shared" si="6"/>
        <v>Map</v>
      </c>
      <c r="C459" s="118" t="s">
        <v>163</v>
      </c>
      <c r="D459" s="121" t="s">
        <v>2515</v>
      </c>
      <c r="E459" s="121" t="s">
        <v>440</v>
      </c>
      <c r="F459" s="123" t="s">
        <v>1254</v>
      </c>
      <c r="G459" s="124">
        <v>859.55</v>
      </c>
      <c r="H459" s="125">
        <v>8336706</v>
      </c>
      <c r="I459" s="126"/>
      <c r="J459" s="181"/>
      <c r="K459" s="126"/>
      <c r="L459" s="126"/>
      <c r="M459" s="126"/>
      <c r="N459" s="126"/>
      <c r="O459" s="196"/>
      <c r="P459" s="263" t="s">
        <v>2059</v>
      </c>
      <c r="Q459" s="265" t="s">
        <v>2005</v>
      </c>
      <c r="R459" s="120" t="s">
        <v>1676</v>
      </c>
    </row>
    <row r="460" spans="1:19" ht="50.5" customHeight="1">
      <c r="A460" s="135">
        <v>451</v>
      </c>
      <c r="B460" s="286" t="str">
        <f t="shared" si="6"/>
        <v>Map</v>
      </c>
      <c r="C460" s="118" t="s">
        <v>163</v>
      </c>
      <c r="D460" s="121" t="s">
        <v>1397</v>
      </c>
      <c r="E460" s="121" t="s">
        <v>1398</v>
      </c>
      <c r="F460" s="123" t="s">
        <v>1583</v>
      </c>
      <c r="G460" s="124">
        <v>1400.36</v>
      </c>
      <c r="H460" s="125">
        <v>9798991</v>
      </c>
      <c r="I460" s="126" t="s">
        <v>139</v>
      </c>
      <c r="J460" s="176" t="s">
        <v>1570</v>
      </c>
      <c r="K460" s="177" t="s">
        <v>1354</v>
      </c>
      <c r="L460" s="177" t="s">
        <v>934</v>
      </c>
      <c r="M460" s="177" t="s">
        <v>885</v>
      </c>
      <c r="N460" s="177" t="s">
        <v>883</v>
      </c>
      <c r="O460" s="184" t="s">
        <v>1399</v>
      </c>
      <c r="P460" s="263" t="s">
        <v>2059</v>
      </c>
      <c r="Q460" s="265" t="s">
        <v>2009</v>
      </c>
      <c r="R460" s="120" t="s">
        <v>1676</v>
      </c>
    </row>
    <row r="461" spans="1:19" ht="105" customHeight="1">
      <c r="A461" s="135">
        <v>452</v>
      </c>
      <c r="B461" s="286" t="str">
        <f t="shared" ref="B461:B524" si="7">HYPERLINK("https://www.google.co.jp/maps/place/"&amp;E461,"Map")</f>
        <v>Map</v>
      </c>
      <c r="C461" s="120" t="s">
        <v>567</v>
      </c>
      <c r="D461" s="121" t="s">
        <v>789</v>
      </c>
      <c r="E461" s="180" t="s">
        <v>578</v>
      </c>
      <c r="F461" s="180"/>
      <c r="G461" s="124">
        <v>3300</v>
      </c>
      <c r="H461" s="125">
        <v>8048040</v>
      </c>
      <c r="I461" s="126" t="s">
        <v>139</v>
      </c>
      <c r="J461" s="181" t="s">
        <v>124</v>
      </c>
      <c r="K461" s="126" t="s">
        <v>143</v>
      </c>
      <c r="L461" s="126" t="s">
        <v>461</v>
      </c>
      <c r="M461" s="126" t="s">
        <v>456</v>
      </c>
      <c r="N461" s="126">
        <v>1</v>
      </c>
      <c r="O461" s="207" t="s">
        <v>1382</v>
      </c>
      <c r="P461" s="263" t="s">
        <v>2058</v>
      </c>
      <c r="Q461" s="262" t="s">
        <v>492</v>
      </c>
      <c r="R461" s="120" t="s">
        <v>168</v>
      </c>
    </row>
    <row r="462" spans="1:19" s="61" customFormat="1" ht="105" customHeight="1">
      <c r="A462" s="135">
        <v>453</v>
      </c>
      <c r="B462" s="286" t="str">
        <f t="shared" si="7"/>
        <v>Map</v>
      </c>
      <c r="C462" s="120" t="s">
        <v>163</v>
      </c>
      <c r="D462" s="121" t="s">
        <v>2291</v>
      </c>
      <c r="E462" s="180" t="s">
        <v>2292</v>
      </c>
      <c r="F462" s="180"/>
      <c r="G462" s="249">
        <v>261.29000000000002</v>
      </c>
      <c r="H462" s="250">
        <v>1109207</v>
      </c>
      <c r="I462" s="252" t="s">
        <v>139</v>
      </c>
      <c r="J462" s="181" t="s">
        <v>1033</v>
      </c>
      <c r="K462" s="126">
        <v>2</v>
      </c>
      <c r="L462" s="126" t="s">
        <v>462</v>
      </c>
      <c r="M462" s="126" t="s">
        <v>465</v>
      </c>
      <c r="N462" s="126">
        <v>2</v>
      </c>
      <c r="O462" s="207" t="s">
        <v>1054</v>
      </c>
      <c r="P462" s="263" t="s">
        <v>2059</v>
      </c>
      <c r="Q462" s="263" t="s">
        <v>2006</v>
      </c>
      <c r="R462" s="120" t="s">
        <v>2290</v>
      </c>
      <c r="S462" s="175"/>
    </row>
    <row r="463" spans="1:19" s="61" customFormat="1" ht="105" customHeight="1">
      <c r="A463" s="135">
        <v>454</v>
      </c>
      <c r="B463" s="286" t="str">
        <f t="shared" si="7"/>
        <v>Map</v>
      </c>
      <c r="C463" s="27" t="s">
        <v>93</v>
      </c>
      <c r="D463" s="95" t="s">
        <v>790</v>
      </c>
      <c r="E463" s="2" t="s">
        <v>791</v>
      </c>
      <c r="F463" s="10"/>
      <c r="G463" s="7">
        <v>231.43</v>
      </c>
      <c r="H463" s="3">
        <v>7851305</v>
      </c>
      <c r="I463" s="16"/>
      <c r="J463" s="14"/>
      <c r="K463" s="8" t="s">
        <v>139</v>
      </c>
      <c r="L463" s="9" t="s">
        <v>124</v>
      </c>
      <c r="M463" s="8" t="s">
        <v>143</v>
      </c>
      <c r="N463" s="8" t="s">
        <v>671</v>
      </c>
      <c r="O463" s="8" t="s">
        <v>456</v>
      </c>
      <c r="P463" s="8" t="s">
        <v>2058</v>
      </c>
      <c r="Q463" s="100" t="s">
        <v>492</v>
      </c>
      <c r="R463" s="15" t="s">
        <v>2327</v>
      </c>
    </row>
    <row r="464" spans="1:19" ht="43.5" customHeight="1">
      <c r="A464" s="135">
        <v>455</v>
      </c>
      <c r="B464" s="286" t="str">
        <f t="shared" si="7"/>
        <v>Map</v>
      </c>
      <c r="C464" s="118" t="s">
        <v>93</v>
      </c>
      <c r="D464" s="121" t="s">
        <v>646</v>
      </c>
      <c r="E464" s="121" t="s">
        <v>375</v>
      </c>
      <c r="F464" s="123"/>
      <c r="G464" s="124">
        <v>991.69</v>
      </c>
      <c r="H464" s="125">
        <v>3441759</v>
      </c>
      <c r="I464" s="126"/>
      <c r="J464" s="181"/>
      <c r="K464" s="126"/>
      <c r="L464" s="126"/>
      <c r="M464" s="126"/>
      <c r="N464" s="126"/>
      <c r="O464" s="196"/>
      <c r="P464" s="263" t="s">
        <v>2058</v>
      </c>
      <c r="Q464" s="262" t="s">
        <v>492</v>
      </c>
      <c r="R464" s="120" t="s">
        <v>108</v>
      </c>
    </row>
    <row r="465" spans="1:19" ht="43.5" customHeight="1">
      <c r="A465" s="135">
        <v>456</v>
      </c>
      <c r="B465" s="286" t="str">
        <f t="shared" si="7"/>
        <v>Map</v>
      </c>
      <c r="C465" s="120" t="s">
        <v>568</v>
      </c>
      <c r="D465" s="121" t="s">
        <v>569</v>
      </c>
      <c r="E465" s="180" t="s">
        <v>577</v>
      </c>
      <c r="F465" s="180" t="s">
        <v>1151</v>
      </c>
      <c r="G465" s="124">
        <v>852</v>
      </c>
      <c r="H465" s="125">
        <v>2956951</v>
      </c>
      <c r="I465" s="126" t="s">
        <v>139</v>
      </c>
      <c r="J465" s="181" t="s">
        <v>570</v>
      </c>
      <c r="K465" s="126">
        <v>2</v>
      </c>
      <c r="L465" s="126" t="s">
        <v>458</v>
      </c>
      <c r="M465" s="126" t="s">
        <v>456</v>
      </c>
      <c r="N465" s="126">
        <v>1</v>
      </c>
      <c r="O465" s="182">
        <v>120.96</v>
      </c>
      <c r="P465" s="263" t="s">
        <v>2058</v>
      </c>
      <c r="Q465" s="262" t="s">
        <v>492</v>
      </c>
      <c r="R465" s="120" t="s">
        <v>1662</v>
      </c>
    </row>
    <row r="466" spans="1:19" ht="43.5" customHeight="1">
      <c r="A466" s="135">
        <v>457</v>
      </c>
      <c r="B466" s="286" t="str">
        <f t="shared" si="7"/>
        <v>Map</v>
      </c>
      <c r="C466" s="120" t="s">
        <v>121</v>
      </c>
      <c r="D466" s="121" t="s">
        <v>1348</v>
      </c>
      <c r="E466" s="121" t="s">
        <v>785</v>
      </c>
      <c r="F466" s="123" t="s">
        <v>1152</v>
      </c>
      <c r="G466" s="190">
        <v>1033.29</v>
      </c>
      <c r="H466" s="191">
        <v>30986300</v>
      </c>
      <c r="I466" s="126"/>
      <c r="J466" s="176"/>
      <c r="K466" s="177"/>
      <c r="L466" s="177"/>
      <c r="M466" s="177"/>
      <c r="N466" s="177"/>
      <c r="O466" s="178"/>
      <c r="P466" s="263" t="s">
        <v>2059</v>
      </c>
      <c r="Q466" s="263" t="s">
        <v>2006</v>
      </c>
      <c r="R466" s="120" t="s">
        <v>1663</v>
      </c>
    </row>
    <row r="467" spans="1:19" ht="43.5" customHeight="1">
      <c r="A467" s="135">
        <v>458</v>
      </c>
      <c r="B467" s="286" t="str">
        <f t="shared" si="7"/>
        <v>Map</v>
      </c>
      <c r="C467" s="120" t="s">
        <v>121</v>
      </c>
      <c r="D467" s="121" t="s">
        <v>2516</v>
      </c>
      <c r="E467" s="121" t="s">
        <v>795</v>
      </c>
      <c r="F467" s="123" t="s">
        <v>1255</v>
      </c>
      <c r="G467" s="190">
        <v>535.52</v>
      </c>
      <c r="H467" s="191">
        <v>17711793</v>
      </c>
      <c r="I467" s="126" t="s">
        <v>139</v>
      </c>
      <c r="J467" s="181" t="s">
        <v>796</v>
      </c>
      <c r="K467" s="126">
        <v>1</v>
      </c>
      <c r="L467" s="126" t="s">
        <v>463</v>
      </c>
      <c r="M467" s="126" t="s">
        <v>456</v>
      </c>
      <c r="N467" s="126">
        <v>2</v>
      </c>
      <c r="O467" s="196">
        <v>84.94</v>
      </c>
      <c r="P467" s="263" t="s">
        <v>2059</v>
      </c>
      <c r="Q467" s="264" t="s">
        <v>2005</v>
      </c>
      <c r="R467" s="120" t="s">
        <v>1676</v>
      </c>
    </row>
    <row r="468" spans="1:19" ht="43.5" customHeight="1">
      <c r="A468" s="135">
        <v>459</v>
      </c>
      <c r="B468" s="286" t="str">
        <f t="shared" si="7"/>
        <v>Map</v>
      </c>
      <c r="C468" s="120" t="s">
        <v>121</v>
      </c>
      <c r="D468" s="197" t="s">
        <v>755</v>
      </c>
      <c r="E468" s="198" t="s">
        <v>765</v>
      </c>
      <c r="F468" s="198" t="s">
        <v>1153</v>
      </c>
      <c r="G468" s="124">
        <v>362.78</v>
      </c>
      <c r="H468" s="125">
        <v>6992231</v>
      </c>
      <c r="I468" s="126"/>
      <c r="J468" s="181"/>
      <c r="K468" s="126"/>
      <c r="L468" s="126"/>
      <c r="M468" s="126"/>
      <c r="N468" s="126"/>
      <c r="O468" s="182"/>
      <c r="P468" s="263" t="s">
        <v>2059</v>
      </c>
      <c r="Q468" s="263" t="s">
        <v>2006</v>
      </c>
      <c r="R468" s="120" t="s">
        <v>1663</v>
      </c>
    </row>
    <row r="469" spans="1:19" ht="120.5" customHeight="1">
      <c r="A469" s="135">
        <v>460</v>
      </c>
      <c r="B469" s="286" t="str">
        <f t="shared" si="7"/>
        <v>Map</v>
      </c>
      <c r="C469" s="120" t="s">
        <v>121</v>
      </c>
      <c r="D469" s="121" t="s">
        <v>756</v>
      </c>
      <c r="E469" s="123" t="s">
        <v>1765</v>
      </c>
      <c r="F469" s="123" t="s">
        <v>1764</v>
      </c>
      <c r="G469" s="190">
        <v>6870.34</v>
      </c>
      <c r="H469" s="191">
        <v>203452408</v>
      </c>
      <c r="I469" s="126" t="s">
        <v>139</v>
      </c>
      <c r="J469" s="176" t="s">
        <v>1349</v>
      </c>
      <c r="K469" s="177" t="s">
        <v>1350</v>
      </c>
      <c r="L469" s="177" t="s">
        <v>1351</v>
      </c>
      <c r="M469" s="177" t="s">
        <v>1352</v>
      </c>
      <c r="N469" s="177" t="s">
        <v>1362</v>
      </c>
      <c r="O469" s="178" t="s">
        <v>1353</v>
      </c>
      <c r="P469" s="263" t="s">
        <v>2059</v>
      </c>
      <c r="Q469" s="263" t="s">
        <v>2066</v>
      </c>
      <c r="R469" s="120" t="s">
        <v>1664</v>
      </c>
    </row>
    <row r="470" spans="1:19" ht="67" customHeight="1">
      <c r="A470" s="135">
        <v>461</v>
      </c>
      <c r="B470" s="286" t="str">
        <f t="shared" si="7"/>
        <v>Map</v>
      </c>
      <c r="C470" s="27" t="s">
        <v>121</v>
      </c>
      <c r="D470" s="54" t="s">
        <v>1978</v>
      </c>
      <c r="E470" s="54" t="s">
        <v>1979</v>
      </c>
      <c r="F470" s="30" t="s">
        <v>1980</v>
      </c>
      <c r="G470" s="31">
        <v>1110</v>
      </c>
      <c r="H470" s="32">
        <v>15072412</v>
      </c>
      <c r="I470" s="33"/>
      <c r="J470" s="42"/>
      <c r="K470" s="33"/>
      <c r="L470" s="33"/>
      <c r="M470" s="33"/>
      <c r="N470" s="33"/>
      <c r="O470" s="43"/>
      <c r="P470" s="78" t="s">
        <v>2059</v>
      </c>
      <c r="Q470" s="20" t="s">
        <v>2013</v>
      </c>
      <c r="R470" s="28" t="s">
        <v>1695</v>
      </c>
      <c r="S470" s="23"/>
    </row>
    <row r="471" spans="1:19" ht="50" customHeight="1">
      <c r="A471" s="135">
        <v>462</v>
      </c>
      <c r="B471" s="286" t="str">
        <f t="shared" si="7"/>
        <v>Map</v>
      </c>
      <c r="C471" s="118" t="s">
        <v>121</v>
      </c>
      <c r="D471" s="197" t="s">
        <v>1846</v>
      </c>
      <c r="E471" s="197" t="s">
        <v>1847</v>
      </c>
      <c r="F471" s="197" t="s">
        <v>1848</v>
      </c>
      <c r="G471" s="124">
        <v>4986.1899999999996</v>
      </c>
      <c r="H471" s="125">
        <v>168253994</v>
      </c>
      <c r="I471" s="126" t="s">
        <v>142</v>
      </c>
      <c r="J471" s="176" t="s">
        <v>1849</v>
      </c>
      <c r="K471" s="177" t="s">
        <v>1850</v>
      </c>
      <c r="L471" s="177" t="s">
        <v>1851</v>
      </c>
      <c r="M471" s="177" t="s">
        <v>1785</v>
      </c>
      <c r="N471" s="177" t="s">
        <v>1802</v>
      </c>
      <c r="O471" s="184" t="s">
        <v>1852</v>
      </c>
      <c r="P471" s="263" t="s">
        <v>2059</v>
      </c>
      <c r="Q471" s="271" t="s">
        <v>2012</v>
      </c>
      <c r="R471" s="120" t="s">
        <v>1695</v>
      </c>
    </row>
    <row r="472" spans="1:19" s="61" customFormat="1" ht="39" customHeight="1">
      <c r="A472" s="135">
        <v>463</v>
      </c>
      <c r="B472" s="286" t="str">
        <f t="shared" si="7"/>
        <v>Map</v>
      </c>
      <c r="C472" s="118" t="s">
        <v>121</v>
      </c>
      <c r="D472" s="197" t="s">
        <v>2399</v>
      </c>
      <c r="E472" s="197" t="s">
        <v>2400</v>
      </c>
      <c r="F472" s="197" t="s">
        <v>2401</v>
      </c>
      <c r="G472" s="281">
        <v>8907.02</v>
      </c>
      <c r="H472" s="253">
        <v>296621401</v>
      </c>
      <c r="I472" s="126" t="s">
        <v>139</v>
      </c>
      <c r="J472" s="176" t="s">
        <v>2402</v>
      </c>
      <c r="K472" s="177">
        <v>24</v>
      </c>
      <c r="L472" s="177" t="s">
        <v>488</v>
      </c>
      <c r="M472" s="177" t="s">
        <v>465</v>
      </c>
      <c r="N472" s="177">
        <v>4</v>
      </c>
      <c r="O472" s="184" t="s">
        <v>2403</v>
      </c>
      <c r="P472" s="263" t="s">
        <v>2059</v>
      </c>
      <c r="Q472" s="271" t="s">
        <v>2012</v>
      </c>
      <c r="R472" s="120" t="s">
        <v>1695</v>
      </c>
      <c r="S472" s="175"/>
    </row>
    <row r="473" spans="1:19" ht="76.5" customHeight="1">
      <c r="A473" s="135">
        <v>464</v>
      </c>
      <c r="B473" s="286" t="str">
        <f t="shared" si="7"/>
        <v>Map</v>
      </c>
      <c r="C473" s="120" t="s">
        <v>160</v>
      </c>
      <c r="D473" s="121" t="s">
        <v>262</v>
      </c>
      <c r="E473" s="197" t="s">
        <v>600</v>
      </c>
      <c r="F473" s="198" t="s">
        <v>1256</v>
      </c>
      <c r="G473" s="190">
        <v>2363.4899999999998</v>
      </c>
      <c r="H473" s="191">
        <v>38714343</v>
      </c>
      <c r="I473" s="126" t="s">
        <v>139</v>
      </c>
      <c r="J473" s="215" t="s">
        <v>943</v>
      </c>
      <c r="K473" s="177" t="s">
        <v>944</v>
      </c>
      <c r="L473" s="177" t="s">
        <v>945</v>
      </c>
      <c r="M473" s="177" t="s">
        <v>885</v>
      </c>
      <c r="N473" s="177" t="s">
        <v>883</v>
      </c>
      <c r="O473" s="179" t="s">
        <v>1985</v>
      </c>
      <c r="P473" s="263" t="s">
        <v>2059</v>
      </c>
      <c r="Q473" s="264" t="s">
        <v>2013</v>
      </c>
      <c r="R473" s="120" t="s">
        <v>1676</v>
      </c>
    </row>
    <row r="474" spans="1:19" ht="38.5" customHeight="1">
      <c r="A474" s="135">
        <v>465</v>
      </c>
      <c r="B474" s="286" t="str">
        <f t="shared" si="7"/>
        <v>Map</v>
      </c>
      <c r="C474" s="118" t="s">
        <v>160</v>
      </c>
      <c r="D474" s="197" t="s">
        <v>1537</v>
      </c>
      <c r="E474" s="197" t="s">
        <v>831</v>
      </c>
      <c r="F474" s="123" t="s">
        <v>1188</v>
      </c>
      <c r="G474" s="124">
        <v>1053</v>
      </c>
      <c r="H474" s="125">
        <v>15112024</v>
      </c>
      <c r="I474" s="126" t="s">
        <v>139</v>
      </c>
      <c r="J474" s="181" t="s">
        <v>859</v>
      </c>
      <c r="K474" s="126">
        <v>8</v>
      </c>
      <c r="L474" s="126" t="s">
        <v>462</v>
      </c>
      <c r="M474" s="126" t="s">
        <v>465</v>
      </c>
      <c r="N474" s="126">
        <v>2</v>
      </c>
      <c r="O474" s="196" t="s">
        <v>1550</v>
      </c>
      <c r="P474" s="263" t="s">
        <v>2059</v>
      </c>
      <c r="Q474" s="271" t="s">
        <v>2013</v>
      </c>
      <c r="R474" s="120" t="s">
        <v>1695</v>
      </c>
    </row>
    <row r="475" spans="1:19" ht="43" customHeight="1">
      <c r="A475" s="135">
        <v>466</v>
      </c>
      <c r="B475" s="286" t="str">
        <f t="shared" si="7"/>
        <v>Map</v>
      </c>
      <c r="C475" s="194" t="s">
        <v>545</v>
      </c>
      <c r="D475" s="197" t="s">
        <v>706</v>
      </c>
      <c r="E475" s="197" t="s">
        <v>2162</v>
      </c>
      <c r="F475" s="198" t="s">
        <v>1154</v>
      </c>
      <c r="G475" s="124">
        <v>403</v>
      </c>
      <c r="H475" s="125">
        <v>1512055</v>
      </c>
      <c r="I475" s="245"/>
      <c r="J475" s="246"/>
      <c r="K475" s="245"/>
      <c r="L475" s="245"/>
      <c r="M475" s="245"/>
      <c r="N475" s="245"/>
      <c r="O475" s="254"/>
      <c r="P475" s="263" t="s">
        <v>2058</v>
      </c>
      <c r="Q475" s="262" t="s">
        <v>492</v>
      </c>
      <c r="R475" s="120" t="s">
        <v>1665</v>
      </c>
    </row>
    <row r="476" spans="1:19" ht="43" customHeight="1">
      <c r="A476" s="135">
        <v>467</v>
      </c>
      <c r="B476" s="286" t="str">
        <f t="shared" si="7"/>
        <v>Map</v>
      </c>
      <c r="C476" s="118" t="s">
        <v>48</v>
      </c>
      <c r="D476" s="121" t="s">
        <v>263</v>
      </c>
      <c r="E476" s="121" t="s">
        <v>377</v>
      </c>
      <c r="F476" s="123"/>
      <c r="G476" s="124">
        <v>111.49</v>
      </c>
      <c r="H476" s="125">
        <v>15985</v>
      </c>
      <c r="I476" s="126"/>
      <c r="J476" s="181"/>
      <c r="K476" s="126"/>
      <c r="L476" s="126"/>
      <c r="M476" s="126"/>
      <c r="N476" s="126"/>
      <c r="O476" s="196"/>
      <c r="P476" s="263" t="s">
        <v>2058</v>
      </c>
      <c r="Q476" s="262" t="s">
        <v>492</v>
      </c>
      <c r="R476" s="120" t="s">
        <v>1673</v>
      </c>
    </row>
    <row r="477" spans="1:19" ht="52.5" customHeight="1">
      <c r="A477" s="135">
        <v>468</v>
      </c>
      <c r="B477" s="286" t="str">
        <f t="shared" si="7"/>
        <v>Map</v>
      </c>
      <c r="C477" s="119" t="s">
        <v>48</v>
      </c>
      <c r="D477" s="121" t="s">
        <v>2517</v>
      </c>
      <c r="E477" s="121" t="s">
        <v>1533</v>
      </c>
      <c r="F477" s="123" t="s">
        <v>1563</v>
      </c>
      <c r="G477" s="124">
        <v>805.56</v>
      </c>
      <c r="H477" s="125">
        <v>4984901</v>
      </c>
      <c r="I477" s="126" t="s">
        <v>139</v>
      </c>
      <c r="J477" s="244" t="s">
        <v>1534</v>
      </c>
      <c r="K477" s="177" t="s">
        <v>888</v>
      </c>
      <c r="L477" s="177" t="s">
        <v>1400</v>
      </c>
      <c r="M477" s="177" t="s">
        <v>885</v>
      </c>
      <c r="N477" s="177" t="s">
        <v>893</v>
      </c>
      <c r="O477" s="184" t="s">
        <v>1401</v>
      </c>
      <c r="P477" s="263" t="s">
        <v>2059</v>
      </c>
      <c r="Q477" s="264" t="s">
        <v>2012</v>
      </c>
      <c r="R477" s="120" t="s">
        <v>1676</v>
      </c>
    </row>
    <row r="478" spans="1:19" ht="52.5" customHeight="1">
      <c r="A478" s="135">
        <v>469</v>
      </c>
      <c r="B478" s="286" t="str">
        <f t="shared" si="7"/>
        <v>Map</v>
      </c>
      <c r="C478" s="119" t="s">
        <v>48</v>
      </c>
      <c r="D478" s="121" t="s">
        <v>1464</v>
      </c>
      <c r="E478" s="121" t="s">
        <v>1465</v>
      </c>
      <c r="F478" s="123" t="s">
        <v>1466</v>
      </c>
      <c r="G478" s="124">
        <v>666.17</v>
      </c>
      <c r="H478" s="125">
        <v>4562425</v>
      </c>
      <c r="I478" s="126" t="s">
        <v>139</v>
      </c>
      <c r="J478" s="234" t="s">
        <v>1551</v>
      </c>
      <c r="K478" s="177">
        <v>4</v>
      </c>
      <c r="L478" s="177" t="s">
        <v>460</v>
      </c>
      <c r="M478" s="177" t="s">
        <v>465</v>
      </c>
      <c r="N478" s="177">
        <v>2</v>
      </c>
      <c r="O478" s="184" t="s">
        <v>1467</v>
      </c>
      <c r="P478" s="263" t="s">
        <v>2059</v>
      </c>
      <c r="Q478" s="264" t="s">
        <v>2012</v>
      </c>
      <c r="R478" s="120" t="s">
        <v>1696</v>
      </c>
    </row>
    <row r="479" spans="1:19" ht="52.5" customHeight="1">
      <c r="A479" s="135">
        <v>470</v>
      </c>
      <c r="B479" s="286" t="str">
        <f t="shared" si="7"/>
        <v>Map</v>
      </c>
      <c r="C479" s="119" t="s">
        <v>48</v>
      </c>
      <c r="D479" s="121" t="s">
        <v>1468</v>
      </c>
      <c r="E479" s="121" t="s">
        <v>1469</v>
      </c>
      <c r="F479" s="123" t="s">
        <v>1470</v>
      </c>
      <c r="G479" s="124">
        <v>370.36</v>
      </c>
      <c r="H479" s="125">
        <v>416877</v>
      </c>
      <c r="I479" s="126" t="s">
        <v>139</v>
      </c>
      <c r="J479" s="234" t="s">
        <v>1552</v>
      </c>
      <c r="K479" s="177">
        <v>2</v>
      </c>
      <c r="L479" s="177" t="s">
        <v>461</v>
      </c>
      <c r="M479" s="177" t="s">
        <v>465</v>
      </c>
      <c r="N479" s="177">
        <v>2</v>
      </c>
      <c r="O479" s="184" t="s">
        <v>1054</v>
      </c>
      <c r="P479" s="263" t="s">
        <v>2059</v>
      </c>
      <c r="Q479" s="264" t="s">
        <v>2013</v>
      </c>
      <c r="R479" s="120" t="s">
        <v>1696</v>
      </c>
    </row>
    <row r="480" spans="1:19" ht="57.75" customHeight="1">
      <c r="A480" s="135">
        <v>471</v>
      </c>
      <c r="B480" s="286" t="str">
        <f t="shared" si="7"/>
        <v>Map</v>
      </c>
      <c r="C480" s="119" t="s">
        <v>94</v>
      </c>
      <c r="D480" s="160" t="s">
        <v>727</v>
      </c>
      <c r="E480" s="121" t="s">
        <v>2215</v>
      </c>
      <c r="F480" s="123" t="s">
        <v>1257</v>
      </c>
      <c r="G480" s="124">
        <v>60.6</v>
      </c>
      <c r="H480" s="125">
        <v>309468</v>
      </c>
      <c r="I480" s="126"/>
      <c r="J480" s="181"/>
      <c r="K480" s="126"/>
      <c r="L480" s="126"/>
      <c r="M480" s="126"/>
      <c r="N480" s="126"/>
      <c r="O480" s="196"/>
      <c r="P480" s="263" t="s">
        <v>2059</v>
      </c>
      <c r="Q480" s="264" t="s">
        <v>2013</v>
      </c>
      <c r="R480" s="120" t="s">
        <v>1676</v>
      </c>
    </row>
    <row r="481" spans="1:19" ht="33.75" customHeight="1">
      <c r="A481" s="135">
        <v>472</v>
      </c>
      <c r="B481" s="286" t="str">
        <f t="shared" si="7"/>
        <v>Map</v>
      </c>
      <c r="C481" s="118" t="s">
        <v>49</v>
      </c>
      <c r="D481" s="121" t="s">
        <v>264</v>
      </c>
      <c r="E481" s="121" t="s">
        <v>378</v>
      </c>
      <c r="F481" s="123"/>
      <c r="G481" s="124">
        <v>2934.16</v>
      </c>
      <c r="H481" s="125">
        <v>133072</v>
      </c>
      <c r="I481" s="126"/>
      <c r="J481" s="181"/>
      <c r="K481" s="126"/>
      <c r="L481" s="126"/>
      <c r="M481" s="126"/>
      <c r="N481" s="126"/>
      <c r="O481" s="196"/>
      <c r="P481" s="263" t="s">
        <v>2058</v>
      </c>
      <c r="Q481" s="262" t="s">
        <v>492</v>
      </c>
      <c r="R481" s="255" t="s">
        <v>2178</v>
      </c>
    </row>
    <row r="482" spans="1:19" ht="177" customHeight="1">
      <c r="A482" s="135">
        <v>473</v>
      </c>
      <c r="B482" s="286" t="str">
        <f t="shared" si="7"/>
        <v>Map</v>
      </c>
      <c r="C482" s="27" t="s">
        <v>49</v>
      </c>
      <c r="D482" s="29" t="s">
        <v>647</v>
      </c>
      <c r="E482" s="29" t="s">
        <v>379</v>
      </c>
      <c r="F482" s="30" t="s">
        <v>1092</v>
      </c>
      <c r="G482" s="31">
        <v>1463.73</v>
      </c>
      <c r="H482" s="32">
        <v>22216757</v>
      </c>
      <c r="I482" s="33" t="s">
        <v>139</v>
      </c>
      <c r="J482" s="42" t="s">
        <v>500</v>
      </c>
      <c r="K482" s="33">
        <v>1</v>
      </c>
      <c r="L482" s="33" t="s">
        <v>501</v>
      </c>
      <c r="M482" s="33" t="s">
        <v>456</v>
      </c>
      <c r="N482" s="33">
        <v>1</v>
      </c>
      <c r="O482" s="43">
        <v>179.2</v>
      </c>
      <c r="P482" s="78" t="s">
        <v>2059</v>
      </c>
      <c r="Q482" s="19" t="s">
        <v>2011</v>
      </c>
      <c r="R482" s="47" t="s">
        <v>1675</v>
      </c>
      <c r="S482" s="23"/>
    </row>
    <row r="483" spans="1:19" ht="60" customHeight="1">
      <c r="A483" s="135">
        <v>474</v>
      </c>
      <c r="B483" s="286" t="str">
        <f t="shared" si="7"/>
        <v>Map</v>
      </c>
      <c r="C483" s="118" t="s">
        <v>95</v>
      </c>
      <c r="D483" s="160" t="s">
        <v>2218</v>
      </c>
      <c r="E483" s="121" t="s">
        <v>2219</v>
      </c>
      <c r="F483" s="123" t="s">
        <v>1258</v>
      </c>
      <c r="G483" s="124">
        <v>2086.2600000000002</v>
      </c>
      <c r="H483" s="191">
        <v>10958706</v>
      </c>
      <c r="I483" s="245"/>
      <c r="J483" s="246"/>
      <c r="K483" s="245"/>
      <c r="L483" s="245"/>
      <c r="M483" s="245"/>
      <c r="N483" s="245"/>
      <c r="O483" s="247"/>
      <c r="P483" s="263" t="s">
        <v>2059</v>
      </c>
      <c r="Q483" s="264" t="s">
        <v>2011</v>
      </c>
      <c r="R483" s="120" t="s">
        <v>1676</v>
      </c>
    </row>
    <row r="484" spans="1:19" ht="50" customHeight="1">
      <c r="A484" s="135">
        <v>475</v>
      </c>
      <c r="B484" s="286" t="str">
        <f t="shared" si="7"/>
        <v>Map</v>
      </c>
      <c r="C484" s="118" t="s">
        <v>96</v>
      </c>
      <c r="D484" s="160" t="s">
        <v>728</v>
      </c>
      <c r="E484" s="121" t="s">
        <v>380</v>
      </c>
      <c r="F484" s="123"/>
      <c r="G484" s="124">
        <v>656.56</v>
      </c>
      <c r="H484" s="125">
        <v>34992.33</v>
      </c>
      <c r="I484" s="126"/>
      <c r="J484" s="181"/>
      <c r="K484" s="126"/>
      <c r="L484" s="126"/>
      <c r="M484" s="126"/>
      <c r="N484" s="126"/>
      <c r="O484" s="196"/>
      <c r="P484" s="263" t="s">
        <v>2059</v>
      </c>
      <c r="Q484" s="264" t="s">
        <v>2012</v>
      </c>
      <c r="R484" s="120" t="s">
        <v>1676</v>
      </c>
    </row>
    <row r="485" spans="1:19" ht="50" customHeight="1">
      <c r="A485" s="135">
        <v>476</v>
      </c>
      <c r="B485" s="286" t="str">
        <f t="shared" si="7"/>
        <v>Map</v>
      </c>
      <c r="C485" s="118" t="s">
        <v>96</v>
      </c>
      <c r="D485" s="160" t="s">
        <v>1025</v>
      </c>
      <c r="E485" s="121" t="s">
        <v>1200</v>
      </c>
      <c r="F485" s="123" t="s">
        <v>1199</v>
      </c>
      <c r="G485" s="124">
        <v>403.65</v>
      </c>
      <c r="H485" s="125">
        <v>2092599</v>
      </c>
      <c r="I485" s="126" t="s">
        <v>139</v>
      </c>
      <c r="J485" s="181" t="s">
        <v>1053</v>
      </c>
      <c r="K485" s="126">
        <v>2</v>
      </c>
      <c r="L485" s="126" t="s">
        <v>460</v>
      </c>
      <c r="M485" s="126" t="s">
        <v>465</v>
      </c>
      <c r="N485" s="126">
        <v>2</v>
      </c>
      <c r="O485" s="196" t="s">
        <v>1054</v>
      </c>
      <c r="P485" s="263" t="s">
        <v>2059</v>
      </c>
      <c r="Q485" s="264" t="s">
        <v>2015</v>
      </c>
      <c r="R485" s="120" t="s">
        <v>1697</v>
      </c>
    </row>
    <row r="486" spans="1:19" ht="50" customHeight="1">
      <c r="A486" s="135">
        <v>477</v>
      </c>
      <c r="B486" s="286" t="str">
        <f t="shared" si="7"/>
        <v>Map</v>
      </c>
      <c r="C486" s="118" t="s">
        <v>96</v>
      </c>
      <c r="D486" s="160" t="s">
        <v>1026</v>
      </c>
      <c r="E486" s="121" t="s">
        <v>1201</v>
      </c>
      <c r="F486" s="123" t="s">
        <v>1202</v>
      </c>
      <c r="G486" s="124">
        <v>314.5</v>
      </c>
      <c r="H486" s="125">
        <v>833419</v>
      </c>
      <c r="I486" s="126" t="s">
        <v>139</v>
      </c>
      <c r="J486" s="181" t="s">
        <v>1055</v>
      </c>
      <c r="K486" s="126">
        <v>2</v>
      </c>
      <c r="L486" s="126" t="s">
        <v>464</v>
      </c>
      <c r="M486" s="126" t="s">
        <v>465</v>
      </c>
      <c r="N486" s="126">
        <v>2</v>
      </c>
      <c r="O486" s="196" t="s">
        <v>1056</v>
      </c>
      <c r="P486" s="263" t="s">
        <v>2059</v>
      </c>
      <c r="Q486" s="264" t="s">
        <v>2013</v>
      </c>
      <c r="R486" s="120" t="s">
        <v>1697</v>
      </c>
    </row>
    <row r="487" spans="1:19" ht="111" customHeight="1">
      <c r="A487" s="135">
        <v>478</v>
      </c>
      <c r="B487" s="286" t="str">
        <f t="shared" si="7"/>
        <v>Map</v>
      </c>
      <c r="C487" s="119" t="s">
        <v>97</v>
      </c>
      <c r="D487" s="121" t="s">
        <v>2217</v>
      </c>
      <c r="E487" s="121" t="s">
        <v>2454</v>
      </c>
      <c r="F487" s="123" t="s">
        <v>1259</v>
      </c>
      <c r="G487" s="124">
        <v>3159.01</v>
      </c>
      <c r="H487" s="125">
        <v>20933902</v>
      </c>
      <c r="I487" s="126" t="s">
        <v>139</v>
      </c>
      <c r="J487" s="181" t="s">
        <v>2220</v>
      </c>
      <c r="K487" s="126">
        <v>1</v>
      </c>
      <c r="L487" s="126" t="s">
        <v>472</v>
      </c>
      <c r="M487" s="126" t="s">
        <v>456</v>
      </c>
      <c r="N487" s="126">
        <v>2</v>
      </c>
      <c r="O487" s="182" t="s">
        <v>1068</v>
      </c>
      <c r="P487" s="263" t="s">
        <v>2059</v>
      </c>
      <c r="Q487" s="263" t="s">
        <v>2010</v>
      </c>
      <c r="R487" s="120" t="s">
        <v>1676</v>
      </c>
    </row>
    <row r="488" spans="1:19" ht="41" customHeight="1">
      <c r="A488" s="135">
        <v>479</v>
      </c>
      <c r="B488" s="286" t="str">
        <f t="shared" si="7"/>
        <v>Map</v>
      </c>
      <c r="C488" s="119" t="s">
        <v>97</v>
      </c>
      <c r="D488" s="121" t="s">
        <v>265</v>
      </c>
      <c r="E488" s="121" t="s">
        <v>381</v>
      </c>
      <c r="F488" s="123"/>
      <c r="G488" s="124">
        <v>450.04</v>
      </c>
      <c r="H488" s="125">
        <v>2025558</v>
      </c>
      <c r="I488" s="126"/>
      <c r="J488" s="181"/>
      <c r="K488" s="126"/>
      <c r="L488" s="126"/>
      <c r="M488" s="126"/>
      <c r="N488" s="126"/>
      <c r="O488" s="196"/>
      <c r="P488" s="263" t="s">
        <v>2059</v>
      </c>
      <c r="Q488" s="264" t="s">
        <v>2013</v>
      </c>
      <c r="R488" s="120" t="s">
        <v>108</v>
      </c>
    </row>
    <row r="489" spans="1:19" ht="41" customHeight="1">
      <c r="A489" s="135">
        <v>480</v>
      </c>
      <c r="B489" s="286" t="str">
        <f t="shared" si="7"/>
        <v>Map</v>
      </c>
      <c r="C489" s="119" t="s">
        <v>97</v>
      </c>
      <c r="D489" s="121" t="s">
        <v>265</v>
      </c>
      <c r="E489" s="121" t="s">
        <v>382</v>
      </c>
      <c r="F489" s="123"/>
      <c r="G489" s="124">
        <v>450.02</v>
      </c>
      <c r="H489" s="125">
        <v>2025468</v>
      </c>
      <c r="I489" s="126"/>
      <c r="J489" s="181"/>
      <c r="K489" s="126"/>
      <c r="L489" s="126"/>
      <c r="M489" s="126"/>
      <c r="N489" s="126"/>
      <c r="O489" s="196"/>
      <c r="P489" s="263" t="s">
        <v>2059</v>
      </c>
      <c r="Q489" s="264" t="s">
        <v>2013</v>
      </c>
      <c r="R489" s="120" t="s">
        <v>108</v>
      </c>
    </row>
    <row r="490" spans="1:19" ht="41" customHeight="1">
      <c r="A490" s="135">
        <v>481</v>
      </c>
      <c r="B490" s="286" t="str">
        <f t="shared" si="7"/>
        <v>Map</v>
      </c>
      <c r="C490" s="119" t="s">
        <v>97</v>
      </c>
      <c r="D490" s="121" t="s">
        <v>265</v>
      </c>
      <c r="E490" s="121" t="s">
        <v>383</v>
      </c>
      <c r="F490" s="123"/>
      <c r="G490" s="124">
        <v>450.04</v>
      </c>
      <c r="H490" s="125">
        <v>2025558</v>
      </c>
      <c r="I490" s="126"/>
      <c r="J490" s="181"/>
      <c r="K490" s="126"/>
      <c r="L490" s="126"/>
      <c r="M490" s="126"/>
      <c r="N490" s="126"/>
      <c r="O490" s="196"/>
      <c r="P490" s="263" t="s">
        <v>2059</v>
      </c>
      <c r="Q490" s="264" t="s">
        <v>2013</v>
      </c>
      <c r="R490" s="120" t="s">
        <v>108</v>
      </c>
    </row>
    <row r="491" spans="1:19" ht="41" customHeight="1">
      <c r="A491" s="135">
        <v>482</v>
      </c>
      <c r="B491" s="286" t="str">
        <f t="shared" si="7"/>
        <v>Map</v>
      </c>
      <c r="C491" s="120" t="s">
        <v>161</v>
      </c>
      <c r="D491" s="121" t="s">
        <v>2518</v>
      </c>
      <c r="E491" s="121" t="s">
        <v>2221</v>
      </c>
      <c r="F491" s="123" t="s">
        <v>1260</v>
      </c>
      <c r="G491" s="124">
        <v>535.33000000000004</v>
      </c>
      <c r="H491" s="125">
        <v>3517788</v>
      </c>
      <c r="I491" s="126" t="s">
        <v>139</v>
      </c>
      <c r="J491" s="181" t="s">
        <v>619</v>
      </c>
      <c r="K491" s="126">
        <v>2</v>
      </c>
      <c r="L491" s="126" t="s">
        <v>462</v>
      </c>
      <c r="M491" s="126" t="s">
        <v>456</v>
      </c>
      <c r="N491" s="126">
        <v>1</v>
      </c>
      <c r="O491" s="196" t="s">
        <v>1069</v>
      </c>
      <c r="P491" s="263" t="s">
        <v>2059</v>
      </c>
      <c r="Q491" s="264" t="s">
        <v>2066</v>
      </c>
      <c r="R491" s="120" t="s">
        <v>1676</v>
      </c>
    </row>
    <row r="492" spans="1:19" ht="41" customHeight="1">
      <c r="A492" s="135">
        <v>483</v>
      </c>
      <c r="B492" s="286" t="str">
        <f t="shared" si="7"/>
        <v>Map</v>
      </c>
      <c r="C492" s="120" t="s">
        <v>161</v>
      </c>
      <c r="D492" s="18" t="s">
        <v>1522</v>
      </c>
      <c r="E492" s="18" t="s">
        <v>1523</v>
      </c>
      <c r="F492" s="104"/>
      <c r="G492" s="105">
        <v>357.35</v>
      </c>
      <c r="H492" s="106">
        <v>2020742</v>
      </c>
      <c r="I492" s="126"/>
      <c r="J492" s="181"/>
      <c r="K492" s="126"/>
      <c r="L492" s="126"/>
      <c r="M492" s="126"/>
      <c r="N492" s="126"/>
      <c r="O492" s="196"/>
      <c r="P492" s="263" t="s">
        <v>2059</v>
      </c>
      <c r="Q492" s="264" t="s">
        <v>2066</v>
      </c>
      <c r="R492" s="120" t="s">
        <v>2324</v>
      </c>
    </row>
    <row r="493" spans="1:19" ht="41" customHeight="1">
      <c r="A493" s="135">
        <v>484</v>
      </c>
      <c r="B493" s="286" t="str">
        <f t="shared" si="7"/>
        <v>Map</v>
      </c>
      <c r="C493" s="119" t="s">
        <v>581</v>
      </c>
      <c r="D493" s="121" t="s">
        <v>618</v>
      </c>
      <c r="E493" s="121" t="s">
        <v>384</v>
      </c>
      <c r="F493" s="123"/>
      <c r="G493" s="124">
        <v>601.78</v>
      </c>
      <c r="H493" s="125">
        <v>4362543</v>
      </c>
      <c r="I493" s="126" t="s">
        <v>139</v>
      </c>
      <c r="J493" s="181" t="s">
        <v>483</v>
      </c>
      <c r="K493" s="126">
        <v>4</v>
      </c>
      <c r="L493" s="126" t="s">
        <v>460</v>
      </c>
      <c r="M493" s="126" t="s">
        <v>456</v>
      </c>
      <c r="N493" s="126">
        <v>2</v>
      </c>
      <c r="O493" s="196" t="s">
        <v>1070</v>
      </c>
      <c r="P493" s="263" t="s">
        <v>2059</v>
      </c>
      <c r="Q493" s="265" t="s">
        <v>2237</v>
      </c>
      <c r="R493" s="120" t="s">
        <v>585</v>
      </c>
    </row>
    <row r="494" spans="1:19" ht="41" customHeight="1">
      <c r="A494" s="135">
        <v>485</v>
      </c>
      <c r="B494" s="286" t="str">
        <f t="shared" si="7"/>
        <v>Map</v>
      </c>
      <c r="C494" s="119" t="s">
        <v>581</v>
      </c>
      <c r="D494" s="18" t="s">
        <v>635</v>
      </c>
      <c r="E494" s="18" t="s">
        <v>385</v>
      </c>
      <c r="F494" s="104"/>
      <c r="G494" s="105">
        <v>340</v>
      </c>
      <c r="H494" s="106">
        <v>2405112</v>
      </c>
      <c r="I494" s="171" t="s">
        <v>139</v>
      </c>
      <c r="J494" s="181" t="s">
        <v>2414</v>
      </c>
      <c r="K494" s="126">
        <v>4</v>
      </c>
      <c r="L494" s="126" t="s">
        <v>484</v>
      </c>
      <c r="M494" s="126" t="s">
        <v>465</v>
      </c>
      <c r="N494" s="126">
        <v>1</v>
      </c>
      <c r="O494" s="182" t="s">
        <v>2308</v>
      </c>
      <c r="P494" s="263" t="s">
        <v>2059</v>
      </c>
      <c r="Q494" s="265" t="s">
        <v>2006</v>
      </c>
      <c r="R494" s="120" t="s">
        <v>1676</v>
      </c>
    </row>
    <row r="495" spans="1:19" ht="41" customHeight="1">
      <c r="A495" s="135">
        <v>486</v>
      </c>
      <c r="B495" s="286" t="str">
        <f t="shared" si="7"/>
        <v>Map</v>
      </c>
      <c r="C495" s="119" t="s">
        <v>62</v>
      </c>
      <c r="D495" s="121" t="s">
        <v>266</v>
      </c>
      <c r="E495" s="121" t="s">
        <v>386</v>
      </c>
      <c r="F495" s="123" t="s">
        <v>1155</v>
      </c>
      <c r="G495" s="124">
        <v>2483.44</v>
      </c>
      <c r="H495" s="125">
        <v>15715055</v>
      </c>
      <c r="I495" s="126" t="s">
        <v>139</v>
      </c>
      <c r="J495" s="181" t="s">
        <v>486</v>
      </c>
      <c r="K495" s="126">
        <v>1</v>
      </c>
      <c r="L495" s="126" t="s">
        <v>459</v>
      </c>
      <c r="M495" s="126" t="s">
        <v>456</v>
      </c>
      <c r="N495" s="126">
        <v>1</v>
      </c>
      <c r="O495" s="182" t="s">
        <v>2163</v>
      </c>
      <c r="P495" s="263" t="s">
        <v>2058</v>
      </c>
      <c r="Q495" s="262" t="s">
        <v>492</v>
      </c>
      <c r="R495" s="120" t="s">
        <v>63</v>
      </c>
    </row>
    <row r="496" spans="1:19" ht="41" customHeight="1">
      <c r="A496" s="135">
        <v>487</v>
      </c>
      <c r="B496" s="286" t="str">
        <f t="shared" si="7"/>
        <v>Map</v>
      </c>
      <c r="C496" s="118" t="s">
        <v>62</v>
      </c>
      <c r="D496" s="121" t="s">
        <v>267</v>
      </c>
      <c r="E496" s="121" t="s">
        <v>387</v>
      </c>
      <c r="F496" s="123" t="s">
        <v>387</v>
      </c>
      <c r="G496" s="190">
        <v>1658.78</v>
      </c>
      <c r="H496" s="191">
        <v>10612184</v>
      </c>
      <c r="I496" s="126" t="s">
        <v>139</v>
      </c>
      <c r="J496" s="176" t="s">
        <v>906</v>
      </c>
      <c r="K496" s="177" t="s">
        <v>883</v>
      </c>
      <c r="L496" s="177" t="s">
        <v>907</v>
      </c>
      <c r="M496" s="177" t="s">
        <v>885</v>
      </c>
      <c r="N496" s="177" t="s">
        <v>886</v>
      </c>
      <c r="O496" s="178" t="s">
        <v>935</v>
      </c>
      <c r="P496" s="263" t="s">
        <v>2058</v>
      </c>
      <c r="Q496" s="262" t="s">
        <v>492</v>
      </c>
      <c r="R496" s="120" t="s">
        <v>63</v>
      </c>
    </row>
    <row r="497" spans="1:19" ht="74" customHeight="1">
      <c r="A497" s="135">
        <v>488</v>
      </c>
      <c r="B497" s="286" t="str">
        <f t="shared" si="7"/>
        <v>Map</v>
      </c>
      <c r="C497" s="27" t="s">
        <v>1458</v>
      </c>
      <c r="D497" s="29" t="s">
        <v>1459</v>
      </c>
      <c r="E497" s="29" t="s">
        <v>1460</v>
      </c>
      <c r="F497" s="30" t="s">
        <v>1461</v>
      </c>
      <c r="G497" s="52">
        <v>593.04</v>
      </c>
      <c r="H497" s="49">
        <v>1377964</v>
      </c>
      <c r="I497" s="33" t="s">
        <v>139</v>
      </c>
      <c r="J497" s="34" t="s">
        <v>1462</v>
      </c>
      <c r="K497" s="35">
        <v>1</v>
      </c>
      <c r="L497" s="35" t="s">
        <v>488</v>
      </c>
      <c r="M497" s="35" t="s">
        <v>465</v>
      </c>
      <c r="N497" s="35">
        <v>1</v>
      </c>
      <c r="O497" s="36" t="s">
        <v>1463</v>
      </c>
      <c r="P497" s="78" t="s">
        <v>2058</v>
      </c>
      <c r="Q497" s="100" t="s">
        <v>492</v>
      </c>
      <c r="R497" s="28" t="s">
        <v>1698</v>
      </c>
      <c r="S497" s="23"/>
    </row>
    <row r="498" spans="1:19" ht="117.5" customHeight="1">
      <c r="A498" s="135">
        <v>489</v>
      </c>
      <c r="B498" s="286" t="str">
        <f t="shared" si="7"/>
        <v>Map</v>
      </c>
      <c r="C498" s="118" t="s">
        <v>98</v>
      </c>
      <c r="D498" s="18" t="s">
        <v>268</v>
      </c>
      <c r="E498" s="18" t="s">
        <v>388</v>
      </c>
      <c r="F498" s="104" t="s">
        <v>1156</v>
      </c>
      <c r="G498" s="105">
        <v>15280</v>
      </c>
      <c r="H498" s="106">
        <v>8620059</v>
      </c>
      <c r="I498" s="107" t="s">
        <v>139</v>
      </c>
      <c r="J498" s="172" t="s">
        <v>2469</v>
      </c>
      <c r="K498" s="107" t="s">
        <v>143</v>
      </c>
      <c r="L498" s="173" t="s">
        <v>2470</v>
      </c>
      <c r="M498" s="173" t="s">
        <v>2471</v>
      </c>
      <c r="N498" s="173" t="s">
        <v>2472</v>
      </c>
      <c r="O498" s="158" t="s">
        <v>2332</v>
      </c>
      <c r="P498" s="263" t="s">
        <v>2059</v>
      </c>
      <c r="Q498" s="265" t="s">
        <v>2237</v>
      </c>
      <c r="R498" s="120" t="s">
        <v>2324</v>
      </c>
    </row>
    <row r="499" spans="1:19" ht="74" customHeight="1">
      <c r="A499" s="135">
        <v>490</v>
      </c>
      <c r="B499" s="286" t="str">
        <f t="shared" si="7"/>
        <v>Map</v>
      </c>
      <c r="C499" s="118" t="s">
        <v>98</v>
      </c>
      <c r="D499" s="160" t="s">
        <v>729</v>
      </c>
      <c r="E499" s="226" t="s">
        <v>2519</v>
      </c>
      <c r="F499" s="227" t="s">
        <v>1261</v>
      </c>
      <c r="G499" s="190">
        <v>1207.72</v>
      </c>
      <c r="H499" s="191">
        <v>5084839</v>
      </c>
      <c r="I499" s="126"/>
      <c r="J499" s="176"/>
      <c r="K499" s="177"/>
      <c r="L499" s="177"/>
      <c r="M499" s="177"/>
      <c r="N499" s="177"/>
      <c r="O499" s="184"/>
      <c r="P499" s="263" t="s">
        <v>2059</v>
      </c>
      <c r="Q499" s="264" t="s">
        <v>2013</v>
      </c>
      <c r="R499" s="120" t="s">
        <v>1676</v>
      </c>
    </row>
    <row r="500" spans="1:19" ht="33.75" customHeight="1">
      <c r="A500" s="135">
        <v>491</v>
      </c>
      <c r="B500" s="286" t="str">
        <f t="shared" si="7"/>
        <v>Map</v>
      </c>
      <c r="C500" s="118" t="s">
        <v>98</v>
      </c>
      <c r="D500" s="160" t="s">
        <v>730</v>
      </c>
      <c r="E500" s="121" t="s">
        <v>389</v>
      </c>
      <c r="F500" s="123"/>
      <c r="G500" s="124">
        <v>887</v>
      </c>
      <c r="H500" s="125">
        <v>3957971</v>
      </c>
      <c r="I500" s="126"/>
      <c r="J500" s="181"/>
      <c r="K500" s="126"/>
      <c r="L500" s="126"/>
      <c r="M500" s="126"/>
      <c r="N500" s="126"/>
      <c r="O500" s="196"/>
      <c r="P500" s="263" t="s">
        <v>2059</v>
      </c>
      <c r="Q500" s="264" t="s">
        <v>2010</v>
      </c>
      <c r="R500" s="120" t="s">
        <v>1676</v>
      </c>
    </row>
    <row r="501" spans="1:19" ht="141" customHeight="1">
      <c r="A501" s="135">
        <v>492</v>
      </c>
      <c r="B501" s="286" t="str">
        <f t="shared" si="7"/>
        <v>Map</v>
      </c>
      <c r="C501" s="118" t="s">
        <v>98</v>
      </c>
      <c r="D501" s="121" t="s">
        <v>1993</v>
      </c>
      <c r="E501" s="121" t="s">
        <v>2309</v>
      </c>
      <c r="F501" s="123"/>
      <c r="G501" s="124">
        <v>3024.45</v>
      </c>
      <c r="H501" s="125">
        <v>6650584</v>
      </c>
      <c r="I501" s="126"/>
      <c r="J501" s="181"/>
      <c r="K501" s="126"/>
      <c r="L501" s="126"/>
      <c r="M501" s="126"/>
      <c r="N501" s="126"/>
      <c r="O501" s="182"/>
      <c r="P501" s="263" t="s">
        <v>2059</v>
      </c>
      <c r="Q501" s="263" t="s">
        <v>2164</v>
      </c>
      <c r="R501" s="186" t="s">
        <v>108</v>
      </c>
    </row>
    <row r="502" spans="1:19" ht="43.5" customHeight="1">
      <c r="A502" s="135">
        <v>493</v>
      </c>
      <c r="B502" s="286" t="str">
        <f t="shared" si="7"/>
        <v>Map</v>
      </c>
      <c r="C502" s="118" t="s">
        <v>98</v>
      </c>
      <c r="D502" s="121" t="s">
        <v>269</v>
      </c>
      <c r="E502" s="197" t="s">
        <v>390</v>
      </c>
      <c r="F502" s="198" t="s">
        <v>1157</v>
      </c>
      <c r="G502" s="190">
        <v>963.87</v>
      </c>
      <c r="H502" s="191">
        <v>1673895</v>
      </c>
      <c r="I502" s="126" t="s">
        <v>139</v>
      </c>
      <c r="J502" s="176" t="s">
        <v>903</v>
      </c>
      <c r="K502" s="177" t="s">
        <v>886</v>
      </c>
      <c r="L502" s="177" t="s">
        <v>904</v>
      </c>
      <c r="M502" s="177" t="s">
        <v>885</v>
      </c>
      <c r="N502" s="177" t="s">
        <v>886</v>
      </c>
      <c r="O502" s="178" t="s">
        <v>905</v>
      </c>
      <c r="P502" s="263" t="s">
        <v>2059</v>
      </c>
      <c r="Q502" s="263" t="s">
        <v>2164</v>
      </c>
      <c r="R502" s="120" t="s">
        <v>1666</v>
      </c>
    </row>
    <row r="503" spans="1:19" ht="43.5" customHeight="1">
      <c r="A503" s="135">
        <v>494</v>
      </c>
      <c r="B503" s="286" t="str">
        <f t="shared" si="7"/>
        <v>Map</v>
      </c>
      <c r="C503" s="120" t="s">
        <v>162</v>
      </c>
      <c r="D503" s="121" t="s">
        <v>270</v>
      </c>
      <c r="E503" s="197" t="s">
        <v>2222</v>
      </c>
      <c r="F503" s="198" t="s">
        <v>1262</v>
      </c>
      <c r="G503" s="190">
        <v>1042.6099999999999</v>
      </c>
      <c r="H503" s="191">
        <v>4213645</v>
      </c>
      <c r="I503" s="126" t="s">
        <v>139</v>
      </c>
      <c r="J503" s="176" t="s">
        <v>900</v>
      </c>
      <c r="K503" s="177" t="s">
        <v>883</v>
      </c>
      <c r="L503" s="177" t="s">
        <v>901</v>
      </c>
      <c r="M503" s="177" t="s">
        <v>902</v>
      </c>
      <c r="N503" s="177" t="s">
        <v>886</v>
      </c>
      <c r="O503" s="184" t="s">
        <v>1071</v>
      </c>
      <c r="P503" s="263" t="s">
        <v>2059</v>
      </c>
      <c r="Q503" s="271" t="s">
        <v>2005</v>
      </c>
      <c r="R503" s="120" t="s">
        <v>1676</v>
      </c>
    </row>
    <row r="504" spans="1:19" ht="43.5" customHeight="1">
      <c r="A504" s="135">
        <v>495</v>
      </c>
      <c r="B504" s="286" t="str">
        <f t="shared" si="7"/>
        <v>Map</v>
      </c>
      <c r="C504" s="122" t="s">
        <v>162</v>
      </c>
      <c r="D504" s="121" t="s">
        <v>1402</v>
      </c>
      <c r="E504" s="197" t="s">
        <v>1403</v>
      </c>
      <c r="F504" s="198" t="s">
        <v>1564</v>
      </c>
      <c r="G504" s="190">
        <v>640.91</v>
      </c>
      <c r="H504" s="191">
        <v>3377736</v>
      </c>
      <c r="I504" s="126" t="s">
        <v>139</v>
      </c>
      <c r="J504" s="176" t="s">
        <v>1404</v>
      </c>
      <c r="K504" s="177">
        <v>1</v>
      </c>
      <c r="L504" s="177" t="s">
        <v>459</v>
      </c>
      <c r="M504" s="177" t="s">
        <v>479</v>
      </c>
      <c r="N504" s="177">
        <v>1</v>
      </c>
      <c r="O504" s="184" t="s">
        <v>1405</v>
      </c>
      <c r="P504" s="263" t="s">
        <v>2059</v>
      </c>
      <c r="Q504" s="271" t="s">
        <v>2010</v>
      </c>
      <c r="R504" s="120" t="s">
        <v>1676</v>
      </c>
    </row>
    <row r="505" spans="1:19" ht="43.5" customHeight="1">
      <c r="A505" s="135">
        <v>496</v>
      </c>
      <c r="B505" s="286" t="str">
        <f t="shared" si="7"/>
        <v>Map</v>
      </c>
      <c r="C505" s="119" t="s">
        <v>50</v>
      </c>
      <c r="D505" s="160" t="s">
        <v>731</v>
      </c>
      <c r="E505" s="121" t="s">
        <v>391</v>
      </c>
      <c r="F505" s="123"/>
      <c r="G505" s="124">
        <v>1357.64</v>
      </c>
      <c r="H505" s="125">
        <v>11759877</v>
      </c>
      <c r="I505" s="126"/>
      <c r="J505" s="181"/>
      <c r="K505" s="126"/>
      <c r="L505" s="126"/>
      <c r="M505" s="126"/>
      <c r="N505" s="126"/>
      <c r="O505" s="196"/>
      <c r="P505" s="263" t="s">
        <v>2059</v>
      </c>
      <c r="Q505" s="265" t="s">
        <v>2009</v>
      </c>
      <c r="R505" s="120" t="s">
        <v>108</v>
      </c>
    </row>
    <row r="506" spans="1:19" ht="60" customHeight="1">
      <c r="A506" s="135">
        <v>497</v>
      </c>
      <c r="B506" s="286" t="str">
        <f t="shared" si="7"/>
        <v>Map</v>
      </c>
      <c r="C506" s="118" t="s">
        <v>134</v>
      </c>
      <c r="D506" s="121" t="s">
        <v>2520</v>
      </c>
      <c r="E506" s="197" t="s">
        <v>392</v>
      </c>
      <c r="F506" s="198" t="s">
        <v>1263</v>
      </c>
      <c r="G506" s="190">
        <v>3306.01</v>
      </c>
      <c r="H506" s="191">
        <v>14083602</v>
      </c>
      <c r="I506" s="126" t="s">
        <v>139</v>
      </c>
      <c r="J506" s="176" t="s">
        <v>969</v>
      </c>
      <c r="K506" s="177" t="s">
        <v>970</v>
      </c>
      <c r="L506" s="177" t="s">
        <v>971</v>
      </c>
      <c r="M506" s="177" t="s">
        <v>890</v>
      </c>
      <c r="N506" s="177" t="s">
        <v>966</v>
      </c>
      <c r="O506" s="184" t="s">
        <v>1073</v>
      </c>
      <c r="P506" s="263" t="s">
        <v>2059</v>
      </c>
      <c r="Q506" s="264" t="s">
        <v>2005</v>
      </c>
      <c r="R506" s="120" t="s">
        <v>1676</v>
      </c>
    </row>
    <row r="507" spans="1:19" ht="43.5" customHeight="1">
      <c r="A507" s="135">
        <v>498</v>
      </c>
      <c r="B507" s="286" t="str">
        <f t="shared" si="7"/>
        <v>Map</v>
      </c>
      <c r="C507" s="119" t="s">
        <v>50</v>
      </c>
      <c r="D507" s="121" t="s">
        <v>271</v>
      </c>
      <c r="E507" s="121" t="s">
        <v>393</v>
      </c>
      <c r="F507" s="123"/>
      <c r="G507" s="124">
        <v>428.49</v>
      </c>
      <c r="H507" s="125">
        <v>3103124</v>
      </c>
      <c r="I507" s="126"/>
      <c r="J507" s="181"/>
      <c r="K507" s="126"/>
      <c r="L507" s="126"/>
      <c r="M507" s="126"/>
      <c r="N507" s="126"/>
      <c r="O507" s="196"/>
      <c r="P507" s="263" t="s">
        <v>2059</v>
      </c>
      <c r="Q507" s="264" t="s">
        <v>2012</v>
      </c>
      <c r="R507" s="120" t="s">
        <v>108</v>
      </c>
    </row>
    <row r="508" spans="1:19" ht="43.5" customHeight="1">
      <c r="A508" s="135">
        <v>499</v>
      </c>
      <c r="B508" s="286" t="str">
        <f t="shared" si="7"/>
        <v>Map</v>
      </c>
      <c r="C508" s="119" t="s">
        <v>50</v>
      </c>
      <c r="D508" s="121" t="s">
        <v>2306</v>
      </c>
      <c r="E508" s="121" t="s">
        <v>1015</v>
      </c>
      <c r="F508" s="121" t="s">
        <v>1015</v>
      </c>
      <c r="G508" s="124">
        <v>213.16</v>
      </c>
      <c r="H508" s="125">
        <v>1241017</v>
      </c>
      <c r="I508" s="126"/>
      <c r="J508" s="181"/>
      <c r="K508" s="126"/>
      <c r="L508" s="126"/>
      <c r="M508" s="126"/>
      <c r="N508" s="126"/>
      <c r="O508" s="196"/>
      <c r="P508" s="263" t="s">
        <v>2059</v>
      </c>
      <c r="Q508" s="264" t="s">
        <v>2015</v>
      </c>
      <c r="R508" s="120" t="s">
        <v>1699</v>
      </c>
    </row>
    <row r="509" spans="1:19" s="88" customFormat="1" ht="43.5" customHeight="1">
      <c r="A509" s="135">
        <v>500</v>
      </c>
      <c r="B509" s="286" t="str">
        <f t="shared" si="7"/>
        <v>Map</v>
      </c>
      <c r="C509" s="119" t="s">
        <v>134</v>
      </c>
      <c r="D509" s="121" t="s">
        <v>1376</v>
      </c>
      <c r="E509" s="121" t="s">
        <v>719</v>
      </c>
      <c r="F509" s="121" t="s">
        <v>719</v>
      </c>
      <c r="G509" s="124">
        <v>379.76</v>
      </c>
      <c r="H509" s="125">
        <v>10569480</v>
      </c>
      <c r="I509" s="126" t="s">
        <v>139</v>
      </c>
      <c r="J509" s="181" t="s">
        <v>124</v>
      </c>
      <c r="K509" s="126" t="s">
        <v>143</v>
      </c>
      <c r="L509" s="126" t="s">
        <v>490</v>
      </c>
      <c r="M509" s="126" t="s">
        <v>465</v>
      </c>
      <c r="N509" s="126">
        <v>1</v>
      </c>
      <c r="O509" s="258" t="s">
        <v>2333</v>
      </c>
      <c r="P509" s="263" t="s">
        <v>2059</v>
      </c>
      <c r="Q509" s="272" t="s">
        <v>2008</v>
      </c>
      <c r="R509" s="120" t="s">
        <v>672</v>
      </c>
      <c r="S509" s="175"/>
    </row>
    <row r="510" spans="1:19" ht="60.75" customHeight="1">
      <c r="A510" s="135">
        <v>501</v>
      </c>
      <c r="B510" s="286" t="str">
        <f t="shared" si="7"/>
        <v>Map</v>
      </c>
      <c r="C510" s="118" t="s">
        <v>118</v>
      </c>
      <c r="D510" s="121" t="s">
        <v>830</v>
      </c>
      <c r="E510" s="121" t="s">
        <v>829</v>
      </c>
      <c r="F510" s="123" t="s">
        <v>1189</v>
      </c>
      <c r="G510" s="190">
        <v>6915.09</v>
      </c>
      <c r="H510" s="191">
        <v>69717937</v>
      </c>
      <c r="I510" s="126" t="s">
        <v>139</v>
      </c>
      <c r="J510" s="176" t="s">
        <v>972</v>
      </c>
      <c r="K510" s="177" t="s">
        <v>973</v>
      </c>
      <c r="L510" s="259" t="s">
        <v>1553</v>
      </c>
      <c r="M510" s="177" t="s">
        <v>974</v>
      </c>
      <c r="N510" s="177" t="s">
        <v>968</v>
      </c>
      <c r="O510" s="184" t="s">
        <v>1076</v>
      </c>
      <c r="P510" s="263" t="s">
        <v>2059</v>
      </c>
      <c r="Q510" s="264" t="s">
        <v>2013</v>
      </c>
      <c r="R510" s="120" t="s">
        <v>1700</v>
      </c>
    </row>
    <row r="511" spans="1:19" ht="90.75" customHeight="1">
      <c r="A511" s="135">
        <v>502</v>
      </c>
      <c r="B511" s="286" t="str">
        <f t="shared" si="7"/>
        <v>Map</v>
      </c>
      <c r="C511" s="118" t="s">
        <v>118</v>
      </c>
      <c r="D511" s="121" t="s">
        <v>1023</v>
      </c>
      <c r="E511" s="198" t="s">
        <v>1024</v>
      </c>
      <c r="F511" s="198" t="s">
        <v>1198</v>
      </c>
      <c r="G511" s="256">
        <v>1419.82</v>
      </c>
      <c r="H511" s="191">
        <v>13912180</v>
      </c>
      <c r="I511" s="126"/>
      <c r="J511" s="181"/>
      <c r="K511" s="126"/>
      <c r="L511" s="126"/>
      <c r="M511" s="126"/>
      <c r="N511" s="126"/>
      <c r="O511" s="196"/>
      <c r="P511" s="263" t="s">
        <v>2059</v>
      </c>
      <c r="Q511" s="264" t="s">
        <v>2009</v>
      </c>
      <c r="R511" s="120" t="s">
        <v>108</v>
      </c>
    </row>
    <row r="512" spans="1:19" ht="33.75" customHeight="1">
      <c r="A512" s="135">
        <v>503</v>
      </c>
      <c r="B512" s="286" t="str">
        <f t="shared" si="7"/>
        <v>Map</v>
      </c>
      <c r="C512" s="120" t="s">
        <v>118</v>
      </c>
      <c r="D512" s="197" t="s">
        <v>766</v>
      </c>
      <c r="E512" s="198" t="s">
        <v>757</v>
      </c>
      <c r="F512" s="198" t="s">
        <v>1158</v>
      </c>
      <c r="G512" s="124">
        <v>487.99</v>
      </c>
      <c r="H512" s="125">
        <v>10255597</v>
      </c>
      <c r="I512" s="126" t="s">
        <v>139</v>
      </c>
      <c r="J512" s="181" t="s">
        <v>764</v>
      </c>
      <c r="K512" s="126">
        <v>4</v>
      </c>
      <c r="L512" s="126" t="s">
        <v>460</v>
      </c>
      <c r="M512" s="126" t="s">
        <v>456</v>
      </c>
      <c r="N512" s="126">
        <v>2</v>
      </c>
      <c r="O512" s="182" t="s">
        <v>1077</v>
      </c>
      <c r="P512" s="263" t="s">
        <v>2059</v>
      </c>
      <c r="Q512" s="263" t="s">
        <v>2015</v>
      </c>
      <c r="R512" s="120" t="s">
        <v>1667</v>
      </c>
    </row>
    <row r="513" spans="1:19" ht="198.75" customHeight="1">
      <c r="A513" s="135">
        <v>504</v>
      </c>
      <c r="B513" s="286" t="str">
        <f t="shared" si="7"/>
        <v>Map</v>
      </c>
      <c r="C513" s="120" t="s">
        <v>118</v>
      </c>
      <c r="D513" s="197" t="s">
        <v>1002</v>
      </c>
      <c r="E513" s="198" t="s">
        <v>1360</v>
      </c>
      <c r="F513" s="198" t="s">
        <v>1361</v>
      </c>
      <c r="G513" s="124">
        <v>2374.0300000000002</v>
      </c>
      <c r="H513" s="125">
        <v>78210044</v>
      </c>
      <c r="I513" s="126" t="s">
        <v>139</v>
      </c>
      <c r="J513" s="176" t="s">
        <v>2523</v>
      </c>
      <c r="K513" s="177" t="s">
        <v>2524</v>
      </c>
      <c r="L513" s="177" t="s">
        <v>2525</v>
      </c>
      <c r="M513" s="177" t="s">
        <v>787</v>
      </c>
      <c r="N513" s="177" t="s">
        <v>919</v>
      </c>
      <c r="O513" s="178" t="s">
        <v>2526</v>
      </c>
      <c r="P513" s="263" t="s">
        <v>2059</v>
      </c>
      <c r="Q513" s="263" t="s">
        <v>2012</v>
      </c>
      <c r="R513" s="120" t="s">
        <v>1667</v>
      </c>
    </row>
    <row r="514" spans="1:19" ht="89.25" customHeight="1">
      <c r="A514" s="135">
        <v>505</v>
      </c>
      <c r="B514" s="286" t="str">
        <f t="shared" si="7"/>
        <v>Map</v>
      </c>
      <c r="C514" s="120" t="s">
        <v>118</v>
      </c>
      <c r="D514" s="197" t="s">
        <v>2521</v>
      </c>
      <c r="E514" s="198" t="s">
        <v>1406</v>
      </c>
      <c r="F514" s="198" t="s">
        <v>1565</v>
      </c>
      <c r="G514" s="124">
        <v>727.26</v>
      </c>
      <c r="H514" s="125">
        <v>6815880</v>
      </c>
      <c r="I514" s="126" t="s">
        <v>139</v>
      </c>
      <c r="J514" s="176" t="s">
        <v>1407</v>
      </c>
      <c r="K514" s="177">
        <v>4</v>
      </c>
      <c r="L514" s="177" t="s">
        <v>468</v>
      </c>
      <c r="M514" s="177" t="s">
        <v>457</v>
      </c>
      <c r="N514" s="177">
        <v>2</v>
      </c>
      <c r="O514" s="184" t="s">
        <v>1279</v>
      </c>
      <c r="P514" s="263" t="s">
        <v>2059</v>
      </c>
      <c r="Q514" s="264" t="s">
        <v>2013</v>
      </c>
      <c r="R514" s="120" t="s">
        <v>1676</v>
      </c>
    </row>
    <row r="515" spans="1:19" ht="48.75" customHeight="1">
      <c r="A515" s="135">
        <v>506</v>
      </c>
      <c r="B515" s="286" t="str">
        <f t="shared" si="7"/>
        <v>Map</v>
      </c>
      <c r="C515" s="120" t="s">
        <v>1856</v>
      </c>
      <c r="D515" s="197" t="s">
        <v>1863</v>
      </c>
      <c r="E515" s="198" t="s">
        <v>1864</v>
      </c>
      <c r="F515" s="198" t="s">
        <v>2180</v>
      </c>
      <c r="G515" s="124">
        <v>1650.59</v>
      </c>
      <c r="H515" s="125">
        <v>7265897</v>
      </c>
      <c r="I515" s="126" t="s">
        <v>142</v>
      </c>
      <c r="J515" s="176" t="s">
        <v>2181</v>
      </c>
      <c r="K515" s="177">
        <v>1</v>
      </c>
      <c r="L515" s="177" t="s">
        <v>1865</v>
      </c>
      <c r="M515" s="177" t="s">
        <v>1862</v>
      </c>
      <c r="N515" s="177" t="s">
        <v>2182</v>
      </c>
      <c r="O515" s="184" t="s">
        <v>2183</v>
      </c>
      <c r="P515" s="263" t="s">
        <v>2058</v>
      </c>
      <c r="Q515" s="262" t="s">
        <v>492</v>
      </c>
      <c r="R515" s="120" t="s">
        <v>2179</v>
      </c>
    </row>
    <row r="516" spans="1:19" ht="33.5" customHeight="1">
      <c r="A516" s="135">
        <v>507</v>
      </c>
      <c r="B516" s="286" t="str">
        <f t="shared" si="7"/>
        <v>Map</v>
      </c>
      <c r="C516" s="120" t="s">
        <v>1856</v>
      </c>
      <c r="D516" s="197" t="s">
        <v>1857</v>
      </c>
      <c r="E516" s="198" t="s">
        <v>1859</v>
      </c>
      <c r="F516" s="198"/>
      <c r="G516" s="124">
        <v>211.02</v>
      </c>
      <c r="H516" s="125">
        <v>3565815</v>
      </c>
      <c r="I516" s="126" t="s">
        <v>142</v>
      </c>
      <c r="J516" s="176" t="s">
        <v>1860</v>
      </c>
      <c r="K516" s="177">
        <v>1</v>
      </c>
      <c r="L516" s="177" t="s">
        <v>1750</v>
      </c>
      <c r="M516" s="177" t="s">
        <v>1736</v>
      </c>
      <c r="N516" s="177">
        <v>1</v>
      </c>
      <c r="O516" s="184" t="s">
        <v>1855</v>
      </c>
      <c r="P516" s="263" t="s">
        <v>2059</v>
      </c>
      <c r="Q516" s="264" t="s">
        <v>2029</v>
      </c>
      <c r="R516" s="120" t="s">
        <v>1858</v>
      </c>
    </row>
    <row r="517" spans="1:19" ht="68.5" customHeight="1">
      <c r="A517" s="135">
        <v>508</v>
      </c>
      <c r="B517" s="286" t="str">
        <f t="shared" si="7"/>
        <v>Map</v>
      </c>
      <c r="C517" s="120" t="s">
        <v>1856</v>
      </c>
      <c r="D517" s="197" t="s">
        <v>1524</v>
      </c>
      <c r="E517" s="198" t="s">
        <v>1961</v>
      </c>
      <c r="F517" s="198" t="s">
        <v>1961</v>
      </c>
      <c r="G517" s="124">
        <v>2601.04</v>
      </c>
      <c r="H517" s="125">
        <v>45745031</v>
      </c>
      <c r="I517" s="126" t="s">
        <v>139</v>
      </c>
      <c r="J517" s="176" t="s">
        <v>1968</v>
      </c>
      <c r="K517" s="177" t="s">
        <v>1969</v>
      </c>
      <c r="L517" s="177" t="s">
        <v>1970</v>
      </c>
      <c r="M517" s="177" t="s">
        <v>890</v>
      </c>
      <c r="N517" s="177" t="s">
        <v>966</v>
      </c>
      <c r="O517" s="178" t="s">
        <v>1971</v>
      </c>
      <c r="P517" s="263" t="s">
        <v>2058</v>
      </c>
      <c r="Q517" s="262" t="s">
        <v>492</v>
      </c>
      <c r="R517" s="120" t="s">
        <v>1668</v>
      </c>
    </row>
    <row r="518" spans="1:19" ht="68.5" customHeight="1">
      <c r="A518" s="135">
        <v>509</v>
      </c>
      <c r="B518" s="286" t="str">
        <f t="shared" si="7"/>
        <v>Map</v>
      </c>
      <c r="C518" s="120" t="s">
        <v>1856</v>
      </c>
      <c r="D518" s="18" t="s">
        <v>538</v>
      </c>
      <c r="E518" s="18" t="s">
        <v>2439</v>
      </c>
      <c r="F518" s="104"/>
      <c r="G518" s="105">
        <v>369.09</v>
      </c>
      <c r="H518" s="106">
        <v>1729555</v>
      </c>
      <c r="I518" s="126"/>
      <c r="J518" s="176"/>
      <c r="K518" s="177"/>
      <c r="L518" s="177"/>
      <c r="M518" s="177"/>
      <c r="N518" s="177"/>
      <c r="O518" s="178"/>
      <c r="P518" s="263" t="s">
        <v>2059</v>
      </c>
      <c r="Q518" s="266" t="s">
        <v>2012</v>
      </c>
      <c r="R518" s="155" t="s">
        <v>108</v>
      </c>
    </row>
    <row r="519" spans="1:19" ht="68.5" customHeight="1">
      <c r="A519" s="135">
        <v>510</v>
      </c>
      <c r="B519" s="286" t="str">
        <f t="shared" si="7"/>
        <v>Map</v>
      </c>
      <c r="C519" s="120" t="s">
        <v>1856</v>
      </c>
      <c r="D519" s="18" t="s">
        <v>655</v>
      </c>
      <c r="E519" s="18" t="s">
        <v>394</v>
      </c>
      <c r="F519" s="104" t="s">
        <v>394</v>
      </c>
      <c r="G519" s="105">
        <v>49586.49</v>
      </c>
      <c r="H519" s="106">
        <v>1112328</v>
      </c>
      <c r="I519" s="126"/>
      <c r="J519" s="176"/>
      <c r="K519" s="177"/>
      <c r="L519" s="177"/>
      <c r="M519" s="177"/>
      <c r="N519" s="177"/>
      <c r="O519" s="178"/>
      <c r="P519" s="263" t="s">
        <v>2058</v>
      </c>
      <c r="Q519" s="262" t="s">
        <v>492</v>
      </c>
      <c r="R519" s="155" t="s">
        <v>31</v>
      </c>
    </row>
    <row r="520" spans="1:19" ht="68.5" customHeight="1">
      <c r="A520" s="135">
        <v>511</v>
      </c>
      <c r="B520" s="286" t="str">
        <f t="shared" si="7"/>
        <v>Map</v>
      </c>
      <c r="C520" s="111" t="s">
        <v>118</v>
      </c>
      <c r="D520" s="219" t="s">
        <v>485</v>
      </c>
      <c r="E520" s="18" t="s">
        <v>865</v>
      </c>
      <c r="F520" s="104" t="s">
        <v>1264</v>
      </c>
      <c r="G520" s="105">
        <v>4443.28</v>
      </c>
      <c r="H520" s="106">
        <v>42904311</v>
      </c>
      <c r="I520" s="107" t="s">
        <v>139</v>
      </c>
      <c r="J520" s="172" t="s">
        <v>1075</v>
      </c>
      <c r="K520" s="107">
        <v>25</v>
      </c>
      <c r="L520" s="107" t="s">
        <v>468</v>
      </c>
      <c r="M520" s="107" t="s">
        <v>456</v>
      </c>
      <c r="N520" s="107">
        <v>2</v>
      </c>
      <c r="O520" s="109" t="s">
        <v>1074</v>
      </c>
      <c r="P520" s="263" t="s">
        <v>2059</v>
      </c>
      <c r="Q520" s="266" t="s">
        <v>2013</v>
      </c>
      <c r="R520" s="155" t="s">
        <v>1676</v>
      </c>
    </row>
    <row r="521" spans="1:19" s="61" customFormat="1" ht="68.5" customHeight="1">
      <c r="A521" s="135">
        <v>512</v>
      </c>
      <c r="B521" s="286" t="str">
        <f t="shared" si="7"/>
        <v>Map</v>
      </c>
      <c r="C521" s="111" t="s">
        <v>118</v>
      </c>
      <c r="D521" s="223" t="s">
        <v>2384</v>
      </c>
      <c r="E521" s="223" t="s">
        <v>2381</v>
      </c>
      <c r="F521" s="104" t="s">
        <v>2398</v>
      </c>
      <c r="G521" s="224">
        <v>1536</v>
      </c>
      <c r="H521" s="225">
        <v>51692544</v>
      </c>
      <c r="I521" s="107" t="s">
        <v>139</v>
      </c>
      <c r="J521" s="172" t="s">
        <v>2396</v>
      </c>
      <c r="K521" s="107">
        <v>18</v>
      </c>
      <c r="L521" s="107" t="s">
        <v>671</v>
      </c>
      <c r="M521" s="107" t="s">
        <v>465</v>
      </c>
      <c r="N521" s="107">
        <v>3</v>
      </c>
      <c r="O521" s="109" t="s">
        <v>2397</v>
      </c>
      <c r="P521" s="263" t="s">
        <v>2059</v>
      </c>
      <c r="Q521" s="266" t="s">
        <v>2012</v>
      </c>
      <c r="R521" s="120" t="s">
        <v>1700</v>
      </c>
      <c r="S521" s="175"/>
    </row>
    <row r="522" spans="1:19" s="61" customFormat="1" ht="68.5" customHeight="1">
      <c r="A522" s="135">
        <v>513</v>
      </c>
      <c r="B522" s="286" t="str">
        <f t="shared" si="7"/>
        <v>Map</v>
      </c>
      <c r="C522" s="111" t="s">
        <v>118</v>
      </c>
      <c r="D522" s="223" t="s">
        <v>2385</v>
      </c>
      <c r="E522" s="223" t="s">
        <v>2382</v>
      </c>
      <c r="F522" s="104" t="s">
        <v>2393</v>
      </c>
      <c r="G522" s="224">
        <v>2199.69</v>
      </c>
      <c r="H522" s="225">
        <v>24719852</v>
      </c>
      <c r="I522" s="107" t="s">
        <v>139</v>
      </c>
      <c r="J522" s="172" t="s">
        <v>2394</v>
      </c>
      <c r="K522" s="107">
        <v>16</v>
      </c>
      <c r="L522" s="107" t="s">
        <v>487</v>
      </c>
      <c r="M522" s="107" t="s">
        <v>465</v>
      </c>
      <c r="N522" s="107">
        <v>4</v>
      </c>
      <c r="O522" s="109" t="s">
        <v>2395</v>
      </c>
      <c r="P522" s="263" t="s">
        <v>2059</v>
      </c>
      <c r="Q522" s="266" t="s">
        <v>2018</v>
      </c>
      <c r="R522" s="120" t="s">
        <v>1700</v>
      </c>
      <c r="S522" s="175"/>
    </row>
    <row r="523" spans="1:19" s="61" customFormat="1" ht="81.5" customHeight="1">
      <c r="A523" s="135">
        <v>514</v>
      </c>
      <c r="B523" s="286" t="str">
        <f t="shared" si="7"/>
        <v>Map</v>
      </c>
      <c r="C523" s="111" t="s">
        <v>118</v>
      </c>
      <c r="D523" s="223" t="s">
        <v>2386</v>
      </c>
      <c r="E523" s="223" t="s">
        <v>2383</v>
      </c>
      <c r="F523" s="104" t="s">
        <v>2387</v>
      </c>
      <c r="G523" s="224">
        <v>10227.709999999999</v>
      </c>
      <c r="H523" s="225">
        <v>132162468</v>
      </c>
      <c r="I523" s="107" t="s">
        <v>139</v>
      </c>
      <c r="J523" s="172" t="s">
        <v>2388</v>
      </c>
      <c r="K523" s="173" t="s">
        <v>2389</v>
      </c>
      <c r="L523" s="173" t="s">
        <v>2390</v>
      </c>
      <c r="M523" s="107" t="s">
        <v>465</v>
      </c>
      <c r="N523" s="173" t="s">
        <v>2391</v>
      </c>
      <c r="O523" s="174" t="s">
        <v>2392</v>
      </c>
      <c r="P523" s="263" t="s">
        <v>2059</v>
      </c>
      <c r="Q523" s="266" t="s">
        <v>2011</v>
      </c>
      <c r="R523" s="120" t="s">
        <v>1700</v>
      </c>
      <c r="S523" s="175"/>
    </row>
    <row r="524" spans="1:19" ht="48.75" customHeight="1">
      <c r="A524" s="135">
        <v>515</v>
      </c>
      <c r="B524" s="286" t="str">
        <f t="shared" si="7"/>
        <v>Map</v>
      </c>
      <c r="C524" s="118" t="s">
        <v>137</v>
      </c>
      <c r="D524" s="121" t="s">
        <v>2522</v>
      </c>
      <c r="E524" s="197" t="s">
        <v>1566</v>
      </c>
      <c r="F524" s="198" t="s">
        <v>1567</v>
      </c>
      <c r="G524" s="124">
        <v>526.32000000000005</v>
      </c>
      <c r="H524" s="125">
        <v>3533396</v>
      </c>
      <c r="I524" s="126" t="s">
        <v>139</v>
      </c>
      <c r="J524" s="176" t="s">
        <v>1571</v>
      </c>
      <c r="K524" s="177" t="s">
        <v>1370</v>
      </c>
      <c r="L524" s="177" t="s">
        <v>1572</v>
      </c>
      <c r="M524" s="177" t="s">
        <v>1369</v>
      </c>
      <c r="N524" s="177" t="s">
        <v>1370</v>
      </c>
      <c r="O524" s="184" t="s">
        <v>1573</v>
      </c>
      <c r="P524" s="263" t="s">
        <v>2059</v>
      </c>
      <c r="Q524" s="265" t="s">
        <v>2013</v>
      </c>
      <c r="R524" s="120" t="s">
        <v>1676</v>
      </c>
    </row>
    <row r="525" spans="1:19" ht="81.75" customHeight="1">
      <c r="A525" s="135">
        <v>516</v>
      </c>
      <c r="B525" s="286" t="str">
        <f t="shared" ref="B525:B540" si="8">HYPERLINK("https://www.google.co.jp/maps/place/"&amp;E525,"Map")</f>
        <v>Map</v>
      </c>
      <c r="C525" s="119" t="s">
        <v>137</v>
      </c>
      <c r="D525" s="121" t="s">
        <v>1408</v>
      </c>
      <c r="E525" s="197" t="s">
        <v>1409</v>
      </c>
      <c r="F525" s="198"/>
      <c r="G525" s="124">
        <v>1495.03</v>
      </c>
      <c r="H525" s="125">
        <v>7396332</v>
      </c>
      <c r="I525" s="126"/>
      <c r="J525" s="181"/>
      <c r="K525" s="126"/>
      <c r="L525" s="126"/>
      <c r="M525" s="126"/>
      <c r="N525" s="126"/>
      <c r="O525" s="196"/>
      <c r="P525" s="263" t="s">
        <v>2059</v>
      </c>
      <c r="Q525" s="265" t="s">
        <v>2013</v>
      </c>
      <c r="R525" s="120" t="s">
        <v>1676</v>
      </c>
    </row>
    <row r="526" spans="1:19" ht="78" customHeight="1">
      <c r="A526" s="135">
        <v>517</v>
      </c>
      <c r="B526" s="286" t="str">
        <f t="shared" si="8"/>
        <v>Map</v>
      </c>
      <c r="C526" s="122" t="s">
        <v>732</v>
      </c>
      <c r="D526" s="198" t="s">
        <v>2223</v>
      </c>
      <c r="E526" s="197" t="s">
        <v>1363</v>
      </c>
      <c r="F526" s="198" t="s">
        <v>1364</v>
      </c>
      <c r="G526" s="124">
        <v>1556.93</v>
      </c>
      <c r="H526" s="125">
        <v>8489098</v>
      </c>
      <c r="I526" s="126" t="s">
        <v>139</v>
      </c>
      <c r="J526" s="176" t="s">
        <v>2224</v>
      </c>
      <c r="K526" s="126">
        <v>2</v>
      </c>
      <c r="L526" s="126" t="s">
        <v>455</v>
      </c>
      <c r="M526" s="126" t="s">
        <v>457</v>
      </c>
      <c r="N526" s="126">
        <v>1</v>
      </c>
      <c r="O526" s="196" t="s">
        <v>1069</v>
      </c>
      <c r="P526" s="263" t="s">
        <v>2059</v>
      </c>
      <c r="Q526" s="264" t="s">
        <v>2010</v>
      </c>
      <c r="R526" s="120" t="s">
        <v>1676</v>
      </c>
    </row>
    <row r="527" spans="1:19" ht="78" customHeight="1">
      <c r="A527" s="135">
        <v>518</v>
      </c>
      <c r="B527" s="286" t="str">
        <f t="shared" si="8"/>
        <v>Map</v>
      </c>
      <c r="C527" s="122" t="s">
        <v>1742</v>
      </c>
      <c r="D527" s="217" t="s">
        <v>1744</v>
      </c>
      <c r="E527" s="229" t="s">
        <v>1946</v>
      </c>
      <c r="F527" s="198"/>
      <c r="G527" s="257">
        <v>548.79999999999995</v>
      </c>
      <c r="H527" s="204">
        <v>2928331</v>
      </c>
      <c r="I527" s="126" t="s">
        <v>142</v>
      </c>
      <c r="J527" s="176" t="s">
        <v>2166</v>
      </c>
      <c r="K527" s="177">
        <v>2</v>
      </c>
      <c r="L527" s="177" t="s">
        <v>460</v>
      </c>
      <c r="M527" s="177" t="s">
        <v>1736</v>
      </c>
      <c r="N527" s="177">
        <v>1</v>
      </c>
      <c r="O527" s="178" t="s">
        <v>1932</v>
      </c>
      <c r="P527" s="263" t="s">
        <v>2059</v>
      </c>
      <c r="Q527" s="263" t="s">
        <v>2005</v>
      </c>
      <c r="R527" s="120" t="s">
        <v>1743</v>
      </c>
    </row>
    <row r="528" spans="1:19" ht="78" customHeight="1">
      <c r="A528" s="135">
        <v>519</v>
      </c>
      <c r="B528" s="286" t="str">
        <f t="shared" si="8"/>
        <v>Map</v>
      </c>
      <c r="C528" s="122" t="s">
        <v>1742</v>
      </c>
      <c r="D528" s="217" t="s">
        <v>1744</v>
      </c>
      <c r="E528" s="229" t="s">
        <v>1947</v>
      </c>
      <c r="F528" s="229" t="s">
        <v>2165</v>
      </c>
      <c r="G528" s="257">
        <v>644.61</v>
      </c>
      <c r="H528" s="204">
        <v>3439562</v>
      </c>
      <c r="I528" s="126" t="s">
        <v>142</v>
      </c>
      <c r="J528" s="176" t="s">
        <v>2167</v>
      </c>
      <c r="K528" s="177">
        <v>2</v>
      </c>
      <c r="L528" s="177" t="s">
        <v>1865</v>
      </c>
      <c r="M528" s="177" t="s">
        <v>1736</v>
      </c>
      <c r="N528" s="177">
        <v>1</v>
      </c>
      <c r="O528" s="178" t="s">
        <v>1948</v>
      </c>
      <c r="P528" s="263" t="s">
        <v>2059</v>
      </c>
      <c r="Q528" s="263" t="s">
        <v>2012</v>
      </c>
      <c r="R528" s="120" t="s">
        <v>1743</v>
      </c>
    </row>
    <row r="529" spans="1:19" ht="41.5" customHeight="1">
      <c r="A529" s="135">
        <v>520</v>
      </c>
      <c r="B529" s="286" t="str">
        <f t="shared" si="8"/>
        <v>Map</v>
      </c>
      <c r="C529" s="119" t="s">
        <v>158</v>
      </c>
      <c r="D529" s="121" t="s">
        <v>272</v>
      </c>
      <c r="E529" s="121" t="s">
        <v>441</v>
      </c>
      <c r="F529" s="123" t="s">
        <v>1159</v>
      </c>
      <c r="G529" s="124">
        <v>238</v>
      </c>
      <c r="H529" s="125">
        <v>943365</v>
      </c>
      <c r="I529" s="126"/>
      <c r="J529" s="181"/>
      <c r="K529" s="126"/>
      <c r="L529" s="126"/>
      <c r="M529" s="126"/>
      <c r="N529" s="126"/>
      <c r="O529" s="182"/>
      <c r="P529" s="263" t="s">
        <v>2059</v>
      </c>
      <c r="Q529" s="263" t="s">
        <v>2015</v>
      </c>
      <c r="R529" s="120" t="s">
        <v>1669</v>
      </c>
    </row>
    <row r="530" spans="1:19" ht="41.5" customHeight="1">
      <c r="A530" s="135">
        <v>521</v>
      </c>
      <c r="B530" s="286" t="str">
        <f t="shared" si="8"/>
        <v>Map</v>
      </c>
      <c r="C530" s="119" t="s">
        <v>158</v>
      </c>
      <c r="D530" s="121" t="s">
        <v>273</v>
      </c>
      <c r="E530" s="121" t="s">
        <v>442</v>
      </c>
      <c r="F530" s="123" t="s">
        <v>1160</v>
      </c>
      <c r="G530" s="124">
        <v>238.13</v>
      </c>
      <c r="H530" s="125">
        <v>957282</v>
      </c>
      <c r="I530" s="126"/>
      <c r="J530" s="181"/>
      <c r="K530" s="126"/>
      <c r="L530" s="126"/>
      <c r="M530" s="126"/>
      <c r="N530" s="126"/>
      <c r="O530" s="182"/>
      <c r="P530" s="263" t="s">
        <v>2059</v>
      </c>
      <c r="Q530" s="263" t="s">
        <v>2015</v>
      </c>
      <c r="R530" s="120" t="s">
        <v>1669</v>
      </c>
    </row>
    <row r="531" spans="1:19" ht="41.5" customHeight="1">
      <c r="A531" s="135">
        <v>522</v>
      </c>
      <c r="B531" s="286" t="str">
        <f t="shared" si="8"/>
        <v>Map</v>
      </c>
      <c r="C531" s="119" t="s">
        <v>1746</v>
      </c>
      <c r="D531" s="121" t="s">
        <v>1747</v>
      </c>
      <c r="E531" s="121" t="s">
        <v>1748</v>
      </c>
      <c r="F531" s="123" t="s">
        <v>1751</v>
      </c>
      <c r="G531" s="169">
        <v>230</v>
      </c>
      <c r="H531" s="170">
        <v>919052</v>
      </c>
      <c r="I531" s="126" t="s">
        <v>142</v>
      </c>
      <c r="J531" s="181" t="s">
        <v>1749</v>
      </c>
      <c r="K531" s="126">
        <v>1</v>
      </c>
      <c r="L531" s="126" t="s">
        <v>1750</v>
      </c>
      <c r="M531" s="126" t="s">
        <v>1736</v>
      </c>
      <c r="N531" s="126">
        <v>1</v>
      </c>
      <c r="O531" s="182" t="s">
        <v>1949</v>
      </c>
      <c r="P531" s="263" t="s">
        <v>2059</v>
      </c>
      <c r="Q531" s="263" t="s">
        <v>2015</v>
      </c>
      <c r="R531" s="120" t="s">
        <v>1669</v>
      </c>
    </row>
    <row r="532" spans="1:19" ht="41.5" customHeight="1">
      <c r="A532" s="135">
        <v>523</v>
      </c>
      <c r="B532" s="286" t="str">
        <f t="shared" si="8"/>
        <v>Map</v>
      </c>
      <c r="C532" s="111" t="s">
        <v>125</v>
      </c>
      <c r="D532" s="18" t="s">
        <v>539</v>
      </c>
      <c r="E532" s="18" t="s">
        <v>2415</v>
      </c>
      <c r="F532" s="123"/>
      <c r="G532" s="105">
        <v>445.91</v>
      </c>
      <c r="H532" s="106">
        <v>12657</v>
      </c>
      <c r="I532" s="126"/>
      <c r="J532" s="181"/>
      <c r="K532" s="126"/>
      <c r="L532" s="126"/>
      <c r="M532" s="126"/>
      <c r="N532" s="126"/>
      <c r="O532" s="182"/>
      <c r="P532" s="263" t="s">
        <v>2058</v>
      </c>
      <c r="Q532" s="262" t="s">
        <v>492</v>
      </c>
      <c r="R532" s="155" t="s">
        <v>108</v>
      </c>
    </row>
    <row r="533" spans="1:19" ht="48.75" customHeight="1">
      <c r="A533" s="135">
        <v>524</v>
      </c>
      <c r="B533" s="286" t="str">
        <f t="shared" si="8"/>
        <v>Map</v>
      </c>
      <c r="C533" s="118" t="s">
        <v>51</v>
      </c>
      <c r="D533" s="121" t="s">
        <v>274</v>
      </c>
      <c r="E533" s="121" t="s">
        <v>443</v>
      </c>
      <c r="F533" s="123" t="s">
        <v>1311</v>
      </c>
      <c r="G533" s="190">
        <v>2206.58</v>
      </c>
      <c r="H533" s="191">
        <v>9452944</v>
      </c>
      <c r="I533" s="126" t="s">
        <v>139</v>
      </c>
      <c r="J533" s="176" t="s">
        <v>1079</v>
      </c>
      <c r="K533" s="177" t="s">
        <v>896</v>
      </c>
      <c r="L533" s="177" t="s">
        <v>897</v>
      </c>
      <c r="M533" s="177" t="s">
        <v>898</v>
      </c>
      <c r="N533" s="177" t="s">
        <v>899</v>
      </c>
      <c r="O533" s="184" t="s">
        <v>1078</v>
      </c>
      <c r="P533" s="263" t="s">
        <v>2059</v>
      </c>
      <c r="Q533" s="264" t="s">
        <v>2006</v>
      </c>
      <c r="R533" s="120" t="s">
        <v>1676</v>
      </c>
    </row>
    <row r="534" spans="1:19" ht="75" customHeight="1">
      <c r="A534" s="135">
        <v>525</v>
      </c>
      <c r="B534" s="286" t="str">
        <f t="shared" si="8"/>
        <v>Map</v>
      </c>
      <c r="C534" s="119" t="s">
        <v>52</v>
      </c>
      <c r="D534" s="121" t="s">
        <v>275</v>
      </c>
      <c r="E534" s="121" t="s">
        <v>395</v>
      </c>
      <c r="F534" s="123" t="s">
        <v>1161</v>
      </c>
      <c r="G534" s="124">
        <v>1103.22</v>
      </c>
      <c r="H534" s="125">
        <v>6371095</v>
      </c>
      <c r="I534" s="126"/>
      <c r="J534" s="181"/>
      <c r="K534" s="126"/>
      <c r="L534" s="126"/>
      <c r="M534" s="126"/>
      <c r="N534" s="126"/>
      <c r="O534" s="182"/>
      <c r="P534" s="263" t="s">
        <v>2059</v>
      </c>
      <c r="Q534" s="263" t="s">
        <v>2012</v>
      </c>
      <c r="R534" s="120" t="s">
        <v>99</v>
      </c>
    </row>
    <row r="535" spans="1:19" ht="117.75" customHeight="1">
      <c r="A535" s="135">
        <v>526</v>
      </c>
      <c r="B535" s="286" t="str">
        <f t="shared" si="8"/>
        <v>Map</v>
      </c>
      <c r="C535" s="38" t="s">
        <v>52</v>
      </c>
      <c r="D535" s="29" t="s">
        <v>621</v>
      </c>
      <c r="E535" s="29" t="s">
        <v>2307</v>
      </c>
      <c r="F535" s="30" t="s">
        <v>396</v>
      </c>
      <c r="G535" s="31">
        <v>233.97</v>
      </c>
      <c r="H535" s="32">
        <v>3989656</v>
      </c>
      <c r="I535" s="33"/>
      <c r="J535" s="42"/>
      <c r="K535" s="33"/>
      <c r="L535" s="33"/>
      <c r="M535" s="33"/>
      <c r="N535" s="33"/>
      <c r="O535" s="43"/>
      <c r="P535" s="78" t="s">
        <v>2059</v>
      </c>
      <c r="Q535" s="100" t="s">
        <v>2021</v>
      </c>
      <c r="R535" s="28" t="s">
        <v>53</v>
      </c>
      <c r="S535" s="23"/>
    </row>
    <row r="536" spans="1:19" ht="55.5" customHeight="1">
      <c r="A536" s="135">
        <v>527</v>
      </c>
      <c r="B536" s="286" t="str">
        <f t="shared" si="8"/>
        <v>Map</v>
      </c>
      <c r="C536" s="119" t="s">
        <v>52</v>
      </c>
      <c r="D536" s="123" t="s">
        <v>1981</v>
      </c>
      <c r="E536" s="121" t="s">
        <v>1982</v>
      </c>
      <c r="F536" s="123"/>
      <c r="G536" s="124">
        <v>270</v>
      </c>
      <c r="H536" s="125">
        <v>3272346</v>
      </c>
      <c r="I536" s="126"/>
      <c r="J536" s="181"/>
      <c r="K536" s="126"/>
      <c r="L536" s="126"/>
      <c r="M536" s="126"/>
      <c r="N536" s="126"/>
      <c r="O536" s="182"/>
      <c r="P536" s="263" t="s">
        <v>2059</v>
      </c>
      <c r="Q536" s="263" t="s">
        <v>2005</v>
      </c>
      <c r="R536" s="185" t="s">
        <v>108</v>
      </c>
    </row>
    <row r="537" spans="1:19" ht="97.5" customHeight="1">
      <c r="A537" s="135">
        <v>528</v>
      </c>
      <c r="B537" s="286" t="str">
        <f t="shared" si="8"/>
        <v>Map</v>
      </c>
      <c r="C537" s="120" t="s">
        <v>159</v>
      </c>
      <c r="D537" s="121" t="s">
        <v>620</v>
      </c>
      <c r="E537" s="197" t="s">
        <v>595</v>
      </c>
      <c r="F537" s="198" t="s">
        <v>1265</v>
      </c>
      <c r="G537" s="190">
        <v>5654</v>
      </c>
      <c r="H537" s="191">
        <v>42775902</v>
      </c>
      <c r="I537" s="126" t="s">
        <v>139</v>
      </c>
      <c r="J537" s="176" t="s">
        <v>975</v>
      </c>
      <c r="K537" s="177" t="s">
        <v>976</v>
      </c>
      <c r="L537" s="177" t="s">
        <v>977</v>
      </c>
      <c r="M537" s="177" t="s">
        <v>978</v>
      </c>
      <c r="N537" s="177" t="s">
        <v>979</v>
      </c>
      <c r="O537" s="184" t="s">
        <v>2225</v>
      </c>
      <c r="P537" s="263" t="s">
        <v>2059</v>
      </c>
      <c r="Q537" s="265" t="s">
        <v>2237</v>
      </c>
      <c r="R537" s="120" t="s">
        <v>1676</v>
      </c>
    </row>
    <row r="538" spans="1:19" ht="132" customHeight="1">
      <c r="A538" s="135">
        <v>529</v>
      </c>
      <c r="B538" s="286" t="str">
        <f t="shared" si="8"/>
        <v>Map</v>
      </c>
      <c r="C538" s="119" t="s">
        <v>54</v>
      </c>
      <c r="D538" s="121" t="s">
        <v>639</v>
      </c>
      <c r="E538" s="121" t="s">
        <v>517</v>
      </c>
      <c r="F538" s="123" t="s">
        <v>1087</v>
      </c>
      <c r="G538" s="124">
        <v>11963.63</v>
      </c>
      <c r="H538" s="125">
        <v>43303076</v>
      </c>
      <c r="I538" s="126"/>
      <c r="J538" s="181"/>
      <c r="K538" s="126"/>
      <c r="L538" s="126"/>
      <c r="M538" s="126"/>
      <c r="N538" s="126"/>
      <c r="O538" s="182"/>
      <c r="P538" s="263" t="s">
        <v>2058</v>
      </c>
      <c r="Q538" s="262" t="s">
        <v>492</v>
      </c>
      <c r="R538" s="186" t="s">
        <v>563</v>
      </c>
    </row>
    <row r="539" spans="1:19" ht="215.5" customHeight="1">
      <c r="A539" s="135">
        <v>530</v>
      </c>
      <c r="B539" s="286" t="str">
        <f t="shared" si="8"/>
        <v>Map</v>
      </c>
      <c r="C539" s="28" t="s">
        <v>54</v>
      </c>
      <c r="D539" s="29" t="s">
        <v>518</v>
      </c>
      <c r="E539" s="29" t="s">
        <v>397</v>
      </c>
      <c r="F539" s="30" t="s">
        <v>1162</v>
      </c>
      <c r="G539" s="31">
        <v>396.66</v>
      </c>
      <c r="H539" s="32">
        <v>6013667</v>
      </c>
      <c r="I539" s="33"/>
      <c r="J539" s="42"/>
      <c r="K539" s="33"/>
      <c r="L539" s="33"/>
      <c r="M539" s="33"/>
      <c r="N539" s="33"/>
      <c r="O539" s="43"/>
      <c r="P539" s="78" t="s">
        <v>2059</v>
      </c>
      <c r="Q539" s="37" t="s">
        <v>2012</v>
      </c>
      <c r="R539" s="28" t="s">
        <v>1670</v>
      </c>
      <c r="S539" s="23"/>
    </row>
    <row r="540" spans="1:19" ht="33.75" customHeight="1">
      <c r="A540" s="135">
        <v>531</v>
      </c>
      <c r="B540" s="286" t="str">
        <f t="shared" si="8"/>
        <v>Map</v>
      </c>
      <c r="C540" s="119" t="s">
        <v>100</v>
      </c>
      <c r="D540" s="121" t="s">
        <v>276</v>
      </c>
      <c r="E540" s="121" t="s">
        <v>522</v>
      </c>
      <c r="F540" s="123" t="s">
        <v>1163</v>
      </c>
      <c r="G540" s="124">
        <v>326.06</v>
      </c>
      <c r="H540" s="125">
        <v>3818684</v>
      </c>
      <c r="I540" s="126"/>
      <c r="J540" s="181"/>
      <c r="K540" s="126"/>
      <c r="L540" s="126"/>
      <c r="M540" s="126"/>
      <c r="N540" s="126"/>
      <c r="O540" s="182"/>
      <c r="P540" s="263" t="s">
        <v>2058</v>
      </c>
      <c r="Q540" s="262" t="s">
        <v>492</v>
      </c>
      <c r="R540" s="120" t="s">
        <v>101</v>
      </c>
    </row>
    <row r="542" spans="1:19" ht="22.5" customHeight="1">
      <c r="H542" s="89"/>
    </row>
    <row r="543" spans="1:19" ht="24" customHeight="1">
      <c r="G543" s="90">
        <f>SUBTOTAL(9,G13:G540)</f>
        <v>2334671.6219999995</v>
      </c>
      <c r="H543" s="91">
        <f>SUBTOTAL(9,H13:H540)</f>
        <v>19384391156.000004</v>
      </c>
      <c r="O543" s="23"/>
      <c r="P543" s="23"/>
    </row>
    <row r="545" spans="5:8" ht="81" customHeight="1">
      <c r="E545" s="284"/>
      <c r="G545" s="318"/>
      <c r="H545" s="318"/>
    </row>
    <row r="548" spans="5:8">
      <c r="G548" s="92"/>
      <c r="H548" s="24"/>
    </row>
    <row r="549" spans="5:8">
      <c r="G549" s="92"/>
      <c r="H549" s="24"/>
    </row>
    <row r="550" spans="5:8">
      <c r="G550" s="92"/>
      <c r="H550" s="24"/>
    </row>
    <row r="551" spans="5:8">
      <c r="G551" s="92"/>
      <c r="H551" s="24"/>
    </row>
    <row r="552" spans="5:8">
      <c r="G552" s="92"/>
      <c r="H552" s="24"/>
    </row>
    <row r="553" spans="5:8">
      <c r="G553" s="92"/>
      <c r="H553" s="24"/>
    </row>
    <row r="554" spans="5:8">
      <c r="G554" s="92"/>
      <c r="H554" s="24"/>
    </row>
    <row r="555" spans="5:8">
      <c r="G555" s="92"/>
      <c r="H555" s="24"/>
    </row>
    <row r="556" spans="5:8">
      <c r="H556" s="24"/>
    </row>
    <row r="557" spans="5:8">
      <c r="H557" s="89"/>
    </row>
    <row r="558" spans="5:8">
      <c r="H558" s="89"/>
    </row>
    <row r="559" spans="5:8" ht="13.5" customHeight="1"/>
    <row r="560" spans="5:8" ht="13.5" customHeight="1"/>
    <row r="562" spans="4:19" s="25" customFormat="1">
      <c r="D562" s="23"/>
      <c r="E562" s="23"/>
      <c r="F562" s="273"/>
      <c r="G562" s="23"/>
      <c r="H562" s="23"/>
      <c r="I562" s="23"/>
      <c r="J562" s="23"/>
      <c r="K562" s="23"/>
      <c r="L562" s="23"/>
      <c r="M562" s="23"/>
      <c r="N562" s="23"/>
      <c r="O562" s="24"/>
      <c r="P562" s="24"/>
      <c r="Q562" s="24"/>
      <c r="S562" s="175"/>
    </row>
    <row r="563" spans="4:19" s="25" customFormat="1">
      <c r="D563" s="23"/>
      <c r="E563" s="23"/>
      <c r="F563" s="273"/>
      <c r="G563" s="23"/>
      <c r="H563" s="23"/>
      <c r="I563" s="23"/>
      <c r="J563" s="23"/>
      <c r="K563" s="23"/>
      <c r="L563" s="23"/>
      <c r="M563" s="23"/>
      <c r="N563" s="23"/>
      <c r="O563" s="24"/>
      <c r="P563" s="24"/>
      <c r="Q563" s="24"/>
      <c r="S563" s="175"/>
    </row>
    <row r="564" spans="4:19" s="25" customFormat="1">
      <c r="D564" s="23"/>
      <c r="E564" s="23"/>
      <c r="F564" s="273"/>
      <c r="G564" s="23"/>
      <c r="H564" s="23"/>
      <c r="I564" s="23"/>
      <c r="J564" s="23"/>
      <c r="K564" s="23"/>
      <c r="L564" s="23"/>
      <c r="M564" s="23"/>
      <c r="N564" s="23"/>
      <c r="O564" s="24"/>
      <c r="P564" s="24"/>
      <c r="Q564" s="24"/>
      <c r="S564" s="175"/>
    </row>
    <row r="565" spans="4:19" s="25" customFormat="1">
      <c r="D565" s="23"/>
      <c r="E565" s="23"/>
      <c r="F565" s="273"/>
      <c r="G565" s="23"/>
      <c r="H565" s="23"/>
      <c r="I565" s="23"/>
      <c r="J565" s="23"/>
      <c r="K565" s="23"/>
      <c r="L565" s="23"/>
      <c r="M565" s="23"/>
      <c r="N565" s="23"/>
      <c r="O565" s="24"/>
      <c r="P565" s="24"/>
      <c r="Q565" s="24"/>
      <c r="S565" s="175"/>
    </row>
    <row r="566" spans="4:19" s="25" customFormat="1">
      <c r="D566" s="23"/>
      <c r="E566" s="23"/>
      <c r="F566" s="273"/>
      <c r="G566" s="23"/>
      <c r="H566" s="23"/>
      <c r="I566" s="23"/>
      <c r="J566" s="23"/>
      <c r="K566" s="23"/>
      <c r="L566" s="23"/>
      <c r="M566" s="23"/>
      <c r="N566" s="23"/>
      <c r="O566" s="24"/>
      <c r="P566" s="24"/>
      <c r="Q566" s="24"/>
      <c r="S566" s="175"/>
    </row>
    <row r="567" spans="4:19" s="25" customFormat="1">
      <c r="D567" s="23"/>
      <c r="E567" s="23"/>
      <c r="F567" s="273"/>
      <c r="G567" s="23"/>
      <c r="H567" s="23"/>
      <c r="I567" s="23"/>
      <c r="J567" s="23"/>
      <c r="K567" s="23"/>
      <c r="L567" s="23"/>
      <c r="M567" s="23"/>
      <c r="N567" s="23"/>
      <c r="O567" s="24"/>
      <c r="P567" s="24"/>
      <c r="Q567" s="24"/>
      <c r="S567" s="175"/>
    </row>
    <row r="568" spans="4:19" s="25" customFormat="1">
      <c r="D568" s="23"/>
      <c r="E568" s="23"/>
      <c r="F568" s="273"/>
      <c r="G568" s="23"/>
      <c r="H568" s="23"/>
      <c r="I568" s="23"/>
      <c r="J568" s="23"/>
      <c r="K568" s="23"/>
      <c r="L568" s="23"/>
      <c r="M568" s="23"/>
      <c r="N568" s="23"/>
      <c r="O568" s="24"/>
      <c r="P568" s="24"/>
      <c r="Q568" s="24"/>
      <c r="S568" s="175"/>
    </row>
    <row r="569" spans="4:19" s="25" customFormat="1">
      <c r="D569" s="23"/>
      <c r="E569" s="23"/>
      <c r="F569" s="273"/>
      <c r="G569" s="23"/>
      <c r="H569" s="23"/>
      <c r="I569" s="23"/>
      <c r="J569" s="23"/>
      <c r="K569" s="23"/>
      <c r="L569" s="23"/>
      <c r="M569" s="23"/>
      <c r="N569" s="23"/>
      <c r="O569" s="24"/>
      <c r="P569" s="24"/>
      <c r="Q569" s="24"/>
      <c r="S569" s="175"/>
    </row>
    <row r="570" spans="4:19" s="25" customFormat="1">
      <c r="D570" s="23"/>
      <c r="E570" s="23"/>
      <c r="F570" s="273"/>
      <c r="G570" s="23"/>
      <c r="H570" s="23"/>
      <c r="I570" s="23"/>
      <c r="J570" s="23"/>
      <c r="K570" s="23"/>
      <c r="L570" s="23"/>
      <c r="M570" s="23"/>
      <c r="N570" s="23"/>
      <c r="O570" s="24"/>
      <c r="P570" s="24"/>
      <c r="Q570" s="24"/>
      <c r="S570" s="175"/>
    </row>
    <row r="571" spans="4:19" s="25" customFormat="1">
      <c r="D571" s="23"/>
      <c r="E571" s="23"/>
      <c r="F571" s="273"/>
      <c r="G571" s="23"/>
      <c r="H571" s="23"/>
      <c r="I571" s="23"/>
      <c r="J571" s="23"/>
      <c r="K571" s="23"/>
      <c r="L571" s="23"/>
      <c r="M571" s="23"/>
      <c r="N571" s="23"/>
      <c r="O571" s="24"/>
      <c r="P571" s="24"/>
      <c r="Q571" s="24"/>
      <c r="S571" s="175"/>
    </row>
    <row r="572" spans="4:19" s="25" customFormat="1">
      <c r="D572" s="23"/>
      <c r="E572" s="23"/>
      <c r="F572" s="273"/>
      <c r="G572" s="23"/>
      <c r="H572" s="23"/>
      <c r="I572" s="23"/>
      <c r="J572" s="23"/>
      <c r="K572" s="23"/>
      <c r="L572" s="23"/>
      <c r="M572" s="23"/>
      <c r="N572" s="23"/>
      <c r="O572" s="24"/>
      <c r="P572" s="24"/>
      <c r="Q572" s="24"/>
      <c r="S572" s="175"/>
    </row>
    <row r="573" spans="4:19" s="25" customFormat="1">
      <c r="D573" s="23"/>
      <c r="E573" s="23"/>
      <c r="F573" s="273"/>
      <c r="G573" s="23"/>
      <c r="H573" s="23"/>
      <c r="I573" s="23"/>
      <c r="J573" s="23"/>
      <c r="K573" s="23"/>
      <c r="L573" s="23"/>
      <c r="M573" s="23"/>
      <c r="N573" s="23"/>
      <c r="O573" s="24"/>
      <c r="P573" s="24"/>
      <c r="Q573" s="24"/>
      <c r="S573" s="175"/>
    </row>
    <row r="574" spans="4:19" s="25" customFormat="1">
      <c r="D574" s="23"/>
      <c r="E574" s="23"/>
      <c r="F574" s="273"/>
      <c r="G574" s="23"/>
      <c r="H574" s="23"/>
      <c r="I574" s="23"/>
      <c r="J574" s="23"/>
      <c r="K574" s="23"/>
      <c r="L574" s="23"/>
      <c r="M574" s="23"/>
      <c r="N574" s="23"/>
      <c r="O574" s="24"/>
      <c r="P574" s="24"/>
      <c r="Q574" s="24"/>
      <c r="S574" s="175"/>
    </row>
    <row r="575" spans="4:19" s="25" customFormat="1">
      <c r="D575" s="23"/>
      <c r="E575" s="23"/>
      <c r="F575" s="273"/>
      <c r="G575" s="23"/>
      <c r="H575" s="23"/>
      <c r="I575" s="23"/>
      <c r="J575" s="23"/>
      <c r="K575" s="23"/>
      <c r="L575" s="23"/>
      <c r="M575" s="23"/>
      <c r="N575" s="23"/>
      <c r="O575" s="24"/>
      <c r="P575" s="24"/>
      <c r="Q575" s="24"/>
      <c r="S575" s="175"/>
    </row>
    <row r="576" spans="4:19" s="25" customFormat="1">
      <c r="D576" s="23"/>
      <c r="E576" s="23"/>
      <c r="F576" s="273"/>
      <c r="G576" s="23"/>
      <c r="H576" s="23"/>
      <c r="I576" s="23"/>
      <c r="J576" s="23"/>
      <c r="K576" s="23"/>
      <c r="L576" s="23"/>
      <c r="M576" s="23"/>
      <c r="N576" s="23"/>
      <c r="O576" s="24"/>
      <c r="P576" s="24"/>
      <c r="Q576" s="24"/>
      <c r="S576" s="175"/>
    </row>
    <row r="577" spans="4:19" s="25" customFormat="1">
      <c r="D577" s="23"/>
      <c r="E577" s="23"/>
      <c r="F577" s="273"/>
      <c r="G577" s="23"/>
      <c r="H577" s="23"/>
      <c r="I577" s="23"/>
      <c r="J577" s="23"/>
      <c r="K577" s="23"/>
      <c r="L577" s="23"/>
      <c r="M577" s="23"/>
      <c r="N577" s="23"/>
      <c r="O577" s="24"/>
      <c r="P577" s="24"/>
      <c r="Q577" s="24"/>
      <c r="S577" s="175"/>
    </row>
    <row r="578" spans="4:19" s="25" customFormat="1">
      <c r="D578" s="23"/>
      <c r="E578" s="23"/>
      <c r="F578" s="273"/>
      <c r="G578" s="23"/>
      <c r="H578" s="23"/>
      <c r="I578" s="23"/>
      <c r="J578" s="23"/>
      <c r="K578" s="23"/>
      <c r="L578" s="23"/>
      <c r="M578" s="23"/>
      <c r="N578" s="23"/>
      <c r="O578" s="24"/>
      <c r="P578" s="24"/>
      <c r="Q578" s="24"/>
      <c r="S578" s="175"/>
    </row>
    <row r="579" spans="4:19" s="25" customFormat="1" ht="13.5" customHeight="1">
      <c r="D579" s="23"/>
      <c r="E579" s="23"/>
      <c r="F579" s="273"/>
      <c r="G579" s="23"/>
      <c r="H579" s="23"/>
      <c r="I579" s="23"/>
      <c r="J579" s="23"/>
      <c r="K579" s="23"/>
      <c r="L579" s="23"/>
      <c r="M579" s="23"/>
      <c r="N579" s="23"/>
      <c r="O579" s="24"/>
      <c r="P579" s="24"/>
      <c r="Q579" s="24"/>
      <c r="S579" s="175"/>
    </row>
    <row r="580" spans="4:19" s="25" customFormat="1" ht="13.5" customHeight="1">
      <c r="D580" s="23"/>
      <c r="E580" s="23"/>
      <c r="F580" s="273"/>
      <c r="G580" s="23"/>
      <c r="H580" s="23"/>
      <c r="I580" s="23"/>
      <c r="J580" s="23"/>
      <c r="K580" s="23"/>
      <c r="L580" s="23"/>
      <c r="M580" s="23"/>
      <c r="N580" s="23"/>
      <c r="O580" s="24"/>
      <c r="P580" s="24"/>
      <c r="Q580" s="24"/>
      <c r="S580" s="175"/>
    </row>
    <row r="581" spans="4:19" s="25" customFormat="1" ht="13.5" customHeight="1">
      <c r="D581" s="23"/>
      <c r="E581" s="23"/>
      <c r="F581" s="273"/>
      <c r="G581" s="23"/>
      <c r="H581" s="23"/>
      <c r="I581" s="23"/>
      <c r="J581" s="23"/>
      <c r="K581" s="23"/>
      <c r="L581" s="23"/>
      <c r="M581" s="23"/>
      <c r="N581" s="23"/>
      <c r="O581" s="24"/>
      <c r="P581" s="24"/>
      <c r="Q581" s="24"/>
      <c r="S581" s="175"/>
    </row>
    <row r="582" spans="4:19" s="25" customFormat="1">
      <c r="D582" s="23"/>
      <c r="E582" s="23"/>
      <c r="F582" s="273"/>
      <c r="G582" s="23"/>
      <c r="H582" s="23"/>
      <c r="I582" s="23"/>
      <c r="J582" s="23"/>
      <c r="K582" s="23"/>
      <c r="L582" s="23"/>
      <c r="M582" s="23"/>
      <c r="N582" s="23"/>
      <c r="O582" s="24"/>
      <c r="P582" s="24"/>
      <c r="Q582" s="24"/>
      <c r="S582" s="175"/>
    </row>
    <row r="583" spans="4:19" s="25" customFormat="1">
      <c r="D583" s="23"/>
      <c r="E583" s="23"/>
      <c r="F583" s="273"/>
      <c r="G583" s="23"/>
      <c r="H583" s="23"/>
      <c r="I583" s="23"/>
      <c r="J583" s="23"/>
      <c r="K583" s="23"/>
      <c r="L583" s="23"/>
      <c r="M583" s="23"/>
      <c r="N583" s="23"/>
      <c r="O583" s="24"/>
      <c r="P583" s="24"/>
      <c r="Q583" s="24"/>
      <c r="S583" s="175"/>
    </row>
    <row r="584" spans="4:19" s="25" customFormat="1">
      <c r="D584" s="23"/>
      <c r="E584" s="23"/>
      <c r="F584" s="273"/>
      <c r="G584" s="23"/>
      <c r="H584" s="23"/>
      <c r="I584" s="23"/>
      <c r="J584" s="23"/>
      <c r="K584" s="23"/>
      <c r="L584" s="23"/>
      <c r="M584" s="23"/>
      <c r="N584" s="23"/>
      <c r="O584" s="24"/>
      <c r="P584" s="24"/>
      <c r="Q584" s="24"/>
      <c r="S584" s="175"/>
    </row>
    <row r="585" spans="4:19" s="25" customFormat="1">
      <c r="D585" s="23"/>
      <c r="E585" s="23"/>
      <c r="F585" s="273"/>
      <c r="G585" s="23"/>
      <c r="H585" s="23"/>
      <c r="I585" s="23"/>
      <c r="J585" s="23"/>
      <c r="K585" s="23"/>
      <c r="L585" s="23"/>
      <c r="M585" s="23"/>
      <c r="N585" s="23"/>
      <c r="O585" s="24"/>
      <c r="P585" s="24"/>
      <c r="Q585" s="24"/>
      <c r="S585" s="175"/>
    </row>
    <row r="586" spans="4:19" s="25" customFormat="1">
      <c r="D586" s="23"/>
      <c r="E586" s="23"/>
      <c r="F586" s="273"/>
      <c r="G586" s="23"/>
      <c r="H586" s="23"/>
      <c r="I586" s="23"/>
      <c r="J586" s="23"/>
      <c r="K586" s="23"/>
      <c r="L586" s="23"/>
      <c r="M586" s="23"/>
      <c r="N586" s="23"/>
      <c r="O586" s="24"/>
      <c r="P586" s="24"/>
      <c r="Q586" s="24"/>
      <c r="S586" s="175"/>
    </row>
    <row r="587" spans="4:19" s="25" customFormat="1">
      <c r="D587" s="23"/>
      <c r="E587" s="23"/>
      <c r="F587" s="273"/>
      <c r="G587" s="23"/>
      <c r="H587" s="23"/>
      <c r="I587" s="23"/>
      <c r="J587" s="23"/>
      <c r="K587" s="23"/>
      <c r="L587" s="23"/>
      <c r="M587" s="23"/>
      <c r="N587" s="23"/>
      <c r="O587" s="24"/>
      <c r="P587" s="24"/>
      <c r="Q587" s="24"/>
      <c r="S587" s="175"/>
    </row>
    <row r="588" spans="4:19" s="25" customFormat="1">
      <c r="D588" s="23"/>
      <c r="E588" s="23"/>
      <c r="F588" s="273"/>
      <c r="G588" s="23"/>
      <c r="H588" s="23"/>
      <c r="I588" s="23"/>
      <c r="J588" s="23"/>
      <c r="K588" s="23"/>
      <c r="L588" s="23"/>
      <c r="M588" s="23"/>
      <c r="N588" s="23"/>
      <c r="O588" s="24"/>
      <c r="P588" s="24"/>
      <c r="Q588" s="24"/>
      <c r="S588" s="175"/>
    </row>
    <row r="589" spans="4:19" s="25" customFormat="1">
      <c r="D589" s="23"/>
      <c r="E589" s="23"/>
      <c r="F589" s="273"/>
      <c r="G589" s="23"/>
      <c r="H589" s="23"/>
      <c r="I589" s="23"/>
      <c r="J589" s="23"/>
      <c r="K589" s="23"/>
      <c r="L589" s="23"/>
      <c r="M589" s="23"/>
      <c r="N589" s="23"/>
      <c r="O589" s="24"/>
      <c r="P589" s="24"/>
      <c r="Q589" s="24"/>
      <c r="S589" s="175"/>
    </row>
    <row r="590" spans="4:19" s="25" customFormat="1">
      <c r="D590" s="23"/>
      <c r="E590" s="23"/>
      <c r="F590" s="273"/>
      <c r="G590" s="23"/>
      <c r="H590" s="23"/>
      <c r="I590" s="23"/>
      <c r="J590" s="23"/>
      <c r="K590" s="23"/>
      <c r="L590" s="23"/>
      <c r="M590" s="23"/>
      <c r="N590" s="23"/>
      <c r="O590" s="24"/>
      <c r="P590" s="24"/>
      <c r="Q590" s="24"/>
      <c r="S590" s="175"/>
    </row>
    <row r="591" spans="4:19" s="25" customFormat="1">
      <c r="D591" s="23"/>
      <c r="E591" s="23"/>
      <c r="F591" s="273"/>
      <c r="G591" s="23"/>
      <c r="H591" s="23"/>
      <c r="I591" s="23"/>
      <c r="J591" s="23"/>
      <c r="K591" s="23"/>
      <c r="L591" s="23"/>
      <c r="M591" s="23"/>
      <c r="N591" s="23"/>
      <c r="O591" s="24"/>
      <c r="P591" s="24"/>
      <c r="Q591" s="24"/>
      <c r="S591" s="175"/>
    </row>
    <row r="592" spans="4:19" s="25" customFormat="1">
      <c r="D592" s="23"/>
      <c r="E592" s="23"/>
      <c r="F592" s="273"/>
      <c r="G592" s="23"/>
      <c r="H592" s="23"/>
      <c r="I592" s="23"/>
      <c r="J592" s="23"/>
      <c r="K592" s="23"/>
      <c r="L592" s="23"/>
      <c r="M592" s="23"/>
      <c r="N592" s="23"/>
      <c r="O592" s="24"/>
      <c r="P592" s="24"/>
      <c r="Q592" s="24"/>
      <c r="S592" s="175"/>
    </row>
    <row r="593" spans="4:19" s="25" customFormat="1">
      <c r="D593" s="23"/>
      <c r="E593" s="23"/>
      <c r="F593" s="273"/>
      <c r="G593" s="23"/>
      <c r="H593" s="23"/>
      <c r="I593" s="23"/>
      <c r="J593" s="23"/>
      <c r="K593" s="23"/>
      <c r="L593" s="23"/>
      <c r="M593" s="23"/>
      <c r="N593" s="23"/>
      <c r="O593" s="24"/>
      <c r="P593" s="24"/>
      <c r="Q593" s="24"/>
      <c r="S593" s="175"/>
    </row>
    <row r="594" spans="4:19" s="25" customFormat="1" ht="13.5" customHeight="1">
      <c r="D594" s="23"/>
      <c r="E594" s="23"/>
      <c r="F594" s="273"/>
      <c r="G594" s="23"/>
      <c r="H594" s="23"/>
      <c r="I594" s="23"/>
      <c r="J594" s="23"/>
      <c r="K594" s="23"/>
      <c r="L594" s="23"/>
      <c r="M594" s="23"/>
      <c r="N594" s="23"/>
      <c r="O594" s="24"/>
      <c r="P594" s="24"/>
      <c r="Q594" s="24"/>
      <c r="S594" s="175"/>
    </row>
    <row r="595" spans="4:19" s="25" customFormat="1" ht="13.5" customHeight="1">
      <c r="D595" s="23"/>
      <c r="E595" s="23"/>
      <c r="F595" s="273"/>
      <c r="G595" s="23"/>
      <c r="H595" s="23"/>
      <c r="I595" s="23"/>
      <c r="J595" s="23"/>
      <c r="K595" s="23"/>
      <c r="L595" s="23"/>
      <c r="M595" s="23"/>
      <c r="N595" s="23"/>
      <c r="O595" s="24"/>
      <c r="P595" s="24"/>
      <c r="Q595" s="24"/>
      <c r="S595" s="175"/>
    </row>
    <row r="596" spans="4:19" s="25" customFormat="1" ht="13.5" customHeight="1">
      <c r="D596" s="23"/>
      <c r="E596" s="23"/>
      <c r="F596" s="273"/>
      <c r="G596" s="23"/>
      <c r="H596" s="23"/>
      <c r="I596" s="23"/>
      <c r="J596" s="23"/>
      <c r="K596" s="23"/>
      <c r="L596" s="23"/>
      <c r="M596" s="23"/>
      <c r="N596" s="23"/>
      <c r="O596" s="24"/>
      <c r="P596" s="24"/>
      <c r="Q596" s="24"/>
      <c r="S596" s="175"/>
    </row>
    <row r="597" spans="4:19" s="25" customFormat="1" ht="13.5" customHeight="1">
      <c r="D597" s="23"/>
      <c r="E597" s="23"/>
      <c r="F597" s="273"/>
      <c r="G597" s="23"/>
      <c r="H597" s="23"/>
      <c r="I597" s="23"/>
      <c r="J597" s="23"/>
      <c r="K597" s="23"/>
      <c r="L597" s="23"/>
      <c r="M597" s="23"/>
      <c r="N597" s="23"/>
      <c r="O597" s="24"/>
      <c r="P597" s="24"/>
      <c r="Q597" s="24"/>
      <c r="S597" s="175"/>
    </row>
    <row r="607" spans="4:19" s="25" customFormat="1" ht="13.5" customHeight="1">
      <c r="D607" s="23"/>
      <c r="E607" s="23"/>
      <c r="F607" s="273"/>
      <c r="G607" s="23"/>
      <c r="H607" s="23"/>
      <c r="I607" s="23"/>
      <c r="J607" s="23"/>
      <c r="K607" s="23"/>
      <c r="L607" s="23"/>
      <c r="M607" s="23"/>
      <c r="N607" s="23"/>
      <c r="O607" s="24"/>
      <c r="P607" s="24"/>
      <c r="Q607" s="24"/>
      <c r="S607" s="175"/>
    </row>
    <row r="608" spans="4:19" s="25" customFormat="1" ht="13.5" customHeight="1">
      <c r="D608" s="23"/>
      <c r="E608" s="23"/>
      <c r="F608" s="273"/>
      <c r="G608" s="23"/>
      <c r="H608" s="23"/>
      <c r="I608" s="23"/>
      <c r="J608" s="23"/>
      <c r="K608" s="23"/>
      <c r="L608" s="23"/>
      <c r="M608" s="23"/>
      <c r="N608" s="23"/>
      <c r="O608" s="24"/>
      <c r="P608" s="24"/>
      <c r="Q608" s="24"/>
      <c r="S608" s="175"/>
    </row>
    <row r="609" spans="4:19" s="25" customFormat="1" ht="13.5" customHeight="1">
      <c r="D609" s="23"/>
      <c r="E609" s="23"/>
      <c r="F609" s="273"/>
      <c r="G609" s="23"/>
      <c r="H609" s="23"/>
      <c r="I609" s="23"/>
      <c r="J609" s="23"/>
      <c r="K609" s="23"/>
      <c r="L609" s="23"/>
      <c r="M609" s="23"/>
      <c r="N609" s="23"/>
      <c r="O609" s="24"/>
      <c r="P609" s="24"/>
      <c r="Q609" s="24"/>
      <c r="S609" s="175"/>
    </row>
    <row r="610" spans="4:19" ht="13.5" customHeight="1"/>
  </sheetData>
  <autoFilter ref="A9:S540"/>
  <mergeCells count="21">
    <mergeCell ref="E139:E140"/>
    <mergeCell ref="F139:F140"/>
    <mergeCell ref="G139:G140"/>
    <mergeCell ref="H139:H140"/>
    <mergeCell ref="G545:H545"/>
    <mergeCell ref="E2:R2"/>
    <mergeCell ref="A3:R3"/>
    <mergeCell ref="B7:B9"/>
    <mergeCell ref="A7:A9"/>
    <mergeCell ref="C7:C9"/>
    <mergeCell ref="D7:D9"/>
    <mergeCell ref="R5:R6"/>
    <mergeCell ref="E7:E9"/>
    <mergeCell ref="F7:F9"/>
    <mergeCell ref="G7:G9"/>
    <mergeCell ref="H7:H9"/>
    <mergeCell ref="J7:O8"/>
    <mergeCell ref="P7:P9"/>
    <mergeCell ref="Q7:Q9"/>
    <mergeCell ref="R7:R9"/>
    <mergeCell ref="I7:I9"/>
  </mergeCells>
  <phoneticPr fontId="3"/>
  <conditionalFormatting sqref="P71:Q71">
    <cfRule type="duplicateValues" dxfId="3" priority="1"/>
  </conditionalFormatting>
  <conditionalFormatting sqref="P74:Q74">
    <cfRule type="duplicateValues" dxfId="2" priority="2"/>
  </conditionalFormatting>
  <dataValidations count="1">
    <dataValidation type="list" allowBlank="1" showInputMessage="1" showErrorMessage="1" sqref="P123 P323:P324 P336:P341 P376:P387 P91:P92 P370:P373 P330:P334 P327 P10:P89 P95:P121 P269:P321 P344:P367 P390:P540 P148:P265 P125:P144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8" scale="43" fitToHeight="0" orientation="portrait" cellComments="asDisplayed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69"/>
  <sheetViews>
    <sheetView view="pageBreakPreview" zoomScaleNormal="100" zoomScaleSheetLayoutView="100" workbookViewId="0">
      <pane xSplit="1" ySplit="9" topLeftCell="B96" activePane="bottomRight" state="frozen"/>
      <selection pane="topRight" activeCell="C1" sqref="C1"/>
      <selection pane="bottomLeft" activeCell="A10" sqref="A10"/>
      <selection pane="bottomRight" activeCell="C104" sqref="C104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8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8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8" ht="10" customHeight="1">
      <c r="A4" s="23"/>
      <c r="B4" s="23"/>
      <c r="C4" s="23"/>
      <c r="R4" s="26"/>
    </row>
    <row r="5" spans="1:18" ht="10" customHeight="1">
      <c r="A5" s="23"/>
      <c r="B5" s="23"/>
      <c r="C5" s="23"/>
      <c r="R5" s="299" t="s">
        <v>2530</v>
      </c>
    </row>
    <row r="6" spans="1:18" ht="10" customHeight="1">
      <c r="A6" s="23"/>
      <c r="B6" s="23"/>
      <c r="C6" s="23"/>
      <c r="R6" s="300"/>
    </row>
    <row r="7" spans="1:18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8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8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8" ht="33.75" customHeight="1">
      <c r="A10" s="135">
        <v>38</v>
      </c>
      <c r="B10" s="286" t="str">
        <f t="shared" ref="B10:B39" si="0">HYPERLINK("https://www.google.co.jp/maps/place/"&amp;E10,"Map")</f>
        <v>Map</v>
      </c>
      <c r="C10" s="118" t="s">
        <v>11</v>
      </c>
      <c r="D10" s="121" t="s">
        <v>171</v>
      </c>
      <c r="E10" s="121" t="s">
        <v>277</v>
      </c>
      <c r="F10" s="123"/>
      <c r="G10" s="124">
        <v>2694.64</v>
      </c>
      <c r="H10" s="125">
        <v>3122155</v>
      </c>
      <c r="I10" s="126"/>
      <c r="J10" s="181"/>
      <c r="K10" s="126"/>
      <c r="L10" s="126"/>
      <c r="M10" s="126"/>
      <c r="N10" s="126"/>
      <c r="O10" s="196"/>
      <c r="P10" s="263" t="s">
        <v>2059</v>
      </c>
      <c r="Q10" s="265" t="s">
        <v>2011</v>
      </c>
      <c r="R10" s="120" t="s">
        <v>108</v>
      </c>
    </row>
    <row r="11" spans="1:18" ht="33.75" customHeight="1">
      <c r="A11" s="135">
        <v>39</v>
      </c>
      <c r="B11" s="286" t="str">
        <f t="shared" si="0"/>
        <v>Map</v>
      </c>
      <c r="C11" s="118" t="s">
        <v>11</v>
      </c>
      <c r="D11" s="121" t="s">
        <v>2477</v>
      </c>
      <c r="E11" s="121" t="s">
        <v>278</v>
      </c>
      <c r="F11" s="123"/>
      <c r="G11" s="124">
        <v>6153.94</v>
      </c>
      <c r="H11" s="125">
        <v>5169309</v>
      </c>
      <c r="I11" s="126"/>
      <c r="J11" s="181"/>
      <c r="K11" s="126"/>
      <c r="L11" s="126"/>
      <c r="M11" s="126"/>
      <c r="N11" s="126"/>
      <c r="O11" s="196"/>
      <c r="P11" s="263" t="s">
        <v>2058</v>
      </c>
      <c r="Q11" s="262" t="s">
        <v>492</v>
      </c>
      <c r="R11" s="120" t="s">
        <v>1676</v>
      </c>
    </row>
    <row r="12" spans="1:18" s="175" customFormat="1" ht="33.75" customHeight="1">
      <c r="A12" s="135">
        <v>40</v>
      </c>
      <c r="B12" s="286" t="str">
        <f t="shared" si="0"/>
        <v>Map</v>
      </c>
      <c r="C12" s="118" t="s">
        <v>149</v>
      </c>
      <c r="D12" s="121" t="s">
        <v>172</v>
      </c>
      <c r="E12" s="121" t="s">
        <v>279</v>
      </c>
      <c r="F12" s="123" t="s">
        <v>279</v>
      </c>
      <c r="G12" s="124">
        <v>7200.97</v>
      </c>
      <c r="H12" s="191">
        <v>12646055</v>
      </c>
      <c r="I12" s="126" t="s">
        <v>139</v>
      </c>
      <c r="J12" s="176" t="s">
        <v>887</v>
      </c>
      <c r="K12" s="177" t="s">
        <v>888</v>
      </c>
      <c r="L12" s="177" t="s">
        <v>889</v>
      </c>
      <c r="M12" s="177" t="s">
        <v>885</v>
      </c>
      <c r="N12" s="177" t="s">
        <v>888</v>
      </c>
      <c r="O12" s="178" t="s">
        <v>1272</v>
      </c>
      <c r="P12" s="263" t="s">
        <v>2059</v>
      </c>
      <c r="Q12" s="263" t="s">
        <v>2067</v>
      </c>
      <c r="R12" s="120" t="s">
        <v>1595</v>
      </c>
    </row>
    <row r="13" spans="1:18" s="175" customFormat="1" ht="33.75" customHeight="1">
      <c r="A13" s="135">
        <v>41</v>
      </c>
      <c r="B13" s="286" t="str">
        <f t="shared" si="0"/>
        <v>Map</v>
      </c>
      <c r="C13" s="118" t="s">
        <v>11</v>
      </c>
      <c r="D13" s="121" t="s">
        <v>173</v>
      </c>
      <c r="E13" s="121" t="s">
        <v>280</v>
      </c>
      <c r="F13" s="123" t="s">
        <v>280</v>
      </c>
      <c r="G13" s="124">
        <v>1998.7</v>
      </c>
      <c r="H13" s="125">
        <v>4309197</v>
      </c>
      <c r="I13" s="126"/>
      <c r="J13" s="181"/>
      <c r="K13" s="126"/>
      <c r="L13" s="126"/>
      <c r="M13" s="126"/>
      <c r="N13" s="126"/>
      <c r="O13" s="182"/>
      <c r="P13" s="263" t="s">
        <v>2059</v>
      </c>
      <c r="Q13" s="263" t="s">
        <v>2005</v>
      </c>
      <c r="R13" s="120" t="s">
        <v>1595</v>
      </c>
    </row>
    <row r="14" spans="1:18" s="175" customFormat="1" ht="33.75" customHeight="1">
      <c r="A14" s="135">
        <v>42</v>
      </c>
      <c r="B14" s="286" t="str">
        <f t="shared" si="0"/>
        <v>Map</v>
      </c>
      <c r="C14" s="118" t="s">
        <v>11</v>
      </c>
      <c r="D14" s="121" t="s">
        <v>174</v>
      </c>
      <c r="E14" s="121" t="s">
        <v>281</v>
      </c>
      <c r="F14" s="123" t="s">
        <v>281</v>
      </c>
      <c r="G14" s="124">
        <v>951.05</v>
      </c>
      <c r="H14" s="125">
        <v>1904002</v>
      </c>
      <c r="I14" s="126"/>
      <c r="J14" s="181"/>
      <c r="K14" s="126"/>
      <c r="L14" s="126"/>
      <c r="M14" s="126"/>
      <c r="N14" s="126"/>
      <c r="O14" s="182"/>
      <c r="P14" s="263" t="s">
        <v>2059</v>
      </c>
      <c r="Q14" s="263" t="s">
        <v>2005</v>
      </c>
      <c r="R14" s="120" t="s">
        <v>1595</v>
      </c>
    </row>
    <row r="15" spans="1:18" s="175" customFormat="1" ht="33.75" customHeight="1">
      <c r="A15" s="135">
        <v>43</v>
      </c>
      <c r="B15" s="286" t="str">
        <f t="shared" si="0"/>
        <v>Map</v>
      </c>
      <c r="C15" s="118" t="s">
        <v>11</v>
      </c>
      <c r="D15" s="121" t="s">
        <v>175</v>
      </c>
      <c r="E15" s="121" t="s">
        <v>282</v>
      </c>
      <c r="F15" s="123" t="s">
        <v>282</v>
      </c>
      <c r="G15" s="124">
        <v>900.38</v>
      </c>
      <c r="H15" s="125">
        <v>1802560</v>
      </c>
      <c r="I15" s="126"/>
      <c r="J15" s="181"/>
      <c r="K15" s="126"/>
      <c r="L15" s="126"/>
      <c r="M15" s="126"/>
      <c r="N15" s="126"/>
      <c r="O15" s="182"/>
      <c r="P15" s="263" t="s">
        <v>2059</v>
      </c>
      <c r="Q15" s="263" t="s">
        <v>2005</v>
      </c>
      <c r="R15" s="120" t="s">
        <v>1595</v>
      </c>
    </row>
    <row r="16" spans="1:18" s="175" customFormat="1" ht="33.75" customHeight="1">
      <c r="A16" s="135">
        <v>44</v>
      </c>
      <c r="B16" s="286" t="str">
        <f t="shared" si="0"/>
        <v>Map</v>
      </c>
      <c r="C16" s="118" t="s">
        <v>149</v>
      </c>
      <c r="D16" s="121" t="s">
        <v>805</v>
      </c>
      <c r="E16" s="121" t="s">
        <v>806</v>
      </c>
      <c r="F16" s="123"/>
      <c r="G16" s="124">
        <v>1587.39</v>
      </c>
      <c r="H16" s="125">
        <v>3215734</v>
      </c>
      <c r="I16" s="126" t="s">
        <v>139</v>
      </c>
      <c r="J16" s="181" t="s">
        <v>852</v>
      </c>
      <c r="K16" s="126">
        <v>8</v>
      </c>
      <c r="L16" s="126" t="s">
        <v>467</v>
      </c>
      <c r="M16" s="126" t="s">
        <v>465</v>
      </c>
      <c r="N16" s="126">
        <v>2</v>
      </c>
      <c r="O16" s="196" t="s">
        <v>1273</v>
      </c>
      <c r="P16" s="263" t="s">
        <v>2058</v>
      </c>
      <c r="Q16" s="262" t="s">
        <v>492</v>
      </c>
      <c r="R16" s="120" t="s">
        <v>2303</v>
      </c>
    </row>
    <row r="17" spans="1:19" s="175" customFormat="1" ht="59.5" customHeight="1">
      <c r="A17" s="135">
        <v>45</v>
      </c>
      <c r="B17" s="286" t="str">
        <f t="shared" si="0"/>
        <v>Map</v>
      </c>
      <c r="C17" s="118" t="s">
        <v>11</v>
      </c>
      <c r="D17" s="121" t="s">
        <v>176</v>
      </c>
      <c r="E17" s="121" t="s">
        <v>283</v>
      </c>
      <c r="F17" s="123"/>
      <c r="G17" s="124">
        <v>276.62</v>
      </c>
      <c r="H17" s="125">
        <v>504687</v>
      </c>
      <c r="I17" s="126"/>
      <c r="J17" s="181"/>
      <c r="K17" s="126"/>
      <c r="L17" s="126"/>
      <c r="M17" s="126"/>
      <c r="N17" s="126"/>
      <c r="O17" s="196"/>
      <c r="P17" s="263" t="s">
        <v>2058</v>
      </c>
      <c r="Q17" s="262" t="s">
        <v>492</v>
      </c>
      <c r="R17" s="120" t="s">
        <v>108</v>
      </c>
    </row>
    <row r="18" spans="1:19" s="175" customFormat="1" ht="56.25" customHeight="1">
      <c r="A18" s="135">
        <v>46</v>
      </c>
      <c r="B18" s="286" t="str">
        <f t="shared" si="0"/>
        <v>Map</v>
      </c>
      <c r="C18" s="118" t="s">
        <v>117</v>
      </c>
      <c r="D18" s="121" t="s">
        <v>666</v>
      </c>
      <c r="E18" s="121" t="s">
        <v>708</v>
      </c>
      <c r="F18" s="123" t="s">
        <v>1089</v>
      </c>
      <c r="G18" s="124">
        <v>362.8</v>
      </c>
      <c r="H18" s="125">
        <v>6727829</v>
      </c>
      <c r="I18" s="126"/>
      <c r="J18" s="181"/>
      <c r="K18" s="126"/>
      <c r="L18" s="126"/>
      <c r="M18" s="126"/>
      <c r="N18" s="126"/>
      <c r="O18" s="196"/>
      <c r="P18" s="263" t="s">
        <v>2059</v>
      </c>
      <c r="Q18" s="263" t="s">
        <v>2067</v>
      </c>
      <c r="R18" s="120" t="s">
        <v>665</v>
      </c>
    </row>
    <row r="19" spans="1:19" s="175" customFormat="1" ht="33.75" customHeight="1">
      <c r="A19" s="135">
        <v>47</v>
      </c>
      <c r="B19" s="286" t="str">
        <f t="shared" si="0"/>
        <v>Map</v>
      </c>
      <c r="C19" s="118" t="s">
        <v>117</v>
      </c>
      <c r="D19" s="121" t="s">
        <v>1019</v>
      </c>
      <c r="E19" s="121" t="s">
        <v>1192</v>
      </c>
      <c r="F19" s="123" t="s">
        <v>1191</v>
      </c>
      <c r="G19" s="124">
        <v>1582.77</v>
      </c>
      <c r="H19" s="125">
        <v>14642521</v>
      </c>
      <c r="I19" s="126" t="s">
        <v>139</v>
      </c>
      <c r="J19" s="181" t="s">
        <v>1033</v>
      </c>
      <c r="K19" s="126">
        <v>8</v>
      </c>
      <c r="L19" s="126" t="s">
        <v>460</v>
      </c>
      <c r="M19" s="126" t="s">
        <v>465</v>
      </c>
      <c r="N19" s="126">
        <v>2</v>
      </c>
      <c r="O19" s="196" t="s">
        <v>1034</v>
      </c>
      <c r="P19" s="263" t="s">
        <v>2059</v>
      </c>
      <c r="Q19" s="264" t="s">
        <v>2012</v>
      </c>
      <c r="R19" s="120" t="s">
        <v>1677</v>
      </c>
    </row>
    <row r="20" spans="1:19" s="175" customFormat="1" ht="102" customHeight="1">
      <c r="A20" s="135">
        <v>48</v>
      </c>
      <c r="B20" s="286" t="str">
        <f t="shared" si="0"/>
        <v>Map</v>
      </c>
      <c r="C20" s="118" t="s">
        <v>117</v>
      </c>
      <c r="D20" s="121" t="s">
        <v>681</v>
      </c>
      <c r="E20" s="121" t="s">
        <v>841</v>
      </c>
      <c r="F20" s="180" t="s">
        <v>1097</v>
      </c>
      <c r="G20" s="190">
        <v>2459.06</v>
      </c>
      <c r="H20" s="191">
        <v>25155691</v>
      </c>
      <c r="I20" s="126" t="s">
        <v>139</v>
      </c>
      <c r="J20" s="176" t="s">
        <v>1753</v>
      </c>
      <c r="K20" s="177" t="s">
        <v>932</v>
      </c>
      <c r="L20" s="177" t="s">
        <v>1754</v>
      </c>
      <c r="M20" s="177" t="s">
        <v>885</v>
      </c>
      <c r="N20" s="177" t="s">
        <v>893</v>
      </c>
      <c r="O20" s="178" t="s">
        <v>1755</v>
      </c>
      <c r="P20" s="263" t="s">
        <v>2059</v>
      </c>
      <c r="Q20" s="263" t="s">
        <v>2014</v>
      </c>
      <c r="R20" s="120" t="s">
        <v>1596</v>
      </c>
    </row>
    <row r="21" spans="1:19" s="175" customFormat="1" ht="33.75" customHeight="1">
      <c r="A21" s="135">
        <v>49</v>
      </c>
      <c r="B21" s="286" t="str">
        <f t="shared" si="0"/>
        <v>Map</v>
      </c>
      <c r="C21" s="118" t="s">
        <v>117</v>
      </c>
      <c r="D21" s="121" t="s">
        <v>1371</v>
      </c>
      <c r="E21" s="121" t="s">
        <v>1320</v>
      </c>
      <c r="F21" s="180" t="s">
        <v>1320</v>
      </c>
      <c r="G21" s="190">
        <v>612.37</v>
      </c>
      <c r="H21" s="191">
        <v>6584202</v>
      </c>
      <c r="I21" s="126" t="s">
        <v>139</v>
      </c>
      <c r="J21" s="176" t="s">
        <v>1321</v>
      </c>
      <c r="K21" s="177">
        <v>2</v>
      </c>
      <c r="L21" s="177" t="s">
        <v>1322</v>
      </c>
      <c r="M21" s="177" t="s">
        <v>456</v>
      </c>
      <c r="N21" s="177">
        <v>2</v>
      </c>
      <c r="O21" s="178" t="s">
        <v>1323</v>
      </c>
      <c r="P21" s="263" t="s">
        <v>2059</v>
      </c>
      <c r="Q21" s="263" t="s">
        <v>2063</v>
      </c>
      <c r="R21" s="120" t="s">
        <v>1596</v>
      </c>
    </row>
    <row r="22" spans="1:19" s="61" customFormat="1" ht="33.75" customHeight="1">
      <c r="A22" s="135">
        <v>50</v>
      </c>
      <c r="B22" s="286" t="str">
        <f t="shared" si="0"/>
        <v>Map</v>
      </c>
      <c r="C22" s="56" t="s">
        <v>117</v>
      </c>
      <c r="D22" s="57" t="s">
        <v>2255</v>
      </c>
      <c r="E22" s="57" t="s">
        <v>2256</v>
      </c>
      <c r="F22" s="57" t="s">
        <v>2256</v>
      </c>
      <c r="G22" s="48">
        <v>1322.31</v>
      </c>
      <c r="H22" s="99">
        <v>27244610</v>
      </c>
      <c r="I22" s="59" t="s">
        <v>139</v>
      </c>
      <c r="J22" s="58" t="s">
        <v>2257</v>
      </c>
      <c r="K22" s="63" t="s">
        <v>2258</v>
      </c>
      <c r="L22" s="63" t="s">
        <v>2259</v>
      </c>
      <c r="M22" s="63" t="s">
        <v>465</v>
      </c>
      <c r="N22" s="63" t="s">
        <v>932</v>
      </c>
      <c r="O22" s="64" t="s">
        <v>2260</v>
      </c>
      <c r="P22" s="72" t="s">
        <v>2059</v>
      </c>
      <c r="Q22" s="72" t="s">
        <v>2067</v>
      </c>
      <c r="R22" s="60" t="s">
        <v>2311</v>
      </c>
    </row>
    <row r="23" spans="1:19" s="61" customFormat="1" ht="33.75" customHeight="1">
      <c r="A23" s="135">
        <v>51</v>
      </c>
      <c r="B23" s="286" t="str">
        <f t="shared" si="0"/>
        <v>Map</v>
      </c>
      <c r="C23" s="56" t="s">
        <v>117</v>
      </c>
      <c r="D23" s="57" t="s">
        <v>2411</v>
      </c>
      <c r="E23" s="57" t="s">
        <v>2363</v>
      </c>
      <c r="F23" s="57" t="s">
        <v>2364</v>
      </c>
      <c r="G23" s="132">
        <v>1965.52</v>
      </c>
      <c r="H23" s="133">
        <v>24162923</v>
      </c>
      <c r="I23" s="59" t="s">
        <v>139</v>
      </c>
      <c r="J23" s="58" t="s">
        <v>2365</v>
      </c>
      <c r="K23" s="63">
        <v>16</v>
      </c>
      <c r="L23" s="63" t="s">
        <v>472</v>
      </c>
      <c r="M23" s="63" t="s">
        <v>465</v>
      </c>
      <c r="N23" s="63">
        <v>4</v>
      </c>
      <c r="O23" s="64" t="s">
        <v>2366</v>
      </c>
      <c r="P23" s="72" t="s">
        <v>2059</v>
      </c>
      <c r="Q23" s="72" t="s">
        <v>2067</v>
      </c>
      <c r="R23" s="60" t="s">
        <v>2311</v>
      </c>
    </row>
    <row r="24" spans="1:19" s="175" customFormat="1" ht="33.75" customHeight="1">
      <c r="A24" s="135">
        <v>52</v>
      </c>
      <c r="B24" s="286" t="str">
        <f t="shared" si="0"/>
        <v>Map</v>
      </c>
      <c r="C24" s="118" t="s">
        <v>117</v>
      </c>
      <c r="D24" s="121" t="s">
        <v>1324</v>
      </c>
      <c r="E24" s="121" t="s">
        <v>1325</v>
      </c>
      <c r="F24" s="180" t="s">
        <v>2478</v>
      </c>
      <c r="G24" s="190">
        <v>1185.56</v>
      </c>
      <c r="H24" s="191">
        <v>13585265</v>
      </c>
      <c r="I24" s="126" t="s">
        <v>139</v>
      </c>
      <c r="J24" s="176" t="s">
        <v>1326</v>
      </c>
      <c r="K24" s="177">
        <v>4</v>
      </c>
      <c r="L24" s="177" t="s">
        <v>1327</v>
      </c>
      <c r="M24" s="177" t="s">
        <v>456</v>
      </c>
      <c r="N24" s="177">
        <v>2</v>
      </c>
      <c r="O24" s="178" t="s">
        <v>1328</v>
      </c>
      <c r="P24" s="263" t="s">
        <v>2059</v>
      </c>
      <c r="Q24" s="263" t="s">
        <v>2062</v>
      </c>
      <c r="R24" s="120" t="s">
        <v>1596</v>
      </c>
    </row>
    <row r="25" spans="1:19" s="175" customFormat="1" ht="33.75" customHeight="1">
      <c r="A25" s="135">
        <v>53</v>
      </c>
      <c r="B25" s="286" t="str">
        <f t="shared" si="0"/>
        <v>Map</v>
      </c>
      <c r="C25" s="118" t="s">
        <v>117</v>
      </c>
      <c r="D25" s="121" t="s">
        <v>1329</v>
      </c>
      <c r="E25" s="121" t="s">
        <v>1915</v>
      </c>
      <c r="F25" s="180" t="s">
        <v>1756</v>
      </c>
      <c r="G25" s="190">
        <v>1634.37</v>
      </c>
      <c r="H25" s="191">
        <v>19051053</v>
      </c>
      <c r="I25" s="126"/>
      <c r="J25" s="176"/>
      <c r="K25" s="177"/>
      <c r="L25" s="177"/>
      <c r="M25" s="177"/>
      <c r="N25" s="177"/>
      <c r="O25" s="178"/>
      <c r="P25" s="263" t="s">
        <v>2059</v>
      </c>
      <c r="Q25" s="263" t="s">
        <v>2062</v>
      </c>
      <c r="R25" s="120" t="s">
        <v>1596</v>
      </c>
    </row>
    <row r="26" spans="1:19" s="175" customFormat="1" ht="33.75" customHeight="1">
      <c r="A26" s="135">
        <v>54</v>
      </c>
      <c r="B26" s="286" t="str">
        <f t="shared" si="0"/>
        <v>Map</v>
      </c>
      <c r="C26" s="118" t="s">
        <v>117</v>
      </c>
      <c r="D26" s="121" t="s">
        <v>1853</v>
      </c>
      <c r="E26" s="121" t="s">
        <v>1854</v>
      </c>
      <c r="F26" s="121" t="s">
        <v>1854</v>
      </c>
      <c r="G26" s="190">
        <v>136.88</v>
      </c>
      <c r="H26" s="191">
        <v>2299584</v>
      </c>
      <c r="I26" s="126"/>
      <c r="J26" s="176"/>
      <c r="K26" s="177"/>
      <c r="L26" s="177"/>
      <c r="M26" s="177"/>
      <c r="N26" s="177"/>
      <c r="O26" s="184"/>
      <c r="P26" s="263" t="s">
        <v>2059</v>
      </c>
      <c r="Q26" s="264" t="s">
        <v>2012</v>
      </c>
      <c r="R26" s="185" t="s">
        <v>109</v>
      </c>
    </row>
    <row r="27" spans="1:19" s="175" customFormat="1" ht="33.75" customHeight="1">
      <c r="A27" s="135">
        <v>55</v>
      </c>
      <c r="B27" s="286" t="str">
        <f t="shared" si="0"/>
        <v>Map</v>
      </c>
      <c r="C27" s="118" t="s">
        <v>117</v>
      </c>
      <c r="D27" s="18" t="s">
        <v>2241</v>
      </c>
      <c r="E27" s="18" t="s">
        <v>2242</v>
      </c>
      <c r="F27" s="104"/>
      <c r="G27" s="105">
        <v>426.54</v>
      </c>
      <c r="H27" s="106">
        <v>2640623</v>
      </c>
      <c r="I27" s="126"/>
      <c r="J27" s="176"/>
      <c r="K27" s="177"/>
      <c r="L27" s="177"/>
      <c r="M27" s="177"/>
      <c r="N27" s="177"/>
      <c r="O27" s="178"/>
      <c r="P27" s="263" t="s">
        <v>2059</v>
      </c>
      <c r="Q27" s="263"/>
      <c r="R27" s="155" t="s">
        <v>1676</v>
      </c>
    </row>
    <row r="28" spans="1:19" s="61" customFormat="1" ht="33.75" customHeight="1">
      <c r="A28" s="135">
        <v>56</v>
      </c>
      <c r="B28" s="286" t="str">
        <f t="shared" si="0"/>
        <v>Map</v>
      </c>
      <c r="C28" s="118" t="s">
        <v>117</v>
      </c>
      <c r="D28" s="18" t="s">
        <v>1994</v>
      </c>
      <c r="E28" s="104" t="s">
        <v>2243</v>
      </c>
      <c r="F28" s="104"/>
      <c r="G28" s="105">
        <v>1610.7</v>
      </c>
      <c r="H28" s="106">
        <v>10821739</v>
      </c>
      <c r="I28" s="126"/>
      <c r="J28" s="176"/>
      <c r="K28" s="177"/>
      <c r="L28" s="177"/>
      <c r="M28" s="177"/>
      <c r="N28" s="177"/>
      <c r="O28" s="178"/>
      <c r="P28" s="263" t="s">
        <v>2059</v>
      </c>
      <c r="Q28" s="263" t="s">
        <v>2164</v>
      </c>
      <c r="R28" s="155" t="s">
        <v>108</v>
      </c>
      <c r="S28" s="175"/>
    </row>
    <row r="29" spans="1:19" ht="40.5">
      <c r="A29" s="135">
        <v>57</v>
      </c>
      <c r="B29" s="286" t="str">
        <f t="shared" si="0"/>
        <v>Map</v>
      </c>
      <c r="C29" s="27" t="s">
        <v>117</v>
      </c>
      <c r="D29" s="144" t="s">
        <v>2310</v>
      </c>
      <c r="E29" s="1" t="s">
        <v>540</v>
      </c>
      <c r="F29" s="12" t="s">
        <v>1312</v>
      </c>
      <c r="G29" s="21">
        <v>6429</v>
      </c>
      <c r="H29" s="22">
        <v>67102604</v>
      </c>
      <c r="I29" s="33"/>
      <c r="J29" s="34"/>
      <c r="K29" s="35"/>
      <c r="L29" s="35"/>
      <c r="M29" s="35"/>
      <c r="N29" s="35"/>
      <c r="O29" s="36"/>
      <c r="P29" s="37" t="s">
        <v>2059</v>
      </c>
      <c r="Q29" s="37" t="s">
        <v>2013</v>
      </c>
      <c r="R29" s="98" t="s">
        <v>1676</v>
      </c>
      <c r="S29" s="23"/>
    </row>
    <row r="30" spans="1:19" ht="45.5" customHeight="1">
      <c r="A30" s="135">
        <v>58</v>
      </c>
      <c r="B30" s="286" t="str">
        <f t="shared" si="0"/>
        <v>Map</v>
      </c>
      <c r="C30" s="118" t="s">
        <v>117</v>
      </c>
      <c r="D30" s="18" t="s">
        <v>648</v>
      </c>
      <c r="E30" s="18" t="s">
        <v>447</v>
      </c>
      <c r="F30" s="104" t="s">
        <v>1212</v>
      </c>
      <c r="G30" s="105">
        <v>304.45999999999998</v>
      </c>
      <c r="H30" s="106">
        <v>3111581</v>
      </c>
      <c r="I30" s="126"/>
      <c r="J30" s="176"/>
      <c r="K30" s="177"/>
      <c r="L30" s="177"/>
      <c r="M30" s="177"/>
      <c r="N30" s="177"/>
      <c r="O30" s="178"/>
      <c r="P30" s="263" t="s">
        <v>2059</v>
      </c>
      <c r="Q30" s="263" t="s">
        <v>2240</v>
      </c>
      <c r="R30" s="155" t="s">
        <v>1676</v>
      </c>
    </row>
    <row r="31" spans="1:19" ht="33.75" customHeight="1">
      <c r="A31" s="135">
        <v>59</v>
      </c>
      <c r="B31" s="286" t="str">
        <f t="shared" si="0"/>
        <v>Map</v>
      </c>
      <c r="C31" s="118" t="s">
        <v>103</v>
      </c>
      <c r="D31" s="197" t="s">
        <v>682</v>
      </c>
      <c r="E31" s="197" t="s">
        <v>711</v>
      </c>
      <c r="F31" s="198" t="s">
        <v>711</v>
      </c>
      <c r="G31" s="124">
        <v>1985.09</v>
      </c>
      <c r="H31" s="125">
        <v>6419781</v>
      </c>
      <c r="I31" s="126" t="s">
        <v>139</v>
      </c>
      <c r="J31" s="181" t="s">
        <v>712</v>
      </c>
      <c r="K31" s="126">
        <v>4</v>
      </c>
      <c r="L31" s="126" t="s">
        <v>469</v>
      </c>
      <c r="M31" s="126" t="s">
        <v>683</v>
      </c>
      <c r="N31" s="126">
        <v>2</v>
      </c>
      <c r="O31" s="182" t="s">
        <v>1274</v>
      </c>
      <c r="P31" s="263" t="s">
        <v>2058</v>
      </c>
      <c r="Q31" s="262" t="s">
        <v>492</v>
      </c>
      <c r="R31" s="120" t="s">
        <v>1597</v>
      </c>
    </row>
    <row r="32" spans="1:19" ht="75" customHeight="1">
      <c r="A32" s="135">
        <v>60</v>
      </c>
      <c r="B32" s="286" t="str">
        <f t="shared" si="0"/>
        <v>Map</v>
      </c>
      <c r="C32" s="118" t="s">
        <v>103</v>
      </c>
      <c r="D32" s="121" t="s">
        <v>684</v>
      </c>
      <c r="E32" s="121" t="s">
        <v>685</v>
      </c>
      <c r="F32" s="123" t="s">
        <v>1098</v>
      </c>
      <c r="G32" s="190">
        <v>3037.81</v>
      </c>
      <c r="H32" s="191">
        <v>21115816</v>
      </c>
      <c r="I32" s="126" t="s">
        <v>139</v>
      </c>
      <c r="J32" s="176" t="s">
        <v>891</v>
      </c>
      <c r="K32" s="177" t="s">
        <v>886</v>
      </c>
      <c r="L32" s="177" t="s">
        <v>892</v>
      </c>
      <c r="M32" s="177" t="s">
        <v>885</v>
      </c>
      <c r="N32" s="177" t="s">
        <v>893</v>
      </c>
      <c r="O32" s="178" t="s">
        <v>1275</v>
      </c>
      <c r="P32" s="263" t="s">
        <v>2059</v>
      </c>
      <c r="Q32" s="263" t="s">
        <v>2062</v>
      </c>
      <c r="R32" s="120" t="s">
        <v>1598</v>
      </c>
    </row>
    <row r="33" spans="1:19" s="61" customFormat="1" ht="65" customHeight="1">
      <c r="A33" s="135">
        <v>61</v>
      </c>
      <c r="B33" s="286" t="str">
        <f t="shared" si="0"/>
        <v>Map</v>
      </c>
      <c r="C33" s="118" t="s">
        <v>2037</v>
      </c>
      <c r="D33" s="121" t="s">
        <v>2038</v>
      </c>
      <c r="E33" s="121" t="s">
        <v>2039</v>
      </c>
      <c r="F33" s="123" t="s">
        <v>2040</v>
      </c>
      <c r="G33" s="124">
        <v>6000</v>
      </c>
      <c r="H33" s="125">
        <v>17052000</v>
      </c>
      <c r="I33" s="126" t="s">
        <v>139</v>
      </c>
      <c r="J33" s="176" t="s">
        <v>2041</v>
      </c>
      <c r="K33" s="126"/>
      <c r="L33" s="126"/>
      <c r="M33" s="126"/>
      <c r="N33" s="126"/>
      <c r="O33" s="182"/>
      <c r="P33" s="263" t="s">
        <v>2059</v>
      </c>
      <c r="Q33" s="263" t="s">
        <v>2062</v>
      </c>
      <c r="R33" s="120" t="s">
        <v>2042</v>
      </c>
      <c r="S33" s="175"/>
    </row>
    <row r="34" spans="1:19" s="61" customFormat="1" ht="65" customHeight="1">
      <c r="A34" s="135">
        <v>62</v>
      </c>
      <c r="B34" s="286" t="str">
        <f t="shared" si="0"/>
        <v>Map</v>
      </c>
      <c r="C34" s="118" t="s">
        <v>2037</v>
      </c>
      <c r="D34" s="18" t="s">
        <v>177</v>
      </c>
      <c r="E34" s="18" t="s">
        <v>284</v>
      </c>
      <c r="F34" s="104" t="s">
        <v>1099</v>
      </c>
      <c r="G34" s="105">
        <v>24637.07</v>
      </c>
      <c r="H34" s="106">
        <v>56014842</v>
      </c>
      <c r="I34" s="126"/>
      <c r="J34" s="176"/>
      <c r="K34" s="126"/>
      <c r="L34" s="126"/>
      <c r="M34" s="126"/>
      <c r="N34" s="126"/>
      <c r="O34" s="182"/>
      <c r="P34" s="263" t="s">
        <v>2059</v>
      </c>
      <c r="Q34" s="263" t="s">
        <v>2005</v>
      </c>
      <c r="R34" s="120" t="s">
        <v>2324</v>
      </c>
      <c r="S34" s="175"/>
    </row>
    <row r="35" spans="1:19" ht="33.75" customHeight="1">
      <c r="A35" s="135">
        <v>63</v>
      </c>
      <c r="B35" s="286" t="str">
        <f t="shared" si="0"/>
        <v>Map</v>
      </c>
      <c r="C35" s="118" t="s">
        <v>56</v>
      </c>
      <c r="D35" s="121" t="s">
        <v>178</v>
      </c>
      <c r="E35" s="121" t="s">
        <v>285</v>
      </c>
      <c r="F35" s="123" t="s">
        <v>1100</v>
      </c>
      <c r="G35" s="124">
        <v>4600.0200000000004</v>
      </c>
      <c r="H35" s="125">
        <v>13073256</v>
      </c>
      <c r="I35" s="126"/>
      <c r="J35" s="181"/>
      <c r="K35" s="126"/>
      <c r="L35" s="126"/>
      <c r="M35" s="126"/>
      <c r="N35" s="126"/>
      <c r="O35" s="182"/>
      <c r="P35" s="263" t="s">
        <v>2059</v>
      </c>
      <c r="Q35" s="263" t="s">
        <v>2063</v>
      </c>
      <c r="R35" s="120" t="s">
        <v>1599</v>
      </c>
    </row>
    <row r="36" spans="1:19" ht="33.75" customHeight="1">
      <c r="A36" s="135">
        <v>64</v>
      </c>
      <c r="B36" s="286" t="str">
        <f t="shared" si="0"/>
        <v>Map</v>
      </c>
      <c r="C36" s="118" t="s">
        <v>56</v>
      </c>
      <c r="D36" s="121" t="s">
        <v>183</v>
      </c>
      <c r="E36" s="121" t="s">
        <v>288</v>
      </c>
      <c r="F36" s="123"/>
      <c r="G36" s="124">
        <v>539.28</v>
      </c>
      <c r="H36" s="125">
        <v>2761005</v>
      </c>
      <c r="I36" s="126"/>
      <c r="J36" s="181"/>
      <c r="K36" s="126"/>
      <c r="L36" s="126"/>
      <c r="M36" s="126"/>
      <c r="N36" s="126"/>
      <c r="O36" s="196"/>
      <c r="P36" s="263" t="s">
        <v>2058</v>
      </c>
      <c r="Q36" s="262" t="s">
        <v>492</v>
      </c>
      <c r="R36" s="120" t="s">
        <v>108</v>
      </c>
    </row>
    <row r="37" spans="1:19" ht="33.75" customHeight="1">
      <c r="A37" s="135">
        <v>65</v>
      </c>
      <c r="B37" s="286" t="str">
        <f t="shared" si="0"/>
        <v>Map</v>
      </c>
      <c r="C37" s="118" t="s">
        <v>56</v>
      </c>
      <c r="D37" s="18" t="s">
        <v>179</v>
      </c>
      <c r="E37" s="18" t="s">
        <v>286</v>
      </c>
      <c r="F37" s="104" t="s">
        <v>1101</v>
      </c>
      <c r="G37" s="105">
        <v>5976.64</v>
      </c>
      <c r="H37" s="106">
        <v>37375706</v>
      </c>
      <c r="I37" s="126"/>
      <c r="J37" s="181"/>
      <c r="K37" s="126"/>
      <c r="L37" s="126"/>
      <c r="M37" s="126"/>
      <c r="N37" s="126"/>
      <c r="O37" s="182"/>
      <c r="P37" s="263" t="s">
        <v>2059</v>
      </c>
      <c r="Q37" s="263" t="s">
        <v>2005</v>
      </c>
      <c r="R37" s="120" t="s">
        <v>2324</v>
      </c>
    </row>
    <row r="38" spans="1:19" ht="33.75" customHeight="1">
      <c r="A38" s="135">
        <v>66</v>
      </c>
      <c r="B38" s="286" t="str">
        <f t="shared" si="0"/>
        <v>Map</v>
      </c>
      <c r="C38" s="118" t="s">
        <v>56</v>
      </c>
      <c r="D38" s="121" t="s">
        <v>181</v>
      </c>
      <c r="E38" s="121" t="s">
        <v>2246</v>
      </c>
      <c r="F38" s="123"/>
      <c r="G38" s="124">
        <v>1087.06</v>
      </c>
      <c r="H38" s="125">
        <v>5544223</v>
      </c>
      <c r="I38" s="126"/>
      <c r="J38" s="181"/>
      <c r="K38" s="126"/>
      <c r="L38" s="126"/>
      <c r="M38" s="126"/>
      <c r="N38" s="126"/>
      <c r="O38" s="196"/>
      <c r="P38" s="263" t="s">
        <v>2059</v>
      </c>
      <c r="Q38" s="263" t="s">
        <v>2062</v>
      </c>
      <c r="R38" s="120" t="s">
        <v>108</v>
      </c>
    </row>
    <row r="39" spans="1:19" ht="33.75" customHeight="1">
      <c r="A39" s="135">
        <v>67</v>
      </c>
      <c r="B39" s="286" t="str">
        <f t="shared" si="0"/>
        <v>Map</v>
      </c>
      <c r="C39" s="118" t="s">
        <v>56</v>
      </c>
      <c r="D39" s="121" t="s">
        <v>182</v>
      </c>
      <c r="E39" s="121" t="s">
        <v>908</v>
      </c>
      <c r="F39" s="123"/>
      <c r="G39" s="124">
        <v>820.11</v>
      </c>
      <c r="H39" s="125">
        <v>4165502</v>
      </c>
      <c r="I39" s="126"/>
      <c r="J39" s="181"/>
      <c r="K39" s="126"/>
      <c r="L39" s="126"/>
      <c r="M39" s="126"/>
      <c r="N39" s="126"/>
      <c r="O39" s="196"/>
      <c r="P39" s="263" t="s">
        <v>2059</v>
      </c>
      <c r="Q39" s="263" t="s">
        <v>2063</v>
      </c>
      <c r="R39" s="120" t="s">
        <v>108</v>
      </c>
    </row>
    <row r="40" spans="1:19" ht="33.75" customHeight="1">
      <c r="A40" s="135">
        <v>68</v>
      </c>
      <c r="B40" s="286" t="str">
        <f t="shared" ref="B40:B99" si="1">HYPERLINK("https://www.google.co.jp/maps/place/"&amp;E40,"Map")</f>
        <v>Map</v>
      </c>
      <c r="C40" s="118" t="s">
        <v>56</v>
      </c>
      <c r="D40" s="121" t="s">
        <v>180</v>
      </c>
      <c r="E40" s="121" t="s">
        <v>287</v>
      </c>
      <c r="F40" s="123"/>
      <c r="G40" s="124">
        <v>2945.23</v>
      </c>
      <c r="H40" s="125">
        <v>7215813</v>
      </c>
      <c r="I40" s="126"/>
      <c r="J40" s="181"/>
      <c r="K40" s="126"/>
      <c r="L40" s="126"/>
      <c r="M40" s="126"/>
      <c r="N40" s="126"/>
      <c r="O40" s="196"/>
      <c r="P40" s="263" t="s">
        <v>2058</v>
      </c>
      <c r="Q40" s="262" t="s">
        <v>492</v>
      </c>
      <c r="R40" s="120" t="s">
        <v>108</v>
      </c>
    </row>
    <row r="41" spans="1:19" ht="49.5" customHeight="1">
      <c r="A41" s="135">
        <v>69</v>
      </c>
      <c r="B41" s="286" t="str">
        <f t="shared" si="1"/>
        <v>Map</v>
      </c>
      <c r="C41" s="118" t="s">
        <v>56</v>
      </c>
      <c r="D41" s="121" t="s">
        <v>1410</v>
      </c>
      <c r="E41" s="121" t="s">
        <v>1418</v>
      </c>
      <c r="F41" s="123" t="s">
        <v>1411</v>
      </c>
      <c r="G41" s="124">
        <v>1123.5</v>
      </c>
      <c r="H41" s="125">
        <v>5775688</v>
      </c>
      <c r="I41" s="126" t="s">
        <v>139</v>
      </c>
      <c r="J41" s="176" t="s">
        <v>1412</v>
      </c>
      <c r="K41" s="177" t="s">
        <v>1413</v>
      </c>
      <c r="L41" s="177" t="s">
        <v>1414</v>
      </c>
      <c r="M41" s="177" t="s">
        <v>955</v>
      </c>
      <c r="N41" s="177" t="s">
        <v>919</v>
      </c>
      <c r="O41" s="184" t="s">
        <v>1415</v>
      </c>
      <c r="P41" s="263" t="s">
        <v>2059</v>
      </c>
      <c r="Q41" s="264" t="s">
        <v>2015</v>
      </c>
      <c r="R41" s="120" t="s">
        <v>64</v>
      </c>
    </row>
    <row r="42" spans="1:19" ht="33.75" customHeight="1">
      <c r="A42" s="135">
        <v>70</v>
      </c>
      <c r="B42" s="286" t="str">
        <f t="shared" si="1"/>
        <v>Map</v>
      </c>
      <c r="C42" s="118" t="s">
        <v>56</v>
      </c>
      <c r="D42" s="121" t="s">
        <v>1416</v>
      </c>
      <c r="E42" s="121" t="s">
        <v>1417</v>
      </c>
      <c r="F42" s="123" t="s">
        <v>1419</v>
      </c>
      <c r="G42" s="124">
        <v>710.65</v>
      </c>
      <c r="H42" s="125">
        <v>4285077</v>
      </c>
      <c r="I42" s="126" t="s">
        <v>139</v>
      </c>
      <c r="J42" s="181" t="s">
        <v>1420</v>
      </c>
      <c r="K42" s="126">
        <v>2</v>
      </c>
      <c r="L42" s="126" t="s">
        <v>461</v>
      </c>
      <c r="M42" s="126" t="s">
        <v>465</v>
      </c>
      <c r="N42" s="126">
        <v>2</v>
      </c>
      <c r="O42" s="196" t="s">
        <v>1056</v>
      </c>
      <c r="P42" s="263" t="s">
        <v>2059</v>
      </c>
      <c r="Q42" s="264" t="s">
        <v>2005</v>
      </c>
      <c r="R42" s="120" t="s">
        <v>64</v>
      </c>
    </row>
    <row r="43" spans="1:19" ht="33.75" customHeight="1">
      <c r="A43" s="135">
        <v>71</v>
      </c>
      <c r="B43" s="286" t="str">
        <f t="shared" si="1"/>
        <v>Map</v>
      </c>
      <c r="C43" s="110" t="s">
        <v>56</v>
      </c>
      <c r="D43" s="18" t="s">
        <v>650</v>
      </c>
      <c r="E43" s="18" t="s">
        <v>649</v>
      </c>
      <c r="F43" s="104" t="s">
        <v>1167</v>
      </c>
      <c r="G43" s="105">
        <v>335.79</v>
      </c>
      <c r="H43" s="106">
        <v>391598</v>
      </c>
      <c r="I43" s="126"/>
      <c r="J43" s="181"/>
      <c r="K43" s="126"/>
      <c r="L43" s="126"/>
      <c r="M43" s="126"/>
      <c r="N43" s="126"/>
      <c r="O43" s="182"/>
      <c r="P43" s="263" t="s">
        <v>2058</v>
      </c>
      <c r="Q43" s="262" t="s">
        <v>492</v>
      </c>
      <c r="R43" s="120" t="s">
        <v>64</v>
      </c>
    </row>
    <row r="44" spans="1:19" ht="33.75" customHeight="1">
      <c r="A44" s="135">
        <v>72</v>
      </c>
      <c r="B44" s="286" t="str">
        <f t="shared" si="1"/>
        <v>Map</v>
      </c>
      <c r="C44" s="110" t="s">
        <v>56</v>
      </c>
      <c r="D44" s="18" t="s">
        <v>623</v>
      </c>
      <c r="E44" s="18" t="s">
        <v>289</v>
      </c>
      <c r="F44" s="104" t="s">
        <v>289</v>
      </c>
      <c r="G44" s="105">
        <v>7449.47</v>
      </c>
      <c r="H44" s="106">
        <v>515093</v>
      </c>
      <c r="I44" s="126"/>
      <c r="J44" s="181"/>
      <c r="K44" s="126"/>
      <c r="L44" s="126"/>
      <c r="M44" s="126"/>
      <c r="N44" s="126"/>
      <c r="O44" s="182"/>
      <c r="P44" s="263" t="s">
        <v>2058</v>
      </c>
      <c r="Q44" s="262" t="s">
        <v>492</v>
      </c>
      <c r="R44" s="120" t="s">
        <v>2324</v>
      </c>
    </row>
    <row r="45" spans="1:19" ht="33.75" customHeight="1">
      <c r="A45" s="135">
        <v>73</v>
      </c>
      <c r="B45" s="286" t="str">
        <f t="shared" si="1"/>
        <v>Map</v>
      </c>
      <c r="C45" s="120" t="s">
        <v>546</v>
      </c>
      <c r="D45" s="121" t="s">
        <v>547</v>
      </c>
      <c r="E45" s="121" t="s">
        <v>589</v>
      </c>
      <c r="F45" s="123" t="s">
        <v>1102</v>
      </c>
      <c r="G45" s="124">
        <v>579.39</v>
      </c>
      <c r="H45" s="125">
        <v>3893500</v>
      </c>
      <c r="I45" s="126" t="s">
        <v>139</v>
      </c>
      <c r="J45" s="181" t="s">
        <v>548</v>
      </c>
      <c r="K45" s="126">
        <v>4</v>
      </c>
      <c r="L45" s="126" t="s">
        <v>458</v>
      </c>
      <c r="M45" s="126" t="s">
        <v>456</v>
      </c>
      <c r="N45" s="126">
        <v>2</v>
      </c>
      <c r="O45" s="182" t="s">
        <v>1077</v>
      </c>
      <c r="P45" s="263" t="s">
        <v>2059</v>
      </c>
      <c r="Q45" s="263" t="s">
        <v>2062</v>
      </c>
      <c r="R45" s="120" t="s">
        <v>1601</v>
      </c>
    </row>
    <row r="46" spans="1:19" ht="33.75" customHeight="1">
      <c r="A46" s="135">
        <v>74</v>
      </c>
      <c r="B46" s="286" t="str">
        <f t="shared" si="1"/>
        <v>Map</v>
      </c>
      <c r="C46" s="120" t="s">
        <v>546</v>
      </c>
      <c r="D46" s="199" t="s">
        <v>169</v>
      </c>
      <c r="E46" s="156" t="s">
        <v>290</v>
      </c>
      <c r="F46" s="157" t="s">
        <v>290</v>
      </c>
      <c r="G46" s="105">
        <v>45201.11</v>
      </c>
      <c r="H46" s="106">
        <v>208829128</v>
      </c>
      <c r="I46" s="126"/>
      <c r="J46" s="181"/>
      <c r="K46" s="126"/>
      <c r="L46" s="126"/>
      <c r="M46" s="126"/>
      <c r="N46" s="126"/>
      <c r="O46" s="182"/>
      <c r="P46" s="263" t="s">
        <v>2059</v>
      </c>
      <c r="Q46" s="263" t="s">
        <v>2063</v>
      </c>
      <c r="R46" s="120" t="s">
        <v>2324</v>
      </c>
    </row>
    <row r="47" spans="1:19" ht="33.75" customHeight="1">
      <c r="A47" s="135">
        <v>75</v>
      </c>
      <c r="B47" s="286" t="str">
        <f t="shared" si="1"/>
        <v>Map</v>
      </c>
      <c r="C47" s="120" t="s">
        <v>546</v>
      </c>
      <c r="D47" s="199" t="s">
        <v>166</v>
      </c>
      <c r="E47" s="156" t="s">
        <v>291</v>
      </c>
      <c r="F47" s="157" t="s">
        <v>291</v>
      </c>
      <c r="G47" s="105">
        <v>5181.55</v>
      </c>
      <c r="H47" s="106">
        <v>23938761</v>
      </c>
      <c r="I47" s="126"/>
      <c r="J47" s="181"/>
      <c r="K47" s="126"/>
      <c r="L47" s="126"/>
      <c r="M47" s="126"/>
      <c r="N47" s="126"/>
      <c r="O47" s="182"/>
      <c r="P47" s="263" t="s">
        <v>2059</v>
      </c>
      <c r="Q47" s="263" t="s">
        <v>2063</v>
      </c>
      <c r="R47" s="120" t="s">
        <v>2324</v>
      </c>
    </row>
    <row r="48" spans="1:19" ht="33.5" customHeight="1">
      <c r="A48" s="135">
        <v>76</v>
      </c>
      <c r="B48" s="286" t="str">
        <f t="shared" si="1"/>
        <v>Map</v>
      </c>
      <c r="C48" s="126" t="s">
        <v>102</v>
      </c>
      <c r="D48" s="121" t="s">
        <v>184</v>
      </c>
      <c r="E48" s="121" t="s">
        <v>292</v>
      </c>
      <c r="F48" s="123" t="s">
        <v>292</v>
      </c>
      <c r="G48" s="124">
        <v>378.28</v>
      </c>
      <c r="H48" s="125">
        <v>2065408</v>
      </c>
      <c r="I48" s="126"/>
      <c r="J48" s="181"/>
      <c r="K48" s="126"/>
      <c r="L48" s="126"/>
      <c r="M48" s="126"/>
      <c r="N48" s="126"/>
      <c r="O48" s="182"/>
      <c r="P48" s="263" t="s">
        <v>2059</v>
      </c>
      <c r="Q48" s="263" t="s">
        <v>2062</v>
      </c>
      <c r="R48" s="120" t="s">
        <v>1600</v>
      </c>
    </row>
    <row r="49" spans="1:19" ht="33.5" customHeight="1">
      <c r="A49" s="135">
        <v>77</v>
      </c>
      <c r="B49" s="286" t="str">
        <f t="shared" si="1"/>
        <v>Map</v>
      </c>
      <c r="C49" s="126" t="s">
        <v>546</v>
      </c>
      <c r="D49" s="121" t="s">
        <v>1477</v>
      </c>
      <c r="E49" s="121" t="s">
        <v>1478</v>
      </c>
      <c r="F49" s="123" t="s">
        <v>1478</v>
      </c>
      <c r="G49" s="124">
        <v>514.91999999999996</v>
      </c>
      <c r="H49" s="125">
        <v>3027729</v>
      </c>
      <c r="I49" s="126" t="s">
        <v>139</v>
      </c>
      <c r="J49" s="176" t="s">
        <v>1479</v>
      </c>
      <c r="K49" s="177" t="s">
        <v>886</v>
      </c>
      <c r="L49" s="177" t="s">
        <v>911</v>
      </c>
      <c r="M49" s="177" t="s">
        <v>885</v>
      </c>
      <c r="N49" s="177" t="s">
        <v>886</v>
      </c>
      <c r="O49" s="178" t="s">
        <v>991</v>
      </c>
      <c r="P49" s="263" t="s">
        <v>2059</v>
      </c>
      <c r="Q49" s="263" t="s">
        <v>2062</v>
      </c>
      <c r="R49" s="120" t="s">
        <v>1601</v>
      </c>
    </row>
    <row r="50" spans="1:19" s="61" customFormat="1" ht="70.5" customHeight="1">
      <c r="A50" s="135">
        <v>78</v>
      </c>
      <c r="B50" s="286" t="str">
        <f t="shared" si="1"/>
        <v>Map</v>
      </c>
      <c r="C50" s="200" t="s">
        <v>2043</v>
      </c>
      <c r="D50" s="201" t="s">
        <v>2044</v>
      </c>
      <c r="E50" s="160" t="s">
        <v>2045</v>
      </c>
      <c r="F50" s="160" t="s">
        <v>2045</v>
      </c>
      <c r="G50" s="124">
        <v>3014.16</v>
      </c>
      <c r="H50" s="125">
        <v>13925419</v>
      </c>
      <c r="I50" s="126" t="s">
        <v>139</v>
      </c>
      <c r="J50" s="176" t="s">
        <v>2046</v>
      </c>
      <c r="K50" s="177" t="s">
        <v>2047</v>
      </c>
      <c r="L50" s="177" t="s">
        <v>2048</v>
      </c>
      <c r="M50" s="177" t="s">
        <v>2049</v>
      </c>
      <c r="N50" s="177" t="s">
        <v>2050</v>
      </c>
      <c r="O50" s="178" t="s">
        <v>2052</v>
      </c>
      <c r="P50" s="263" t="s">
        <v>2059</v>
      </c>
      <c r="Q50" s="263" t="s">
        <v>2062</v>
      </c>
      <c r="R50" s="279" t="s">
        <v>2177</v>
      </c>
      <c r="S50" s="175"/>
    </row>
    <row r="51" spans="1:19" ht="33.75" customHeight="1">
      <c r="A51" s="135">
        <v>79</v>
      </c>
      <c r="B51" s="286" t="str">
        <f t="shared" si="1"/>
        <v>Map</v>
      </c>
      <c r="C51" s="118" t="s">
        <v>65</v>
      </c>
      <c r="D51" s="121" t="s">
        <v>643</v>
      </c>
      <c r="E51" s="121" t="s">
        <v>293</v>
      </c>
      <c r="F51" s="123" t="s">
        <v>293</v>
      </c>
      <c r="G51" s="124">
        <v>3369.17</v>
      </c>
      <c r="H51" s="125">
        <v>18985272</v>
      </c>
      <c r="I51" s="126"/>
      <c r="J51" s="181"/>
      <c r="K51" s="126"/>
      <c r="L51" s="126"/>
      <c r="M51" s="126"/>
      <c r="N51" s="126"/>
      <c r="O51" s="182"/>
      <c r="P51" s="263" t="s">
        <v>2059</v>
      </c>
      <c r="Q51" s="263" t="s">
        <v>2063</v>
      </c>
      <c r="R51" s="120" t="s">
        <v>586</v>
      </c>
    </row>
    <row r="52" spans="1:19" ht="33.75" customHeight="1">
      <c r="A52" s="135">
        <v>80</v>
      </c>
      <c r="B52" s="286" t="str">
        <f t="shared" si="1"/>
        <v>Map</v>
      </c>
      <c r="C52" s="118" t="s">
        <v>65</v>
      </c>
      <c r="D52" s="121" t="s">
        <v>185</v>
      </c>
      <c r="E52" s="121" t="s">
        <v>294</v>
      </c>
      <c r="F52" s="123" t="s">
        <v>1103</v>
      </c>
      <c r="G52" s="124">
        <v>3056.77</v>
      </c>
      <c r="H52" s="125">
        <v>14961055</v>
      </c>
      <c r="I52" s="126"/>
      <c r="J52" s="181"/>
      <c r="K52" s="126"/>
      <c r="L52" s="126"/>
      <c r="M52" s="126"/>
      <c r="N52" s="126"/>
      <c r="O52" s="182"/>
      <c r="P52" s="263" t="s">
        <v>2059</v>
      </c>
      <c r="Q52" s="263" t="s">
        <v>2063</v>
      </c>
      <c r="R52" s="120" t="s">
        <v>586</v>
      </c>
    </row>
    <row r="53" spans="1:19" ht="33.75" customHeight="1">
      <c r="A53" s="135">
        <v>81</v>
      </c>
      <c r="B53" s="286" t="str">
        <f t="shared" si="1"/>
        <v>Map</v>
      </c>
      <c r="C53" s="118" t="s">
        <v>802</v>
      </c>
      <c r="D53" s="121" t="s">
        <v>803</v>
      </c>
      <c r="E53" s="121" t="s">
        <v>804</v>
      </c>
      <c r="F53" s="123" t="s">
        <v>804</v>
      </c>
      <c r="G53" s="124">
        <v>282.93</v>
      </c>
      <c r="H53" s="125">
        <v>297076</v>
      </c>
      <c r="I53" s="126" t="s">
        <v>139</v>
      </c>
      <c r="J53" s="181" t="s">
        <v>851</v>
      </c>
      <c r="K53" s="126">
        <v>1</v>
      </c>
      <c r="L53" s="126" t="s">
        <v>463</v>
      </c>
      <c r="M53" s="126" t="s">
        <v>465</v>
      </c>
      <c r="N53" s="126">
        <v>1</v>
      </c>
      <c r="O53" s="196">
        <v>70.11</v>
      </c>
      <c r="P53" s="264" t="s">
        <v>2017</v>
      </c>
      <c r="Q53" s="262" t="s">
        <v>492</v>
      </c>
      <c r="R53" s="120" t="s">
        <v>1677</v>
      </c>
    </row>
    <row r="54" spans="1:19" ht="58.5" customHeight="1">
      <c r="A54" s="135">
        <v>82</v>
      </c>
      <c r="B54" s="286" t="str">
        <f t="shared" si="1"/>
        <v>Map</v>
      </c>
      <c r="C54" s="118" t="s">
        <v>12</v>
      </c>
      <c r="D54" s="202" t="s">
        <v>2479</v>
      </c>
      <c r="E54" s="202" t="s">
        <v>403</v>
      </c>
      <c r="F54" s="203" t="s">
        <v>1213</v>
      </c>
      <c r="G54" s="124">
        <v>569.1</v>
      </c>
      <c r="H54" s="125">
        <v>1505838</v>
      </c>
      <c r="I54" s="126"/>
      <c r="J54" s="181"/>
      <c r="K54" s="126"/>
      <c r="L54" s="126"/>
      <c r="M54" s="126"/>
      <c r="N54" s="126"/>
      <c r="O54" s="196"/>
      <c r="P54" s="263" t="s">
        <v>2059</v>
      </c>
      <c r="Q54" s="264" t="s">
        <v>2006</v>
      </c>
      <c r="R54" s="120" t="s">
        <v>1676</v>
      </c>
    </row>
    <row r="55" spans="1:19" ht="33.75" customHeight="1">
      <c r="A55" s="135">
        <v>83</v>
      </c>
      <c r="B55" s="286" t="str">
        <f t="shared" si="1"/>
        <v>Map</v>
      </c>
      <c r="C55" s="118" t="s">
        <v>12</v>
      </c>
      <c r="D55" s="121" t="s">
        <v>187</v>
      </c>
      <c r="E55" s="121" t="s">
        <v>297</v>
      </c>
      <c r="F55" s="123" t="s">
        <v>1090</v>
      </c>
      <c r="G55" s="124">
        <v>2610.09</v>
      </c>
      <c r="H55" s="125">
        <v>6350870</v>
      </c>
      <c r="I55" s="126" t="s">
        <v>139</v>
      </c>
      <c r="J55" s="181" t="s">
        <v>124</v>
      </c>
      <c r="K55" s="126">
        <v>1</v>
      </c>
      <c r="L55" s="126" t="s">
        <v>472</v>
      </c>
      <c r="M55" s="126" t="s">
        <v>456</v>
      </c>
      <c r="N55" s="126">
        <v>1</v>
      </c>
      <c r="O55" s="196">
        <v>270.66000000000003</v>
      </c>
      <c r="P55" s="263" t="s">
        <v>2059</v>
      </c>
      <c r="Q55" s="263" t="s">
        <v>2005</v>
      </c>
      <c r="R55" s="120" t="s">
        <v>17</v>
      </c>
    </row>
    <row r="56" spans="1:19" ht="33.75" customHeight="1">
      <c r="A56" s="135">
        <v>84</v>
      </c>
      <c r="B56" s="286" t="str">
        <f t="shared" si="1"/>
        <v>Map</v>
      </c>
      <c r="C56" s="118" t="s">
        <v>12</v>
      </c>
      <c r="D56" s="121" t="s">
        <v>2480</v>
      </c>
      <c r="E56" s="121" t="s">
        <v>723</v>
      </c>
      <c r="F56" s="123" t="s">
        <v>2481</v>
      </c>
      <c r="G56" s="124">
        <v>855</v>
      </c>
      <c r="H56" s="125">
        <v>287280</v>
      </c>
      <c r="I56" s="126"/>
      <c r="J56" s="181"/>
      <c r="K56" s="126"/>
      <c r="L56" s="126"/>
      <c r="M56" s="126"/>
      <c r="N56" s="126"/>
      <c r="O56" s="196"/>
      <c r="P56" s="264" t="s">
        <v>2017</v>
      </c>
      <c r="Q56" s="262" t="s">
        <v>492</v>
      </c>
      <c r="R56" s="120" t="s">
        <v>1676</v>
      </c>
    </row>
    <row r="57" spans="1:19" ht="33.75" customHeight="1">
      <c r="A57" s="135">
        <v>85</v>
      </c>
      <c r="B57" s="286" t="str">
        <f t="shared" si="1"/>
        <v>Map</v>
      </c>
      <c r="C57" s="118" t="s">
        <v>12</v>
      </c>
      <c r="D57" s="121" t="s">
        <v>1983</v>
      </c>
      <c r="E57" s="121" t="s">
        <v>295</v>
      </c>
      <c r="F57" s="123"/>
      <c r="G57" s="124">
        <v>2739.08</v>
      </c>
      <c r="H57" s="125">
        <v>607024</v>
      </c>
      <c r="I57" s="126"/>
      <c r="J57" s="181"/>
      <c r="K57" s="126"/>
      <c r="L57" s="126"/>
      <c r="M57" s="126"/>
      <c r="N57" s="126"/>
      <c r="O57" s="196"/>
      <c r="P57" s="264" t="s">
        <v>2017</v>
      </c>
      <c r="Q57" s="262" t="s">
        <v>492</v>
      </c>
      <c r="R57" s="185" t="s">
        <v>2178</v>
      </c>
    </row>
    <row r="58" spans="1:19" ht="33.75" customHeight="1">
      <c r="A58" s="135">
        <v>86</v>
      </c>
      <c r="B58" s="286" t="str">
        <f t="shared" si="1"/>
        <v>Map</v>
      </c>
      <c r="C58" s="118" t="s">
        <v>12</v>
      </c>
      <c r="D58" s="121" t="s">
        <v>186</v>
      </c>
      <c r="E58" s="121" t="s">
        <v>2027</v>
      </c>
      <c r="F58" s="123"/>
      <c r="G58" s="124">
        <v>3463.8</v>
      </c>
      <c r="H58" s="125">
        <v>25706245</v>
      </c>
      <c r="I58" s="126"/>
      <c r="J58" s="181"/>
      <c r="K58" s="126"/>
      <c r="L58" s="126"/>
      <c r="M58" s="126"/>
      <c r="N58" s="126"/>
      <c r="O58" s="196"/>
      <c r="P58" s="263" t="s">
        <v>2058</v>
      </c>
      <c r="Q58" s="262" t="s">
        <v>492</v>
      </c>
      <c r="R58" s="120" t="s">
        <v>108</v>
      </c>
    </row>
    <row r="59" spans="1:19" ht="33.75" customHeight="1">
      <c r="A59" s="135">
        <v>87</v>
      </c>
      <c r="B59" s="286" t="str">
        <f t="shared" si="1"/>
        <v>Map</v>
      </c>
      <c r="C59" s="118" t="s">
        <v>133</v>
      </c>
      <c r="D59" s="121" t="s">
        <v>1574</v>
      </c>
      <c r="E59" s="121" t="s">
        <v>296</v>
      </c>
      <c r="F59" s="123" t="s">
        <v>1214</v>
      </c>
      <c r="G59" s="124">
        <v>1197.98</v>
      </c>
      <c r="H59" s="125">
        <v>5700707</v>
      </c>
      <c r="I59" s="126" t="s">
        <v>139</v>
      </c>
      <c r="J59" s="181" t="s">
        <v>1277</v>
      </c>
      <c r="K59" s="126">
        <v>8</v>
      </c>
      <c r="L59" s="126" t="s">
        <v>458</v>
      </c>
      <c r="M59" s="126" t="s">
        <v>1210</v>
      </c>
      <c r="N59" s="126">
        <v>2</v>
      </c>
      <c r="O59" s="196" t="s">
        <v>1276</v>
      </c>
      <c r="P59" s="263" t="s">
        <v>2059</v>
      </c>
      <c r="Q59" s="264" t="s">
        <v>2013</v>
      </c>
      <c r="R59" s="120" t="s">
        <v>1676</v>
      </c>
    </row>
    <row r="60" spans="1:19" ht="60" customHeight="1">
      <c r="A60" s="135">
        <v>88</v>
      </c>
      <c r="B60" s="286" t="str">
        <f t="shared" si="1"/>
        <v>Map</v>
      </c>
      <c r="C60" s="118" t="s">
        <v>133</v>
      </c>
      <c r="D60" s="121" t="s">
        <v>686</v>
      </c>
      <c r="E60" s="121" t="s">
        <v>713</v>
      </c>
      <c r="F60" s="123" t="s">
        <v>1104</v>
      </c>
      <c r="G60" s="190">
        <v>2583.62</v>
      </c>
      <c r="H60" s="191">
        <v>17495757</v>
      </c>
      <c r="I60" s="126"/>
      <c r="J60" s="176"/>
      <c r="K60" s="177"/>
      <c r="L60" s="177"/>
      <c r="M60" s="177"/>
      <c r="N60" s="177"/>
      <c r="O60" s="195"/>
      <c r="P60" s="263" t="s">
        <v>2059</v>
      </c>
      <c r="Q60" s="263" t="s">
        <v>2062</v>
      </c>
      <c r="R60" s="120" t="s">
        <v>1598</v>
      </c>
    </row>
    <row r="61" spans="1:19" ht="47.25" customHeight="1">
      <c r="A61" s="135">
        <v>89</v>
      </c>
      <c r="B61" s="286" t="str">
        <f t="shared" si="1"/>
        <v>Map</v>
      </c>
      <c r="C61" s="120" t="s">
        <v>133</v>
      </c>
      <c r="D61" s="121" t="s">
        <v>1330</v>
      </c>
      <c r="E61" s="121" t="s">
        <v>1355</v>
      </c>
      <c r="F61" s="123" t="s">
        <v>1355</v>
      </c>
      <c r="G61" s="124">
        <v>846.28</v>
      </c>
      <c r="H61" s="125">
        <v>8243782</v>
      </c>
      <c r="I61" s="126" t="s">
        <v>139</v>
      </c>
      <c r="J61" s="176" t="s">
        <v>1331</v>
      </c>
      <c r="K61" s="177" t="s">
        <v>883</v>
      </c>
      <c r="L61" s="177" t="s">
        <v>1332</v>
      </c>
      <c r="M61" s="177" t="s">
        <v>885</v>
      </c>
      <c r="N61" s="177" t="s">
        <v>886</v>
      </c>
      <c r="O61" s="178" t="s">
        <v>1333</v>
      </c>
      <c r="P61" s="263" t="s">
        <v>2059</v>
      </c>
      <c r="Q61" s="263" t="s">
        <v>2061</v>
      </c>
      <c r="R61" s="185" t="s">
        <v>1602</v>
      </c>
    </row>
    <row r="62" spans="1:19" ht="47.25" customHeight="1">
      <c r="A62" s="135">
        <v>90</v>
      </c>
      <c r="B62" s="286" t="str">
        <f t="shared" si="1"/>
        <v>Map</v>
      </c>
      <c r="C62" s="120" t="s">
        <v>133</v>
      </c>
      <c r="D62" s="121" t="s">
        <v>1480</v>
      </c>
      <c r="E62" s="121" t="s">
        <v>1481</v>
      </c>
      <c r="F62" s="123" t="s">
        <v>1482</v>
      </c>
      <c r="G62" s="124">
        <v>624.79</v>
      </c>
      <c r="H62" s="125">
        <v>5125777</v>
      </c>
      <c r="I62" s="126" t="s">
        <v>139</v>
      </c>
      <c r="J62" s="176" t="s">
        <v>1483</v>
      </c>
      <c r="K62" s="177">
        <v>4</v>
      </c>
      <c r="L62" s="177" t="s">
        <v>462</v>
      </c>
      <c r="M62" s="177" t="s">
        <v>456</v>
      </c>
      <c r="N62" s="177">
        <v>2</v>
      </c>
      <c r="O62" s="178" t="s">
        <v>1077</v>
      </c>
      <c r="P62" s="263" t="s">
        <v>2059</v>
      </c>
      <c r="Q62" s="263" t="s">
        <v>2061</v>
      </c>
      <c r="R62" s="185" t="s">
        <v>1603</v>
      </c>
    </row>
    <row r="63" spans="1:19" ht="47.25" customHeight="1">
      <c r="A63" s="135">
        <v>91</v>
      </c>
      <c r="B63" s="286" t="str">
        <f t="shared" si="1"/>
        <v>Map</v>
      </c>
      <c r="C63" s="155" t="s">
        <v>549</v>
      </c>
      <c r="D63" s="18" t="s">
        <v>550</v>
      </c>
      <c r="E63" s="18" t="s">
        <v>551</v>
      </c>
      <c r="F63" s="123"/>
      <c r="G63" s="105">
        <v>10199.030000000001</v>
      </c>
      <c r="H63" s="106">
        <v>51788634</v>
      </c>
      <c r="I63" s="126"/>
      <c r="J63" s="176"/>
      <c r="K63" s="177"/>
      <c r="L63" s="177"/>
      <c r="M63" s="177"/>
      <c r="N63" s="177"/>
      <c r="O63" s="179"/>
      <c r="P63" s="263" t="s">
        <v>2059</v>
      </c>
      <c r="Q63" s="263" t="s">
        <v>2062</v>
      </c>
      <c r="R63" s="152" t="s">
        <v>2184</v>
      </c>
    </row>
    <row r="64" spans="1:19" ht="96.75" customHeight="1">
      <c r="A64" s="135">
        <v>92</v>
      </c>
      <c r="B64" s="286" t="str">
        <f t="shared" si="1"/>
        <v>Map</v>
      </c>
      <c r="C64" s="118" t="s">
        <v>114</v>
      </c>
      <c r="D64" s="121" t="s">
        <v>544</v>
      </c>
      <c r="E64" s="121" t="s">
        <v>661</v>
      </c>
      <c r="F64" s="123"/>
      <c r="G64" s="124">
        <v>998.58</v>
      </c>
      <c r="H64" s="125">
        <v>6997050</v>
      </c>
      <c r="I64" s="126"/>
      <c r="J64" s="181"/>
      <c r="K64" s="126"/>
      <c r="L64" s="126"/>
      <c r="M64" s="126"/>
      <c r="N64" s="126"/>
      <c r="O64" s="196"/>
      <c r="P64" s="263" t="s">
        <v>2059</v>
      </c>
      <c r="Q64" s="263" t="s">
        <v>2011</v>
      </c>
      <c r="R64" s="120" t="s">
        <v>108</v>
      </c>
    </row>
    <row r="65" spans="1:19" ht="33.75" customHeight="1">
      <c r="A65" s="135">
        <v>93</v>
      </c>
      <c r="B65" s="286" t="str">
        <f t="shared" si="1"/>
        <v>Map</v>
      </c>
      <c r="C65" s="118" t="s">
        <v>147</v>
      </c>
      <c r="D65" s="197" t="s">
        <v>656</v>
      </c>
      <c r="E65" s="197" t="s">
        <v>873</v>
      </c>
      <c r="F65" s="198" t="s">
        <v>873</v>
      </c>
      <c r="G65" s="124">
        <v>457.78</v>
      </c>
      <c r="H65" s="204">
        <v>5367443</v>
      </c>
      <c r="I65" s="126"/>
      <c r="J65" s="181"/>
      <c r="K65" s="126"/>
      <c r="L65" s="126"/>
      <c r="M65" s="126"/>
      <c r="N65" s="126"/>
      <c r="O65" s="182"/>
      <c r="P65" s="263" t="s">
        <v>2059</v>
      </c>
      <c r="Q65" s="263" t="s">
        <v>2068</v>
      </c>
      <c r="R65" s="120" t="s">
        <v>1604</v>
      </c>
    </row>
    <row r="66" spans="1:19" ht="33.75" customHeight="1">
      <c r="A66" s="135">
        <v>94</v>
      </c>
      <c r="B66" s="286" t="str">
        <f t="shared" si="1"/>
        <v>Map</v>
      </c>
      <c r="C66" s="118" t="s">
        <v>147</v>
      </c>
      <c r="D66" s="197" t="s">
        <v>189</v>
      </c>
      <c r="E66" s="197" t="s">
        <v>300</v>
      </c>
      <c r="F66" s="198" t="s">
        <v>1105</v>
      </c>
      <c r="G66" s="124">
        <v>912.39</v>
      </c>
      <c r="H66" s="125">
        <v>7524845</v>
      </c>
      <c r="I66" s="126"/>
      <c r="J66" s="181"/>
      <c r="K66" s="126"/>
      <c r="L66" s="126"/>
      <c r="M66" s="126"/>
      <c r="N66" s="126"/>
      <c r="O66" s="182"/>
      <c r="P66" s="263" t="s">
        <v>2059</v>
      </c>
      <c r="Q66" s="263" t="s">
        <v>2061</v>
      </c>
      <c r="R66" s="120" t="s">
        <v>1604</v>
      </c>
    </row>
    <row r="67" spans="1:19" ht="33.75" customHeight="1">
      <c r="A67" s="135">
        <v>95</v>
      </c>
      <c r="B67" s="286" t="str">
        <f t="shared" si="1"/>
        <v>Map</v>
      </c>
      <c r="C67" s="118" t="s">
        <v>114</v>
      </c>
      <c r="D67" s="197" t="s">
        <v>807</v>
      </c>
      <c r="E67" s="197" t="s">
        <v>808</v>
      </c>
      <c r="F67" s="198" t="s">
        <v>1168</v>
      </c>
      <c r="G67" s="124">
        <v>440</v>
      </c>
      <c r="H67" s="125">
        <v>3043040</v>
      </c>
      <c r="I67" s="126" t="s">
        <v>139</v>
      </c>
      <c r="J67" s="181" t="s">
        <v>853</v>
      </c>
      <c r="K67" s="126">
        <v>4</v>
      </c>
      <c r="L67" s="126" t="s">
        <v>464</v>
      </c>
      <c r="M67" s="126" t="s">
        <v>465</v>
      </c>
      <c r="N67" s="126">
        <v>2</v>
      </c>
      <c r="O67" s="196" t="s">
        <v>1278</v>
      </c>
      <c r="P67" s="263" t="s">
        <v>2059</v>
      </c>
      <c r="Q67" s="267" t="s">
        <v>2015</v>
      </c>
      <c r="R67" s="120" t="s">
        <v>1678</v>
      </c>
    </row>
    <row r="68" spans="1:19" ht="33.75" customHeight="1">
      <c r="A68" s="135">
        <v>96</v>
      </c>
      <c r="B68" s="286" t="str">
        <f t="shared" si="1"/>
        <v>Map</v>
      </c>
      <c r="C68" s="118" t="s">
        <v>114</v>
      </c>
      <c r="D68" s="18" t="s">
        <v>641</v>
      </c>
      <c r="E68" s="18" t="s">
        <v>624</v>
      </c>
      <c r="F68" s="104" t="s">
        <v>1106</v>
      </c>
      <c r="G68" s="105">
        <v>35539.339999999997</v>
      </c>
      <c r="H68" s="106">
        <v>226634371</v>
      </c>
      <c r="I68" s="126"/>
      <c r="J68" s="181"/>
      <c r="K68" s="126"/>
      <c r="L68" s="126"/>
      <c r="M68" s="126"/>
      <c r="N68" s="126"/>
      <c r="O68" s="182"/>
      <c r="P68" s="263" t="s">
        <v>2059</v>
      </c>
      <c r="Q68" s="263" t="s">
        <v>2164</v>
      </c>
      <c r="R68" s="120" t="s">
        <v>2324</v>
      </c>
    </row>
    <row r="69" spans="1:19" ht="33.75" customHeight="1">
      <c r="A69" s="135">
        <v>97</v>
      </c>
      <c r="B69" s="286" t="str">
        <f t="shared" si="1"/>
        <v>Map</v>
      </c>
      <c r="C69" s="118" t="s">
        <v>114</v>
      </c>
      <c r="D69" s="18" t="s">
        <v>603</v>
      </c>
      <c r="E69" s="18" t="s">
        <v>298</v>
      </c>
      <c r="F69" s="104" t="s">
        <v>298</v>
      </c>
      <c r="G69" s="105">
        <v>19585.59</v>
      </c>
      <c r="H69" s="106">
        <v>124897307</v>
      </c>
      <c r="I69" s="126"/>
      <c r="J69" s="181"/>
      <c r="K69" s="126"/>
      <c r="L69" s="126"/>
      <c r="M69" s="126"/>
      <c r="N69" s="126"/>
      <c r="O69" s="182"/>
      <c r="P69" s="263" t="s">
        <v>2059</v>
      </c>
      <c r="Q69" s="263" t="s">
        <v>2164</v>
      </c>
      <c r="R69" s="120" t="s">
        <v>2324</v>
      </c>
    </row>
    <row r="70" spans="1:19" ht="33.75" customHeight="1">
      <c r="A70" s="135">
        <v>98</v>
      </c>
      <c r="B70" s="286" t="str">
        <f t="shared" si="1"/>
        <v>Map</v>
      </c>
      <c r="C70" s="118" t="s">
        <v>57</v>
      </c>
      <c r="D70" s="121" t="s">
        <v>188</v>
      </c>
      <c r="E70" s="121" t="s">
        <v>299</v>
      </c>
      <c r="F70" s="123" t="s">
        <v>299</v>
      </c>
      <c r="G70" s="124">
        <v>161.15</v>
      </c>
      <c r="H70" s="125">
        <v>1256647</v>
      </c>
      <c r="I70" s="126"/>
      <c r="J70" s="181"/>
      <c r="K70" s="126"/>
      <c r="L70" s="126"/>
      <c r="M70" s="126"/>
      <c r="N70" s="126"/>
      <c r="O70" s="182"/>
      <c r="P70" s="263" t="s">
        <v>2059</v>
      </c>
      <c r="Q70" s="263" t="s">
        <v>2062</v>
      </c>
      <c r="R70" s="120" t="s">
        <v>66</v>
      </c>
    </row>
    <row r="71" spans="1:19" ht="33.75" customHeight="1">
      <c r="A71" s="135">
        <v>99</v>
      </c>
      <c r="B71" s="286" t="str">
        <f t="shared" si="1"/>
        <v>Map</v>
      </c>
      <c r="C71" s="118" t="s">
        <v>57</v>
      </c>
      <c r="D71" s="18" t="s">
        <v>190</v>
      </c>
      <c r="E71" s="18" t="s">
        <v>301</v>
      </c>
      <c r="F71" s="104" t="s">
        <v>301</v>
      </c>
      <c r="G71" s="105">
        <v>16780.240000000002</v>
      </c>
      <c r="H71" s="106">
        <v>313616</v>
      </c>
      <c r="I71" s="126"/>
      <c r="J71" s="181"/>
      <c r="K71" s="126"/>
      <c r="L71" s="126"/>
      <c r="M71" s="126"/>
      <c r="N71" s="126"/>
      <c r="O71" s="182"/>
      <c r="P71" s="263" t="s">
        <v>2058</v>
      </c>
      <c r="Q71" s="262" t="s">
        <v>492</v>
      </c>
      <c r="R71" s="120" t="s">
        <v>2324</v>
      </c>
    </row>
    <row r="72" spans="1:19" s="61" customFormat="1" ht="33.75" customHeight="1">
      <c r="A72" s="135">
        <v>100</v>
      </c>
      <c r="B72" s="286" t="str">
        <f t="shared" si="1"/>
        <v>Map</v>
      </c>
      <c r="C72" s="118" t="s">
        <v>57</v>
      </c>
      <c r="D72" s="201" t="s">
        <v>2053</v>
      </c>
      <c r="E72" s="168" t="s">
        <v>2054</v>
      </c>
      <c r="F72" s="123"/>
      <c r="G72" s="124">
        <v>385.36</v>
      </c>
      <c r="H72" s="125">
        <v>4225934</v>
      </c>
      <c r="I72" s="118" t="s">
        <v>142</v>
      </c>
      <c r="J72" s="181" t="s">
        <v>2056</v>
      </c>
      <c r="K72" s="126">
        <v>1</v>
      </c>
      <c r="L72" s="126" t="s">
        <v>488</v>
      </c>
      <c r="M72" s="126" t="s">
        <v>456</v>
      </c>
      <c r="N72" s="126">
        <v>1</v>
      </c>
      <c r="O72" s="178" t="s">
        <v>2051</v>
      </c>
      <c r="P72" s="263" t="s">
        <v>2059</v>
      </c>
      <c r="Q72" s="263" t="s">
        <v>2061</v>
      </c>
      <c r="R72" s="120" t="s">
        <v>2055</v>
      </c>
      <c r="S72" s="175"/>
    </row>
    <row r="73" spans="1:19" ht="33.75" customHeight="1">
      <c r="A73" s="135">
        <v>101</v>
      </c>
      <c r="B73" s="286" t="str">
        <f t="shared" si="1"/>
        <v>Map</v>
      </c>
      <c r="C73" s="118" t="s">
        <v>67</v>
      </c>
      <c r="D73" s="121" t="s">
        <v>191</v>
      </c>
      <c r="E73" s="121" t="s">
        <v>302</v>
      </c>
      <c r="F73" s="123"/>
      <c r="G73" s="124">
        <v>1561.13</v>
      </c>
      <c r="H73" s="125">
        <v>1396586</v>
      </c>
      <c r="I73" s="126"/>
      <c r="J73" s="181"/>
      <c r="K73" s="126"/>
      <c r="L73" s="126"/>
      <c r="M73" s="126"/>
      <c r="N73" s="126"/>
      <c r="O73" s="196"/>
      <c r="P73" s="263" t="s">
        <v>2058</v>
      </c>
      <c r="Q73" s="262" t="s">
        <v>492</v>
      </c>
      <c r="R73" s="120" t="s">
        <v>108</v>
      </c>
    </row>
    <row r="74" spans="1:19" ht="33.75" customHeight="1">
      <c r="A74" s="135">
        <v>102</v>
      </c>
      <c r="B74" s="286" t="str">
        <f t="shared" si="1"/>
        <v>Map</v>
      </c>
      <c r="C74" s="118" t="s">
        <v>68</v>
      </c>
      <c r="D74" s="121" t="s">
        <v>194</v>
      </c>
      <c r="E74" s="121" t="s">
        <v>305</v>
      </c>
      <c r="F74" s="123"/>
      <c r="G74" s="124">
        <v>297.92</v>
      </c>
      <c r="H74" s="125">
        <v>2913359</v>
      </c>
      <c r="I74" s="126"/>
      <c r="J74" s="181"/>
      <c r="K74" s="126"/>
      <c r="L74" s="126"/>
      <c r="M74" s="126"/>
      <c r="N74" s="126"/>
      <c r="O74" s="196"/>
      <c r="P74" s="263" t="s">
        <v>2059</v>
      </c>
      <c r="Q74" s="263" t="s">
        <v>2010</v>
      </c>
      <c r="R74" s="120" t="s">
        <v>108</v>
      </c>
    </row>
    <row r="75" spans="1:19" ht="31.5" customHeight="1">
      <c r="A75" s="135">
        <v>103</v>
      </c>
      <c r="B75" s="286" t="str">
        <f t="shared" si="1"/>
        <v>Map</v>
      </c>
      <c r="C75" s="118" t="s">
        <v>68</v>
      </c>
      <c r="D75" s="121" t="s">
        <v>1995</v>
      </c>
      <c r="E75" s="197" t="s">
        <v>1996</v>
      </c>
      <c r="F75" s="197"/>
      <c r="G75" s="124">
        <v>789.42</v>
      </c>
      <c r="H75" s="125">
        <v>6612339</v>
      </c>
      <c r="I75" s="126"/>
      <c r="J75" s="205"/>
      <c r="K75" s="126"/>
      <c r="L75" s="126"/>
      <c r="M75" s="206"/>
      <c r="N75" s="126"/>
      <c r="O75" s="207"/>
      <c r="P75" s="263" t="s">
        <v>2059</v>
      </c>
      <c r="Q75" s="263" t="s">
        <v>2196</v>
      </c>
      <c r="R75" s="120" t="s">
        <v>108</v>
      </c>
    </row>
    <row r="76" spans="1:19" ht="60.5" customHeight="1">
      <c r="A76" s="135">
        <v>104</v>
      </c>
      <c r="B76" s="286" t="str">
        <f t="shared" si="1"/>
        <v>Map</v>
      </c>
      <c r="C76" s="118" t="s">
        <v>68</v>
      </c>
      <c r="D76" s="121" t="s">
        <v>192</v>
      </c>
      <c r="E76" s="197" t="s">
        <v>303</v>
      </c>
      <c r="F76" s="198" t="s">
        <v>303</v>
      </c>
      <c r="G76" s="190">
        <v>9357.67</v>
      </c>
      <c r="H76" s="191">
        <v>2502240</v>
      </c>
      <c r="I76" s="118" t="s">
        <v>142</v>
      </c>
      <c r="J76" s="176" t="s">
        <v>1757</v>
      </c>
      <c r="K76" s="177">
        <v>4</v>
      </c>
      <c r="L76" s="177" t="s">
        <v>487</v>
      </c>
      <c r="M76" s="177" t="s">
        <v>456</v>
      </c>
      <c r="N76" s="177">
        <v>2</v>
      </c>
      <c r="O76" s="178" t="s">
        <v>1295</v>
      </c>
      <c r="P76" s="263" t="s">
        <v>2058</v>
      </c>
      <c r="Q76" s="262" t="s">
        <v>492</v>
      </c>
      <c r="R76" s="120" t="s">
        <v>1606</v>
      </c>
    </row>
    <row r="77" spans="1:19" ht="142.5" customHeight="1">
      <c r="A77" s="135">
        <v>105</v>
      </c>
      <c r="B77" s="286" t="str">
        <f t="shared" si="1"/>
        <v>Map</v>
      </c>
      <c r="C77" s="118" t="s">
        <v>148</v>
      </c>
      <c r="D77" s="121" t="s">
        <v>193</v>
      </c>
      <c r="E77" s="121" t="s">
        <v>304</v>
      </c>
      <c r="F77" s="123" t="s">
        <v>1107</v>
      </c>
      <c r="G77" s="124">
        <v>416.93</v>
      </c>
      <c r="H77" s="125">
        <v>3677322</v>
      </c>
      <c r="I77" s="126" t="s">
        <v>139</v>
      </c>
      <c r="J77" s="181" t="s">
        <v>507</v>
      </c>
      <c r="K77" s="126">
        <v>4</v>
      </c>
      <c r="L77" s="126" t="s">
        <v>471</v>
      </c>
      <c r="M77" s="126" t="s">
        <v>456</v>
      </c>
      <c r="N77" s="126">
        <v>2</v>
      </c>
      <c r="O77" s="182" t="s">
        <v>1279</v>
      </c>
      <c r="P77" s="263" t="s">
        <v>2059</v>
      </c>
      <c r="Q77" s="263" t="s">
        <v>2063</v>
      </c>
      <c r="R77" s="120" t="s">
        <v>1608</v>
      </c>
    </row>
    <row r="78" spans="1:19" ht="33.75" customHeight="1">
      <c r="A78" s="135">
        <v>106</v>
      </c>
      <c r="B78" s="286" t="str">
        <f t="shared" si="1"/>
        <v>Map</v>
      </c>
      <c r="C78" s="120" t="s">
        <v>148</v>
      </c>
      <c r="D78" s="121" t="s">
        <v>552</v>
      </c>
      <c r="E78" s="121" t="s">
        <v>1588</v>
      </c>
      <c r="F78" s="123"/>
      <c r="G78" s="124">
        <v>1200.6500000000001</v>
      </c>
      <c r="H78" s="125">
        <v>3025638</v>
      </c>
      <c r="I78" s="126"/>
      <c r="J78" s="181"/>
      <c r="K78" s="126"/>
      <c r="L78" s="126"/>
      <c r="M78" s="126"/>
      <c r="N78" s="126"/>
      <c r="O78" s="196"/>
      <c r="P78" s="263" t="s">
        <v>2058</v>
      </c>
      <c r="Q78" s="262" t="s">
        <v>492</v>
      </c>
      <c r="R78" s="185" t="s">
        <v>2185</v>
      </c>
    </row>
    <row r="79" spans="1:19" ht="33.75" customHeight="1">
      <c r="A79" s="135">
        <v>107</v>
      </c>
      <c r="B79" s="286" t="str">
        <f t="shared" si="1"/>
        <v>Map</v>
      </c>
      <c r="C79" s="120" t="s">
        <v>148</v>
      </c>
      <c r="D79" s="121" t="s">
        <v>1334</v>
      </c>
      <c r="E79" s="121" t="s">
        <v>1336</v>
      </c>
      <c r="F79" s="123" t="s">
        <v>1336</v>
      </c>
      <c r="G79" s="124">
        <v>1173.99</v>
      </c>
      <c r="H79" s="125">
        <v>12726286</v>
      </c>
      <c r="I79" s="126" t="s">
        <v>139</v>
      </c>
      <c r="J79" s="181" t="s">
        <v>1335</v>
      </c>
      <c r="K79" s="126">
        <v>2</v>
      </c>
      <c r="L79" s="126" t="s">
        <v>491</v>
      </c>
      <c r="M79" s="126" t="s">
        <v>456</v>
      </c>
      <c r="N79" s="126">
        <v>1</v>
      </c>
      <c r="O79" s="182" t="s">
        <v>1356</v>
      </c>
      <c r="P79" s="263" t="s">
        <v>2059</v>
      </c>
      <c r="Q79" s="263" t="s">
        <v>2064</v>
      </c>
      <c r="R79" s="185" t="s">
        <v>1609</v>
      </c>
    </row>
    <row r="80" spans="1:19" ht="33.75" customHeight="1">
      <c r="A80" s="135">
        <v>108</v>
      </c>
      <c r="B80" s="286" t="str">
        <f t="shared" si="1"/>
        <v>Map</v>
      </c>
      <c r="C80" s="120" t="s">
        <v>1831</v>
      </c>
      <c r="D80" s="121" t="s">
        <v>1833</v>
      </c>
      <c r="E80" s="121" t="s">
        <v>1834</v>
      </c>
      <c r="F80" s="123" t="s">
        <v>1835</v>
      </c>
      <c r="G80" s="124">
        <v>1096.17</v>
      </c>
      <c r="H80" s="125">
        <v>3534271</v>
      </c>
      <c r="I80" s="126" t="s">
        <v>142</v>
      </c>
      <c r="J80" s="181" t="s">
        <v>1836</v>
      </c>
      <c r="K80" s="126">
        <v>8</v>
      </c>
      <c r="L80" s="126" t="s">
        <v>1837</v>
      </c>
      <c r="M80" s="126" t="s">
        <v>1807</v>
      </c>
      <c r="N80" s="126">
        <v>2</v>
      </c>
      <c r="O80" s="196" t="s">
        <v>1838</v>
      </c>
      <c r="P80" s="263" t="s">
        <v>2059</v>
      </c>
      <c r="Q80" s="264" t="s">
        <v>2013</v>
      </c>
      <c r="R80" s="185" t="s">
        <v>1832</v>
      </c>
    </row>
    <row r="81" spans="1:19" ht="126.75" customHeight="1">
      <c r="A81" s="135">
        <v>109</v>
      </c>
      <c r="B81" s="286" t="str">
        <f t="shared" si="1"/>
        <v>Map</v>
      </c>
      <c r="C81" s="118" t="s">
        <v>687</v>
      </c>
      <c r="D81" s="121" t="s">
        <v>688</v>
      </c>
      <c r="E81" s="121" t="s">
        <v>768</v>
      </c>
      <c r="F81" s="123"/>
      <c r="G81" s="124">
        <v>481.51</v>
      </c>
      <c r="H81" s="125">
        <v>3471301</v>
      </c>
      <c r="I81" s="126" t="s">
        <v>139</v>
      </c>
      <c r="J81" s="181" t="s">
        <v>689</v>
      </c>
      <c r="K81" s="126">
        <v>1</v>
      </c>
      <c r="L81" s="126" t="s">
        <v>460</v>
      </c>
      <c r="M81" s="126" t="s">
        <v>456</v>
      </c>
      <c r="N81" s="126">
        <v>1</v>
      </c>
      <c r="O81" s="196" t="s">
        <v>1280</v>
      </c>
      <c r="P81" s="263" t="s">
        <v>2059</v>
      </c>
      <c r="Q81" s="263" t="s">
        <v>2012</v>
      </c>
      <c r="R81" s="186" t="s">
        <v>108</v>
      </c>
    </row>
    <row r="82" spans="1:19" ht="112" customHeight="1">
      <c r="A82" s="135">
        <v>110</v>
      </c>
      <c r="B82" s="286" t="str">
        <f t="shared" si="1"/>
        <v>Map</v>
      </c>
      <c r="C82" s="27" t="s">
        <v>69</v>
      </c>
      <c r="D82" s="29" t="s">
        <v>2199</v>
      </c>
      <c r="E82" s="29" t="s">
        <v>1986</v>
      </c>
      <c r="F82" s="30"/>
      <c r="G82" s="31">
        <v>495.86</v>
      </c>
      <c r="H82" s="32">
        <v>2978740</v>
      </c>
      <c r="I82" s="33"/>
      <c r="J82" s="42"/>
      <c r="K82" s="33"/>
      <c r="L82" s="33"/>
      <c r="M82" s="33"/>
      <c r="N82" s="33"/>
      <c r="O82" s="45"/>
      <c r="P82" s="37" t="s">
        <v>2058</v>
      </c>
      <c r="Q82" s="100" t="s">
        <v>492</v>
      </c>
      <c r="R82" s="28" t="s">
        <v>1676</v>
      </c>
      <c r="S82" s="23"/>
    </row>
    <row r="83" spans="1:19" ht="73.5" customHeight="1">
      <c r="A83" s="135">
        <v>111</v>
      </c>
      <c r="B83" s="286" t="str">
        <f t="shared" si="1"/>
        <v>Map</v>
      </c>
      <c r="C83" s="118" t="s">
        <v>15</v>
      </c>
      <c r="D83" s="121" t="s">
        <v>1575</v>
      </c>
      <c r="E83" s="121" t="s">
        <v>985</v>
      </c>
      <c r="F83" s="123" t="s">
        <v>2200</v>
      </c>
      <c r="G83" s="124">
        <v>843.02</v>
      </c>
      <c r="H83" s="125">
        <v>8811245</v>
      </c>
      <c r="I83" s="126" t="s">
        <v>139</v>
      </c>
      <c r="J83" s="176" t="s">
        <v>986</v>
      </c>
      <c r="K83" s="177" t="s">
        <v>886</v>
      </c>
      <c r="L83" s="177" t="s">
        <v>987</v>
      </c>
      <c r="M83" s="177" t="s">
        <v>988</v>
      </c>
      <c r="N83" s="177" t="s">
        <v>883</v>
      </c>
      <c r="O83" s="184" t="s">
        <v>1281</v>
      </c>
      <c r="P83" s="263" t="s">
        <v>2059</v>
      </c>
      <c r="Q83" s="264" t="s">
        <v>2013</v>
      </c>
      <c r="R83" s="120" t="s">
        <v>1676</v>
      </c>
    </row>
    <row r="84" spans="1:19" ht="33.75" customHeight="1">
      <c r="A84" s="135">
        <v>112</v>
      </c>
      <c r="B84" s="286" t="str">
        <f t="shared" si="1"/>
        <v>Map</v>
      </c>
      <c r="C84" s="118" t="s">
        <v>13</v>
      </c>
      <c r="D84" s="121" t="s">
        <v>1576</v>
      </c>
      <c r="E84" s="121" t="s">
        <v>724</v>
      </c>
      <c r="F84" s="123" t="s">
        <v>1215</v>
      </c>
      <c r="G84" s="124">
        <v>1238.49</v>
      </c>
      <c r="H84" s="125">
        <v>11617036</v>
      </c>
      <c r="I84" s="126" t="s">
        <v>139</v>
      </c>
      <c r="J84" s="181" t="s">
        <v>582</v>
      </c>
      <c r="K84" s="126">
        <v>2</v>
      </c>
      <c r="L84" s="126" t="s">
        <v>463</v>
      </c>
      <c r="M84" s="126" t="s">
        <v>465</v>
      </c>
      <c r="N84" s="126">
        <v>1</v>
      </c>
      <c r="O84" s="196" t="s">
        <v>1283</v>
      </c>
      <c r="P84" s="263" t="s">
        <v>2059</v>
      </c>
      <c r="Q84" s="264" t="s">
        <v>2014</v>
      </c>
      <c r="R84" s="120" t="s">
        <v>1676</v>
      </c>
    </row>
    <row r="85" spans="1:19" ht="33.75" customHeight="1">
      <c r="A85" s="135">
        <v>113</v>
      </c>
      <c r="B85" s="286" t="str">
        <f t="shared" si="1"/>
        <v>Map</v>
      </c>
      <c r="C85" s="118" t="s">
        <v>15</v>
      </c>
      <c r="D85" s="121" t="s">
        <v>1955</v>
      </c>
      <c r="E85" s="121" t="s">
        <v>306</v>
      </c>
      <c r="F85" s="123"/>
      <c r="G85" s="124">
        <v>3543.69</v>
      </c>
      <c r="H85" s="125">
        <v>2421757</v>
      </c>
      <c r="I85" s="126"/>
      <c r="J85" s="181"/>
      <c r="K85" s="126"/>
      <c r="L85" s="126"/>
      <c r="M85" s="126"/>
      <c r="N85" s="126"/>
      <c r="O85" s="196"/>
      <c r="P85" s="265" t="s">
        <v>2017</v>
      </c>
      <c r="Q85" s="262" t="s">
        <v>492</v>
      </c>
      <c r="R85" s="186" t="s">
        <v>14</v>
      </c>
      <c r="S85" s="175" t="s">
        <v>2527</v>
      </c>
    </row>
    <row r="86" spans="1:19" ht="33.75" customHeight="1">
      <c r="A86" s="135">
        <v>114</v>
      </c>
      <c r="B86" s="286" t="str">
        <f t="shared" si="1"/>
        <v>Map</v>
      </c>
      <c r="C86" s="110" t="s">
        <v>13</v>
      </c>
      <c r="D86" s="18" t="s">
        <v>1955</v>
      </c>
      <c r="E86" s="18" t="s">
        <v>2433</v>
      </c>
      <c r="F86" s="104"/>
      <c r="G86" s="105">
        <v>1815.52</v>
      </c>
      <c r="H86" s="106">
        <v>1240726</v>
      </c>
      <c r="I86" s="107"/>
      <c r="J86" s="108"/>
      <c r="K86" s="126"/>
      <c r="L86" s="126"/>
      <c r="M86" s="126"/>
      <c r="N86" s="126"/>
      <c r="O86" s="182"/>
      <c r="P86" s="263" t="s">
        <v>2058</v>
      </c>
      <c r="Q86" s="262" t="s">
        <v>492</v>
      </c>
      <c r="R86" s="151" t="s">
        <v>14</v>
      </c>
    </row>
    <row r="87" spans="1:19" ht="33.75" customHeight="1">
      <c r="A87" s="135">
        <v>115</v>
      </c>
      <c r="B87" s="286" t="str">
        <f t="shared" si="1"/>
        <v>Map</v>
      </c>
      <c r="C87" s="118" t="s">
        <v>128</v>
      </c>
      <c r="D87" s="121" t="s">
        <v>1577</v>
      </c>
      <c r="E87" s="121" t="s">
        <v>400</v>
      </c>
      <c r="F87" s="123" t="s">
        <v>1216</v>
      </c>
      <c r="G87" s="124">
        <v>1600</v>
      </c>
      <c r="H87" s="125">
        <v>11142368</v>
      </c>
      <c r="I87" s="126" t="s">
        <v>139</v>
      </c>
      <c r="J87" s="181" t="s">
        <v>605</v>
      </c>
      <c r="K87" s="126">
        <v>12</v>
      </c>
      <c r="L87" s="126" t="s">
        <v>464</v>
      </c>
      <c r="M87" s="126" t="s">
        <v>456</v>
      </c>
      <c r="N87" s="126">
        <v>2</v>
      </c>
      <c r="O87" s="196" t="s">
        <v>1282</v>
      </c>
      <c r="P87" s="265" t="s">
        <v>2017</v>
      </c>
      <c r="Q87" s="262" t="s">
        <v>492</v>
      </c>
      <c r="R87" s="120" t="s">
        <v>1676</v>
      </c>
    </row>
    <row r="88" spans="1:19" ht="33.75" customHeight="1">
      <c r="A88" s="135">
        <v>116</v>
      </c>
      <c r="B88" s="286" t="str">
        <f t="shared" si="1"/>
        <v>Map</v>
      </c>
      <c r="C88" s="110" t="s">
        <v>128</v>
      </c>
      <c r="D88" s="18" t="s">
        <v>651</v>
      </c>
      <c r="E88" s="18" t="s">
        <v>718</v>
      </c>
      <c r="F88" s="104"/>
      <c r="G88" s="105">
        <v>22.6</v>
      </c>
      <c r="H88" s="106">
        <v>184883</v>
      </c>
      <c r="I88" s="107"/>
      <c r="J88" s="181"/>
      <c r="K88" s="126"/>
      <c r="L88" s="126"/>
      <c r="M88" s="126"/>
      <c r="N88" s="126"/>
      <c r="O88" s="182"/>
      <c r="P88" s="263" t="s">
        <v>2058</v>
      </c>
      <c r="Q88" s="262" t="s">
        <v>492</v>
      </c>
      <c r="R88" s="155" t="s">
        <v>108</v>
      </c>
    </row>
    <row r="89" spans="1:19" ht="33.75" customHeight="1">
      <c r="A89" s="135">
        <v>117</v>
      </c>
      <c r="B89" s="286" t="str">
        <f t="shared" si="1"/>
        <v>Map</v>
      </c>
      <c r="C89" s="110" t="s">
        <v>70</v>
      </c>
      <c r="D89" s="18" t="s">
        <v>652</v>
      </c>
      <c r="E89" s="18" t="s">
        <v>307</v>
      </c>
      <c r="F89" s="104"/>
      <c r="G89" s="105">
        <v>662.14</v>
      </c>
      <c r="H89" s="106">
        <v>2920884</v>
      </c>
      <c r="I89" s="107"/>
      <c r="J89" s="181"/>
      <c r="K89" s="126"/>
      <c r="L89" s="126"/>
      <c r="M89" s="126"/>
      <c r="N89" s="126"/>
      <c r="O89" s="182"/>
      <c r="P89" s="263" t="s">
        <v>2058</v>
      </c>
      <c r="Q89" s="262" t="s">
        <v>492</v>
      </c>
      <c r="R89" s="155" t="s">
        <v>108</v>
      </c>
    </row>
    <row r="90" spans="1:19" ht="33.75" customHeight="1">
      <c r="A90" s="135">
        <v>118</v>
      </c>
      <c r="B90" s="286" t="str">
        <f t="shared" si="1"/>
        <v>Map</v>
      </c>
      <c r="C90" s="110" t="s">
        <v>2325</v>
      </c>
      <c r="D90" s="18" t="s">
        <v>590</v>
      </c>
      <c r="E90" s="18" t="s">
        <v>308</v>
      </c>
      <c r="F90" s="104" t="s">
        <v>308</v>
      </c>
      <c r="G90" s="105">
        <v>838.99</v>
      </c>
      <c r="H90" s="106">
        <v>1495247</v>
      </c>
      <c r="I90" s="107"/>
      <c r="J90" s="181"/>
      <c r="K90" s="126"/>
      <c r="L90" s="126"/>
      <c r="M90" s="126"/>
      <c r="N90" s="126"/>
      <c r="O90" s="182"/>
      <c r="P90" s="263" t="s">
        <v>2058</v>
      </c>
      <c r="Q90" s="262" t="s">
        <v>492</v>
      </c>
      <c r="R90" s="155" t="s">
        <v>2324</v>
      </c>
    </row>
    <row r="91" spans="1:19" ht="74.25" customHeight="1">
      <c r="A91" s="135">
        <v>119</v>
      </c>
      <c r="B91" s="286" t="str">
        <f t="shared" si="1"/>
        <v>Map</v>
      </c>
      <c r="C91" s="118" t="s">
        <v>71</v>
      </c>
      <c r="D91" s="121" t="s">
        <v>195</v>
      </c>
      <c r="E91" s="121" t="s">
        <v>309</v>
      </c>
      <c r="F91" s="123"/>
      <c r="G91" s="124">
        <v>774.82</v>
      </c>
      <c r="H91" s="125">
        <v>4988833</v>
      </c>
      <c r="I91" s="126"/>
      <c r="J91" s="181"/>
      <c r="K91" s="126"/>
      <c r="L91" s="126"/>
      <c r="M91" s="126"/>
      <c r="N91" s="126"/>
      <c r="O91" s="196"/>
      <c r="P91" s="263" t="s">
        <v>2059</v>
      </c>
      <c r="Q91" s="263" t="s">
        <v>2012</v>
      </c>
      <c r="R91" s="120" t="s">
        <v>108</v>
      </c>
    </row>
    <row r="92" spans="1:19" ht="150" customHeight="1">
      <c r="A92" s="135">
        <v>120</v>
      </c>
      <c r="B92" s="286" t="str">
        <f t="shared" si="1"/>
        <v>Map</v>
      </c>
      <c r="C92" s="118" t="s">
        <v>690</v>
      </c>
      <c r="D92" s="197" t="s">
        <v>691</v>
      </c>
      <c r="E92" s="197" t="s">
        <v>692</v>
      </c>
      <c r="F92" s="198" t="s">
        <v>692</v>
      </c>
      <c r="G92" s="124">
        <v>614.46</v>
      </c>
      <c r="H92" s="125">
        <v>1037454</v>
      </c>
      <c r="I92" s="126" t="s">
        <v>139</v>
      </c>
      <c r="J92" s="176" t="s">
        <v>909</v>
      </c>
      <c r="K92" s="177" t="s">
        <v>886</v>
      </c>
      <c r="L92" s="177" t="s">
        <v>910</v>
      </c>
      <c r="M92" s="177" t="s">
        <v>885</v>
      </c>
      <c r="N92" s="177" t="s">
        <v>886</v>
      </c>
      <c r="O92" s="178" t="s">
        <v>2057</v>
      </c>
      <c r="P92" s="263" t="s">
        <v>2058</v>
      </c>
      <c r="Q92" s="262" t="s">
        <v>492</v>
      </c>
      <c r="R92" s="186" t="s">
        <v>1610</v>
      </c>
    </row>
    <row r="93" spans="1:19" ht="37.5" customHeight="1">
      <c r="A93" s="135">
        <v>121</v>
      </c>
      <c r="B93" s="286" t="str">
        <f t="shared" si="1"/>
        <v>Map</v>
      </c>
      <c r="C93" s="118" t="s">
        <v>690</v>
      </c>
      <c r="D93" s="197" t="s">
        <v>1337</v>
      </c>
      <c r="E93" s="197" t="s">
        <v>1338</v>
      </c>
      <c r="F93" s="198"/>
      <c r="G93" s="124">
        <v>12537.5</v>
      </c>
      <c r="H93" s="125">
        <v>1212356</v>
      </c>
      <c r="I93" s="126"/>
      <c r="J93" s="176"/>
      <c r="K93" s="177"/>
      <c r="L93" s="177"/>
      <c r="M93" s="177"/>
      <c r="N93" s="177"/>
      <c r="O93" s="178"/>
      <c r="P93" s="263" t="s">
        <v>2058</v>
      </c>
      <c r="Q93" s="262" t="s">
        <v>492</v>
      </c>
      <c r="R93" s="186" t="s">
        <v>1610</v>
      </c>
    </row>
    <row r="94" spans="1:19" ht="33.75" customHeight="1">
      <c r="A94" s="135">
        <v>122</v>
      </c>
      <c r="B94" s="286" t="str">
        <f t="shared" si="1"/>
        <v>Map</v>
      </c>
      <c r="C94" s="126" t="s">
        <v>104</v>
      </c>
      <c r="D94" s="208" t="s">
        <v>642</v>
      </c>
      <c r="E94" s="209" t="s">
        <v>310</v>
      </c>
      <c r="F94" s="210" t="s">
        <v>310</v>
      </c>
      <c r="G94" s="124">
        <v>1573.13</v>
      </c>
      <c r="H94" s="125">
        <v>7892330</v>
      </c>
      <c r="I94" s="126"/>
      <c r="J94" s="181"/>
      <c r="K94" s="126"/>
      <c r="L94" s="126"/>
      <c r="M94" s="126"/>
      <c r="N94" s="126"/>
      <c r="O94" s="182"/>
      <c r="P94" s="263" t="s">
        <v>2058</v>
      </c>
      <c r="Q94" s="262" t="s">
        <v>492</v>
      </c>
      <c r="R94" s="205" t="s">
        <v>1607</v>
      </c>
    </row>
    <row r="95" spans="1:19" ht="257" customHeight="1">
      <c r="A95" s="135">
        <v>123</v>
      </c>
      <c r="B95" s="286" t="str">
        <f t="shared" si="1"/>
        <v>Map</v>
      </c>
      <c r="C95" s="33" t="s">
        <v>104</v>
      </c>
      <c r="D95" s="95" t="s">
        <v>793</v>
      </c>
      <c r="E95" s="2" t="s">
        <v>1377</v>
      </c>
      <c r="F95" s="10" t="s">
        <v>311</v>
      </c>
      <c r="G95" s="7">
        <v>29622.68</v>
      </c>
      <c r="H95" s="3">
        <v>201282117</v>
      </c>
      <c r="I95" s="33"/>
      <c r="J95" s="14"/>
      <c r="K95" s="8"/>
      <c r="L95" s="9"/>
      <c r="M95" s="8"/>
      <c r="N95" s="8"/>
      <c r="O95" s="8"/>
      <c r="P95" s="8"/>
      <c r="Q95" s="17"/>
      <c r="R95" s="69"/>
      <c r="S95" s="23"/>
    </row>
    <row r="96" spans="1:19" ht="33.75" customHeight="1">
      <c r="A96" s="135">
        <v>124</v>
      </c>
      <c r="B96" s="286" t="str">
        <f t="shared" si="1"/>
        <v>Map</v>
      </c>
      <c r="C96" s="120" t="s">
        <v>16</v>
      </c>
      <c r="D96" s="121" t="s">
        <v>196</v>
      </c>
      <c r="E96" s="121" t="s">
        <v>312</v>
      </c>
      <c r="F96" s="123" t="s">
        <v>1091</v>
      </c>
      <c r="G96" s="124">
        <v>1962.48</v>
      </c>
      <c r="H96" s="125">
        <v>10671416</v>
      </c>
      <c r="I96" s="126" t="s">
        <v>139</v>
      </c>
      <c r="J96" s="181" t="s">
        <v>124</v>
      </c>
      <c r="K96" s="126" t="s">
        <v>143</v>
      </c>
      <c r="L96" s="126" t="s">
        <v>471</v>
      </c>
      <c r="M96" s="126" t="s">
        <v>456</v>
      </c>
      <c r="N96" s="126">
        <v>1</v>
      </c>
      <c r="O96" s="196" t="s">
        <v>2176</v>
      </c>
      <c r="P96" s="263" t="s">
        <v>2058</v>
      </c>
      <c r="Q96" s="268"/>
      <c r="R96" s="120" t="s">
        <v>17</v>
      </c>
    </row>
    <row r="97" spans="1:18" ht="33.75" customHeight="1">
      <c r="A97" s="135">
        <v>125</v>
      </c>
      <c r="B97" s="286" t="str">
        <f t="shared" si="1"/>
        <v>Map</v>
      </c>
      <c r="C97" s="118" t="s">
        <v>16</v>
      </c>
      <c r="D97" s="121" t="s">
        <v>197</v>
      </c>
      <c r="E97" s="121" t="s">
        <v>313</v>
      </c>
      <c r="F97" s="123"/>
      <c r="G97" s="124">
        <v>2935.09</v>
      </c>
      <c r="H97" s="125">
        <v>9687029</v>
      </c>
      <c r="I97" s="126"/>
      <c r="J97" s="181"/>
      <c r="K97" s="126"/>
      <c r="L97" s="126"/>
      <c r="M97" s="126"/>
      <c r="N97" s="126"/>
      <c r="O97" s="196"/>
      <c r="P97" s="263" t="s">
        <v>2058</v>
      </c>
      <c r="Q97" s="262" t="s">
        <v>492</v>
      </c>
      <c r="R97" s="120" t="s">
        <v>108</v>
      </c>
    </row>
    <row r="98" spans="1:18" ht="33.75" customHeight="1">
      <c r="A98" s="135">
        <v>126</v>
      </c>
      <c r="B98" s="286" t="str">
        <f t="shared" si="1"/>
        <v>Map</v>
      </c>
      <c r="C98" s="126" t="s">
        <v>122</v>
      </c>
      <c r="D98" s="211" t="s">
        <v>198</v>
      </c>
      <c r="E98" s="211" t="s">
        <v>314</v>
      </c>
      <c r="F98" s="212"/>
      <c r="G98" s="124">
        <v>1143.96</v>
      </c>
      <c r="H98" s="125">
        <v>4627844</v>
      </c>
      <c r="I98" s="126"/>
      <c r="J98" s="176"/>
      <c r="K98" s="177"/>
      <c r="L98" s="177"/>
      <c r="M98" s="177"/>
      <c r="N98" s="177"/>
      <c r="O98" s="184"/>
      <c r="P98" s="263" t="s">
        <v>2058</v>
      </c>
      <c r="Q98" s="262" t="s">
        <v>492</v>
      </c>
      <c r="R98" s="205" t="s">
        <v>108</v>
      </c>
    </row>
    <row r="99" spans="1:18" ht="33.75" customHeight="1">
      <c r="A99" s="135">
        <v>127</v>
      </c>
      <c r="B99" s="286" t="str">
        <f t="shared" si="1"/>
        <v>Map</v>
      </c>
      <c r="C99" s="126" t="s">
        <v>122</v>
      </c>
      <c r="D99" s="208" t="s">
        <v>199</v>
      </c>
      <c r="E99" s="209" t="s">
        <v>1987</v>
      </c>
      <c r="F99" s="210"/>
      <c r="G99" s="124">
        <v>524.16</v>
      </c>
      <c r="H99" s="125">
        <v>2029862</v>
      </c>
      <c r="I99" s="126"/>
      <c r="J99" s="181"/>
      <c r="K99" s="126"/>
      <c r="L99" s="126"/>
      <c r="M99" s="126"/>
      <c r="N99" s="126"/>
      <c r="O99" s="196"/>
      <c r="P99" s="263" t="s">
        <v>2058</v>
      </c>
      <c r="Q99" s="262" t="s">
        <v>492</v>
      </c>
      <c r="R99" s="205" t="s">
        <v>108</v>
      </c>
    </row>
    <row r="101" spans="1:18" ht="22.5" customHeight="1">
      <c r="H101" s="89"/>
    </row>
    <row r="102" spans="1:18" ht="24" customHeight="1">
      <c r="G102" s="90">
        <f>SUBTOTAL(9,G10:G99)</f>
        <v>344695.20999999996</v>
      </c>
      <c r="H102" s="91">
        <f>SUBTOTAL(9,H10:H99)</f>
        <v>1556606308</v>
      </c>
      <c r="O102" s="23"/>
      <c r="P102" s="23"/>
    </row>
    <row r="104" spans="1:18" ht="81" customHeight="1">
      <c r="E104" s="284"/>
      <c r="G104" s="318"/>
      <c r="H104" s="318"/>
    </row>
    <row r="107" spans="1:18">
      <c r="G107" s="92"/>
      <c r="H107" s="24"/>
    </row>
    <row r="108" spans="1:18">
      <c r="G108" s="92"/>
      <c r="H108" s="24"/>
    </row>
    <row r="109" spans="1:18">
      <c r="G109" s="92"/>
      <c r="H109" s="24"/>
    </row>
    <row r="110" spans="1:18">
      <c r="G110" s="92"/>
      <c r="H110" s="24"/>
    </row>
    <row r="111" spans="1:18">
      <c r="G111" s="92"/>
      <c r="H111" s="24"/>
    </row>
    <row r="112" spans="1:18">
      <c r="G112" s="92"/>
      <c r="H112" s="24"/>
    </row>
    <row r="113" spans="4:19">
      <c r="G113" s="92"/>
      <c r="H113" s="24"/>
    </row>
    <row r="114" spans="4:19">
      <c r="G114" s="92"/>
      <c r="H114" s="24"/>
    </row>
    <row r="115" spans="4:19">
      <c r="H115" s="24"/>
    </row>
    <row r="116" spans="4:19">
      <c r="H116" s="89"/>
    </row>
    <row r="117" spans="4:19">
      <c r="H117" s="89"/>
    </row>
    <row r="118" spans="4:19" ht="13.5" customHeight="1"/>
    <row r="119" spans="4:19" ht="13.5" customHeight="1"/>
    <row r="121" spans="4:19" s="25" customFormat="1">
      <c r="D121" s="23"/>
      <c r="E121" s="23"/>
      <c r="F121" s="284"/>
      <c r="G121" s="23"/>
      <c r="H121" s="23"/>
      <c r="I121" s="23"/>
      <c r="J121" s="23"/>
      <c r="K121" s="23"/>
      <c r="L121" s="23"/>
      <c r="M121" s="23"/>
      <c r="N121" s="23"/>
      <c r="O121" s="24"/>
      <c r="P121" s="24"/>
      <c r="Q121" s="24"/>
      <c r="S121" s="175"/>
    </row>
    <row r="122" spans="4:19" s="25" customFormat="1">
      <c r="D122" s="23"/>
      <c r="E122" s="23"/>
      <c r="F122" s="284"/>
      <c r="G122" s="23"/>
      <c r="H122" s="23"/>
      <c r="I122" s="23"/>
      <c r="J122" s="23"/>
      <c r="K122" s="23"/>
      <c r="L122" s="23"/>
      <c r="M122" s="23"/>
      <c r="N122" s="23"/>
      <c r="O122" s="24"/>
      <c r="P122" s="24"/>
      <c r="Q122" s="24"/>
      <c r="S122" s="175"/>
    </row>
    <row r="123" spans="4:19" s="25" customFormat="1">
      <c r="D123" s="23"/>
      <c r="E123" s="23"/>
      <c r="F123" s="284"/>
      <c r="G123" s="23"/>
      <c r="H123" s="23"/>
      <c r="I123" s="23"/>
      <c r="J123" s="23"/>
      <c r="K123" s="23"/>
      <c r="L123" s="23"/>
      <c r="M123" s="23"/>
      <c r="N123" s="23"/>
      <c r="O123" s="24"/>
      <c r="P123" s="24"/>
      <c r="Q123" s="24"/>
      <c r="S123" s="175"/>
    </row>
    <row r="124" spans="4:19" s="25" customFormat="1">
      <c r="D124" s="23"/>
      <c r="E124" s="23"/>
      <c r="F124" s="284"/>
      <c r="G124" s="23"/>
      <c r="H124" s="23"/>
      <c r="I124" s="23"/>
      <c r="J124" s="23"/>
      <c r="K124" s="23"/>
      <c r="L124" s="23"/>
      <c r="M124" s="23"/>
      <c r="N124" s="23"/>
      <c r="O124" s="24"/>
      <c r="P124" s="24"/>
      <c r="Q124" s="24"/>
      <c r="S124" s="175"/>
    </row>
    <row r="125" spans="4:19" s="25" customFormat="1">
      <c r="D125" s="23"/>
      <c r="E125" s="23"/>
      <c r="F125" s="284"/>
      <c r="G125" s="23"/>
      <c r="H125" s="23"/>
      <c r="I125" s="23"/>
      <c r="J125" s="23"/>
      <c r="K125" s="23"/>
      <c r="L125" s="23"/>
      <c r="M125" s="23"/>
      <c r="N125" s="23"/>
      <c r="O125" s="24"/>
      <c r="P125" s="24"/>
      <c r="Q125" s="24"/>
      <c r="S125" s="175"/>
    </row>
    <row r="126" spans="4:19" s="25" customFormat="1">
      <c r="D126" s="23"/>
      <c r="E126" s="23"/>
      <c r="F126" s="284"/>
      <c r="G126" s="23"/>
      <c r="H126" s="23"/>
      <c r="I126" s="23"/>
      <c r="J126" s="23"/>
      <c r="K126" s="23"/>
      <c r="L126" s="23"/>
      <c r="M126" s="23"/>
      <c r="N126" s="23"/>
      <c r="O126" s="24"/>
      <c r="P126" s="24"/>
      <c r="Q126" s="24"/>
      <c r="S126" s="175"/>
    </row>
    <row r="127" spans="4:19" s="25" customFormat="1">
      <c r="D127" s="23"/>
      <c r="E127" s="23"/>
      <c r="F127" s="284"/>
      <c r="G127" s="23"/>
      <c r="H127" s="23"/>
      <c r="I127" s="23"/>
      <c r="J127" s="23"/>
      <c r="K127" s="23"/>
      <c r="L127" s="23"/>
      <c r="M127" s="23"/>
      <c r="N127" s="23"/>
      <c r="O127" s="24"/>
      <c r="P127" s="24"/>
      <c r="Q127" s="24"/>
      <c r="S127" s="175"/>
    </row>
    <row r="128" spans="4:19" s="25" customFormat="1">
      <c r="D128" s="23"/>
      <c r="E128" s="23"/>
      <c r="F128" s="284"/>
      <c r="G128" s="23"/>
      <c r="H128" s="23"/>
      <c r="I128" s="23"/>
      <c r="J128" s="23"/>
      <c r="K128" s="23"/>
      <c r="L128" s="23"/>
      <c r="M128" s="23"/>
      <c r="N128" s="23"/>
      <c r="O128" s="24"/>
      <c r="P128" s="24"/>
      <c r="Q128" s="24"/>
      <c r="S128" s="175"/>
    </row>
    <row r="129" spans="4:19" s="25" customFormat="1">
      <c r="D129" s="23"/>
      <c r="E129" s="23"/>
      <c r="F129" s="284"/>
      <c r="G129" s="23"/>
      <c r="H129" s="23"/>
      <c r="I129" s="23"/>
      <c r="J129" s="23"/>
      <c r="K129" s="23"/>
      <c r="L129" s="23"/>
      <c r="M129" s="23"/>
      <c r="N129" s="23"/>
      <c r="O129" s="24"/>
      <c r="P129" s="24"/>
      <c r="Q129" s="24"/>
      <c r="S129" s="175"/>
    </row>
    <row r="130" spans="4:19" s="25" customFormat="1">
      <c r="D130" s="23"/>
      <c r="E130" s="23"/>
      <c r="F130" s="284"/>
      <c r="G130" s="23"/>
      <c r="H130" s="23"/>
      <c r="I130" s="23"/>
      <c r="J130" s="23"/>
      <c r="K130" s="23"/>
      <c r="L130" s="23"/>
      <c r="M130" s="23"/>
      <c r="N130" s="23"/>
      <c r="O130" s="24"/>
      <c r="P130" s="24"/>
      <c r="Q130" s="24"/>
      <c r="S130" s="175"/>
    </row>
    <row r="131" spans="4:19" s="25" customFormat="1">
      <c r="D131" s="23"/>
      <c r="E131" s="23"/>
      <c r="F131" s="284"/>
      <c r="G131" s="23"/>
      <c r="H131" s="23"/>
      <c r="I131" s="23"/>
      <c r="J131" s="23"/>
      <c r="K131" s="23"/>
      <c r="L131" s="23"/>
      <c r="M131" s="23"/>
      <c r="N131" s="23"/>
      <c r="O131" s="24"/>
      <c r="P131" s="24"/>
      <c r="Q131" s="24"/>
      <c r="S131" s="175"/>
    </row>
    <row r="132" spans="4:19" s="25" customFormat="1">
      <c r="D132" s="23"/>
      <c r="E132" s="23"/>
      <c r="F132" s="284"/>
      <c r="G132" s="23"/>
      <c r="H132" s="23"/>
      <c r="I132" s="23"/>
      <c r="J132" s="23"/>
      <c r="K132" s="23"/>
      <c r="L132" s="23"/>
      <c r="M132" s="23"/>
      <c r="N132" s="23"/>
      <c r="O132" s="24"/>
      <c r="P132" s="24"/>
      <c r="Q132" s="24"/>
      <c r="S132" s="175"/>
    </row>
    <row r="133" spans="4:19" s="25" customFormat="1">
      <c r="D133" s="23"/>
      <c r="E133" s="23"/>
      <c r="F133" s="284"/>
      <c r="G133" s="23"/>
      <c r="H133" s="23"/>
      <c r="I133" s="23"/>
      <c r="J133" s="23"/>
      <c r="K133" s="23"/>
      <c r="L133" s="23"/>
      <c r="M133" s="23"/>
      <c r="N133" s="23"/>
      <c r="O133" s="24"/>
      <c r="P133" s="24"/>
      <c r="Q133" s="24"/>
      <c r="S133" s="175"/>
    </row>
    <row r="134" spans="4:19" s="25" customFormat="1">
      <c r="D134" s="23"/>
      <c r="E134" s="23"/>
      <c r="F134" s="284"/>
      <c r="G134" s="23"/>
      <c r="H134" s="23"/>
      <c r="I134" s="23"/>
      <c r="J134" s="23"/>
      <c r="K134" s="23"/>
      <c r="L134" s="23"/>
      <c r="M134" s="23"/>
      <c r="N134" s="23"/>
      <c r="O134" s="24"/>
      <c r="P134" s="24"/>
      <c r="Q134" s="24"/>
      <c r="S134" s="175"/>
    </row>
    <row r="135" spans="4:19" s="25" customFormat="1">
      <c r="D135" s="23"/>
      <c r="E135" s="23"/>
      <c r="F135" s="284"/>
      <c r="G135" s="23"/>
      <c r="H135" s="23"/>
      <c r="I135" s="23"/>
      <c r="J135" s="23"/>
      <c r="K135" s="23"/>
      <c r="L135" s="23"/>
      <c r="M135" s="23"/>
      <c r="N135" s="23"/>
      <c r="O135" s="24"/>
      <c r="P135" s="24"/>
      <c r="Q135" s="24"/>
      <c r="S135" s="175"/>
    </row>
    <row r="136" spans="4:19" s="25" customFormat="1">
      <c r="D136" s="23"/>
      <c r="E136" s="23"/>
      <c r="F136" s="284"/>
      <c r="G136" s="23"/>
      <c r="H136" s="23"/>
      <c r="I136" s="23"/>
      <c r="J136" s="23"/>
      <c r="K136" s="23"/>
      <c r="L136" s="23"/>
      <c r="M136" s="23"/>
      <c r="N136" s="23"/>
      <c r="O136" s="24"/>
      <c r="P136" s="24"/>
      <c r="Q136" s="24"/>
      <c r="S136" s="175"/>
    </row>
    <row r="137" spans="4:19" s="25" customFormat="1">
      <c r="D137" s="23"/>
      <c r="E137" s="23"/>
      <c r="F137" s="284"/>
      <c r="G137" s="23"/>
      <c r="H137" s="23"/>
      <c r="I137" s="23"/>
      <c r="J137" s="23"/>
      <c r="K137" s="23"/>
      <c r="L137" s="23"/>
      <c r="M137" s="23"/>
      <c r="N137" s="23"/>
      <c r="O137" s="24"/>
      <c r="P137" s="24"/>
      <c r="Q137" s="24"/>
      <c r="S137" s="175"/>
    </row>
    <row r="138" spans="4:19" s="25" customFormat="1" ht="13.5" customHeight="1">
      <c r="D138" s="23"/>
      <c r="E138" s="23"/>
      <c r="F138" s="284"/>
      <c r="G138" s="23"/>
      <c r="H138" s="23"/>
      <c r="I138" s="23"/>
      <c r="J138" s="23"/>
      <c r="K138" s="23"/>
      <c r="L138" s="23"/>
      <c r="M138" s="23"/>
      <c r="N138" s="23"/>
      <c r="O138" s="24"/>
      <c r="P138" s="24"/>
      <c r="Q138" s="24"/>
      <c r="S138" s="175"/>
    </row>
    <row r="139" spans="4:19" s="25" customFormat="1" ht="13.5" customHeight="1">
      <c r="D139" s="23"/>
      <c r="E139" s="23"/>
      <c r="F139" s="284"/>
      <c r="G139" s="23"/>
      <c r="H139" s="23"/>
      <c r="I139" s="23"/>
      <c r="J139" s="23"/>
      <c r="K139" s="23"/>
      <c r="L139" s="23"/>
      <c r="M139" s="23"/>
      <c r="N139" s="23"/>
      <c r="O139" s="24"/>
      <c r="P139" s="24"/>
      <c r="Q139" s="24"/>
      <c r="S139" s="175"/>
    </row>
    <row r="140" spans="4:19" s="25" customFormat="1" ht="13.5" customHeight="1">
      <c r="D140" s="23"/>
      <c r="E140" s="23"/>
      <c r="F140" s="284"/>
      <c r="G140" s="23"/>
      <c r="H140" s="23"/>
      <c r="I140" s="23"/>
      <c r="J140" s="23"/>
      <c r="K140" s="23"/>
      <c r="L140" s="23"/>
      <c r="M140" s="23"/>
      <c r="N140" s="23"/>
      <c r="O140" s="24"/>
      <c r="P140" s="24"/>
      <c r="Q140" s="24"/>
      <c r="S140" s="175"/>
    </row>
    <row r="141" spans="4:19" s="25" customFormat="1">
      <c r="D141" s="23"/>
      <c r="E141" s="23"/>
      <c r="F141" s="284"/>
      <c r="G141" s="23"/>
      <c r="H141" s="23"/>
      <c r="I141" s="23"/>
      <c r="J141" s="23"/>
      <c r="K141" s="23"/>
      <c r="L141" s="23"/>
      <c r="M141" s="23"/>
      <c r="N141" s="23"/>
      <c r="O141" s="24"/>
      <c r="P141" s="24"/>
      <c r="Q141" s="24"/>
      <c r="S141" s="175"/>
    </row>
    <row r="142" spans="4:19" s="25" customFormat="1">
      <c r="D142" s="23"/>
      <c r="E142" s="23"/>
      <c r="F142" s="284"/>
      <c r="G142" s="23"/>
      <c r="H142" s="23"/>
      <c r="I142" s="23"/>
      <c r="J142" s="23"/>
      <c r="K142" s="23"/>
      <c r="L142" s="23"/>
      <c r="M142" s="23"/>
      <c r="N142" s="23"/>
      <c r="O142" s="24"/>
      <c r="P142" s="24"/>
      <c r="Q142" s="24"/>
      <c r="S142" s="175"/>
    </row>
    <row r="143" spans="4:19" s="25" customFormat="1">
      <c r="D143" s="23"/>
      <c r="E143" s="23"/>
      <c r="F143" s="284"/>
      <c r="G143" s="23"/>
      <c r="H143" s="23"/>
      <c r="I143" s="23"/>
      <c r="J143" s="23"/>
      <c r="K143" s="23"/>
      <c r="L143" s="23"/>
      <c r="M143" s="23"/>
      <c r="N143" s="23"/>
      <c r="O143" s="24"/>
      <c r="P143" s="24"/>
      <c r="Q143" s="24"/>
      <c r="S143" s="175"/>
    </row>
    <row r="144" spans="4:19" s="25" customFormat="1">
      <c r="D144" s="23"/>
      <c r="E144" s="23"/>
      <c r="F144" s="284"/>
      <c r="G144" s="23"/>
      <c r="H144" s="23"/>
      <c r="I144" s="23"/>
      <c r="J144" s="23"/>
      <c r="K144" s="23"/>
      <c r="L144" s="23"/>
      <c r="M144" s="23"/>
      <c r="N144" s="23"/>
      <c r="O144" s="24"/>
      <c r="P144" s="24"/>
      <c r="Q144" s="24"/>
      <c r="S144" s="175"/>
    </row>
    <row r="145" spans="4:19" s="25" customFormat="1">
      <c r="D145" s="23"/>
      <c r="E145" s="23"/>
      <c r="F145" s="284"/>
      <c r="G145" s="23"/>
      <c r="H145" s="23"/>
      <c r="I145" s="23"/>
      <c r="J145" s="23"/>
      <c r="K145" s="23"/>
      <c r="L145" s="23"/>
      <c r="M145" s="23"/>
      <c r="N145" s="23"/>
      <c r="O145" s="24"/>
      <c r="P145" s="24"/>
      <c r="Q145" s="24"/>
      <c r="S145" s="175"/>
    </row>
    <row r="146" spans="4:19" s="25" customFormat="1">
      <c r="D146" s="23"/>
      <c r="E146" s="23"/>
      <c r="F146" s="284"/>
      <c r="G146" s="23"/>
      <c r="H146" s="23"/>
      <c r="I146" s="23"/>
      <c r="J146" s="23"/>
      <c r="K146" s="23"/>
      <c r="L146" s="23"/>
      <c r="M146" s="23"/>
      <c r="N146" s="23"/>
      <c r="O146" s="24"/>
      <c r="P146" s="24"/>
      <c r="Q146" s="24"/>
      <c r="S146" s="175"/>
    </row>
    <row r="147" spans="4:19" s="25" customFormat="1">
      <c r="D147" s="23"/>
      <c r="E147" s="23"/>
      <c r="F147" s="284"/>
      <c r="G147" s="23"/>
      <c r="H147" s="23"/>
      <c r="I147" s="23"/>
      <c r="J147" s="23"/>
      <c r="K147" s="23"/>
      <c r="L147" s="23"/>
      <c r="M147" s="23"/>
      <c r="N147" s="23"/>
      <c r="O147" s="24"/>
      <c r="P147" s="24"/>
      <c r="Q147" s="24"/>
      <c r="S147" s="175"/>
    </row>
    <row r="148" spans="4:19" s="25" customFormat="1">
      <c r="D148" s="23"/>
      <c r="E148" s="23"/>
      <c r="F148" s="284"/>
      <c r="G148" s="23"/>
      <c r="H148" s="23"/>
      <c r="I148" s="23"/>
      <c r="J148" s="23"/>
      <c r="K148" s="23"/>
      <c r="L148" s="23"/>
      <c r="M148" s="23"/>
      <c r="N148" s="23"/>
      <c r="O148" s="24"/>
      <c r="P148" s="24"/>
      <c r="Q148" s="24"/>
      <c r="S148" s="175"/>
    </row>
    <row r="149" spans="4:19" s="25" customFormat="1">
      <c r="D149" s="23"/>
      <c r="E149" s="23"/>
      <c r="F149" s="284"/>
      <c r="G149" s="23"/>
      <c r="H149" s="23"/>
      <c r="I149" s="23"/>
      <c r="J149" s="23"/>
      <c r="K149" s="23"/>
      <c r="L149" s="23"/>
      <c r="M149" s="23"/>
      <c r="N149" s="23"/>
      <c r="O149" s="24"/>
      <c r="P149" s="24"/>
      <c r="Q149" s="24"/>
      <c r="S149" s="175"/>
    </row>
    <row r="150" spans="4:19" s="25" customFormat="1">
      <c r="D150" s="23"/>
      <c r="E150" s="23"/>
      <c r="F150" s="284"/>
      <c r="G150" s="23"/>
      <c r="H150" s="23"/>
      <c r="I150" s="23"/>
      <c r="J150" s="23"/>
      <c r="K150" s="23"/>
      <c r="L150" s="23"/>
      <c r="M150" s="23"/>
      <c r="N150" s="23"/>
      <c r="O150" s="24"/>
      <c r="P150" s="24"/>
      <c r="Q150" s="24"/>
      <c r="S150" s="175"/>
    </row>
    <row r="151" spans="4:19" s="25" customFormat="1">
      <c r="D151" s="23"/>
      <c r="E151" s="23"/>
      <c r="F151" s="284"/>
      <c r="G151" s="23"/>
      <c r="H151" s="23"/>
      <c r="I151" s="23"/>
      <c r="J151" s="23"/>
      <c r="K151" s="23"/>
      <c r="L151" s="23"/>
      <c r="M151" s="23"/>
      <c r="N151" s="23"/>
      <c r="O151" s="24"/>
      <c r="P151" s="24"/>
      <c r="Q151" s="24"/>
      <c r="S151" s="175"/>
    </row>
    <row r="152" spans="4:19" s="25" customFormat="1">
      <c r="D152" s="23"/>
      <c r="E152" s="23"/>
      <c r="F152" s="284"/>
      <c r="G152" s="23"/>
      <c r="H152" s="23"/>
      <c r="I152" s="23"/>
      <c r="J152" s="23"/>
      <c r="K152" s="23"/>
      <c r="L152" s="23"/>
      <c r="M152" s="23"/>
      <c r="N152" s="23"/>
      <c r="O152" s="24"/>
      <c r="P152" s="24"/>
      <c r="Q152" s="24"/>
      <c r="S152" s="175"/>
    </row>
    <row r="153" spans="4:19" s="25" customFormat="1" ht="13.5" customHeight="1">
      <c r="D153" s="23"/>
      <c r="E153" s="23"/>
      <c r="F153" s="284"/>
      <c r="G153" s="23"/>
      <c r="H153" s="23"/>
      <c r="I153" s="23"/>
      <c r="J153" s="23"/>
      <c r="K153" s="23"/>
      <c r="L153" s="23"/>
      <c r="M153" s="23"/>
      <c r="N153" s="23"/>
      <c r="O153" s="24"/>
      <c r="P153" s="24"/>
      <c r="Q153" s="24"/>
      <c r="S153" s="175"/>
    </row>
    <row r="154" spans="4:19" s="25" customFormat="1" ht="13.5" customHeight="1">
      <c r="D154" s="23"/>
      <c r="E154" s="23"/>
      <c r="F154" s="284"/>
      <c r="G154" s="23"/>
      <c r="H154" s="23"/>
      <c r="I154" s="23"/>
      <c r="J154" s="23"/>
      <c r="K154" s="23"/>
      <c r="L154" s="23"/>
      <c r="M154" s="23"/>
      <c r="N154" s="23"/>
      <c r="O154" s="24"/>
      <c r="P154" s="24"/>
      <c r="Q154" s="24"/>
      <c r="S154" s="175"/>
    </row>
    <row r="155" spans="4:19" s="25" customFormat="1" ht="13.5" customHeight="1">
      <c r="D155" s="23"/>
      <c r="E155" s="23"/>
      <c r="F155" s="284"/>
      <c r="G155" s="23"/>
      <c r="H155" s="23"/>
      <c r="I155" s="23"/>
      <c r="J155" s="23"/>
      <c r="K155" s="23"/>
      <c r="L155" s="23"/>
      <c r="M155" s="23"/>
      <c r="N155" s="23"/>
      <c r="O155" s="24"/>
      <c r="P155" s="24"/>
      <c r="Q155" s="24"/>
      <c r="S155" s="175"/>
    </row>
    <row r="156" spans="4:19" s="25" customFormat="1" ht="13.5" customHeight="1">
      <c r="D156" s="23"/>
      <c r="E156" s="23"/>
      <c r="F156" s="284"/>
      <c r="G156" s="23"/>
      <c r="H156" s="23"/>
      <c r="I156" s="23"/>
      <c r="J156" s="23"/>
      <c r="K156" s="23"/>
      <c r="L156" s="23"/>
      <c r="M156" s="23"/>
      <c r="N156" s="23"/>
      <c r="O156" s="24"/>
      <c r="P156" s="24"/>
      <c r="Q156" s="24"/>
      <c r="S156" s="175"/>
    </row>
    <row r="166" spans="4:19" s="25" customFormat="1" ht="13.5" customHeight="1">
      <c r="D166" s="23"/>
      <c r="E166" s="23"/>
      <c r="F166" s="284"/>
      <c r="G166" s="23"/>
      <c r="H166" s="23"/>
      <c r="I166" s="23"/>
      <c r="J166" s="23"/>
      <c r="K166" s="23"/>
      <c r="L166" s="23"/>
      <c r="M166" s="23"/>
      <c r="N166" s="23"/>
      <c r="O166" s="24"/>
      <c r="P166" s="24"/>
      <c r="Q166" s="24"/>
      <c r="S166" s="175"/>
    </row>
    <row r="167" spans="4:19" s="25" customFormat="1" ht="13.5" customHeight="1">
      <c r="D167" s="23"/>
      <c r="E167" s="23"/>
      <c r="F167" s="284"/>
      <c r="G167" s="23"/>
      <c r="H167" s="23"/>
      <c r="I167" s="23"/>
      <c r="J167" s="23"/>
      <c r="K167" s="23"/>
      <c r="L167" s="23"/>
      <c r="M167" s="23"/>
      <c r="N167" s="23"/>
      <c r="O167" s="24"/>
      <c r="P167" s="24"/>
      <c r="Q167" s="24"/>
      <c r="S167" s="175"/>
    </row>
    <row r="168" spans="4:19" s="25" customFormat="1" ht="13.5" customHeight="1">
      <c r="D168" s="23"/>
      <c r="E168" s="23"/>
      <c r="F168" s="284"/>
      <c r="G168" s="23"/>
      <c r="H168" s="23"/>
      <c r="I168" s="23"/>
      <c r="J168" s="23"/>
      <c r="K168" s="23"/>
      <c r="L168" s="23"/>
      <c r="M168" s="23"/>
      <c r="N168" s="23"/>
      <c r="O168" s="24"/>
      <c r="P168" s="24"/>
      <c r="Q168" s="24"/>
      <c r="S168" s="175"/>
    </row>
    <row r="169" spans="4:19" ht="13.5" customHeight="1"/>
  </sheetData>
  <autoFilter ref="A9:S99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104:H104"/>
    <mergeCell ref="H7:H9"/>
    <mergeCell ref="I7:I9"/>
    <mergeCell ref="J7:O8"/>
    <mergeCell ref="P7:P9"/>
  </mergeCells>
  <phoneticPr fontId="3"/>
  <conditionalFormatting sqref="P34:Q34">
    <cfRule type="duplicateValues" dxfId="1" priority="1"/>
  </conditionalFormatting>
  <conditionalFormatting sqref="P37:Q37">
    <cfRule type="duplicateValues" dxfId="0" priority="2"/>
  </conditionalFormatting>
  <dataValidations count="1">
    <dataValidation type="list" allowBlank="1" showInputMessage="1" showErrorMessage="1" sqref="P86 P54:P55 P58:P84 P88:P99 P10:P52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  <rowBreaks count="1" manualBreakCount="1">
    <brk id="81" max="1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S130"/>
  <sheetViews>
    <sheetView view="pageBreakPreview" zoomScaleNormal="100" zoomScaleSheetLayoutView="100" workbookViewId="0">
      <pane xSplit="1" ySplit="9" topLeftCell="B57" activePane="bottomRight" state="frozen"/>
      <selection pane="topRight" activeCell="C1" sqref="C1"/>
      <selection pane="bottomLeft" activeCell="A10" sqref="A10"/>
      <selection pane="bottomRight" activeCell="D10" sqref="D10:D60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50" customHeight="1">
      <c r="A10" s="135">
        <v>1</v>
      </c>
      <c r="B10" s="286" t="str">
        <f>HYPERLINK("https://www.google.co.jp/maps/place/"&amp;E10,"Map")</f>
        <v>Map</v>
      </c>
      <c r="C10" s="28" t="s">
        <v>127</v>
      </c>
      <c r="D10" s="95" t="s">
        <v>2410</v>
      </c>
      <c r="E10" s="95" t="s">
        <v>2407</v>
      </c>
      <c r="F10" s="136"/>
      <c r="G10" s="96">
        <v>2405.64</v>
      </c>
      <c r="H10" s="97">
        <v>978571050</v>
      </c>
      <c r="I10" s="137"/>
      <c r="J10" s="138"/>
      <c r="K10" s="137"/>
      <c r="L10" s="139"/>
      <c r="M10" s="137"/>
      <c r="N10" s="137"/>
      <c r="O10" s="140"/>
      <c r="P10" s="37" t="s">
        <v>2059</v>
      </c>
      <c r="Q10" s="141" t="s">
        <v>2003</v>
      </c>
      <c r="R10" s="142" t="s">
        <v>108</v>
      </c>
      <c r="S10" s="23"/>
    </row>
    <row r="11" spans="1:19" ht="50" customHeight="1">
      <c r="A11" s="135">
        <v>2</v>
      </c>
      <c r="B11" s="286" t="str">
        <f>HYPERLINK("https://www.google.co.jp/maps/place/"&amp;E11,"Map")</f>
        <v>Map</v>
      </c>
      <c r="C11" s="28" t="s">
        <v>127</v>
      </c>
      <c r="D11" s="95" t="s">
        <v>2405</v>
      </c>
      <c r="E11" s="103" t="s">
        <v>2408</v>
      </c>
      <c r="F11" s="136"/>
      <c r="G11" s="96">
        <v>3319.68</v>
      </c>
      <c r="H11" s="97">
        <v>2876748376</v>
      </c>
      <c r="I11" s="137"/>
      <c r="J11" s="138"/>
      <c r="K11" s="137"/>
      <c r="L11" s="139"/>
      <c r="M11" s="137"/>
      <c r="N11" s="137"/>
      <c r="O11" s="140"/>
      <c r="P11" s="37" t="s">
        <v>2059</v>
      </c>
      <c r="Q11" s="141" t="s">
        <v>2002</v>
      </c>
      <c r="R11" s="142" t="s">
        <v>108</v>
      </c>
      <c r="S11" s="23"/>
    </row>
    <row r="12" spans="1:19" ht="129.75" customHeight="1">
      <c r="A12" s="135">
        <v>4</v>
      </c>
      <c r="B12" s="286" t="str">
        <f t="shared" ref="B12:B45" si="0">HYPERLINK("https://www.google.co.jp/maps/place/"&amp;E12,"Map")</f>
        <v>Map</v>
      </c>
      <c r="C12" s="120" t="s">
        <v>127</v>
      </c>
      <c r="D12" s="121" t="s">
        <v>1708</v>
      </c>
      <c r="E12" s="123" t="s">
        <v>1709</v>
      </c>
      <c r="F12" s="123" t="s">
        <v>1950</v>
      </c>
      <c r="G12" s="124">
        <v>429.75</v>
      </c>
      <c r="H12" s="125">
        <v>61074780</v>
      </c>
      <c r="I12" s="126" t="s">
        <v>139</v>
      </c>
      <c r="J12" s="176" t="s">
        <v>1951</v>
      </c>
      <c r="K12" s="177">
        <v>4</v>
      </c>
      <c r="L12" s="126" t="s">
        <v>464</v>
      </c>
      <c r="M12" s="177" t="s">
        <v>456</v>
      </c>
      <c r="N12" s="177">
        <v>2</v>
      </c>
      <c r="O12" s="178" t="s">
        <v>1077</v>
      </c>
      <c r="P12" s="263" t="s">
        <v>2059</v>
      </c>
      <c r="Q12" s="263" t="s">
        <v>2005</v>
      </c>
      <c r="R12" s="120" t="s">
        <v>1366</v>
      </c>
    </row>
    <row r="13" spans="1:19" ht="82" customHeight="1">
      <c r="A13" s="135">
        <v>5</v>
      </c>
      <c r="B13" s="286" t="str">
        <f t="shared" si="0"/>
        <v>Map</v>
      </c>
      <c r="C13" s="28" t="s">
        <v>127</v>
      </c>
      <c r="D13" s="95" t="s">
        <v>200</v>
      </c>
      <c r="E13" s="2" t="s">
        <v>588</v>
      </c>
      <c r="F13" s="10"/>
      <c r="G13" s="7">
        <v>80.319999999999993</v>
      </c>
      <c r="H13" s="3">
        <v>50010</v>
      </c>
      <c r="I13" s="8"/>
      <c r="J13" s="9"/>
      <c r="K13" s="35"/>
      <c r="L13" s="33"/>
      <c r="M13" s="35"/>
      <c r="N13" s="35"/>
      <c r="O13" s="36"/>
      <c r="P13" s="37" t="s">
        <v>2059</v>
      </c>
      <c r="Q13" s="37" t="s">
        <v>2006</v>
      </c>
      <c r="R13" s="13" t="s">
        <v>108</v>
      </c>
      <c r="S13" s="23"/>
    </row>
    <row r="14" spans="1:19" ht="69.5" customHeight="1">
      <c r="A14" s="135">
        <v>6</v>
      </c>
      <c r="B14" s="286" t="str">
        <f t="shared" si="0"/>
        <v>Map</v>
      </c>
      <c r="C14" s="28" t="s">
        <v>127</v>
      </c>
      <c r="D14" s="95" t="s">
        <v>201</v>
      </c>
      <c r="E14" s="2" t="s">
        <v>315</v>
      </c>
      <c r="F14" s="10"/>
      <c r="G14" s="7">
        <v>272.08999999999997</v>
      </c>
      <c r="H14" s="3">
        <v>53139177</v>
      </c>
      <c r="I14" s="8"/>
      <c r="J14" s="9"/>
      <c r="K14" s="35"/>
      <c r="L14" s="33"/>
      <c r="M14" s="35"/>
      <c r="N14" s="35"/>
      <c r="O14" s="36"/>
      <c r="P14" s="37" t="s">
        <v>2059</v>
      </c>
      <c r="Q14" s="37" t="s">
        <v>2003</v>
      </c>
      <c r="R14" s="13" t="s">
        <v>108</v>
      </c>
      <c r="S14" s="23"/>
    </row>
    <row r="15" spans="1:19" ht="93.5" customHeight="1">
      <c r="A15" s="135">
        <v>7</v>
      </c>
      <c r="B15" s="286" t="str">
        <f t="shared" si="0"/>
        <v>Map</v>
      </c>
      <c r="C15" s="28" t="s">
        <v>127</v>
      </c>
      <c r="D15" s="95" t="s">
        <v>202</v>
      </c>
      <c r="E15" s="2" t="s">
        <v>316</v>
      </c>
      <c r="F15" s="10"/>
      <c r="G15" s="7">
        <v>118.61</v>
      </c>
      <c r="H15" s="3">
        <v>461801</v>
      </c>
      <c r="I15" s="8"/>
      <c r="J15" s="9"/>
      <c r="K15" s="35"/>
      <c r="L15" s="33"/>
      <c r="M15" s="35"/>
      <c r="N15" s="35"/>
      <c r="O15" s="36"/>
      <c r="P15" s="37" t="s">
        <v>2059</v>
      </c>
      <c r="Q15" s="37" t="s">
        <v>2002</v>
      </c>
      <c r="R15" s="13" t="s">
        <v>108</v>
      </c>
      <c r="S15" s="23"/>
    </row>
    <row r="16" spans="1:19" ht="67.5" customHeight="1">
      <c r="A16" s="135">
        <v>8</v>
      </c>
      <c r="B16" s="286" t="str">
        <f t="shared" si="0"/>
        <v>Map</v>
      </c>
      <c r="C16" s="120" t="s">
        <v>127</v>
      </c>
      <c r="D16" s="18" t="s">
        <v>203</v>
      </c>
      <c r="E16" s="18" t="s">
        <v>2004</v>
      </c>
      <c r="F16" s="104"/>
      <c r="G16" s="105">
        <v>152.72</v>
      </c>
      <c r="H16" s="106">
        <v>6810568</v>
      </c>
      <c r="I16" s="107"/>
      <c r="J16" s="108"/>
      <c r="K16" s="177"/>
      <c r="L16" s="126"/>
      <c r="M16" s="177"/>
      <c r="N16" s="177"/>
      <c r="O16" s="178"/>
      <c r="P16" s="263" t="s">
        <v>2059</v>
      </c>
      <c r="Q16" s="264" t="s">
        <v>2014</v>
      </c>
      <c r="R16" s="150" t="s">
        <v>108</v>
      </c>
    </row>
    <row r="17" spans="1:19" ht="64" customHeight="1">
      <c r="A17" s="135">
        <v>9</v>
      </c>
      <c r="B17" s="286" t="str">
        <f t="shared" si="0"/>
        <v>Map</v>
      </c>
      <c r="C17" s="120" t="s">
        <v>127</v>
      </c>
      <c r="D17" s="18" t="s">
        <v>204</v>
      </c>
      <c r="E17" s="18" t="s">
        <v>317</v>
      </c>
      <c r="F17" s="104"/>
      <c r="G17" s="105">
        <v>48.99</v>
      </c>
      <c r="H17" s="106">
        <v>5156983</v>
      </c>
      <c r="I17" s="107"/>
      <c r="J17" s="108"/>
      <c r="K17" s="177"/>
      <c r="L17" s="126"/>
      <c r="M17" s="177"/>
      <c r="N17" s="177"/>
      <c r="O17" s="178"/>
      <c r="P17" s="263" t="s">
        <v>2059</v>
      </c>
      <c r="Q17" s="263" t="s">
        <v>2002</v>
      </c>
      <c r="R17" s="150" t="s">
        <v>108</v>
      </c>
    </row>
    <row r="18" spans="1:19" ht="90" customHeight="1">
      <c r="A18" s="135">
        <v>10</v>
      </c>
      <c r="B18" s="286" t="str">
        <f t="shared" si="0"/>
        <v>Map</v>
      </c>
      <c r="C18" s="120" t="s">
        <v>130</v>
      </c>
      <c r="D18" s="121" t="s">
        <v>992</v>
      </c>
      <c r="E18" s="180" t="s">
        <v>993</v>
      </c>
      <c r="F18" s="180" t="s">
        <v>1164</v>
      </c>
      <c r="G18" s="124">
        <v>786.82</v>
      </c>
      <c r="H18" s="125">
        <v>112647361</v>
      </c>
      <c r="I18" s="126" t="s">
        <v>139</v>
      </c>
      <c r="J18" s="181" t="s">
        <v>994</v>
      </c>
      <c r="K18" s="126" t="s">
        <v>995</v>
      </c>
      <c r="L18" s="126" t="s">
        <v>996</v>
      </c>
      <c r="M18" s="126" t="s">
        <v>465</v>
      </c>
      <c r="N18" s="126">
        <v>4</v>
      </c>
      <c r="O18" s="182" t="s">
        <v>1008</v>
      </c>
      <c r="P18" s="263" t="s">
        <v>2059</v>
      </c>
      <c r="Q18" s="263" t="s">
        <v>2002</v>
      </c>
      <c r="R18" s="120" t="s">
        <v>1591</v>
      </c>
    </row>
    <row r="19" spans="1:19" ht="157" customHeight="1">
      <c r="A19" s="135">
        <v>11</v>
      </c>
      <c r="B19" s="286" t="str">
        <f t="shared" si="0"/>
        <v>Map</v>
      </c>
      <c r="C19" s="5" t="s">
        <v>130</v>
      </c>
      <c r="D19" s="103" t="s">
        <v>205</v>
      </c>
      <c r="E19" s="6" t="s">
        <v>318</v>
      </c>
      <c r="F19" s="6"/>
      <c r="G19" s="7">
        <v>3773</v>
      </c>
      <c r="H19" s="3">
        <v>68104467</v>
      </c>
      <c r="I19" s="33"/>
      <c r="J19" s="42"/>
      <c r="K19" s="33"/>
      <c r="L19" s="33"/>
      <c r="M19" s="33"/>
      <c r="N19" s="33"/>
      <c r="O19" s="43"/>
      <c r="P19" s="37" t="s">
        <v>2059</v>
      </c>
      <c r="Q19" s="37" t="s">
        <v>2002</v>
      </c>
      <c r="R19" s="5" t="s">
        <v>108</v>
      </c>
      <c r="S19" s="23"/>
    </row>
    <row r="20" spans="1:19" ht="129.5" customHeight="1">
      <c r="A20" s="135">
        <v>12</v>
      </c>
      <c r="B20" s="286" t="str">
        <f t="shared" si="0"/>
        <v>Map</v>
      </c>
      <c r="C20" s="5" t="s">
        <v>130</v>
      </c>
      <c r="D20" s="95" t="s">
        <v>524</v>
      </c>
      <c r="E20" s="6" t="s">
        <v>2455</v>
      </c>
      <c r="F20" s="6"/>
      <c r="G20" s="7">
        <v>1090</v>
      </c>
      <c r="H20" s="3">
        <v>19964597</v>
      </c>
      <c r="I20" s="33"/>
      <c r="J20" s="42"/>
      <c r="K20" s="33"/>
      <c r="L20" s="33"/>
      <c r="M20" s="33"/>
      <c r="N20" s="33"/>
      <c r="O20" s="43"/>
      <c r="P20" s="37" t="s">
        <v>2059</v>
      </c>
      <c r="Q20" s="37" t="s">
        <v>2002</v>
      </c>
      <c r="R20" s="5" t="s">
        <v>108</v>
      </c>
      <c r="S20" s="23"/>
    </row>
    <row r="21" spans="1:19" ht="136" customHeight="1">
      <c r="A21" s="135">
        <v>13</v>
      </c>
      <c r="B21" s="286" t="str">
        <f t="shared" si="0"/>
        <v>Map</v>
      </c>
      <c r="C21" s="5" t="s">
        <v>130</v>
      </c>
      <c r="D21" s="95" t="s">
        <v>525</v>
      </c>
      <c r="E21" s="6" t="s">
        <v>319</v>
      </c>
      <c r="F21" s="6"/>
      <c r="G21" s="7">
        <v>1191</v>
      </c>
      <c r="H21" s="3">
        <v>20151024</v>
      </c>
      <c r="I21" s="33"/>
      <c r="J21" s="42"/>
      <c r="K21" s="33"/>
      <c r="L21" s="33"/>
      <c r="M21" s="33"/>
      <c r="N21" s="33"/>
      <c r="O21" s="43"/>
      <c r="P21" s="37" t="s">
        <v>2059</v>
      </c>
      <c r="Q21" s="37" t="s">
        <v>2002</v>
      </c>
      <c r="R21" s="5" t="s">
        <v>108</v>
      </c>
      <c r="S21" s="23"/>
    </row>
    <row r="22" spans="1:19" ht="120.5" customHeight="1">
      <c r="A22" s="135">
        <v>14</v>
      </c>
      <c r="B22" s="286" t="str">
        <f t="shared" si="0"/>
        <v>Map</v>
      </c>
      <c r="C22" s="5" t="s">
        <v>130</v>
      </c>
      <c r="D22" s="95" t="s">
        <v>526</v>
      </c>
      <c r="E22" s="6" t="s">
        <v>320</v>
      </c>
      <c r="F22" s="6"/>
      <c r="G22" s="7">
        <v>2181</v>
      </c>
      <c r="H22" s="3">
        <v>45384435</v>
      </c>
      <c r="I22" s="8"/>
      <c r="J22" s="9"/>
      <c r="K22" s="33"/>
      <c r="L22" s="33"/>
      <c r="M22" s="33"/>
      <c r="N22" s="33"/>
      <c r="O22" s="43"/>
      <c r="P22" s="37" t="s">
        <v>2059</v>
      </c>
      <c r="Q22" s="37" t="s">
        <v>2002</v>
      </c>
      <c r="R22" s="5" t="s">
        <v>108</v>
      </c>
      <c r="S22" s="23"/>
    </row>
    <row r="23" spans="1:19" ht="33.75" customHeight="1">
      <c r="A23" s="135">
        <v>15</v>
      </c>
      <c r="B23" s="286" t="str">
        <f t="shared" si="0"/>
        <v>Map</v>
      </c>
      <c r="C23" s="120" t="s">
        <v>72</v>
      </c>
      <c r="D23" s="121" t="s">
        <v>206</v>
      </c>
      <c r="E23" s="180" t="s">
        <v>321</v>
      </c>
      <c r="F23" s="180"/>
      <c r="G23" s="124">
        <v>219.99</v>
      </c>
      <c r="H23" s="125">
        <v>28519943</v>
      </c>
      <c r="I23" s="126"/>
      <c r="J23" s="181"/>
      <c r="K23" s="126"/>
      <c r="L23" s="126"/>
      <c r="M23" s="126"/>
      <c r="N23" s="126"/>
      <c r="O23" s="182"/>
      <c r="P23" s="263" t="s">
        <v>2059</v>
      </c>
      <c r="Q23" s="265" t="s">
        <v>2008</v>
      </c>
      <c r="R23" s="120" t="s">
        <v>108</v>
      </c>
    </row>
    <row r="24" spans="1:19" ht="235.5" customHeight="1">
      <c r="A24" s="135">
        <v>16</v>
      </c>
      <c r="B24" s="286" t="str">
        <f t="shared" si="0"/>
        <v>Map</v>
      </c>
      <c r="C24" s="120" t="s">
        <v>839</v>
      </c>
      <c r="D24" s="121" t="s">
        <v>998</v>
      </c>
      <c r="E24" s="121" t="s">
        <v>840</v>
      </c>
      <c r="F24" s="123" t="s">
        <v>1165</v>
      </c>
      <c r="G24" s="124">
        <v>1509.89</v>
      </c>
      <c r="H24" s="125">
        <v>72115366</v>
      </c>
      <c r="I24" s="126" t="s">
        <v>139</v>
      </c>
      <c r="J24" s="181" t="s">
        <v>848</v>
      </c>
      <c r="K24" s="126">
        <v>16</v>
      </c>
      <c r="L24" s="126" t="s">
        <v>849</v>
      </c>
      <c r="M24" s="126" t="s">
        <v>465</v>
      </c>
      <c r="N24" s="126">
        <v>4</v>
      </c>
      <c r="O24" s="182" t="s">
        <v>1057</v>
      </c>
      <c r="P24" s="263" t="s">
        <v>2059</v>
      </c>
      <c r="Q24" s="264" t="s">
        <v>2006</v>
      </c>
      <c r="R24" s="120" t="s">
        <v>1591</v>
      </c>
    </row>
    <row r="25" spans="1:19" ht="45" customHeight="1">
      <c r="A25" s="135">
        <v>17</v>
      </c>
      <c r="B25" s="286" t="str">
        <f t="shared" si="0"/>
        <v>Map</v>
      </c>
      <c r="C25" s="120" t="s">
        <v>150</v>
      </c>
      <c r="D25" s="121" t="s">
        <v>207</v>
      </c>
      <c r="E25" s="121" t="s">
        <v>622</v>
      </c>
      <c r="F25" s="123" t="s">
        <v>1094</v>
      </c>
      <c r="G25" s="124">
        <v>725.06</v>
      </c>
      <c r="H25" s="125">
        <v>52076123</v>
      </c>
      <c r="I25" s="126" t="s">
        <v>139</v>
      </c>
      <c r="J25" s="181" t="s">
        <v>508</v>
      </c>
      <c r="K25" s="126">
        <v>4</v>
      </c>
      <c r="L25" s="126" t="s">
        <v>488</v>
      </c>
      <c r="M25" s="126" t="s">
        <v>456</v>
      </c>
      <c r="N25" s="126">
        <v>2</v>
      </c>
      <c r="O25" s="182" t="s">
        <v>1058</v>
      </c>
      <c r="P25" s="263" t="s">
        <v>2059</v>
      </c>
      <c r="Q25" s="264" t="s">
        <v>2015</v>
      </c>
      <c r="R25" s="120" t="s">
        <v>1592</v>
      </c>
    </row>
    <row r="26" spans="1:19" ht="147" customHeight="1">
      <c r="A26" s="135">
        <v>18</v>
      </c>
      <c r="B26" s="286" t="str">
        <f t="shared" si="0"/>
        <v>Map</v>
      </c>
      <c r="C26" s="277" t="s">
        <v>2473</v>
      </c>
      <c r="D26" s="104" t="s">
        <v>2475</v>
      </c>
      <c r="E26" s="153" t="s">
        <v>2476</v>
      </c>
      <c r="F26" s="153"/>
      <c r="G26" s="105">
        <v>73464.850000000006</v>
      </c>
      <c r="H26" s="106">
        <v>488987234</v>
      </c>
      <c r="I26" s="126" t="s">
        <v>139</v>
      </c>
      <c r="J26" s="183" t="s">
        <v>1313</v>
      </c>
      <c r="K26" s="126" t="s">
        <v>143</v>
      </c>
      <c r="L26" s="126" t="s">
        <v>467</v>
      </c>
      <c r="M26" s="126" t="s">
        <v>465</v>
      </c>
      <c r="N26" s="126">
        <v>3</v>
      </c>
      <c r="O26" s="154" t="s">
        <v>2529</v>
      </c>
      <c r="P26" s="263" t="s">
        <v>2059</v>
      </c>
      <c r="Q26" s="265" t="s">
        <v>2028</v>
      </c>
      <c r="R26" s="155" t="s">
        <v>108</v>
      </c>
    </row>
    <row r="27" spans="1:19" ht="33.75" customHeight="1">
      <c r="A27" s="135">
        <v>19</v>
      </c>
      <c r="B27" s="286" t="str">
        <f t="shared" si="0"/>
        <v>Map</v>
      </c>
      <c r="C27" s="120" t="s">
        <v>73</v>
      </c>
      <c r="D27" s="121" t="s">
        <v>515</v>
      </c>
      <c r="E27" s="121" t="s">
        <v>523</v>
      </c>
      <c r="F27" s="123" t="s">
        <v>1095</v>
      </c>
      <c r="G27" s="124">
        <v>141.5</v>
      </c>
      <c r="H27" s="125">
        <v>14131038</v>
      </c>
      <c r="I27" s="126"/>
      <c r="J27" s="181"/>
      <c r="K27" s="126"/>
      <c r="L27" s="126"/>
      <c r="M27" s="126"/>
      <c r="N27" s="126"/>
      <c r="O27" s="182"/>
      <c r="P27" s="263" t="s">
        <v>2059</v>
      </c>
      <c r="Q27" s="264" t="s">
        <v>2006</v>
      </c>
      <c r="R27" s="120" t="s">
        <v>1593</v>
      </c>
    </row>
    <row r="28" spans="1:19" ht="46.5" customHeight="1">
      <c r="A28" s="135">
        <v>20</v>
      </c>
      <c r="B28" s="286" t="str">
        <f t="shared" si="0"/>
        <v>Map</v>
      </c>
      <c r="C28" s="120" t="s">
        <v>1766</v>
      </c>
      <c r="D28" s="121" t="s">
        <v>1768</v>
      </c>
      <c r="E28" s="121" t="s">
        <v>1769</v>
      </c>
      <c r="F28" s="121" t="s">
        <v>1770</v>
      </c>
      <c r="G28" s="124">
        <v>1323.41</v>
      </c>
      <c r="H28" s="125">
        <v>138572937</v>
      </c>
      <c r="I28" s="126" t="s">
        <v>142</v>
      </c>
      <c r="J28" s="176" t="s">
        <v>1771</v>
      </c>
      <c r="K28" s="177" t="s">
        <v>1772</v>
      </c>
      <c r="L28" s="177" t="s">
        <v>1773</v>
      </c>
      <c r="M28" s="177" t="s">
        <v>916</v>
      </c>
      <c r="N28" s="177" t="s">
        <v>1774</v>
      </c>
      <c r="O28" s="184" t="s">
        <v>1775</v>
      </c>
      <c r="P28" s="263" t="s">
        <v>2059</v>
      </c>
      <c r="Q28" s="264" t="s">
        <v>2029</v>
      </c>
      <c r="R28" s="120" t="s">
        <v>1767</v>
      </c>
    </row>
    <row r="29" spans="1:19" ht="90" customHeight="1">
      <c r="A29" s="135">
        <v>21</v>
      </c>
      <c r="B29" s="286" t="str">
        <f t="shared" si="0"/>
        <v>Map</v>
      </c>
      <c r="C29" s="120" t="s">
        <v>126</v>
      </c>
      <c r="D29" s="121" t="s">
        <v>989</v>
      </c>
      <c r="E29" s="121" t="s">
        <v>1302</v>
      </c>
      <c r="F29" s="123" t="s">
        <v>1302</v>
      </c>
      <c r="G29" s="124">
        <v>4661.07</v>
      </c>
      <c r="H29" s="125">
        <v>416591194</v>
      </c>
      <c r="I29" s="126" t="s">
        <v>139</v>
      </c>
      <c r="J29" s="176" t="s">
        <v>1303</v>
      </c>
      <c r="K29" s="177" t="s">
        <v>1304</v>
      </c>
      <c r="L29" s="177" t="s">
        <v>1305</v>
      </c>
      <c r="M29" s="177" t="s">
        <v>1306</v>
      </c>
      <c r="N29" s="177" t="s">
        <v>1307</v>
      </c>
      <c r="O29" s="184" t="s">
        <v>1308</v>
      </c>
      <c r="P29" s="263" t="s">
        <v>2059</v>
      </c>
      <c r="Q29" s="264" t="s">
        <v>2007</v>
      </c>
      <c r="R29" s="120" t="s">
        <v>1676</v>
      </c>
    </row>
    <row r="30" spans="1:19" ht="99" customHeight="1">
      <c r="A30" s="135">
        <v>22</v>
      </c>
      <c r="B30" s="286" t="str">
        <f t="shared" si="0"/>
        <v>Map</v>
      </c>
      <c r="C30" s="147" t="s">
        <v>126</v>
      </c>
      <c r="D30" s="121" t="s">
        <v>1016</v>
      </c>
      <c r="E30" s="123" t="s">
        <v>1017</v>
      </c>
      <c r="F30" s="123" t="s">
        <v>1190</v>
      </c>
      <c r="G30" s="124">
        <v>1486.15</v>
      </c>
      <c r="H30" s="125">
        <v>70236935</v>
      </c>
      <c r="I30" s="126"/>
      <c r="J30" s="176"/>
      <c r="K30" s="177"/>
      <c r="L30" s="177"/>
      <c r="M30" s="177"/>
      <c r="N30" s="177"/>
      <c r="O30" s="184"/>
      <c r="P30" s="263" t="s">
        <v>2059</v>
      </c>
      <c r="Q30" s="264" t="s">
        <v>2015</v>
      </c>
      <c r="R30" s="120" t="s">
        <v>108</v>
      </c>
    </row>
    <row r="31" spans="1:19" ht="162" customHeight="1">
      <c r="A31" s="135">
        <v>23</v>
      </c>
      <c r="B31" s="286" t="str">
        <f t="shared" si="0"/>
        <v>Map</v>
      </c>
      <c r="C31" s="28" t="s">
        <v>18</v>
      </c>
      <c r="D31" s="53" t="s">
        <v>2447</v>
      </c>
      <c r="E31" s="29" t="s">
        <v>521</v>
      </c>
      <c r="F31" s="30"/>
      <c r="G31" s="31">
        <v>6924.27</v>
      </c>
      <c r="H31" s="32">
        <v>60823329</v>
      </c>
      <c r="I31" s="33"/>
      <c r="J31" s="42"/>
      <c r="K31" s="33"/>
      <c r="L31" s="33"/>
      <c r="M31" s="33"/>
      <c r="N31" s="33"/>
      <c r="O31" s="44"/>
      <c r="P31" s="37" t="s">
        <v>2059</v>
      </c>
      <c r="Q31" s="37" t="s">
        <v>2164</v>
      </c>
      <c r="R31" s="28" t="s">
        <v>108</v>
      </c>
      <c r="S31" s="23"/>
    </row>
    <row r="32" spans="1:19" ht="33.75" customHeight="1">
      <c r="A32" s="135">
        <v>24</v>
      </c>
      <c r="B32" s="286" t="str">
        <f t="shared" si="0"/>
        <v>Map</v>
      </c>
      <c r="C32" s="120" t="s">
        <v>18</v>
      </c>
      <c r="D32" s="121" t="s">
        <v>1484</v>
      </c>
      <c r="E32" s="180" t="s">
        <v>1485</v>
      </c>
      <c r="F32" s="180" t="s">
        <v>1486</v>
      </c>
      <c r="G32" s="124">
        <v>1639.38</v>
      </c>
      <c r="H32" s="125">
        <v>32579398</v>
      </c>
      <c r="I32" s="126" t="s">
        <v>139</v>
      </c>
      <c r="J32" s="278" t="s">
        <v>1487</v>
      </c>
      <c r="K32" s="126">
        <v>8</v>
      </c>
      <c r="L32" s="126" t="s">
        <v>1327</v>
      </c>
      <c r="M32" s="126" t="s">
        <v>465</v>
      </c>
      <c r="N32" s="126">
        <v>2</v>
      </c>
      <c r="O32" s="182" t="s">
        <v>1488</v>
      </c>
      <c r="P32" s="263" t="s">
        <v>2059</v>
      </c>
      <c r="Q32" s="263" t="s">
        <v>2005</v>
      </c>
      <c r="R32" s="120" t="s">
        <v>1591</v>
      </c>
    </row>
    <row r="33" spans="1:19" ht="81">
      <c r="A33" s="135">
        <v>25</v>
      </c>
      <c r="B33" s="286" t="str">
        <f t="shared" si="0"/>
        <v>Map</v>
      </c>
      <c r="C33" s="28" t="s">
        <v>126</v>
      </c>
      <c r="D33" s="53" t="s">
        <v>1705</v>
      </c>
      <c r="E33" s="29" t="s">
        <v>1703</v>
      </c>
      <c r="F33" s="39" t="s">
        <v>1707</v>
      </c>
      <c r="G33" s="31">
        <v>35637.24</v>
      </c>
      <c r="H33" s="32">
        <v>2793239031</v>
      </c>
      <c r="I33" s="33" t="s">
        <v>139</v>
      </c>
      <c r="J33" s="34" t="s">
        <v>2187</v>
      </c>
      <c r="K33" s="34" t="s">
        <v>2189</v>
      </c>
      <c r="L33" s="35" t="s">
        <v>2190</v>
      </c>
      <c r="M33" s="33" t="s">
        <v>465</v>
      </c>
      <c r="N33" s="35" t="s">
        <v>2188</v>
      </c>
      <c r="O33" s="46" t="s">
        <v>2191</v>
      </c>
      <c r="P33" s="37" t="s">
        <v>2059</v>
      </c>
      <c r="Q33" s="37" t="s">
        <v>2164</v>
      </c>
      <c r="R33" s="67" t="s">
        <v>1956</v>
      </c>
      <c r="S33" s="23"/>
    </row>
    <row r="34" spans="1:19" ht="70.5" customHeight="1">
      <c r="A34" s="135">
        <v>26</v>
      </c>
      <c r="B34" s="286" t="str">
        <f t="shared" si="0"/>
        <v>Map</v>
      </c>
      <c r="C34" s="120" t="s">
        <v>126</v>
      </c>
      <c r="D34" s="121" t="s">
        <v>1706</v>
      </c>
      <c r="E34" s="121" t="s">
        <v>1704</v>
      </c>
      <c r="F34" s="121" t="s">
        <v>1704</v>
      </c>
      <c r="G34" s="124">
        <v>13161.25</v>
      </c>
      <c r="H34" s="125">
        <v>1105558161</v>
      </c>
      <c r="I34" s="126" t="s">
        <v>139</v>
      </c>
      <c r="J34" s="176" t="s">
        <v>2192</v>
      </c>
      <c r="K34" s="126">
        <v>16</v>
      </c>
      <c r="L34" s="177" t="s">
        <v>2193</v>
      </c>
      <c r="M34" s="126" t="s">
        <v>465</v>
      </c>
      <c r="N34" s="177" t="s">
        <v>2194</v>
      </c>
      <c r="O34" s="184" t="s">
        <v>2195</v>
      </c>
      <c r="P34" s="263" t="s">
        <v>2059</v>
      </c>
      <c r="Q34" s="263" t="s">
        <v>2164</v>
      </c>
      <c r="R34" s="185" t="s">
        <v>1956</v>
      </c>
    </row>
    <row r="35" spans="1:19" ht="91.5" customHeight="1">
      <c r="A35" s="135">
        <v>27</v>
      </c>
      <c r="B35" s="286" t="str">
        <f t="shared" si="0"/>
        <v>Map</v>
      </c>
      <c r="C35" s="120" t="s">
        <v>1776</v>
      </c>
      <c r="D35" s="121" t="s">
        <v>1777</v>
      </c>
      <c r="E35" s="121" t="s">
        <v>1779</v>
      </c>
      <c r="F35" s="121" t="s">
        <v>1781</v>
      </c>
      <c r="G35" s="124">
        <v>2229.35</v>
      </c>
      <c r="H35" s="125">
        <v>68875768</v>
      </c>
      <c r="I35" s="126" t="s">
        <v>142</v>
      </c>
      <c r="J35" s="176" t="s">
        <v>1782</v>
      </c>
      <c r="K35" s="177" t="s">
        <v>1783</v>
      </c>
      <c r="L35" s="177" t="s">
        <v>1784</v>
      </c>
      <c r="M35" s="177" t="s">
        <v>1785</v>
      </c>
      <c r="N35" s="177" t="s">
        <v>1786</v>
      </c>
      <c r="O35" s="178" t="s">
        <v>1787</v>
      </c>
      <c r="P35" s="263" t="s">
        <v>2059</v>
      </c>
      <c r="Q35" s="265" t="s">
        <v>2006</v>
      </c>
      <c r="R35" s="120" t="s">
        <v>1767</v>
      </c>
    </row>
    <row r="36" spans="1:19" ht="91.5" customHeight="1">
      <c r="A36" s="135">
        <v>28</v>
      </c>
      <c r="B36" s="286" t="str">
        <f t="shared" si="0"/>
        <v>Map</v>
      </c>
      <c r="C36" s="5" t="s">
        <v>126</v>
      </c>
      <c r="D36" s="95" t="s">
        <v>527</v>
      </c>
      <c r="E36" s="2" t="s">
        <v>2429</v>
      </c>
      <c r="F36" s="10"/>
      <c r="G36" s="7">
        <v>132.03</v>
      </c>
      <c r="H36" s="3">
        <v>14801</v>
      </c>
      <c r="I36" s="8"/>
      <c r="J36" s="9"/>
      <c r="K36" s="8"/>
      <c r="L36" s="8"/>
      <c r="M36" s="8"/>
      <c r="N36" s="8"/>
      <c r="O36" s="36"/>
      <c r="P36" s="37" t="s">
        <v>2059</v>
      </c>
      <c r="Q36" s="100" t="s">
        <v>2002</v>
      </c>
      <c r="R36" s="5" t="s">
        <v>108</v>
      </c>
      <c r="S36" s="23"/>
    </row>
    <row r="37" spans="1:19" ht="91.5" customHeight="1">
      <c r="A37" s="135">
        <v>29</v>
      </c>
      <c r="B37" s="286" t="str">
        <f t="shared" si="0"/>
        <v>Map</v>
      </c>
      <c r="C37" s="5" t="s">
        <v>126</v>
      </c>
      <c r="D37" s="95" t="s">
        <v>2419</v>
      </c>
      <c r="E37" s="2" t="s">
        <v>2420</v>
      </c>
      <c r="F37" s="10"/>
      <c r="G37" s="7">
        <v>571.24</v>
      </c>
      <c r="H37" s="3">
        <v>63219130</v>
      </c>
      <c r="I37" s="8"/>
      <c r="J37" s="9"/>
      <c r="K37" s="8"/>
      <c r="L37" s="8"/>
      <c r="M37" s="8"/>
      <c r="N37" s="8"/>
      <c r="O37" s="36"/>
      <c r="P37" s="37" t="s">
        <v>2059</v>
      </c>
      <c r="Q37" s="100" t="s">
        <v>2002</v>
      </c>
      <c r="R37" s="5" t="s">
        <v>108</v>
      </c>
      <c r="S37" s="23"/>
    </row>
    <row r="38" spans="1:19" ht="91.5" customHeight="1">
      <c r="A38" s="135">
        <v>30</v>
      </c>
      <c r="B38" s="286" t="str">
        <f t="shared" si="0"/>
        <v>Map</v>
      </c>
      <c r="C38" s="5" t="s">
        <v>126</v>
      </c>
      <c r="D38" s="95" t="s">
        <v>528</v>
      </c>
      <c r="E38" s="10" t="s">
        <v>444</v>
      </c>
      <c r="F38" s="10"/>
      <c r="G38" s="7">
        <v>1362.06</v>
      </c>
      <c r="H38" s="3">
        <v>11394</v>
      </c>
      <c r="I38" s="8"/>
      <c r="J38" s="9"/>
      <c r="K38" s="8"/>
      <c r="L38" s="8"/>
      <c r="M38" s="8"/>
      <c r="N38" s="8"/>
      <c r="O38" s="36"/>
      <c r="P38" s="37" t="s">
        <v>2059</v>
      </c>
      <c r="Q38" s="100" t="s">
        <v>2009</v>
      </c>
      <c r="R38" s="5" t="s">
        <v>108</v>
      </c>
      <c r="S38" s="23"/>
    </row>
    <row r="39" spans="1:19" ht="91.5" customHeight="1">
      <c r="A39" s="135">
        <v>31</v>
      </c>
      <c r="B39" s="286" t="str">
        <f t="shared" si="0"/>
        <v>Map</v>
      </c>
      <c r="C39" s="5" t="s">
        <v>18</v>
      </c>
      <c r="D39" s="95" t="s">
        <v>2430</v>
      </c>
      <c r="E39" s="6" t="s">
        <v>593</v>
      </c>
      <c r="F39" s="6"/>
      <c r="G39" s="7">
        <v>49988.61</v>
      </c>
      <c r="H39" s="3">
        <v>11409028</v>
      </c>
      <c r="I39" s="11"/>
      <c r="J39" s="285"/>
      <c r="K39" s="11"/>
      <c r="L39" s="11"/>
      <c r="M39" s="11"/>
      <c r="N39" s="11"/>
      <c r="O39" s="36"/>
      <c r="P39" s="37" t="s">
        <v>2058</v>
      </c>
      <c r="Q39" s="100" t="s">
        <v>492</v>
      </c>
      <c r="R39" s="5" t="s">
        <v>108</v>
      </c>
      <c r="S39" s="23"/>
    </row>
    <row r="40" spans="1:19" ht="138" customHeight="1">
      <c r="A40" s="135">
        <v>32</v>
      </c>
      <c r="B40" s="286" t="str">
        <f t="shared" si="0"/>
        <v>Map</v>
      </c>
      <c r="C40" s="5" t="s">
        <v>18</v>
      </c>
      <c r="D40" s="95" t="s">
        <v>529</v>
      </c>
      <c r="E40" s="6" t="s">
        <v>2432</v>
      </c>
      <c r="F40" s="6"/>
      <c r="G40" s="7">
        <v>500337.17</v>
      </c>
      <c r="H40" s="3">
        <v>10124361</v>
      </c>
      <c r="I40" s="8"/>
      <c r="J40" s="9"/>
      <c r="K40" s="8"/>
      <c r="L40" s="8"/>
      <c r="M40" s="8"/>
      <c r="N40" s="8"/>
      <c r="O40" s="36"/>
      <c r="P40" s="37" t="s">
        <v>2058</v>
      </c>
      <c r="Q40" s="100" t="s">
        <v>492</v>
      </c>
      <c r="R40" s="5" t="s">
        <v>108</v>
      </c>
      <c r="S40" s="23"/>
    </row>
    <row r="41" spans="1:19" ht="198.5" customHeight="1">
      <c r="A41" s="135">
        <v>33</v>
      </c>
      <c r="B41" s="286" t="str">
        <f t="shared" si="0"/>
        <v>Map</v>
      </c>
      <c r="C41" s="28" t="s">
        <v>1776</v>
      </c>
      <c r="D41" s="29" t="s">
        <v>1778</v>
      </c>
      <c r="E41" s="29" t="s">
        <v>1780</v>
      </c>
      <c r="F41" s="29" t="s">
        <v>1788</v>
      </c>
      <c r="G41" s="31">
        <v>11246.78</v>
      </c>
      <c r="H41" s="32">
        <v>965401101</v>
      </c>
      <c r="I41" s="33" t="s">
        <v>142</v>
      </c>
      <c r="J41" s="34" t="s">
        <v>1789</v>
      </c>
      <c r="K41" s="35" t="s">
        <v>1790</v>
      </c>
      <c r="L41" s="35" t="s">
        <v>1791</v>
      </c>
      <c r="M41" s="35" t="s">
        <v>1792</v>
      </c>
      <c r="N41" s="35" t="s">
        <v>1793</v>
      </c>
      <c r="O41" s="36" t="s">
        <v>1794</v>
      </c>
      <c r="P41" s="37" t="s">
        <v>2059</v>
      </c>
      <c r="Q41" s="100" t="s">
        <v>2013</v>
      </c>
      <c r="R41" s="28" t="s">
        <v>1767</v>
      </c>
      <c r="S41" s="23"/>
    </row>
    <row r="42" spans="1:19" ht="112.5" customHeight="1">
      <c r="A42" s="135">
        <v>34</v>
      </c>
      <c r="B42" s="286" t="str">
        <f t="shared" si="0"/>
        <v>Map</v>
      </c>
      <c r="C42" s="120" t="s">
        <v>74</v>
      </c>
      <c r="D42" s="187" t="s">
        <v>961</v>
      </c>
      <c r="E42" s="188" t="s">
        <v>742</v>
      </c>
      <c r="F42" s="189" t="s">
        <v>1096</v>
      </c>
      <c r="G42" s="190">
        <v>8143.51</v>
      </c>
      <c r="H42" s="191">
        <v>261195102</v>
      </c>
      <c r="I42" s="126" t="s">
        <v>139</v>
      </c>
      <c r="J42" s="176" t="s">
        <v>1271</v>
      </c>
      <c r="K42" s="177" t="s">
        <v>1266</v>
      </c>
      <c r="L42" s="177" t="s">
        <v>1267</v>
      </c>
      <c r="M42" s="177" t="s">
        <v>1268</v>
      </c>
      <c r="N42" s="177" t="s">
        <v>1269</v>
      </c>
      <c r="O42" s="178" t="s">
        <v>1270</v>
      </c>
      <c r="P42" s="263" t="s">
        <v>2059</v>
      </c>
      <c r="Q42" s="263" t="s">
        <v>2014</v>
      </c>
      <c r="R42" s="194" t="s">
        <v>1594</v>
      </c>
    </row>
    <row r="43" spans="1:19" s="61" customFormat="1" ht="112.5" customHeight="1">
      <c r="A43" s="135">
        <v>35</v>
      </c>
      <c r="B43" s="286" t="str">
        <f t="shared" si="0"/>
        <v>Map</v>
      </c>
      <c r="C43" s="120" t="s">
        <v>74</v>
      </c>
      <c r="D43" s="187" t="s">
        <v>2247</v>
      </c>
      <c r="E43" s="188" t="s">
        <v>2248</v>
      </c>
      <c r="F43" s="189" t="s">
        <v>2249</v>
      </c>
      <c r="G43" s="190">
        <v>404.79</v>
      </c>
      <c r="H43" s="191">
        <v>24268374</v>
      </c>
      <c r="I43" s="126" t="s">
        <v>139</v>
      </c>
      <c r="J43" s="176" t="s">
        <v>2251</v>
      </c>
      <c r="K43" s="177">
        <v>1</v>
      </c>
      <c r="L43" s="177" t="s">
        <v>2252</v>
      </c>
      <c r="M43" s="177" t="s">
        <v>2253</v>
      </c>
      <c r="N43" s="177">
        <v>1</v>
      </c>
      <c r="O43" s="178" t="s">
        <v>2254</v>
      </c>
      <c r="P43" s="263" t="s">
        <v>2059</v>
      </c>
      <c r="Q43" s="266" t="s">
        <v>2005</v>
      </c>
      <c r="R43" s="194" t="s">
        <v>2250</v>
      </c>
      <c r="S43" s="175"/>
    </row>
    <row r="44" spans="1:19" ht="33.75" customHeight="1">
      <c r="A44" s="135">
        <v>36</v>
      </c>
      <c r="B44" s="286" t="str">
        <f t="shared" si="0"/>
        <v>Map</v>
      </c>
      <c r="C44" s="120" t="s">
        <v>19</v>
      </c>
      <c r="D44" s="121" t="s">
        <v>208</v>
      </c>
      <c r="E44" s="121" t="s">
        <v>520</v>
      </c>
      <c r="F44" s="123" t="s">
        <v>1081</v>
      </c>
      <c r="G44" s="124">
        <v>12747.41</v>
      </c>
      <c r="H44" s="125">
        <v>276746270</v>
      </c>
      <c r="I44" s="126"/>
      <c r="J44" s="181"/>
      <c r="K44" s="126"/>
      <c r="L44" s="126"/>
      <c r="M44" s="126"/>
      <c r="N44" s="126"/>
      <c r="O44" s="196"/>
      <c r="P44" s="263" t="s">
        <v>2059</v>
      </c>
      <c r="Q44" s="264" t="s">
        <v>2015</v>
      </c>
      <c r="R44" s="120" t="s">
        <v>20</v>
      </c>
    </row>
    <row r="45" spans="1:19" s="61" customFormat="1" ht="89.5" customHeight="1">
      <c r="A45" s="135">
        <v>37</v>
      </c>
      <c r="B45" s="286" t="str">
        <f t="shared" si="0"/>
        <v>Map</v>
      </c>
      <c r="C45" s="120" t="s">
        <v>19</v>
      </c>
      <c r="D45" s="121" t="s">
        <v>2336</v>
      </c>
      <c r="E45" s="121" t="s">
        <v>2444</v>
      </c>
      <c r="F45" s="123"/>
      <c r="G45" s="124">
        <v>9366.17</v>
      </c>
      <c r="H45" s="125">
        <v>226801806</v>
      </c>
      <c r="I45" s="126" t="s">
        <v>139</v>
      </c>
      <c r="J45" s="176" t="s">
        <v>2337</v>
      </c>
      <c r="K45" s="177" t="s">
        <v>2338</v>
      </c>
      <c r="L45" s="177" t="s">
        <v>2339</v>
      </c>
      <c r="M45" s="177" t="s">
        <v>2340</v>
      </c>
      <c r="N45" s="177" t="s">
        <v>2341</v>
      </c>
      <c r="O45" s="184" t="s">
        <v>2342</v>
      </c>
      <c r="P45" s="263" t="s">
        <v>2059</v>
      </c>
      <c r="Q45" s="263" t="s">
        <v>2005</v>
      </c>
      <c r="R45" s="120" t="s">
        <v>2250</v>
      </c>
      <c r="S45" s="175"/>
    </row>
    <row r="46" spans="1:19" ht="162.5" customHeight="1">
      <c r="A46" s="135">
        <v>128</v>
      </c>
      <c r="B46" s="286" t="str">
        <f t="shared" ref="B46:B49" si="1">HYPERLINK("https://www.google.co.jp/maps/place/"&amp;E46,"Map")</f>
        <v>Map</v>
      </c>
      <c r="C46" s="28" t="s">
        <v>21</v>
      </c>
      <c r="D46" s="29" t="s">
        <v>736</v>
      </c>
      <c r="E46" s="39" t="s">
        <v>2474</v>
      </c>
      <c r="F46" s="39"/>
      <c r="G46" s="40">
        <v>9202.2999999999993</v>
      </c>
      <c r="H46" s="41">
        <v>60873214</v>
      </c>
      <c r="I46" s="33"/>
      <c r="J46" s="70"/>
      <c r="K46" s="33"/>
      <c r="L46" s="33"/>
      <c r="M46" s="33"/>
      <c r="N46" s="33"/>
      <c r="O46" s="131"/>
      <c r="P46" s="37" t="s">
        <v>2059</v>
      </c>
      <c r="Q46" s="101" t="s">
        <v>2014</v>
      </c>
      <c r="R46" s="50" t="s">
        <v>109</v>
      </c>
      <c r="S46" s="23"/>
    </row>
    <row r="47" spans="1:19" ht="33.75" customHeight="1">
      <c r="A47" s="135">
        <v>129</v>
      </c>
      <c r="B47" s="286" t="str">
        <f t="shared" si="1"/>
        <v>Map</v>
      </c>
      <c r="C47" s="120" t="s">
        <v>21</v>
      </c>
      <c r="D47" s="121" t="s">
        <v>209</v>
      </c>
      <c r="E47" s="121" t="s">
        <v>406</v>
      </c>
      <c r="F47" s="123" t="s">
        <v>1217</v>
      </c>
      <c r="G47" s="124">
        <v>446.28</v>
      </c>
      <c r="H47" s="125">
        <v>7988496</v>
      </c>
      <c r="I47" s="126"/>
      <c r="J47" s="181"/>
      <c r="K47" s="126"/>
      <c r="L47" s="126"/>
      <c r="M47" s="126"/>
      <c r="N47" s="126"/>
      <c r="O47" s="196"/>
      <c r="P47" s="263" t="s">
        <v>2059</v>
      </c>
      <c r="Q47" s="264" t="s">
        <v>2005</v>
      </c>
      <c r="R47" s="120" t="s">
        <v>1676</v>
      </c>
    </row>
    <row r="48" spans="1:19" s="61" customFormat="1" ht="33.75" customHeight="1">
      <c r="A48" s="135">
        <v>130</v>
      </c>
      <c r="B48" s="286" t="str">
        <f t="shared" si="1"/>
        <v>Map</v>
      </c>
      <c r="C48" s="120" t="s">
        <v>21</v>
      </c>
      <c r="D48" s="121" t="s">
        <v>2343</v>
      </c>
      <c r="E48" s="313" t="s">
        <v>2346</v>
      </c>
      <c r="F48" s="313" t="s">
        <v>2349</v>
      </c>
      <c r="G48" s="315">
        <v>6409.96</v>
      </c>
      <c r="H48" s="316">
        <v>201295883</v>
      </c>
      <c r="I48" s="126" t="s">
        <v>139</v>
      </c>
      <c r="J48" s="181" t="s">
        <v>2350</v>
      </c>
      <c r="K48" s="126">
        <v>16</v>
      </c>
      <c r="L48" s="126" t="s">
        <v>474</v>
      </c>
      <c r="M48" s="126" t="s">
        <v>465</v>
      </c>
      <c r="N48" s="126">
        <v>4</v>
      </c>
      <c r="O48" s="196" t="s">
        <v>2351</v>
      </c>
      <c r="P48" s="263" t="s">
        <v>2058</v>
      </c>
      <c r="Q48" s="261" t="s">
        <v>492</v>
      </c>
      <c r="R48" s="120" t="s">
        <v>2250</v>
      </c>
      <c r="S48" s="175"/>
    </row>
    <row r="49" spans="1:19" s="61" customFormat="1" ht="33.75" customHeight="1">
      <c r="A49" s="135">
        <v>131</v>
      </c>
      <c r="B49" s="286" t="str">
        <f t="shared" si="1"/>
        <v>Map</v>
      </c>
      <c r="C49" s="120" t="s">
        <v>21</v>
      </c>
      <c r="D49" s="121" t="s">
        <v>2344</v>
      </c>
      <c r="E49" s="314"/>
      <c r="F49" s="314"/>
      <c r="G49" s="315"/>
      <c r="H49" s="317"/>
      <c r="I49" s="126" t="s">
        <v>139</v>
      </c>
      <c r="J49" s="176" t="s">
        <v>2352</v>
      </c>
      <c r="K49" s="177" t="s">
        <v>2353</v>
      </c>
      <c r="L49" s="177" t="s">
        <v>2354</v>
      </c>
      <c r="M49" s="177" t="s">
        <v>1530</v>
      </c>
      <c r="N49" s="177" t="s">
        <v>2355</v>
      </c>
      <c r="O49" s="184" t="s">
        <v>2356</v>
      </c>
      <c r="P49" s="263" t="s">
        <v>2058</v>
      </c>
      <c r="Q49" s="261" t="s">
        <v>492</v>
      </c>
      <c r="R49" s="120" t="s">
        <v>2348</v>
      </c>
      <c r="S49" s="175"/>
    </row>
    <row r="50" spans="1:19" s="61" customFormat="1" ht="113.5" customHeight="1">
      <c r="A50" s="135">
        <v>132</v>
      </c>
      <c r="B50" s="286" t="str">
        <f t="shared" ref="B50:B60" si="2">HYPERLINK("https://www.google.co.jp/maps/place/"&amp;E50,"Map")</f>
        <v>Map</v>
      </c>
      <c r="C50" s="120" t="s">
        <v>21</v>
      </c>
      <c r="D50" s="121" t="s">
        <v>2345</v>
      </c>
      <c r="E50" s="213" t="s">
        <v>2347</v>
      </c>
      <c r="F50" s="123" t="s">
        <v>2357</v>
      </c>
      <c r="G50" s="224">
        <v>13604.23</v>
      </c>
      <c r="H50" s="214">
        <v>13738072</v>
      </c>
      <c r="I50" s="126" t="s">
        <v>139</v>
      </c>
      <c r="J50" s="176" t="s">
        <v>2358</v>
      </c>
      <c r="K50" s="177" t="s">
        <v>2359</v>
      </c>
      <c r="L50" s="177" t="s">
        <v>2360</v>
      </c>
      <c r="M50" s="177" t="s">
        <v>2361</v>
      </c>
      <c r="N50" s="177" t="s">
        <v>2362</v>
      </c>
      <c r="O50" s="184" t="s">
        <v>2528</v>
      </c>
      <c r="P50" s="263" t="s">
        <v>2059</v>
      </c>
      <c r="Q50" s="264" t="s">
        <v>2022</v>
      </c>
      <c r="R50" s="120" t="s">
        <v>2250</v>
      </c>
      <c r="S50" s="175"/>
    </row>
    <row r="51" spans="1:19" ht="33.75" customHeight="1">
      <c r="A51" s="135">
        <v>133</v>
      </c>
      <c r="B51" s="286" t="str">
        <f t="shared" si="2"/>
        <v>Map</v>
      </c>
      <c r="C51" s="120" t="s">
        <v>743</v>
      </c>
      <c r="D51" s="121" t="s">
        <v>1535</v>
      </c>
      <c r="E51" s="121" t="s">
        <v>1018</v>
      </c>
      <c r="F51" s="123" t="s">
        <v>1169</v>
      </c>
      <c r="G51" s="124">
        <v>609.41</v>
      </c>
      <c r="H51" s="125">
        <v>17490067</v>
      </c>
      <c r="I51" s="126" t="s">
        <v>139</v>
      </c>
      <c r="J51" s="181" t="s">
        <v>850</v>
      </c>
      <c r="K51" s="126">
        <v>6</v>
      </c>
      <c r="L51" s="126" t="s">
        <v>464</v>
      </c>
      <c r="M51" s="126" t="s">
        <v>465</v>
      </c>
      <c r="N51" s="126">
        <v>2</v>
      </c>
      <c r="O51" s="196" t="s">
        <v>1284</v>
      </c>
      <c r="P51" s="263" t="s">
        <v>2058</v>
      </c>
      <c r="Q51" s="262" t="s">
        <v>492</v>
      </c>
      <c r="R51" s="120" t="s">
        <v>1679</v>
      </c>
    </row>
    <row r="52" spans="1:19" ht="260" customHeight="1">
      <c r="A52" s="135">
        <v>134</v>
      </c>
      <c r="B52" s="286" t="str">
        <f t="shared" si="2"/>
        <v>Map</v>
      </c>
      <c r="C52" s="28" t="s">
        <v>743</v>
      </c>
      <c r="D52" s="54" t="s">
        <v>744</v>
      </c>
      <c r="E52" s="55" t="s">
        <v>745</v>
      </c>
      <c r="F52" s="55" t="s">
        <v>1108</v>
      </c>
      <c r="G52" s="40">
        <v>1188.3699999999999</v>
      </c>
      <c r="H52" s="41">
        <v>37704840</v>
      </c>
      <c r="I52" s="33" t="s">
        <v>139</v>
      </c>
      <c r="J52" s="42" t="s">
        <v>984</v>
      </c>
      <c r="K52" s="33">
        <v>8</v>
      </c>
      <c r="L52" s="33" t="s">
        <v>484</v>
      </c>
      <c r="M52" s="33" t="s">
        <v>456</v>
      </c>
      <c r="N52" s="33">
        <v>2</v>
      </c>
      <c r="O52" s="43" t="s">
        <v>1276</v>
      </c>
      <c r="P52" s="37" t="s">
        <v>2059</v>
      </c>
      <c r="Q52" s="37" t="s">
        <v>2014</v>
      </c>
      <c r="R52" s="28" t="s">
        <v>1591</v>
      </c>
      <c r="S52" s="23"/>
    </row>
    <row r="53" spans="1:19" ht="65.25" customHeight="1">
      <c r="A53" s="135">
        <v>135</v>
      </c>
      <c r="B53" s="286" t="str">
        <f t="shared" si="2"/>
        <v>Map</v>
      </c>
      <c r="C53" s="120" t="s">
        <v>743</v>
      </c>
      <c r="D53" s="197" t="s">
        <v>1489</v>
      </c>
      <c r="E53" s="198" t="s">
        <v>1490</v>
      </c>
      <c r="F53" s="198" t="s">
        <v>1491</v>
      </c>
      <c r="G53" s="124">
        <v>1310.96</v>
      </c>
      <c r="H53" s="125">
        <v>50079196</v>
      </c>
      <c r="I53" s="126" t="s">
        <v>139</v>
      </c>
      <c r="J53" s="176" t="s">
        <v>1492</v>
      </c>
      <c r="K53" s="177" t="s">
        <v>894</v>
      </c>
      <c r="L53" s="177" t="s">
        <v>892</v>
      </c>
      <c r="M53" s="177" t="s">
        <v>885</v>
      </c>
      <c r="N53" s="177" t="s">
        <v>893</v>
      </c>
      <c r="O53" s="178" t="s">
        <v>1493</v>
      </c>
      <c r="P53" s="263" t="s">
        <v>2059</v>
      </c>
      <c r="Q53" s="263" t="s">
        <v>2066</v>
      </c>
      <c r="R53" s="120" t="s">
        <v>1611</v>
      </c>
    </row>
    <row r="54" spans="1:19" ht="65.25" customHeight="1">
      <c r="A54" s="135">
        <v>136</v>
      </c>
      <c r="B54" s="286" t="str">
        <f t="shared" si="2"/>
        <v>Map</v>
      </c>
      <c r="C54" s="120" t="s">
        <v>743</v>
      </c>
      <c r="D54" s="197" t="s">
        <v>1796</v>
      </c>
      <c r="E54" s="198" t="s">
        <v>1798</v>
      </c>
      <c r="F54" s="198" t="s">
        <v>1800</v>
      </c>
      <c r="G54" s="124">
        <v>988.91</v>
      </c>
      <c r="H54" s="125">
        <v>29627743</v>
      </c>
      <c r="I54" s="126" t="s">
        <v>142</v>
      </c>
      <c r="J54" s="176" t="s">
        <v>1801</v>
      </c>
      <c r="K54" s="177" t="s">
        <v>1802</v>
      </c>
      <c r="L54" s="177" t="s">
        <v>1803</v>
      </c>
      <c r="M54" s="177" t="s">
        <v>1785</v>
      </c>
      <c r="N54" s="177" t="s">
        <v>1774</v>
      </c>
      <c r="O54" s="184" t="s">
        <v>1804</v>
      </c>
      <c r="P54" s="264" t="s">
        <v>2017</v>
      </c>
      <c r="Q54" s="262" t="s">
        <v>492</v>
      </c>
      <c r="R54" s="120" t="s">
        <v>1795</v>
      </c>
    </row>
    <row r="55" spans="1:19" ht="65.25" customHeight="1">
      <c r="A55" s="135">
        <v>137</v>
      </c>
      <c r="B55" s="286" t="str">
        <f t="shared" si="2"/>
        <v>Map</v>
      </c>
      <c r="C55" s="120" t="s">
        <v>743</v>
      </c>
      <c r="D55" s="197" t="s">
        <v>1797</v>
      </c>
      <c r="E55" s="198" t="s">
        <v>1799</v>
      </c>
      <c r="F55" s="198" t="s">
        <v>1952</v>
      </c>
      <c r="G55" s="124">
        <v>594</v>
      </c>
      <c r="H55" s="125">
        <v>16632000</v>
      </c>
      <c r="I55" s="126" t="s">
        <v>142</v>
      </c>
      <c r="J55" s="176" t="s">
        <v>1805</v>
      </c>
      <c r="K55" s="177">
        <v>4</v>
      </c>
      <c r="L55" s="177" t="s">
        <v>1806</v>
      </c>
      <c r="M55" s="177" t="s">
        <v>1807</v>
      </c>
      <c r="N55" s="177">
        <v>2</v>
      </c>
      <c r="O55" s="184" t="s">
        <v>1808</v>
      </c>
      <c r="P55" s="264" t="s">
        <v>2016</v>
      </c>
      <c r="Q55" s="262" t="s">
        <v>492</v>
      </c>
      <c r="R55" s="120" t="s">
        <v>1795</v>
      </c>
    </row>
    <row r="56" spans="1:19" ht="74.5" customHeight="1">
      <c r="A56" s="135">
        <v>138</v>
      </c>
      <c r="B56" s="286" t="str">
        <f t="shared" si="2"/>
        <v>Map</v>
      </c>
      <c r="C56" s="28" t="s">
        <v>132</v>
      </c>
      <c r="D56" s="29" t="s">
        <v>640</v>
      </c>
      <c r="E56" s="29" t="s">
        <v>2428</v>
      </c>
      <c r="F56" s="30"/>
      <c r="G56" s="31">
        <v>1</v>
      </c>
      <c r="H56" s="32">
        <v>3973</v>
      </c>
      <c r="I56" s="33"/>
      <c r="J56" s="42"/>
      <c r="K56" s="33"/>
      <c r="L56" s="33"/>
      <c r="M56" s="33"/>
      <c r="N56" s="33"/>
      <c r="O56" s="43"/>
      <c r="P56" s="100" t="s">
        <v>2016</v>
      </c>
      <c r="Q56" s="100" t="s">
        <v>492</v>
      </c>
      <c r="R56" s="50" t="s">
        <v>108</v>
      </c>
      <c r="S56" s="23"/>
    </row>
    <row r="57" spans="1:19" ht="114" customHeight="1">
      <c r="A57" s="135">
        <v>139</v>
      </c>
      <c r="B57" s="286" t="str">
        <f t="shared" si="2"/>
        <v>Map</v>
      </c>
      <c r="C57" s="120" t="s">
        <v>132</v>
      </c>
      <c r="D57" s="121" t="s">
        <v>680</v>
      </c>
      <c r="E57" s="121" t="s">
        <v>1014</v>
      </c>
      <c r="F57" s="123" t="s">
        <v>1170</v>
      </c>
      <c r="G57" s="124">
        <v>367.26</v>
      </c>
      <c r="H57" s="125">
        <v>1821684</v>
      </c>
      <c r="I57" s="126"/>
      <c r="J57" s="205"/>
      <c r="K57" s="126"/>
      <c r="L57" s="126"/>
      <c r="M57" s="126"/>
      <c r="N57" s="126"/>
      <c r="O57" s="216"/>
      <c r="P57" s="263" t="s">
        <v>2058</v>
      </c>
      <c r="Q57" s="262" t="s">
        <v>492</v>
      </c>
      <c r="R57" s="194" t="s">
        <v>108</v>
      </c>
    </row>
    <row r="58" spans="1:19" ht="33.75" customHeight="1">
      <c r="A58" s="135">
        <v>140</v>
      </c>
      <c r="B58" s="286" t="str">
        <f t="shared" si="2"/>
        <v>Map</v>
      </c>
      <c r="C58" s="120" t="s">
        <v>132</v>
      </c>
      <c r="D58" s="121" t="s">
        <v>794</v>
      </c>
      <c r="E58" s="121" t="s">
        <v>774</v>
      </c>
      <c r="F58" s="123" t="s">
        <v>1082</v>
      </c>
      <c r="G58" s="124">
        <v>8403.3700000000008</v>
      </c>
      <c r="H58" s="125">
        <v>72388309</v>
      </c>
      <c r="I58" s="126" t="s">
        <v>139</v>
      </c>
      <c r="J58" s="181" t="s">
        <v>124</v>
      </c>
      <c r="K58" s="126" t="s">
        <v>143</v>
      </c>
      <c r="L58" s="126" t="s">
        <v>477</v>
      </c>
      <c r="M58" s="126" t="s">
        <v>734</v>
      </c>
      <c r="N58" s="126">
        <v>2</v>
      </c>
      <c r="O58" s="158" t="s">
        <v>2328</v>
      </c>
      <c r="P58" s="263" t="s">
        <v>2059</v>
      </c>
      <c r="Q58" s="263" t="s">
        <v>2011</v>
      </c>
      <c r="R58" s="194" t="s">
        <v>563</v>
      </c>
    </row>
    <row r="59" spans="1:19" ht="33.75" customHeight="1">
      <c r="A59" s="135">
        <v>141</v>
      </c>
      <c r="B59" s="286" t="str">
        <f t="shared" si="2"/>
        <v>Map</v>
      </c>
      <c r="C59" s="120" t="s">
        <v>75</v>
      </c>
      <c r="D59" s="197" t="s">
        <v>509</v>
      </c>
      <c r="E59" s="197" t="s">
        <v>322</v>
      </c>
      <c r="F59" s="198" t="s">
        <v>1109</v>
      </c>
      <c r="G59" s="124">
        <v>955.22</v>
      </c>
      <c r="H59" s="125">
        <v>6937571</v>
      </c>
      <c r="I59" s="126"/>
      <c r="J59" s="181"/>
      <c r="K59" s="126"/>
      <c r="L59" s="126"/>
      <c r="M59" s="126"/>
      <c r="N59" s="126"/>
      <c r="O59" s="182"/>
      <c r="P59" s="263" t="s">
        <v>2059</v>
      </c>
      <c r="Q59" s="263" t="s">
        <v>2014</v>
      </c>
      <c r="R59" s="120" t="s">
        <v>1612</v>
      </c>
    </row>
    <row r="60" spans="1:19" ht="33.75" customHeight="1">
      <c r="A60" s="135">
        <v>142</v>
      </c>
      <c r="B60" s="286" t="str">
        <f t="shared" si="2"/>
        <v>Map</v>
      </c>
      <c r="C60" s="112" t="s">
        <v>75</v>
      </c>
      <c r="D60" s="113" t="s">
        <v>512</v>
      </c>
      <c r="E60" s="113" t="s">
        <v>2323</v>
      </c>
      <c r="F60" s="114" t="s">
        <v>323</v>
      </c>
      <c r="G60" s="115">
        <v>388.09</v>
      </c>
      <c r="H60" s="116">
        <v>3000634</v>
      </c>
      <c r="I60" s="117"/>
      <c r="J60" s="181"/>
      <c r="K60" s="126"/>
      <c r="L60" s="126"/>
      <c r="M60" s="126"/>
      <c r="N60" s="126"/>
      <c r="O60" s="182"/>
      <c r="P60" s="263" t="s">
        <v>2059</v>
      </c>
      <c r="Q60" s="263" t="s">
        <v>2164</v>
      </c>
      <c r="R60" s="120" t="s">
        <v>2319</v>
      </c>
    </row>
    <row r="62" spans="1:19" ht="22.5" customHeight="1">
      <c r="H62" s="89"/>
    </row>
    <row r="63" spans="1:19" ht="24" customHeight="1">
      <c r="G63" s="90">
        <f>SUBTOTAL(9,G12:G60)</f>
        <v>792016.8400000002</v>
      </c>
      <c r="H63" s="91">
        <f>SUBTOTAL(9,H12:H60)</f>
        <v>8094024709</v>
      </c>
      <c r="O63" s="23"/>
      <c r="P63" s="23"/>
    </row>
    <row r="65" spans="5:8" ht="81" customHeight="1">
      <c r="E65" s="284"/>
      <c r="G65" s="318"/>
      <c r="H65" s="318"/>
    </row>
    <row r="68" spans="5:8">
      <c r="G68" s="92"/>
      <c r="H68" s="24"/>
    </row>
    <row r="69" spans="5:8">
      <c r="G69" s="92"/>
      <c r="H69" s="24"/>
    </row>
    <row r="70" spans="5:8">
      <c r="G70" s="92"/>
      <c r="H70" s="24"/>
    </row>
    <row r="71" spans="5:8">
      <c r="G71" s="92"/>
      <c r="H71" s="24"/>
    </row>
    <row r="72" spans="5:8">
      <c r="G72" s="92"/>
      <c r="H72" s="24"/>
    </row>
    <row r="73" spans="5:8">
      <c r="G73" s="92"/>
      <c r="H73" s="24"/>
    </row>
    <row r="74" spans="5:8">
      <c r="G74" s="92"/>
      <c r="H74" s="24"/>
    </row>
    <row r="75" spans="5:8">
      <c r="G75" s="92"/>
      <c r="H75" s="24"/>
    </row>
    <row r="76" spans="5:8">
      <c r="H76" s="24"/>
    </row>
    <row r="77" spans="5:8">
      <c r="H77" s="89"/>
    </row>
    <row r="78" spans="5:8">
      <c r="H78" s="89"/>
    </row>
    <row r="79" spans="5:8" ht="13.5" customHeight="1"/>
    <row r="80" spans="5:8" ht="13.5" customHeight="1"/>
    <row r="82" spans="4:19" s="25" customFormat="1">
      <c r="D82" s="23"/>
      <c r="E82" s="23"/>
      <c r="F82" s="284"/>
      <c r="G82" s="23"/>
      <c r="H82" s="23"/>
      <c r="I82" s="23"/>
      <c r="J82" s="23"/>
      <c r="K82" s="23"/>
      <c r="L82" s="23"/>
      <c r="M82" s="23"/>
      <c r="N82" s="23"/>
      <c r="O82" s="24"/>
      <c r="P82" s="24"/>
      <c r="Q82" s="24"/>
      <c r="S82" s="175"/>
    </row>
    <row r="83" spans="4:19" s="25" customFormat="1">
      <c r="D83" s="23"/>
      <c r="E83" s="23"/>
      <c r="F83" s="284"/>
      <c r="G83" s="23"/>
      <c r="H83" s="23"/>
      <c r="I83" s="23"/>
      <c r="J83" s="23"/>
      <c r="K83" s="23"/>
      <c r="L83" s="23"/>
      <c r="M83" s="23"/>
      <c r="N83" s="23"/>
      <c r="O83" s="24"/>
      <c r="P83" s="24"/>
      <c r="Q83" s="24"/>
      <c r="S83" s="175"/>
    </row>
    <row r="84" spans="4:19" s="25" customFormat="1">
      <c r="D84" s="23"/>
      <c r="E84" s="23"/>
      <c r="F84" s="284"/>
      <c r="G84" s="23"/>
      <c r="H84" s="23"/>
      <c r="I84" s="23"/>
      <c r="J84" s="23"/>
      <c r="K84" s="23"/>
      <c r="L84" s="23"/>
      <c r="M84" s="23"/>
      <c r="N84" s="23"/>
      <c r="O84" s="24"/>
      <c r="P84" s="24"/>
      <c r="Q84" s="24"/>
      <c r="S84" s="175"/>
    </row>
    <row r="85" spans="4:19" s="25" customFormat="1">
      <c r="D85" s="23"/>
      <c r="E85" s="23"/>
      <c r="F85" s="284"/>
      <c r="G85" s="23"/>
      <c r="H85" s="23"/>
      <c r="I85" s="23"/>
      <c r="J85" s="23"/>
      <c r="K85" s="23"/>
      <c r="L85" s="23"/>
      <c r="M85" s="23"/>
      <c r="N85" s="23"/>
      <c r="O85" s="24"/>
      <c r="P85" s="24"/>
      <c r="Q85" s="24"/>
      <c r="S85" s="175"/>
    </row>
    <row r="86" spans="4:19" s="25" customFormat="1">
      <c r="D86" s="23"/>
      <c r="E86" s="23"/>
      <c r="F86" s="284"/>
      <c r="G86" s="23"/>
      <c r="H86" s="23"/>
      <c r="I86" s="23"/>
      <c r="J86" s="23"/>
      <c r="K86" s="23"/>
      <c r="L86" s="23"/>
      <c r="M86" s="23"/>
      <c r="N86" s="23"/>
      <c r="O86" s="24"/>
      <c r="P86" s="24"/>
      <c r="Q86" s="24"/>
      <c r="S86" s="175"/>
    </row>
    <row r="87" spans="4:19" s="25" customFormat="1">
      <c r="D87" s="23"/>
      <c r="E87" s="23"/>
      <c r="F87" s="284"/>
      <c r="G87" s="23"/>
      <c r="H87" s="23"/>
      <c r="I87" s="23"/>
      <c r="J87" s="23"/>
      <c r="K87" s="23"/>
      <c r="L87" s="23"/>
      <c r="M87" s="23"/>
      <c r="N87" s="23"/>
      <c r="O87" s="24"/>
      <c r="P87" s="24"/>
      <c r="Q87" s="24"/>
      <c r="S87" s="175"/>
    </row>
    <row r="88" spans="4:19" s="25" customForma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s="25" customFormat="1">
      <c r="D90" s="23"/>
      <c r="E90" s="23"/>
      <c r="F90" s="284"/>
      <c r="G90" s="23"/>
      <c r="H90" s="23"/>
      <c r="I90" s="23"/>
      <c r="J90" s="23"/>
      <c r="K90" s="23"/>
      <c r="L90" s="23"/>
      <c r="M90" s="23"/>
      <c r="N90" s="23"/>
      <c r="O90" s="24"/>
      <c r="P90" s="24"/>
      <c r="Q90" s="24"/>
      <c r="S90" s="175"/>
    </row>
    <row r="91" spans="4:19" s="25" customFormat="1">
      <c r="D91" s="23"/>
      <c r="E91" s="23"/>
      <c r="F91" s="284"/>
      <c r="G91" s="23"/>
      <c r="H91" s="23"/>
      <c r="I91" s="23"/>
      <c r="J91" s="23"/>
      <c r="K91" s="23"/>
      <c r="L91" s="23"/>
      <c r="M91" s="23"/>
      <c r="N91" s="23"/>
      <c r="O91" s="24"/>
      <c r="P91" s="24"/>
      <c r="Q91" s="24"/>
      <c r="S91" s="175"/>
    </row>
    <row r="92" spans="4:19" s="25" customFormat="1">
      <c r="D92" s="23"/>
      <c r="E92" s="23"/>
      <c r="F92" s="284"/>
      <c r="G92" s="23"/>
      <c r="H92" s="23"/>
      <c r="I92" s="23"/>
      <c r="J92" s="23"/>
      <c r="K92" s="23"/>
      <c r="L92" s="23"/>
      <c r="M92" s="23"/>
      <c r="N92" s="23"/>
      <c r="O92" s="24"/>
      <c r="P92" s="24"/>
      <c r="Q92" s="24"/>
      <c r="S92" s="175"/>
    </row>
    <row r="93" spans="4:19" s="25" customFormat="1">
      <c r="D93" s="23"/>
      <c r="E93" s="23"/>
      <c r="F93" s="284"/>
      <c r="G93" s="23"/>
      <c r="H93" s="23"/>
      <c r="I93" s="23"/>
      <c r="J93" s="23"/>
      <c r="K93" s="23"/>
      <c r="L93" s="23"/>
      <c r="M93" s="23"/>
      <c r="N93" s="23"/>
      <c r="O93" s="24"/>
      <c r="P93" s="24"/>
      <c r="Q93" s="24"/>
      <c r="S93" s="175"/>
    </row>
    <row r="94" spans="4:19" s="25" customFormat="1">
      <c r="D94" s="23"/>
      <c r="E94" s="23"/>
      <c r="F94" s="284"/>
      <c r="G94" s="23"/>
      <c r="H94" s="23"/>
      <c r="I94" s="23"/>
      <c r="J94" s="23"/>
      <c r="K94" s="23"/>
      <c r="L94" s="23"/>
      <c r="M94" s="23"/>
      <c r="N94" s="23"/>
      <c r="O94" s="24"/>
      <c r="P94" s="24"/>
      <c r="Q94" s="24"/>
      <c r="S94" s="175"/>
    </row>
    <row r="95" spans="4:19" s="25" customFormat="1">
      <c r="D95" s="23"/>
      <c r="E95" s="23"/>
      <c r="F95" s="284"/>
      <c r="G95" s="23"/>
      <c r="H95" s="23"/>
      <c r="I95" s="23"/>
      <c r="J95" s="23"/>
      <c r="K95" s="23"/>
      <c r="L95" s="23"/>
      <c r="M95" s="23"/>
      <c r="N95" s="23"/>
      <c r="O95" s="24"/>
      <c r="P95" s="24"/>
      <c r="Q95" s="24"/>
      <c r="S95" s="175"/>
    </row>
    <row r="96" spans="4:19" s="25" customFormat="1">
      <c r="D96" s="23"/>
      <c r="E96" s="23"/>
      <c r="F96" s="284"/>
      <c r="G96" s="23"/>
      <c r="H96" s="23"/>
      <c r="I96" s="23"/>
      <c r="J96" s="23"/>
      <c r="K96" s="23"/>
      <c r="L96" s="23"/>
      <c r="M96" s="23"/>
      <c r="N96" s="23"/>
      <c r="O96" s="24"/>
      <c r="P96" s="24"/>
      <c r="Q96" s="24"/>
      <c r="S96" s="175"/>
    </row>
    <row r="97" spans="4:19" s="25" customFormat="1">
      <c r="D97" s="23"/>
      <c r="E97" s="23"/>
      <c r="F97" s="284"/>
      <c r="G97" s="23"/>
      <c r="H97" s="23"/>
      <c r="I97" s="23"/>
      <c r="J97" s="23"/>
      <c r="K97" s="23"/>
      <c r="L97" s="23"/>
      <c r="M97" s="23"/>
      <c r="N97" s="23"/>
      <c r="O97" s="24"/>
      <c r="P97" s="24"/>
      <c r="Q97" s="24"/>
      <c r="S97" s="175"/>
    </row>
    <row r="98" spans="4:19" s="25" customFormat="1">
      <c r="D98" s="23"/>
      <c r="E98" s="23"/>
      <c r="F98" s="284"/>
      <c r="G98" s="23"/>
      <c r="H98" s="23"/>
      <c r="I98" s="23"/>
      <c r="J98" s="23"/>
      <c r="K98" s="23"/>
      <c r="L98" s="23"/>
      <c r="M98" s="23"/>
      <c r="N98" s="23"/>
      <c r="O98" s="24"/>
      <c r="P98" s="24"/>
      <c r="Q98" s="24"/>
      <c r="S98" s="175"/>
    </row>
    <row r="99" spans="4:19" s="25" customFormat="1" ht="13.5" customHeight="1">
      <c r="D99" s="23"/>
      <c r="E99" s="23"/>
      <c r="F99" s="284"/>
      <c r="G99" s="23"/>
      <c r="H99" s="23"/>
      <c r="I99" s="23"/>
      <c r="J99" s="23"/>
      <c r="K99" s="23"/>
      <c r="L99" s="23"/>
      <c r="M99" s="23"/>
      <c r="N99" s="23"/>
      <c r="O99" s="24"/>
      <c r="P99" s="24"/>
      <c r="Q99" s="24"/>
      <c r="S99" s="175"/>
    </row>
    <row r="100" spans="4:19" s="25" customFormat="1" ht="13.5" customHeight="1">
      <c r="D100" s="23"/>
      <c r="E100" s="23"/>
      <c r="F100" s="284"/>
      <c r="G100" s="23"/>
      <c r="H100" s="23"/>
      <c r="I100" s="23"/>
      <c r="J100" s="23"/>
      <c r="K100" s="23"/>
      <c r="L100" s="23"/>
      <c r="M100" s="23"/>
      <c r="N100" s="23"/>
      <c r="O100" s="24"/>
      <c r="P100" s="24"/>
      <c r="Q100" s="24"/>
      <c r="S100" s="175"/>
    </row>
    <row r="101" spans="4:19" s="25" customFormat="1" ht="13.5" customHeight="1">
      <c r="D101" s="23"/>
      <c r="E101" s="23"/>
      <c r="F101" s="284"/>
      <c r="G101" s="23"/>
      <c r="H101" s="23"/>
      <c r="I101" s="23"/>
      <c r="J101" s="23"/>
      <c r="K101" s="23"/>
      <c r="L101" s="23"/>
      <c r="M101" s="23"/>
      <c r="N101" s="23"/>
      <c r="O101" s="24"/>
      <c r="P101" s="24"/>
      <c r="Q101" s="24"/>
      <c r="S101" s="175"/>
    </row>
    <row r="102" spans="4:19" s="25" customFormat="1">
      <c r="D102" s="23"/>
      <c r="E102" s="23"/>
      <c r="F102" s="284"/>
      <c r="G102" s="23"/>
      <c r="H102" s="23"/>
      <c r="I102" s="23"/>
      <c r="J102" s="23"/>
      <c r="K102" s="23"/>
      <c r="L102" s="23"/>
      <c r="M102" s="23"/>
      <c r="N102" s="23"/>
      <c r="O102" s="24"/>
      <c r="P102" s="24"/>
      <c r="Q102" s="24"/>
      <c r="S102" s="175"/>
    </row>
    <row r="103" spans="4:19" s="25" customFormat="1">
      <c r="D103" s="23"/>
      <c r="E103" s="23"/>
      <c r="F103" s="284"/>
      <c r="G103" s="23"/>
      <c r="H103" s="23"/>
      <c r="I103" s="23"/>
      <c r="J103" s="23"/>
      <c r="K103" s="23"/>
      <c r="L103" s="23"/>
      <c r="M103" s="23"/>
      <c r="N103" s="23"/>
      <c r="O103" s="24"/>
      <c r="P103" s="24"/>
      <c r="Q103" s="24"/>
      <c r="S103" s="175"/>
    </row>
    <row r="104" spans="4:19" s="25" customFormat="1">
      <c r="D104" s="23"/>
      <c r="E104" s="23"/>
      <c r="F104" s="284"/>
      <c r="G104" s="23"/>
      <c r="H104" s="23"/>
      <c r="I104" s="23"/>
      <c r="J104" s="23"/>
      <c r="K104" s="23"/>
      <c r="L104" s="23"/>
      <c r="M104" s="23"/>
      <c r="N104" s="23"/>
      <c r="O104" s="24"/>
      <c r="P104" s="24"/>
      <c r="Q104" s="24"/>
      <c r="S104" s="175"/>
    </row>
    <row r="105" spans="4:19" s="25" customFormat="1">
      <c r="D105" s="23"/>
      <c r="E105" s="23"/>
      <c r="F105" s="284"/>
      <c r="G105" s="23"/>
      <c r="H105" s="23"/>
      <c r="I105" s="23"/>
      <c r="J105" s="23"/>
      <c r="K105" s="23"/>
      <c r="L105" s="23"/>
      <c r="M105" s="23"/>
      <c r="N105" s="23"/>
      <c r="O105" s="24"/>
      <c r="P105" s="24"/>
      <c r="Q105" s="24"/>
      <c r="S105" s="175"/>
    </row>
    <row r="106" spans="4:19" s="25" customFormat="1">
      <c r="D106" s="23"/>
      <c r="E106" s="23"/>
      <c r="F106" s="284"/>
      <c r="G106" s="23"/>
      <c r="H106" s="23"/>
      <c r="I106" s="23"/>
      <c r="J106" s="23"/>
      <c r="K106" s="23"/>
      <c r="L106" s="23"/>
      <c r="M106" s="23"/>
      <c r="N106" s="23"/>
      <c r="O106" s="24"/>
      <c r="P106" s="24"/>
      <c r="Q106" s="24"/>
      <c r="S106" s="175"/>
    </row>
    <row r="107" spans="4:19" s="25" customFormat="1">
      <c r="D107" s="23"/>
      <c r="E107" s="23"/>
      <c r="F107" s="284"/>
      <c r="G107" s="23"/>
      <c r="H107" s="23"/>
      <c r="I107" s="23"/>
      <c r="J107" s="23"/>
      <c r="K107" s="23"/>
      <c r="L107" s="23"/>
      <c r="M107" s="23"/>
      <c r="N107" s="23"/>
      <c r="O107" s="24"/>
      <c r="P107" s="24"/>
      <c r="Q107" s="24"/>
      <c r="S107" s="175"/>
    </row>
    <row r="108" spans="4:19" s="25" customFormat="1">
      <c r="D108" s="23"/>
      <c r="E108" s="23"/>
      <c r="F108" s="284"/>
      <c r="G108" s="23"/>
      <c r="H108" s="23"/>
      <c r="I108" s="23"/>
      <c r="J108" s="23"/>
      <c r="K108" s="23"/>
      <c r="L108" s="23"/>
      <c r="M108" s="23"/>
      <c r="N108" s="23"/>
      <c r="O108" s="24"/>
      <c r="P108" s="24"/>
      <c r="Q108" s="24"/>
      <c r="S108" s="175"/>
    </row>
    <row r="109" spans="4:19" s="25" customFormat="1">
      <c r="D109" s="23"/>
      <c r="E109" s="23"/>
      <c r="F109" s="284"/>
      <c r="G109" s="23"/>
      <c r="H109" s="23"/>
      <c r="I109" s="23"/>
      <c r="J109" s="23"/>
      <c r="K109" s="23"/>
      <c r="L109" s="23"/>
      <c r="M109" s="23"/>
      <c r="N109" s="23"/>
      <c r="O109" s="24"/>
      <c r="P109" s="24"/>
      <c r="Q109" s="24"/>
      <c r="S109" s="175"/>
    </row>
    <row r="110" spans="4:19" s="25" customFormat="1">
      <c r="D110" s="23"/>
      <c r="E110" s="23"/>
      <c r="F110" s="284"/>
      <c r="G110" s="23"/>
      <c r="H110" s="23"/>
      <c r="I110" s="23"/>
      <c r="J110" s="23"/>
      <c r="K110" s="23"/>
      <c r="L110" s="23"/>
      <c r="M110" s="23"/>
      <c r="N110" s="23"/>
      <c r="O110" s="24"/>
      <c r="P110" s="24"/>
      <c r="Q110" s="24"/>
      <c r="S110" s="175"/>
    </row>
    <row r="111" spans="4:19" s="25" customFormat="1">
      <c r="D111" s="23"/>
      <c r="E111" s="23"/>
      <c r="F111" s="284"/>
      <c r="G111" s="23"/>
      <c r="H111" s="23"/>
      <c r="I111" s="23"/>
      <c r="J111" s="23"/>
      <c r="K111" s="23"/>
      <c r="L111" s="23"/>
      <c r="M111" s="23"/>
      <c r="N111" s="23"/>
      <c r="O111" s="24"/>
      <c r="P111" s="24"/>
      <c r="Q111" s="24"/>
      <c r="S111" s="175"/>
    </row>
    <row r="112" spans="4:19" s="25" customFormat="1">
      <c r="D112" s="23"/>
      <c r="E112" s="23"/>
      <c r="F112" s="284"/>
      <c r="G112" s="23"/>
      <c r="H112" s="23"/>
      <c r="I112" s="23"/>
      <c r="J112" s="23"/>
      <c r="K112" s="23"/>
      <c r="L112" s="23"/>
      <c r="M112" s="23"/>
      <c r="N112" s="23"/>
      <c r="O112" s="24"/>
      <c r="P112" s="24"/>
      <c r="Q112" s="24"/>
      <c r="S112" s="175"/>
    </row>
    <row r="113" spans="4:19" s="25" customFormat="1">
      <c r="D113" s="23"/>
      <c r="E113" s="23"/>
      <c r="F113" s="284"/>
      <c r="G113" s="23"/>
      <c r="H113" s="23"/>
      <c r="I113" s="23"/>
      <c r="J113" s="23"/>
      <c r="K113" s="23"/>
      <c r="L113" s="23"/>
      <c r="M113" s="23"/>
      <c r="N113" s="23"/>
      <c r="O113" s="24"/>
      <c r="P113" s="24"/>
      <c r="Q113" s="24"/>
      <c r="S113" s="175"/>
    </row>
    <row r="114" spans="4:19" s="25" customFormat="1" ht="13.5" customHeight="1">
      <c r="D114" s="23"/>
      <c r="E114" s="23"/>
      <c r="F114" s="284"/>
      <c r="G114" s="23"/>
      <c r="H114" s="23"/>
      <c r="I114" s="23"/>
      <c r="J114" s="23"/>
      <c r="K114" s="23"/>
      <c r="L114" s="23"/>
      <c r="M114" s="23"/>
      <c r="N114" s="23"/>
      <c r="O114" s="24"/>
      <c r="P114" s="24"/>
      <c r="Q114" s="24"/>
      <c r="S114" s="175"/>
    </row>
    <row r="115" spans="4:19" s="25" customFormat="1" ht="13.5" customHeight="1">
      <c r="D115" s="23"/>
      <c r="E115" s="23"/>
      <c r="F115" s="284"/>
      <c r="G115" s="23"/>
      <c r="H115" s="23"/>
      <c r="I115" s="23"/>
      <c r="J115" s="23"/>
      <c r="K115" s="23"/>
      <c r="L115" s="23"/>
      <c r="M115" s="23"/>
      <c r="N115" s="23"/>
      <c r="O115" s="24"/>
      <c r="P115" s="24"/>
      <c r="Q115" s="24"/>
      <c r="S115" s="175"/>
    </row>
    <row r="116" spans="4:19" s="25" customFormat="1" ht="13.5" customHeight="1">
      <c r="D116" s="23"/>
      <c r="E116" s="23"/>
      <c r="F116" s="284"/>
      <c r="G116" s="23"/>
      <c r="H116" s="23"/>
      <c r="I116" s="23"/>
      <c r="J116" s="23"/>
      <c r="K116" s="23"/>
      <c r="L116" s="23"/>
      <c r="M116" s="23"/>
      <c r="N116" s="23"/>
      <c r="O116" s="24"/>
      <c r="P116" s="24"/>
      <c r="Q116" s="24"/>
      <c r="S116" s="175"/>
    </row>
    <row r="117" spans="4:19" s="25" customFormat="1" ht="13.5" customHeight="1">
      <c r="D117" s="23"/>
      <c r="E117" s="23"/>
      <c r="F117" s="284"/>
      <c r="G117" s="23"/>
      <c r="H117" s="23"/>
      <c r="I117" s="23"/>
      <c r="J117" s="23"/>
      <c r="K117" s="23"/>
      <c r="L117" s="23"/>
      <c r="M117" s="23"/>
      <c r="N117" s="23"/>
      <c r="O117" s="24"/>
      <c r="P117" s="24"/>
      <c r="Q117" s="24"/>
      <c r="S117" s="175"/>
    </row>
    <row r="127" spans="4:19" s="25" customFormat="1" ht="13.5" customHeight="1">
      <c r="D127" s="23"/>
      <c r="E127" s="23"/>
      <c r="F127" s="284"/>
      <c r="G127" s="23"/>
      <c r="H127" s="23"/>
      <c r="I127" s="23"/>
      <c r="J127" s="23"/>
      <c r="K127" s="23"/>
      <c r="L127" s="23"/>
      <c r="M127" s="23"/>
      <c r="N127" s="23"/>
      <c r="O127" s="24"/>
      <c r="P127" s="24"/>
      <c r="Q127" s="24"/>
      <c r="S127" s="175"/>
    </row>
    <row r="128" spans="4:19" s="25" customFormat="1" ht="13.5" customHeight="1">
      <c r="D128" s="23"/>
      <c r="E128" s="23"/>
      <c r="F128" s="284"/>
      <c r="G128" s="23"/>
      <c r="H128" s="23"/>
      <c r="I128" s="23"/>
      <c r="J128" s="23"/>
      <c r="K128" s="23"/>
      <c r="L128" s="23"/>
      <c r="M128" s="23"/>
      <c r="N128" s="23"/>
      <c r="O128" s="24"/>
      <c r="P128" s="24"/>
      <c r="Q128" s="24"/>
      <c r="S128" s="175"/>
    </row>
    <row r="129" spans="4:19" s="25" customFormat="1" ht="13.5" customHeight="1">
      <c r="D129" s="23"/>
      <c r="E129" s="23"/>
      <c r="F129" s="284"/>
      <c r="G129" s="23"/>
      <c r="H129" s="23"/>
      <c r="I129" s="23"/>
      <c r="J129" s="23"/>
      <c r="K129" s="23"/>
      <c r="L129" s="23"/>
      <c r="M129" s="23"/>
      <c r="N129" s="23"/>
      <c r="O129" s="24"/>
      <c r="P129" s="24"/>
      <c r="Q129" s="24"/>
      <c r="S129" s="175"/>
    </row>
    <row r="130" spans="4:19" ht="13.5" customHeight="1"/>
  </sheetData>
  <autoFilter ref="A9:S60"/>
  <mergeCells count="21"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H7:H9"/>
    <mergeCell ref="I7:I9"/>
    <mergeCell ref="J7:O8"/>
    <mergeCell ref="P7:P9"/>
    <mergeCell ref="Q7:Q9"/>
    <mergeCell ref="E48:E49"/>
    <mergeCell ref="F48:F49"/>
    <mergeCell ref="G48:G49"/>
    <mergeCell ref="H48:H49"/>
    <mergeCell ref="G65:H65"/>
  </mergeCells>
  <phoneticPr fontId="3"/>
  <dataValidations count="1">
    <dataValidation type="list" allowBlank="1" showInputMessage="1" showErrorMessage="1" sqref="P57:P60 P10:P53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18"/>
  <sheetViews>
    <sheetView view="pageBreakPreview" zoomScaleNormal="100" zoomScaleSheetLayoutView="100" workbookViewId="0">
      <pane xSplit="1" ySplit="9" topLeftCell="B42" activePane="bottomRight" state="frozen"/>
      <selection pane="topRight" activeCell="C1" sqref="C1"/>
      <selection pane="bottomLeft" activeCell="A10" sqref="A10"/>
      <selection pane="bottomRight" activeCell="D10" sqref="D10:D48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258.5" customHeight="1">
      <c r="A10" s="135">
        <v>143</v>
      </c>
      <c r="B10" s="286" t="str">
        <f t="shared" ref="B10:B48" si="0">HYPERLINK("https://www.google.co.jp/maps/place/"&amp;E10,"Map")</f>
        <v>Map</v>
      </c>
      <c r="C10" s="118" t="s">
        <v>115</v>
      </c>
      <c r="D10" s="121" t="s">
        <v>2424</v>
      </c>
      <c r="E10" s="121" t="s">
        <v>2425</v>
      </c>
      <c r="F10" s="123"/>
      <c r="G10" s="124">
        <v>4958.67</v>
      </c>
      <c r="H10" s="125">
        <v>1710727</v>
      </c>
      <c r="I10" s="126"/>
      <c r="J10" s="181"/>
      <c r="K10" s="126"/>
      <c r="L10" s="126"/>
      <c r="M10" s="126"/>
      <c r="N10" s="126"/>
      <c r="O10" s="207"/>
      <c r="P10" s="263" t="s">
        <v>2058</v>
      </c>
      <c r="Q10" s="260" t="s">
        <v>492</v>
      </c>
      <c r="R10" s="120" t="s">
        <v>108</v>
      </c>
    </row>
    <row r="11" spans="1:19" ht="168" customHeight="1">
      <c r="A11" s="135">
        <v>144</v>
      </c>
      <c r="B11" s="286" t="str">
        <f t="shared" si="0"/>
        <v>Map</v>
      </c>
      <c r="C11" s="118" t="s">
        <v>115</v>
      </c>
      <c r="D11" s="121" t="s">
        <v>2448</v>
      </c>
      <c r="E11" s="121" t="s">
        <v>997</v>
      </c>
      <c r="F11" s="123" t="s">
        <v>1110</v>
      </c>
      <c r="G11" s="124">
        <v>3859.24</v>
      </c>
      <c r="H11" s="125">
        <v>40189662</v>
      </c>
      <c r="I11" s="126" t="s">
        <v>139</v>
      </c>
      <c r="J11" s="181" t="s">
        <v>489</v>
      </c>
      <c r="K11" s="126">
        <v>2</v>
      </c>
      <c r="L11" s="126" t="s">
        <v>468</v>
      </c>
      <c r="M11" s="126" t="s">
        <v>456</v>
      </c>
      <c r="N11" s="126">
        <v>1</v>
      </c>
      <c r="O11" s="182" t="s">
        <v>2070</v>
      </c>
      <c r="P11" s="263" t="s">
        <v>2059</v>
      </c>
      <c r="Q11" s="263" t="s">
        <v>2064</v>
      </c>
      <c r="R11" s="120" t="s">
        <v>1613</v>
      </c>
    </row>
    <row r="12" spans="1:19" ht="140" customHeight="1">
      <c r="A12" s="135">
        <v>145</v>
      </c>
      <c r="B12" s="286" t="str">
        <f t="shared" si="0"/>
        <v>Map</v>
      </c>
      <c r="C12" s="118" t="s">
        <v>2</v>
      </c>
      <c r="D12" s="121" t="s">
        <v>1578</v>
      </c>
      <c r="E12" s="197" t="s">
        <v>324</v>
      </c>
      <c r="F12" s="198" t="s">
        <v>324</v>
      </c>
      <c r="G12" s="190">
        <v>1448.08</v>
      </c>
      <c r="H12" s="191">
        <v>37331980</v>
      </c>
      <c r="I12" s="126" t="s">
        <v>139</v>
      </c>
      <c r="J12" s="176" t="s">
        <v>912</v>
      </c>
      <c r="K12" s="177" t="s">
        <v>886</v>
      </c>
      <c r="L12" s="177" t="s">
        <v>913</v>
      </c>
      <c r="M12" s="177" t="s">
        <v>885</v>
      </c>
      <c r="N12" s="177" t="s">
        <v>883</v>
      </c>
      <c r="O12" s="184" t="s">
        <v>2482</v>
      </c>
      <c r="P12" s="263" t="s">
        <v>2059</v>
      </c>
      <c r="Q12" s="263" t="s">
        <v>2006</v>
      </c>
      <c r="R12" s="120" t="s">
        <v>1676</v>
      </c>
    </row>
    <row r="13" spans="1:19" ht="61.5" customHeight="1">
      <c r="A13" s="135">
        <v>146</v>
      </c>
      <c r="B13" s="286" t="str">
        <f t="shared" si="0"/>
        <v>Map</v>
      </c>
      <c r="C13" s="118" t="s">
        <v>2</v>
      </c>
      <c r="D13" s="121" t="s">
        <v>210</v>
      </c>
      <c r="E13" s="123" t="s">
        <v>2031</v>
      </c>
      <c r="F13" s="123"/>
      <c r="G13" s="124">
        <f>6897.67-0.15-209.54</f>
        <v>6687.9800000000005</v>
      </c>
      <c r="H13" s="125">
        <v>23935777</v>
      </c>
      <c r="I13" s="126"/>
      <c r="J13" s="181"/>
      <c r="K13" s="126"/>
      <c r="L13" s="126"/>
      <c r="M13" s="126"/>
      <c r="N13" s="126"/>
      <c r="O13" s="196"/>
      <c r="P13" s="263" t="s">
        <v>2059</v>
      </c>
      <c r="Q13" s="264" t="s">
        <v>2006</v>
      </c>
      <c r="R13" s="185" t="s">
        <v>22</v>
      </c>
    </row>
    <row r="14" spans="1:19" ht="136.5" customHeight="1">
      <c r="A14" s="135">
        <v>147</v>
      </c>
      <c r="B14" s="286" t="str">
        <f t="shared" si="0"/>
        <v>Map</v>
      </c>
      <c r="C14" s="27" t="s">
        <v>2</v>
      </c>
      <c r="D14" s="29" t="s">
        <v>653</v>
      </c>
      <c r="E14" s="29" t="s">
        <v>2449</v>
      </c>
      <c r="F14" s="30" t="s">
        <v>1111</v>
      </c>
      <c r="G14" s="31">
        <v>5873.79</v>
      </c>
      <c r="H14" s="32">
        <v>17844574</v>
      </c>
      <c r="I14" s="33"/>
      <c r="J14" s="42"/>
      <c r="K14" s="33"/>
      <c r="L14" s="33"/>
      <c r="M14" s="33"/>
      <c r="N14" s="33"/>
      <c r="O14" s="45"/>
      <c r="P14" s="37" t="s">
        <v>2059</v>
      </c>
      <c r="Q14" s="37" t="s">
        <v>2064</v>
      </c>
      <c r="R14" s="28" t="s">
        <v>1614</v>
      </c>
      <c r="S14" s="23"/>
    </row>
    <row r="15" spans="1:19" ht="180" customHeight="1">
      <c r="A15" s="135">
        <v>148</v>
      </c>
      <c r="B15" s="286" t="str">
        <f t="shared" si="0"/>
        <v>Map</v>
      </c>
      <c r="C15" s="27" t="s">
        <v>2</v>
      </c>
      <c r="D15" s="29" t="s">
        <v>2032</v>
      </c>
      <c r="E15" s="29" t="s">
        <v>466</v>
      </c>
      <c r="F15" s="30" t="s">
        <v>1218</v>
      </c>
      <c r="G15" s="31">
        <v>1031.8900000000001</v>
      </c>
      <c r="H15" s="32">
        <v>17779918</v>
      </c>
      <c r="I15" s="33"/>
      <c r="J15" s="42"/>
      <c r="K15" s="33"/>
      <c r="L15" s="33"/>
      <c r="M15" s="33"/>
      <c r="N15" s="33"/>
      <c r="O15" s="45"/>
      <c r="P15" s="37" t="s">
        <v>2059</v>
      </c>
      <c r="Q15" s="37" t="s">
        <v>2013</v>
      </c>
      <c r="R15" s="28" t="s">
        <v>1676</v>
      </c>
      <c r="S15" s="23"/>
    </row>
    <row r="16" spans="1:19" ht="161.25" customHeight="1">
      <c r="A16" s="135">
        <v>149</v>
      </c>
      <c r="B16" s="286" t="str">
        <f t="shared" si="0"/>
        <v>Map</v>
      </c>
      <c r="C16" s="27" t="s">
        <v>2</v>
      </c>
      <c r="D16" s="29" t="s">
        <v>2305</v>
      </c>
      <c r="E16" s="29" t="s">
        <v>1012</v>
      </c>
      <c r="F16" s="30" t="s">
        <v>1171</v>
      </c>
      <c r="G16" s="31">
        <v>194.44</v>
      </c>
      <c r="H16" s="32">
        <v>2406768</v>
      </c>
      <c r="I16" s="33"/>
      <c r="J16" s="42"/>
      <c r="K16" s="33"/>
      <c r="L16" s="33"/>
      <c r="M16" s="33"/>
      <c r="N16" s="33"/>
      <c r="O16" s="43"/>
      <c r="P16" s="37" t="s">
        <v>2059</v>
      </c>
      <c r="Q16" s="101" t="s">
        <v>2006</v>
      </c>
      <c r="R16" s="28" t="s">
        <v>23</v>
      </c>
      <c r="S16" s="23"/>
    </row>
    <row r="17" spans="1:19" ht="33.75" customHeight="1">
      <c r="A17" s="135">
        <v>150</v>
      </c>
      <c r="B17" s="286" t="str">
        <f t="shared" si="0"/>
        <v>Map</v>
      </c>
      <c r="C17" s="118" t="s">
        <v>2</v>
      </c>
      <c r="D17" s="121" t="s">
        <v>1372</v>
      </c>
      <c r="E17" s="121" t="s">
        <v>328</v>
      </c>
      <c r="F17" s="123" t="s">
        <v>1112</v>
      </c>
      <c r="G17" s="124">
        <v>758.57</v>
      </c>
      <c r="H17" s="125">
        <v>3876292</v>
      </c>
      <c r="I17" s="126"/>
      <c r="J17" s="181"/>
      <c r="K17" s="126"/>
      <c r="L17" s="126"/>
      <c r="M17" s="126"/>
      <c r="N17" s="126"/>
      <c r="O17" s="182"/>
      <c r="P17" s="263" t="s">
        <v>2059</v>
      </c>
      <c r="Q17" s="263" t="s">
        <v>2064</v>
      </c>
      <c r="R17" s="120" t="s">
        <v>1615</v>
      </c>
    </row>
    <row r="18" spans="1:19" ht="150.75" customHeight="1">
      <c r="A18" s="135">
        <v>151</v>
      </c>
      <c r="B18" s="286" t="str">
        <f t="shared" si="0"/>
        <v>Map</v>
      </c>
      <c r="C18" s="27" t="s">
        <v>2</v>
      </c>
      <c r="D18" s="29" t="s">
        <v>2201</v>
      </c>
      <c r="E18" s="29" t="s">
        <v>325</v>
      </c>
      <c r="F18" s="30" t="s">
        <v>325</v>
      </c>
      <c r="G18" s="31">
        <v>8122.3</v>
      </c>
      <c r="H18" s="32">
        <v>11538376</v>
      </c>
      <c r="I18" s="33"/>
      <c r="J18" s="42"/>
      <c r="K18" s="33"/>
      <c r="L18" s="33"/>
      <c r="M18" s="33"/>
      <c r="N18" s="33"/>
      <c r="O18" s="43"/>
      <c r="P18" s="37" t="s">
        <v>2059</v>
      </c>
      <c r="Q18" s="37" t="s">
        <v>2015</v>
      </c>
      <c r="R18" s="28" t="s">
        <v>1676</v>
      </c>
      <c r="S18" s="23"/>
    </row>
    <row r="19" spans="1:19" ht="153" customHeight="1">
      <c r="A19" s="135">
        <v>152</v>
      </c>
      <c r="B19" s="286" t="str">
        <f t="shared" si="0"/>
        <v>Map</v>
      </c>
      <c r="C19" s="120" t="s">
        <v>151</v>
      </c>
      <c r="D19" s="121" t="s">
        <v>211</v>
      </c>
      <c r="E19" s="121" t="s">
        <v>327</v>
      </c>
      <c r="F19" s="123" t="s">
        <v>2071</v>
      </c>
      <c r="G19" s="124">
        <v>747.1</v>
      </c>
      <c r="H19" s="125">
        <v>8070981</v>
      </c>
      <c r="I19" s="126" t="s">
        <v>139</v>
      </c>
      <c r="J19" s="181" t="s">
        <v>510</v>
      </c>
      <c r="K19" s="126">
        <v>1</v>
      </c>
      <c r="L19" s="126" t="s">
        <v>490</v>
      </c>
      <c r="M19" s="126" t="s">
        <v>456</v>
      </c>
      <c r="N19" s="126">
        <v>1</v>
      </c>
      <c r="O19" s="182" t="s">
        <v>2072</v>
      </c>
      <c r="P19" s="263" t="s">
        <v>2059</v>
      </c>
      <c r="Q19" s="264" t="s">
        <v>2006</v>
      </c>
      <c r="R19" s="120" t="s">
        <v>1616</v>
      </c>
    </row>
    <row r="20" spans="1:19" ht="33.75" customHeight="1">
      <c r="A20" s="135">
        <v>153</v>
      </c>
      <c r="B20" s="286" t="str">
        <f t="shared" si="0"/>
        <v>Map</v>
      </c>
      <c r="C20" s="118" t="s">
        <v>2</v>
      </c>
      <c r="D20" s="121" t="s">
        <v>1373</v>
      </c>
      <c r="E20" s="121" t="s">
        <v>329</v>
      </c>
      <c r="F20" s="123" t="s">
        <v>1113</v>
      </c>
      <c r="G20" s="124">
        <v>963.2</v>
      </c>
      <c r="H20" s="125">
        <v>4337867</v>
      </c>
      <c r="I20" s="126"/>
      <c r="J20" s="181"/>
      <c r="K20" s="126"/>
      <c r="L20" s="126"/>
      <c r="M20" s="126"/>
      <c r="N20" s="126"/>
      <c r="O20" s="182"/>
      <c r="P20" s="263" t="s">
        <v>2059</v>
      </c>
      <c r="Q20" s="264" t="s">
        <v>2013</v>
      </c>
      <c r="R20" s="120" t="s">
        <v>1617</v>
      </c>
    </row>
    <row r="21" spans="1:19" ht="163.5" customHeight="1">
      <c r="A21" s="135">
        <v>154</v>
      </c>
      <c r="B21" s="286" t="str">
        <f t="shared" si="0"/>
        <v>Map</v>
      </c>
      <c r="C21" s="118" t="s">
        <v>2</v>
      </c>
      <c r="D21" s="121" t="s">
        <v>725</v>
      </c>
      <c r="E21" s="121" t="s">
        <v>417</v>
      </c>
      <c r="F21" s="123" t="s">
        <v>417</v>
      </c>
      <c r="G21" s="124">
        <v>272.42</v>
      </c>
      <c r="H21" s="125">
        <v>4733297</v>
      </c>
      <c r="I21" s="126"/>
      <c r="J21" s="181"/>
      <c r="K21" s="126"/>
      <c r="L21" s="126"/>
      <c r="M21" s="126"/>
      <c r="N21" s="126"/>
      <c r="O21" s="182"/>
      <c r="P21" s="263" t="s">
        <v>2059</v>
      </c>
      <c r="Q21" s="263" t="s">
        <v>2013</v>
      </c>
      <c r="R21" s="120" t="s">
        <v>1676</v>
      </c>
    </row>
    <row r="22" spans="1:19" ht="33.75" customHeight="1">
      <c r="A22" s="135">
        <v>155</v>
      </c>
      <c r="B22" s="286" t="str">
        <f t="shared" si="0"/>
        <v>Map</v>
      </c>
      <c r="C22" s="118" t="s">
        <v>115</v>
      </c>
      <c r="D22" s="121" t="s">
        <v>809</v>
      </c>
      <c r="E22" s="121" t="s">
        <v>810</v>
      </c>
      <c r="F22" s="123" t="s">
        <v>1172</v>
      </c>
      <c r="G22" s="124">
        <v>370.13</v>
      </c>
      <c r="H22" s="125">
        <v>2281721</v>
      </c>
      <c r="I22" s="126" t="s">
        <v>139</v>
      </c>
      <c r="J22" s="220" t="s">
        <v>854</v>
      </c>
      <c r="K22" s="126">
        <v>4</v>
      </c>
      <c r="L22" s="126" t="s">
        <v>468</v>
      </c>
      <c r="M22" s="126" t="s">
        <v>465</v>
      </c>
      <c r="N22" s="126">
        <v>2</v>
      </c>
      <c r="O22" s="196" t="s">
        <v>1059</v>
      </c>
      <c r="P22" s="263" t="s">
        <v>2059</v>
      </c>
      <c r="Q22" s="265" t="s">
        <v>2006</v>
      </c>
      <c r="R22" s="120" t="s">
        <v>1680</v>
      </c>
    </row>
    <row r="23" spans="1:19" ht="33.75" customHeight="1">
      <c r="A23" s="135">
        <v>156</v>
      </c>
      <c r="B23" s="286" t="str">
        <f t="shared" si="0"/>
        <v>Map</v>
      </c>
      <c r="C23" s="118" t="s">
        <v>115</v>
      </c>
      <c r="D23" s="121" t="s">
        <v>811</v>
      </c>
      <c r="E23" s="121" t="s">
        <v>812</v>
      </c>
      <c r="F23" s="123" t="s">
        <v>1173</v>
      </c>
      <c r="G23" s="124">
        <v>473.38</v>
      </c>
      <c r="H23" s="125">
        <v>7817018</v>
      </c>
      <c r="I23" s="126"/>
      <c r="J23" s="220"/>
      <c r="K23" s="126"/>
      <c r="L23" s="126"/>
      <c r="M23" s="126"/>
      <c r="N23" s="126"/>
      <c r="O23" s="196"/>
      <c r="P23" s="263" t="s">
        <v>2059</v>
      </c>
      <c r="Q23" s="265" t="s">
        <v>2024</v>
      </c>
      <c r="R23" s="120" t="s">
        <v>1680</v>
      </c>
    </row>
    <row r="24" spans="1:19" ht="164" customHeight="1">
      <c r="A24" s="135">
        <v>157</v>
      </c>
      <c r="B24" s="286" t="str">
        <f t="shared" si="0"/>
        <v>Map</v>
      </c>
      <c r="C24" s="118" t="s">
        <v>115</v>
      </c>
      <c r="D24" s="121" t="s">
        <v>1020</v>
      </c>
      <c r="E24" s="121" t="s">
        <v>1021</v>
      </c>
      <c r="F24" s="123" t="s">
        <v>1193</v>
      </c>
      <c r="G24" s="124">
        <v>1318.49</v>
      </c>
      <c r="H24" s="125">
        <v>15884020</v>
      </c>
      <c r="I24" s="126" t="s">
        <v>139</v>
      </c>
      <c r="J24" s="220" t="s">
        <v>1035</v>
      </c>
      <c r="K24" s="126">
        <v>12</v>
      </c>
      <c r="L24" s="126" t="s">
        <v>482</v>
      </c>
      <c r="M24" s="126" t="s">
        <v>465</v>
      </c>
      <c r="N24" s="126">
        <v>3</v>
      </c>
      <c r="O24" s="182" t="s">
        <v>1036</v>
      </c>
      <c r="P24" s="263" t="s">
        <v>2059</v>
      </c>
      <c r="Q24" s="265" t="s">
        <v>2013</v>
      </c>
      <c r="R24" s="120" t="s">
        <v>1680</v>
      </c>
    </row>
    <row r="25" spans="1:19" ht="33.75" customHeight="1">
      <c r="A25" s="135">
        <v>158</v>
      </c>
      <c r="B25" s="286" t="str">
        <f t="shared" si="0"/>
        <v>Map</v>
      </c>
      <c r="C25" s="118" t="s">
        <v>115</v>
      </c>
      <c r="D25" s="121" t="s">
        <v>1421</v>
      </c>
      <c r="E25" s="121" t="s">
        <v>1422</v>
      </c>
      <c r="F25" s="123" t="s">
        <v>1423</v>
      </c>
      <c r="G25" s="124">
        <v>518.15</v>
      </c>
      <c r="H25" s="125">
        <v>9818875</v>
      </c>
      <c r="I25" s="126" t="s">
        <v>139</v>
      </c>
      <c r="J25" s="220" t="s">
        <v>1424</v>
      </c>
      <c r="K25" s="126">
        <v>2</v>
      </c>
      <c r="L25" s="126" t="s">
        <v>1425</v>
      </c>
      <c r="M25" s="126" t="s">
        <v>465</v>
      </c>
      <c r="N25" s="126">
        <v>2</v>
      </c>
      <c r="O25" s="196" t="s">
        <v>1426</v>
      </c>
      <c r="P25" s="263" t="s">
        <v>2059</v>
      </c>
      <c r="Q25" s="265" t="s">
        <v>2006</v>
      </c>
      <c r="R25" s="120" t="s">
        <v>1680</v>
      </c>
    </row>
    <row r="26" spans="1:19" ht="33.75" customHeight="1">
      <c r="A26" s="135">
        <v>159</v>
      </c>
      <c r="B26" s="286" t="str">
        <f t="shared" si="0"/>
        <v>Map</v>
      </c>
      <c r="C26" s="118" t="s">
        <v>115</v>
      </c>
      <c r="D26" s="121" t="s">
        <v>1427</v>
      </c>
      <c r="E26" s="121" t="s">
        <v>1428</v>
      </c>
      <c r="F26" s="123" t="s">
        <v>1429</v>
      </c>
      <c r="G26" s="124">
        <v>391.68</v>
      </c>
      <c r="H26" s="125">
        <v>10072051</v>
      </c>
      <c r="I26" s="126" t="s">
        <v>139</v>
      </c>
      <c r="J26" s="220" t="s">
        <v>1430</v>
      </c>
      <c r="K26" s="126">
        <v>2</v>
      </c>
      <c r="L26" s="126" t="s">
        <v>491</v>
      </c>
      <c r="M26" s="126" t="s">
        <v>465</v>
      </c>
      <c r="N26" s="126">
        <v>2</v>
      </c>
      <c r="O26" s="196" t="s">
        <v>1426</v>
      </c>
      <c r="P26" s="263" t="s">
        <v>2059</v>
      </c>
      <c r="Q26" s="265" t="s">
        <v>2006</v>
      </c>
      <c r="R26" s="120" t="s">
        <v>1680</v>
      </c>
    </row>
    <row r="27" spans="1:19" ht="33.75" customHeight="1">
      <c r="A27" s="135">
        <v>160</v>
      </c>
      <c r="B27" s="286" t="str">
        <f t="shared" si="0"/>
        <v>Map</v>
      </c>
      <c r="C27" s="118" t="s">
        <v>115</v>
      </c>
      <c r="D27" s="193" t="s">
        <v>1962</v>
      </c>
      <c r="E27" s="121" t="s">
        <v>1963</v>
      </c>
      <c r="F27" s="123" t="s">
        <v>1964</v>
      </c>
      <c r="G27" s="124">
        <v>30612.75</v>
      </c>
      <c r="H27" s="125">
        <v>62797257</v>
      </c>
      <c r="I27" s="126"/>
      <c r="J27" s="220" t="s">
        <v>1965</v>
      </c>
      <c r="K27" s="126">
        <v>1</v>
      </c>
      <c r="L27" s="126" t="s">
        <v>1861</v>
      </c>
      <c r="M27" s="126" t="s">
        <v>1966</v>
      </c>
      <c r="N27" s="126">
        <v>1</v>
      </c>
      <c r="O27" s="182" t="s">
        <v>1967</v>
      </c>
      <c r="P27" s="263" t="s">
        <v>2058</v>
      </c>
      <c r="Q27" s="262" t="s">
        <v>492</v>
      </c>
      <c r="R27" s="120" t="s">
        <v>1605</v>
      </c>
    </row>
    <row r="28" spans="1:19" ht="155.5" customHeight="1">
      <c r="A28" s="135">
        <v>161</v>
      </c>
      <c r="B28" s="286" t="str">
        <f t="shared" si="0"/>
        <v>Map</v>
      </c>
      <c r="C28" s="118" t="s">
        <v>151</v>
      </c>
      <c r="D28" s="217" t="s">
        <v>1711</v>
      </c>
      <c r="E28" s="218" t="s">
        <v>1916</v>
      </c>
      <c r="F28" s="123" t="s">
        <v>1712</v>
      </c>
      <c r="G28" s="124">
        <v>6355.9129999999996</v>
      </c>
      <c r="H28" s="170">
        <v>49582518</v>
      </c>
      <c r="I28" s="126" t="s">
        <v>139</v>
      </c>
      <c r="J28" s="221" t="s">
        <v>1917</v>
      </c>
      <c r="K28" s="177" t="s">
        <v>1918</v>
      </c>
      <c r="L28" s="177" t="s">
        <v>1919</v>
      </c>
      <c r="M28" s="212" t="s">
        <v>1920</v>
      </c>
      <c r="N28" s="212" t="s">
        <v>1921</v>
      </c>
      <c r="O28" s="178" t="s">
        <v>1922</v>
      </c>
      <c r="P28" s="263" t="s">
        <v>2059</v>
      </c>
      <c r="Q28" s="263" t="s">
        <v>2064</v>
      </c>
      <c r="R28" s="120" t="s">
        <v>1710</v>
      </c>
    </row>
    <row r="29" spans="1:19" ht="155.5" customHeight="1">
      <c r="A29" s="135">
        <v>162</v>
      </c>
      <c r="B29" s="286" t="str">
        <f t="shared" si="0"/>
        <v>Map</v>
      </c>
      <c r="C29" s="110" t="s">
        <v>2</v>
      </c>
      <c r="D29" s="219" t="s">
        <v>2304</v>
      </c>
      <c r="E29" s="18" t="s">
        <v>2416</v>
      </c>
      <c r="F29" s="123"/>
      <c r="G29" s="105">
        <v>894.66</v>
      </c>
      <c r="H29" s="106">
        <v>1902583</v>
      </c>
      <c r="I29" s="126"/>
      <c r="J29" s="221"/>
      <c r="K29" s="177"/>
      <c r="L29" s="177"/>
      <c r="M29" s="212"/>
      <c r="N29" s="212"/>
      <c r="O29" s="178"/>
      <c r="P29" s="263" t="s">
        <v>2059</v>
      </c>
      <c r="Q29" s="263" t="s">
        <v>2261</v>
      </c>
      <c r="R29" s="120" t="s">
        <v>1680</v>
      </c>
    </row>
    <row r="30" spans="1:19" ht="68.5" customHeight="1">
      <c r="A30" s="135">
        <v>163</v>
      </c>
      <c r="B30" s="286" t="str">
        <f t="shared" si="0"/>
        <v>Map</v>
      </c>
      <c r="C30" s="110" t="s">
        <v>115</v>
      </c>
      <c r="D30" s="18" t="s">
        <v>530</v>
      </c>
      <c r="E30" s="18" t="s">
        <v>514</v>
      </c>
      <c r="F30" s="104"/>
      <c r="G30" s="105">
        <v>2.76</v>
      </c>
      <c r="H30" s="106">
        <v>1603</v>
      </c>
      <c r="I30" s="107"/>
      <c r="J30" s="221"/>
      <c r="K30" s="177"/>
      <c r="L30" s="177"/>
      <c r="M30" s="212"/>
      <c r="N30" s="212"/>
      <c r="O30" s="178"/>
      <c r="P30" s="263" t="s">
        <v>2059</v>
      </c>
      <c r="Q30" s="263" t="s">
        <v>2006</v>
      </c>
      <c r="R30" s="155" t="s">
        <v>108</v>
      </c>
    </row>
    <row r="31" spans="1:19" ht="53.5" customHeight="1">
      <c r="A31" s="135">
        <v>164</v>
      </c>
      <c r="B31" s="286" t="str">
        <f t="shared" si="0"/>
        <v>Map</v>
      </c>
      <c r="C31" s="110" t="s">
        <v>2</v>
      </c>
      <c r="D31" s="18" t="s">
        <v>1319</v>
      </c>
      <c r="E31" s="18" t="s">
        <v>326</v>
      </c>
      <c r="F31" s="104"/>
      <c r="G31" s="105">
        <v>583.07000000000005</v>
      </c>
      <c r="H31" s="106">
        <v>3216669</v>
      </c>
      <c r="I31" s="107"/>
      <c r="J31" s="221"/>
      <c r="K31" s="177"/>
      <c r="L31" s="177"/>
      <c r="M31" s="212"/>
      <c r="N31" s="212"/>
      <c r="O31" s="178"/>
      <c r="P31" s="263" t="s">
        <v>2059</v>
      </c>
      <c r="Q31" s="263" t="s">
        <v>2018</v>
      </c>
      <c r="R31" s="152" t="s">
        <v>22</v>
      </c>
    </row>
    <row r="32" spans="1:19" ht="27">
      <c r="A32" s="135">
        <v>165</v>
      </c>
      <c r="B32" s="286" t="str">
        <f t="shared" si="0"/>
        <v>Map</v>
      </c>
      <c r="C32" s="4" t="s">
        <v>2</v>
      </c>
      <c r="D32" s="95" t="s">
        <v>2456</v>
      </c>
      <c r="E32" s="2" t="s">
        <v>2443</v>
      </c>
      <c r="F32" s="10"/>
      <c r="G32" s="7">
        <v>253.21</v>
      </c>
      <c r="H32" s="3">
        <v>2055647</v>
      </c>
      <c r="I32" s="8"/>
      <c r="J32" s="71"/>
      <c r="K32" s="35"/>
      <c r="L32" s="35"/>
      <c r="M32" s="68"/>
      <c r="N32" s="68"/>
      <c r="O32" s="36"/>
      <c r="P32" s="37" t="s">
        <v>2059</v>
      </c>
      <c r="Q32" s="37" t="s">
        <v>2018</v>
      </c>
      <c r="R32" s="98" t="s">
        <v>22</v>
      </c>
      <c r="S32" s="23"/>
    </row>
    <row r="33" spans="1:19" ht="54.5" customHeight="1">
      <c r="A33" s="135">
        <v>166</v>
      </c>
      <c r="B33" s="286" t="str">
        <f t="shared" si="0"/>
        <v>Map</v>
      </c>
      <c r="C33" s="110" t="s">
        <v>2</v>
      </c>
      <c r="D33" s="18" t="s">
        <v>531</v>
      </c>
      <c r="E33" s="18" t="s">
        <v>2434</v>
      </c>
      <c r="F33" s="104"/>
      <c r="G33" s="105">
        <v>191.09</v>
      </c>
      <c r="H33" s="106">
        <v>2363443</v>
      </c>
      <c r="I33" s="126"/>
      <c r="J33" s="221"/>
      <c r="K33" s="177"/>
      <c r="L33" s="177"/>
      <c r="M33" s="212"/>
      <c r="N33" s="212"/>
      <c r="O33" s="178"/>
      <c r="P33" s="263" t="s">
        <v>2059</v>
      </c>
      <c r="Q33" s="263" t="s">
        <v>2006</v>
      </c>
      <c r="R33" s="155" t="s">
        <v>108</v>
      </c>
    </row>
    <row r="34" spans="1:19" ht="54.5" customHeight="1">
      <c r="A34" s="135">
        <v>167</v>
      </c>
      <c r="B34" s="286" t="str">
        <f t="shared" si="0"/>
        <v>Map</v>
      </c>
      <c r="C34" s="110" t="s">
        <v>2</v>
      </c>
      <c r="D34" s="18" t="s">
        <v>654</v>
      </c>
      <c r="E34" s="18" t="s">
        <v>416</v>
      </c>
      <c r="F34" s="104" t="s">
        <v>1219</v>
      </c>
      <c r="G34" s="105">
        <v>273.33</v>
      </c>
      <c r="H34" s="106">
        <v>2542862</v>
      </c>
      <c r="I34" s="107"/>
      <c r="J34" s="221"/>
      <c r="K34" s="177"/>
      <c r="L34" s="177"/>
      <c r="M34" s="212"/>
      <c r="N34" s="212"/>
      <c r="O34" s="178"/>
      <c r="P34" s="263" t="s">
        <v>2059</v>
      </c>
      <c r="Q34" s="263" t="s">
        <v>2005</v>
      </c>
      <c r="R34" s="155" t="s">
        <v>2319</v>
      </c>
    </row>
    <row r="35" spans="1:19" s="61" customFormat="1" ht="54.5" customHeight="1">
      <c r="A35" s="135">
        <v>168</v>
      </c>
      <c r="B35" s="286" t="str">
        <f t="shared" si="0"/>
        <v>Map</v>
      </c>
      <c r="C35" s="110" t="s">
        <v>2</v>
      </c>
      <c r="D35" s="222" t="s">
        <v>2367</v>
      </c>
      <c r="E35" s="223" t="s">
        <v>2369</v>
      </c>
      <c r="F35" s="104" t="s">
        <v>2374</v>
      </c>
      <c r="G35" s="224">
        <v>1613.65</v>
      </c>
      <c r="H35" s="225">
        <v>11138606</v>
      </c>
      <c r="I35" s="107" t="s">
        <v>139</v>
      </c>
      <c r="J35" s="221" t="s">
        <v>2371</v>
      </c>
      <c r="K35" s="177">
        <v>24</v>
      </c>
      <c r="L35" s="177" t="s">
        <v>849</v>
      </c>
      <c r="M35" s="177" t="s">
        <v>465</v>
      </c>
      <c r="N35" s="177">
        <v>5</v>
      </c>
      <c r="O35" s="178" t="s">
        <v>2372</v>
      </c>
      <c r="P35" s="263" t="s">
        <v>2059</v>
      </c>
      <c r="Q35" s="266" t="s">
        <v>2164</v>
      </c>
      <c r="R35" s="155" t="s">
        <v>1680</v>
      </c>
      <c r="S35" s="175" t="s">
        <v>2527</v>
      </c>
    </row>
    <row r="36" spans="1:19" s="61" customFormat="1" ht="54.5" customHeight="1">
      <c r="A36" s="135">
        <v>169</v>
      </c>
      <c r="B36" s="286" t="str">
        <f t="shared" si="0"/>
        <v>Map</v>
      </c>
      <c r="C36" s="110" t="s">
        <v>2</v>
      </c>
      <c r="D36" s="223" t="s">
        <v>2368</v>
      </c>
      <c r="E36" s="223" t="s">
        <v>2370</v>
      </c>
      <c r="F36" s="104" t="s">
        <v>2373</v>
      </c>
      <c r="G36" s="224">
        <v>1979.85</v>
      </c>
      <c r="H36" s="225">
        <v>13787477</v>
      </c>
      <c r="I36" s="107" t="s">
        <v>139</v>
      </c>
      <c r="J36" s="221" t="s">
        <v>2375</v>
      </c>
      <c r="K36" s="177">
        <v>12</v>
      </c>
      <c r="L36" s="177" t="s">
        <v>487</v>
      </c>
      <c r="M36" s="177" t="s">
        <v>465</v>
      </c>
      <c r="N36" s="177">
        <v>4</v>
      </c>
      <c r="O36" s="178" t="s">
        <v>2376</v>
      </c>
      <c r="P36" s="263" t="s">
        <v>2059</v>
      </c>
      <c r="Q36" s="263" t="s">
        <v>2005</v>
      </c>
      <c r="R36" s="155" t="s">
        <v>1680</v>
      </c>
      <c r="S36" s="175" t="s">
        <v>2527</v>
      </c>
    </row>
    <row r="37" spans="1:19" ht="36" customHeight="1">
      <c r="A37" s="135">
        <v>170</v>
      </c>
      <c r="B37" s="286" t="str">
        <f t="shared" si="0"/>
        <v>Map</v>
      </c>
      <c r="C37" s="120" t="s">
        <v>152</v>
      </c>
      <c r="D37" s="121" t="s">
        <v>625</v>
      </c>
      <c r="E37" s="197" t="s">
        <v>842</v>
      </c>
      <c r="F37" s="198" t="s">
        <v>1114</v>
      </c>
      <c r="G37" s="190">
        <v>1514.4</v>
      </c>
      <c r="H37" s="191">
        <v>4897569</v>
      </c>
      <c r="I37" s="126" t="s">
        <v>139</v>
      </c>
      <c r="J37" s="231" t="s">
        <v>1713</v>
      </c>
      <c r="K37" s="126">
        <v>2</v>
      </c>
      <c r="L37" s="126" t="s">
        <v>484</v>
      </c>
      <c r="M37" s="126" t="s">
        <v>456</v>
      </c>
      <c r="N37" s="126">
        <v>1</v>
      </c>
      <c r="O37" s="182" t="s">
        <v>2073</v>
      </c>
      <c r="P37" s="263" t="s">
        <v>2058</v>
      </c>
      <c r="Q37" s="262" t="s">
        <v>492</v>
      </c>
      <c r="R37" s="120" t="s">
        <v>1618</v>
      </c>
    </row>
    <row r="38" spans="1:19" ht="36" customHeight="1">
      <c r="A38" s="135">
        <v>171</v>
      </c>
      <c r="B38" s="286" t="str">
        <f t="shared" si="0"/>
        <v>Map</v>
      </c>
      <c r="C38" s="120" t="s">
        <v>2302</v>
      </c>
      <c r="D38" s="18" t="s">
        <v>532</v>
      </c>
      <c r="E38" s="18" t="s">
        <v>1013</v>
      </c>
      <c r="F38" s="104" t="s">
        <v>1174</v>
      </c>
      <c r="G38" s="105">
        <v>68.17</v>
      </c>
      <c r="H38" s="106">
        <v>677800</v>
      </c>
      <c r="I38" s="107"/>
      <c r="J38" s="220"/>
      <c r="K38" s="126"/>
      <c r="L38" s="126"/>
      <c r="M38" s="126"/>
      <c r="N38" s="126"/>
      <c r="O38" s="182"/>
      <c r="P38" s="263" t="s">
        <v>2058</v>
      </c>
      <c r="Q38" s="262" t="s">
        <v>492</v>
      </c>
      <c r="R38" s="155" t="s">
        <v>1681</v>
      </c>
    </row>
    <row r="39" spans="1:19" ht="65.5" customHeight="1">
      <c r="A39" s="135">
        <v>172</v>
      </c>
      <c r="B39" s="286" t="str">
        <f t="shared" si="0"/>
        <v>Map</v>
      </c>
      <c r="C39" s="118" t="s">
        <v>0</v>
      </c>
      <c r="D39" s="121" t="s">
        <v>212</v>
      </c>
      <c r="E39" s="121" t="s">
        <v>330</v>
      </c>
      <c r="F39" s="123" t="s">
        <v>1115</v>
      </c>
      <c r="G39" s="124">
        <v>407.14</v>
      </c>
      <c r="H39" s="125">
        <v>3445804</v>
      </c>
      <c r="I39" s="126"/>
      <c r="J39" s="181"/>
      <c r="K39" s="126"/>
      <c r="L39" s="126"/>
      <c r="M39" s="126"/>
      <c r="N39" s="126"/>
      <c r="O39" s="182"/>
      <c r="P39" s="263" t="s">
        <v>2059</v>
      </c>
      <c r="Q39" s="263" t="s">
        <v>2061</v>
      </c>
      <c r="R39" s="120" t="s">
        <v>1619</v>
      </c>
    </row>
    <row r="40" spans="1:19" ht="72" customHeight="1">
      <c r="A40" s="135">
        <v>173</v>
      </c>
      <c r="B40" s="286" t="str">
        <f t="shared" si="0"/>
        <v>Map</v>
      </c>
      <c r="C40" s="194" t="s">
        <v>76</v>
      </c>
      <c r="D40" s="202" t="s">
        <v>2244</v>
      </c>
      <c r="E40" s="226" t="s">
        <v>419</v>
      </c>
      <c r="F40" s="227" t="s">
        <v>419</v>
      </c>
      <c r="G40" s="190">
        <v>568.30999999999995</v>
      </c>
      <c r="H40" s="191">
        <v>7767661</v>
      </c>
      <c r="I40" s="126"/>
      <c r="J40" s="181"/>
      <c r="K40" s="126"/>
      <c r="L40" s="126"/>
      <c r="M40" s="126"/>
      <c r="N40" s="126"/>
      <c r="O40" s="182"/>
      <c r="P40" s="263" t="s">
        <v>2059</v>
      </c>
      <c r="Q40" s="263" t="s">
        <v>2012</v>
      </c>
      <c r="R40" s="120" t="s">
        <v>1676</v>
      </c>
    </row>
    <row r="41" spans="1:19" ht="72" customHeight="1">
      <c r="A41" s="135">
        <v>174</v>
      </c>
      <c r="B41" s="286" t="str">
        <f t="shared" si="0"/>
        <v>Map</v>
      </c>
      <c r="C41" s="159" t="s">
        <v>76</v>
      </c>
      <c r="D41" s="18" t="s">
        <v>533</v>
      </c>
      <c r="E41" s="18" t="s">
        <v>418</v>
      </c>
      <c r="F41" s="104"/>
      <c r="G41" s="105">
        <v>297.20999999999998</v>
      </c>
      <c r="H41" s="106">
        <v>3512982</v>
      </c>
      <c r="I41" s="126"/>
      <c r="J41" s="181"/>
      <c r="K41" s="126"/>
      <c r="L41" s="126"/>
      <c r="M41" s="126"/>
      <c r="N41" s="126"/>
      <c r="O41" s="182"/>
      <c r="P41" s="263" t="s">
        <v>2059</v>
      </c>
      <c r="Q41" s="266" t="s">
        <v>2013</v>
      </c>
      <c r="R41" s="155" t="s">
        <v>108</v>
      </c>
    </row>
    <row r="42" spans="1:19" ht="33.75" customHeight="1">
      <c r="A42" s="135">
        <v>175</v>
      </c>
      <c r="B42" s="286" t="str">
        <f t="shared" si="0"/>
        <v>Map</v>
      </c>
      <c r="C42" s="118" t="s">
        <v>138</v>
      </c>
      <c r="D42" s="121" t="s">
        <v>213</v>
      </c>
      <c r="E42" s="121" t="s">
        <v>2202</v>
      </c>
      <c r="F42" s="123" t="s">
        <v>599</v>
      </c>
      <c r="G42" s="124">
        <v>1196.22</v>
      </c>
      <c r="H42" s="125">
        <v>13628438</v>
      </c>
      <c r="I42" s="126" t="s">
        <v>139</v>
      </c>
      <c r="J42" s="181" t="s">
        <v>1714</v>
      </c>
      <c r="K42" s="126">
        <v>2</v>
      </c>
      <c r="L42" s="126" t="s">
        <v>469</v>
      </c>
      <c r="M42" s="126" t="s">
        <v>456</v>
      </c>
      <c r="N42" s="126">
        <v>1</v>
      </c>
      <c r="O42" s="196" t="s">
        <v>1069</v>
      </c>
      <c r="P42" s="263" t="s">
        <v>2059</v>
      </c>
      <c r="Q42" s="264" t="s">
        <v>2012</v>
      </c>
      <c r="R42" s="120" t="s">
        <v>1676</v>
      </c>
    </row>
    <row r="43" spans="1:19" ht="48.75" customHeight="1">
      <c r="A43" s="135">
        <v>176</v>
      </c>
      <c r="B43" s="286" t="str">
        <f t="shared" si="0"/>
        <v>Map</v>
      </c>
      <c r="C43" s="118" t="s">
        <v>77</v>
      </c>
      <c r="D43" s="188" t="s">
        <v>2483</v>
      </c>
      <c r="E43" s="226" t="s">
        <v>420</v>
      </c>
      <c r="F43" s="227" t="s">
        <v>1220</v>
      </c>
      <c r="G43" s="190">
        <v>1977.45</v>
      </c>
      <c r="H43" s="191">
        <v>6041505</v>
      </c>
      <c r="I43" s="126"/>
      <c r="J43" s="176"/>
      <c r="K43" s="177"/>
      <c r="L43" s="177"/>
      <c r="M43" s="177"/>
      <c r="N43" s="177"/>
      <c r="O43" s="184"/>
      <c r="P43" s="263" t="s">
        <v>2059</v>
      </c>
      <c r="Q43" s="264" t="s">
        <v>2010</v>
      </c>
      <c r="R43" s="120" t="s">
        <v>1676</v>
      </c>
    </row>
    <row r="44" spans="1:19" ht="41.5" customHeight="1">
      <c r="A44" s="135">
        <v>177</v>
      </c>
      <c r="B44" s="286" t="str">
        <f t="shared" si="0"/>
        <v>Map</v>
      </c>
      <c r="C44" s="118" t="s">
        <v>77</v>
      </c>
      <c r="D44" s="121" t="s">
        <v>214</v>
      </c>
      <c r="E44" s="121" t="s">
        <v>331</v>
      </c>
      <c r="F44" s="123"/>
      <c r="G44" s="124">
        <v>321.52</v>
      </c>
      <c r="H44" s="125">
        <v>1616499</v>
      </c>
      <c r="I44" s="126"/>
      <c r="J44" s="181"/>
      <c r="K44" s="126"/>
      <c r="L44" s="126"/>
      <c r="M44" s="126"/>
      <c r="N44" s="126"/>
      <c r="O44" s="196"/>
      <c r="P44" s="263" t="s">
        <v>2059</v>
      </c>
      <c r="Q44" s="263" t="s">
        <v>2196</v>
      </c>
      <c r="R44" s="120" t="s">
        <v>108</v>
      </c>
    </row>
    <row r="45" spans="1:19" ht="33.75" customHeight="1">
      <c r="A45" s="135">
        <v>178</v>
      </c>
      <c r="B45" s="286" t="str">
        <f t="shared" si="0"/>
        <v>Map</v>
      </c>
      <c r="C45" s="118" t="s">
        <v>4</v>
      </c>
      <c r="D45" s="121" t="s">
        <v>215</v>
      </c>
      <c r="E45" s="121" t="s">
        <v>332</v>
      </c>
      <c r="F45" s="123"/>
      <c r="G45" s="124">
        <v>327.32</v>
      </c>
      <c r="H45" s="125">
        <v>4222113</v>
      </c>
      <c r="I45" s="126"/>
      <c r="J45" s="181"/>
      <c r="K45" s="126"/>
      <c r="L45" s="126"/>
      <c r="M45" s="126"/>
      <c r="N45" s="126"/>
      <c r="O45" s="196"/>
      <c r="P45" s="263" t="s">
        <v>2058</v>
      </c>
      <c r="Q45" s="262" t="s">
        <v>492</v>
      </c>
      <c r="R45" s="120" t="s">
        <v>108</v>
      </c>
    </row>
    <row r="46" spans="1:19" ht="33.75" customHeight="1">
      <c r="A46" s="135">
        <v>179</v>
      </c>
      <c r="B46" s="286" t="str">
        <f t="shared" si="0"/>
        <v>Map</v>
      </c>
      <c r="C46" s="118" t="s">
        <v>1</v>
      </c>
      <c r="D46" s="121" t="s">
        <v>216</v>
      </c>
      <c r="E46" s="121" t="s">
        <v>333</v>
      </c>
      <c r="F46" s="123"/>
      <c r="G46" s="124">
        <v>495.41</v>
      </c>
      <c r="H46" s="125">
        <v>1719369</v>
      </c>
      <c r="I46" s="126"/>
      <c r="J46" s="181"/>
      <c r="K46" s="126"/>
      <c r="L46" s="126"/>
      <c r="M46" s="126"/>
      <c r="N46" s="126"/>
      <c r="O46" s="196"/>
      <c r="P46" s="263" t="s">
        <v>2059</v>
      </c>
      <c r="Q46" s="265" t="s">
        <v>2445</v>
      </c>
      <c r="R46" s="120" t="s">
        <v>108</v>
      </c>
    </row>
    <row r="47" spans="1:19" ht="33.75" customHeight="1">
      <c r="A47" s="135">
        <v>180</v>
      </c>
      <c r="B47" s="286" t="str">
        <f t="shared" si="0"/>
        <v>Map</v>
      </c>
      <c r="C47" s="120" t="s">
        <v>153</v>
      </c>
      <c r="D47" s="121" t="s">
        <v>217</v>
      </c>
      <c r="E47" s="121" t="s">
        <v>334</v>
      </c>
      <c r="F47" s="123" t="s">
        <v>1116</v>
      </c>
      <c r="G47" s="124">
        <v>371.26</v>
      </c>
      <c r="H47" s="125">
        <v>3275961</v>
      </c>
      <c r="I47" s="126"/>
      <c r="J47" s="181"/>
      <c r="K47" s="126"/>
      <c r="L47" s="126"/>
      <c r="M47" s="126"/>
      <c r="N47" s="126"/>
      <c r="O47" s="182"/>
      <c r="P47" s="263" t="s">
        <v>2059</v>
      </c>
      <c r="Q47" s="263" t="s">
        <v>2061</v>
      </c>
      <c r="R47" s="120" t="s">
        <v>1620</v>
      </c>
    </row>
    <row r="48" spans="1:19" s="61" customFormat="1" ht="33.75" customHeight="1">
      <c r="A48" s="135">
        <v>181</v>
      </c>
      <c r="B48" s="286" t="str">
        <f t="shared" si="0"/>
        <v>Map</v>
      </c>
      <c r="C48" s="120" t="s">
        <v>2074</v>
      </c>
      <c r="D48" s="228" t="s">
        <v>2075</v>
      </c>
      <c r="E48" s="229" t="s">
        <v>2077</v>
      </c>
      <c r="F48" s="229" t="s">
        <v>2078</v>
      </c>
      <c r="G48" s="124">
        <v>856</v>
      </c>
      <c r="H48" s="125">
        <v>1927027</v>
      </c>
      <c r="I48" s="126" t="s">
        <v>139</v>
      </c>
      <c r="J48" s="181" t="s">
        <v>2079</v>
      </c>
      <c r="K48" s="126">
        <v>4</v>
      </c>
      <c r="L48" s="126" t="s">
        <v>477</v>
      </c>
      <c r="M48" s="126" t="s">
        <v>456</v>
      </c>
      <c r="N48" s="126">
        <v>2</v>
      </c>
      <c r="O48" s="182" t="s">
        <v>2080</v>
      </c>
      <c r="P48" s="263" t="s">
        <v>2059</v>
      </c>
      <c r="Q48" s="263" t="s">
        <v>2061</v>
      </c>
      <c r="R48" s="120" t="s">
        <v>2076</v>
      </c>
      <c r="S48" s="175"/>
    </row>
    <row r="50" spans="5:16" ht="22.5" customHeight="1">
      <c r="H50" s="89"/>
    </row>
    <row r="51" spans="5:16" ht="24" customHeight="1">
      <c r="G51" s="90">
        <f>SUBTOTAL(9,G10:G48)</f>
        <v>89150.202999999994</v>
      </c>
      <c r="H51" s="91">
        <f>SUBTOTAL(9,H10:H48)</f>
        <v>421751297</v>
      </c>
      <c r="O51" s="23"/>
      <c r="P51" s="23"/>
    </row>
    <row r="53" spans="5:16" ht="81" customHeight="1">
      <c r="E53" s="284"/>
      <c r="G53" s="318"/>
      <c r="H53" s="318"/>
    </row>
    <row r="56" spans="5:16">
      <c r="G56" s="92"/>
      <c r="H56" s="24"/>
    </row>
    <row r="57" spans="5:16">
      <c r="G57" s="92"/>
      <c r="H57" s="24"/>
    </row>
    <row r="58" spans="5:16">
      <c r="G58" s="92"/>
      <c r="H58" s="24"/>
    </row>
    <row r="59" spans="5:16">
      <c r="G59" s="92"/>
      <c r="H59" s="24"/>
    </row>
    <row r="60" spans="5:16">
      <c r="G60" s="92"/>
      <c r="H60" s="24"/>
    </row>
    <row r="61" spans="5:16">
      <c r="G61" s="92"/>
      <c r="H61" s="24"/>
    </row>
    <row r="62" spans="5:16">
      <c r="G62" s="92"/>
      <c r="H62" s="24"/>
    </row>
    <row r="63" spans="5:16">
      <c r="G63" s="92"/>
      <c r="H63" s="24"/>
    </row>
    <row r="64" spans="5:16">
      <c r="H64" s="24"/>
    </row>
    <row r="65" spans="4:19">
      <c r="H65" s="89"/>
    </row>
    <row r="66" spans="4:19">
      <c r="H66" s="89"/>
    </row>
    <row r="67" spans="4:19" ht="13.5" customHeight="1"/>
    <row r="68" spans="4:19" ht="13.5" customHeight="1"/>
    <row r="70" spans="4:19" s="25" customFormat="1">
      <c r="D70" s="23"/>
      <c r="E70" s="23"/>
      <c r="F70" s="284"/>
      <c r="G70" s="23"/>
      <c r="H70" s="23"/>
      <c r="I70" s="23"/>
      <c r="J70" s="23"/>
      <c r="K70" s="23"/>
      <c r="L70" s="23"/>
      <c r="M70" s="23"/>
      <c r="N70" s="23"/>
      <c r="O70" s="24"/>
      <c r="P70" s="24"/>
      <c r="Q70" s="24"/>
      <c r="S70" s="175"/>
    </row>
    <row r="71" spans="4:19" s="25" customFormat="1">
      <c r="D71" s="23"/>
      <c r="E71" s="23"/>
      <c r="F71" s="284"/>
      <c r="G71" s="23"/>
      <c r="H71" s="23"/>
      <c r="I71" s="23"/>
      <c r="J71" s="23"/>
      <c r="K71" s="23"/>
      <c r="L71" s="23"/>
      <c r="M71" s="23"/>
      <c r="N71" s="23"/>
      <c r="O71" s="24"/>
      <c r="P71" s="24"/>
      <c r="Q71" s="24"/>
      <c r="S71" s="175"/>
    </row>
    <row r="72" spans="4:19" s="25" customForma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74" spans="4:19" s="25" customFormat="1">
      <c r="D74" s="23"/>
      <c r="E74" s="23"/>
      <c r="F74" s="284"/>
      <c r="G74" s="23"/>
      <c r="H74" s="23"/>
      <c r="I74" s="23"/>
      <c r="J74" s="23"/>
      <c r="K74" s="23"/>
      <c r="L74" s="23"/>
      <c r="M74" s="23"/>
      <c r="N74" s="23"/>
      <c r="O74" s="24"/>
      <c r="P74" s="24"/>
      <c r="Q74" s="24"/>
      <c r="S74" s="175"/>
    </row>
    <row r="75" spans="4:19" s="25" customFormat="1">
      <c r="D75" s="23"/>
      <c r="E75" s="23"/>
      <c r="F75" s="284"/>
      <c r="G75" s="23"/>
      <c r="H75" s="23"/>
      <c r="I75" s="23"/>
      <c r="J75" s="23"/>
      <c r="K75" s="23"/>
      <c r="L75" s="23"/>
      <c r="M75" s="23"/>
      <c r="N75" s="23"/>
      <c r="O75" s="24"/>
      <c r="P75" s="24"/>
      <c r="Q75" s="24"/>
      <c r="S75" s="175"/>
    </row>
    <row r="76" spans="4:19" s="25" customFormat="1">
      <c r="D76" s="23"/>
      <c r="E76" s="23"/>
      <c r="F76" s="284"/>
      <c r="G76" s="23"/>
      <c r="H76" s="23"/>
      <c r="I76" s="23"/>
      <c r="J76" s="23"/>
      <c r="K76" s="23"/>
      <c r="L76" s="23"/>
      <c r="M76" s="23"/>
      <c r="N76" s="23"/>
      <c r="O76" s="24"/>
      <c r="P76" s="24"/>
      <c r="Q76" s="24"/>
      <c r="S76" s="175"/>
    </row>
    <row r="77" spans="4:19" s="25" customFormat="1">
      <c r="D77" s="23"/>
      <c r="E77" s="23"/>
      <c r="F77" s="284"/>
      <c r="G77" s="23"/>
      <c r="H77" s="23"/>
      <c r="I77" s="23"/>
      <c r="J77" s="23"/>
      <c r="K77" s="23"/>
      <c r="L77" s="23"/>
      <c r="M77" s="23"/>
      <c r="N77" s="23"/>
      <c r="O77" s="24"/>
      <c r="P77" s="24"/>
      <c r="Q77" s="24"/>
      <c r="S77" s="175"/>
    </row>
    <row r="78" spans="4:19" s="25" customFormat="1">
      <c r="D78" s="23"/>
      <c r="E78" s="23"/>
      <c r="F78" s="284"/>
      <c r="G78" s="23"/>
      <c r="H78" s="23"/>
      <c r="I78" s="23"/>
      <c r="J78" s="23"/>
      <c r="K78" s="23"/>
      <c r="L78" s="23"/>
      <c r="M78" s="23"/>
      <c r="N78" s="23"/>
      <c r="O78" s="24"/>
      <c r="P78" s="24"/>
      <c r="Q78" s="24"/>
      <c r="S78" s="175"/>
    </row>
    <row r="79" spans="4:19" s="25" customFormat="1">
      <c r="D79" s="23"/>
      <c r="E79" s="23"/>
      <c r="F79" s="284"/>
      <c r="G79" s="23"/>
      <c r="H79" s="23"/>
      <c r="I79" s="23"/>
      <c r="J79" s="23"/>
      <c r="K79" s="23"/>
      <c r="L79" s="23"/>
      <c r="M79" s="23"/>
      <c r="N79" s="23"/>
      <c r="O79" s="24"/>
      <c r="P79" s="24"/>
      <c r="Q79" s="24"/>
      <c r="S79" s="175"/>
    </row>
    <row r="80" spans="4:19" s="25" customFormat="1">
      <c r="D80" s="23"/>
      <c r="E80" s="23"/>
      <c r="F80" s="284"/>
      <c r="G80" s="23"/>
      <c r="H80" s="23"/>
      <c r="I80" s="23"/>
      <c r="J80" s="23"/>
      <c r="K80" s="23"/>
      <c r="L80" s="23"/>
      <c r="M80" s="23"/>
      <c r="N80" s="23"/>
      <c r="O80" s="24"/>
      <c r="P80" s="24"/>
      <c r="Q80" s="24"/>
      <c r="S80" s="175"/>
    </row>
    <row r="81" spans="4:19" s="25" customFormat="1">
      <c r="D81" s="23"/>
      <c r="E81" s="23"/>
      <c r="F81" s="284"/>
      <c r="G81" s="23"/>
      <c r="H81" s="23"/>
      <c r="I81" s="23"/>
      <c r="J81" s="23"/>
      <c r="K81" s="23"/>
      <c r="L81" s="23"/>
      <c r="M81" s="23"/>
      <c r="N81" s="23"/>
      <c r="O81" s="24"/>
      <c r="P81" s="24"/>
      <c r="Q81" s="24"/>
      <c r="S81" s="175"/>
    </row>
    <row r="82" spans="4:19" s="25" customFormat="1">
      <c r="D82" s="23"/>
      <c r="E82" s="23"/>
      <c r="F82" s="284"/>
      <c r="G82" s="23"/>
      <c r="H82" s="23"/>
      <c r="I82" s="23"/>
      <c r="J82" s="23"/>
      <c r="K82" s="23"/>
      <c r="L82" s="23"/>
      <c r="M82" s="23"/>
      <c r="N82" s="23"/>
      <c r="O82" s="24"/>
      <c r="P82" s="24"/>
      <c r="Q82" s="24"/>
      <c r="S82" s="175"/>
    </row>
    <row r="83" spans="4:19" s="25" customFormat="1">
      <c r="D83" s="23"/>
      <c r="E83" s="23"/>
      <c r="F83" s="284"/>
      <c r="G83" s="23"/>
      <c r="H83" s="23"/>
      <c r="I83" s="23"/>
      <c r="J83" s="23"/>
      <c r="K83" s="23"/>
      <c r="L83" s="23"/>
      <c r="M83" s="23"/>
      <c r="N83" s="23"/>
      <c r="O83" s="24"/>
      <c r="P83" s="24"/>
      <c r="Q83" s="24"/>
      <c r="S83" s="175"/>
    </row>
    <row r="84" spans="4:19" s="25" customFormat="1">
      <c r="D84" s="23"/>
      <c r="E84" s="23"/>
      <c r="F84" s="284"/>
      <c r="G84" s="23"/>
      <c r="H84" s="23"/>
      <c r="I84" s="23"/>
      <c r="J84" s="23"/>
      <c r="K84" s="23"/>
      <c r="L84" s="23"/>
      <c r="M84" s="23"/>
      <c r="N84" s="23"/>
      <c r="O84" s="24"/>
      <c r="P84" s="24"/>
      <c r="Q84" s="24"/>
      <c r="S84" s="175"/>
    </row>
    <row r="85" spans="4:19" s="25" customFormat="1">
      <c r="D85" s="23"/>
      <c r="E85" s="23"/>
      <c r="F85" s="284"/>
      <c r="G85" s="23"/>
      <c r="H85" s="23"/>
      <c r="I85" s="23"/>
      <c r="J85" s="23"/>
      <c r="K85" s="23"/>
      <c r="L85" s="23"/>
      <c r="M85" s="23"/>
      <c r="N85" s="23"/>
      <c r="O85" s="24"/>
      <c r="P85" s="24"/>
      <c r="Q85" s="24"/>
      <c r="S85" s="175"/>
    </row>
    <row r="86" spans="4:19" s="25" customFormat="1">
      <c r="D86" s="23"/>
      <c r="E86" s="23"/>
      <c r="F86" s="284"/>
      <c r="G86" s="23"/>
      <c r="H86" s="23"/>
      <c r="I86" s="23"/>
      <c r="J86" s="23"/>
      <c r="K86" s="23"/>
      <c r="L86" s="23"/>
      <c r="M86" s="23"/>
      <c r="N86" s="23"/>
      <c r="O86" s="24"/>
      <c r="P86" s="24"/>
      <c r="Q86" s="24"/>
      <c r="S86" s="175"/>
    </row>
    <row r="87" spans="4:19" s="25" customFormat="1" ht="13.5" customHeight="1">
      <c r="D87" s="23"/>
      <c r="E87" s="23"/>
      <c r="F87" s="284"/>
      <c r="G87" s="23"/>
      <c r="H87" s="23"/>
      <c r="I87" s="23"/>
      <c r="J87" s="23"/>
      <c r="K87" s="23"/>
      <c r="L87" s="23"/>
      <c r="M87" s="23"/>
      <c r="N87" s="23"/>
      <c r="O87" s="24"/>
      <c r="P87" s="24"/>
      <c r="Q87" s="24"/>
      <c r="S87" s="175"/>
    </row>
    <row r="88" spans="4:19" s="25" customFormat="1" ht="13.5" customHeigh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 ht="13.5" customHeigh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s="25" customFormat="1">
      <c r="D90" s="23"/>
      <c r="E90" s="23"/>
      <c r="F90" s="284"/>
      <c r="G90" s="23"/>
      <c r="H90" s="23"/>
      <c r="I90" s="23"/>
      <c r="J90" s="23"/>
      <c r="K90" s="23"/>
      <c r="L90" s="23"/>
      <c r="M90" s="23"/>
      <c r="N90" s="23"/>
      <c r="O90" s="24"/>
      <c r="P90" s="24"/>
      <c r="Q90" s="24"/>
      <c r="S90" s="175"/>
    </row>
    <row r="91" spans="4:19" s="25" customFormat="1">
      <c r="D91" s="23"/>
      <c r="E91" s="23"/>
      <c r="F91" s="284"/>
      <c r="G91" s="23"/>
      <c r="H91" s="23"/>
      <c r="I91" s="23"/>
      <c r="J91" s="23"/>
      <c r="K91" s="23"/>
      <c r="L91" s="23"/>
      <c r="M91" s="23"/>
      <c r="N91" s="23"/>
      <c r="O91" s="24"/>
      <c r="P91" s="24"/>
      <c r="Q91" s="24"/>
      <c r="S91" s="175"/>
    </row>
    <row r="92" spans="4:19" s="25" customFormat="1">
      <c r="D92" s="23"/>
      <c r="E92" s="23"/>
      <c r="F92" s="284"/>
      <c r="G92" s="23"/>
      <c r="H92" s="23"/>
      <c r="I92" s="23"/>
      <c r="J92" s="23"/>
      <c r="K92" s="23"/>
      <c r="L92" s="23"/>
      <c r="M92" s="23"/>
      <c r="N92" s="23"/>
      <c r="O92" s="24"/>
      <c r="P92" s="24"/>
      <c r="Q92" s="24"/>
      <c r="S92" s="175"/>
    </row>
    <row r="93" spans="4:19" s="25" customFormat="1">
      <c r="D93" s="23"/>
      <c r="E93" s="23"/>
      <c r="F93" s="284"/>
      <c r="G93" s="23"/>
      <c r="H93" s="23"/>
      <c r="I93" s="23"/>
      <c r="J93" s="23"/>
      <c r="K93" s="23"/>
      <c r="L93" s="23"/>
      <c r="M93" s="23"/>
      <c r="N93" s="23"/>
      <c r="O93" s="24"/>
      <c r="P93" s="24"/>
      <c r="Q93" s="24"/>
      <c r="S93" s="175"/>
    </row>
    <row r="94" spans="4:19" s="25" customFormat="1">
      <c r="D94" s="23"/>
      <c r="E94" s="23"/>
      <c r="F94" s="284"/>
      <c r="G94" s="23"/>
      <c r="H94" s="23"/>
      <c r="I94" s="23"/>
      <c r="J94" s="23"/>
      <c r="K94" s="23"/>
      <c r="L94" s="23"/>
      <c r="M94" s="23"/>
      <c r="N94" s="23"/>
      <c r="O94" s="24"/>
      <c r="P94" s="24"/>
      <c r="Q94" s="24"/>
      <c r="S94" s="175"/>
    </row>
    <row r="95" spans="4:19" s="25" customFormat="1">
      <c r="D95" s="23"/>
      <c r="E95" s="23"/>
      <c r="F95" s="284"/>
      <c r="G95" s="23"/>
      <c r="H95" s="23"/>
      <c r="I95" s="23"/>
      <c r="J95" s="23"/>
      <c r="K95" s="23"/>
      <c r="L95" s="23"/>
      <c r="M95" s="23"/>
      <c r="N95" s="23"/>
      <c r="O95" s="24"/>
      <c r="P95" s="24"/>
      <c r="Q95" s="24"/>
      <c r="S95" s="175"/>
    </row>
    <row r="96" spans="4:19" s="25" customFormat="1">
      <c r="D96" s="23"/>
      <c r="E96" s="23"/>
      <c r="F96" s="284"/>
      <c r="G96" s="23"/>
      <c r="H96" s="23"/>
      <c r="I96" s="23"/>
      <c r="J96" s="23"/>
      <c r="K96" s="23"/>
      <c r="L96" s="23"/>
      <c r="M96" s="23"/>
      <c r="N96" s="23"/>
      <c r="O96" s="24"/>
      <c r="P96" s="24"/>
      <c r="Q96" s="24"/>
      <c r="S96" s="175"/>
    </row>
    <row r="97" spans="4:19" s="25" customFormat="1">
      <c r="D97" s="23"/>
      <c r="E97" s="23"/>
      <c r="F97" s="284"/>
      <c r="G97" s="23"/>
      <c r="H97" s="23"/>
      <c r="I97" s="23"/>
      <c r="J97" s="23"/>
      <c r="K97" s="23"/>
      <c r="L97" s="23"/>
      <c r="M97" s="23"/>
      <c r="N97" s="23"/>
      <c r="O97" s="24"/>
      <c r="P97" s="24"/>
      <c r="Q97" s="24"/>
      <c r="S97" s="175"/>
    </row>
    <row r="98" spans="4:19" s="25" customFormat="1">
      <c r="D98" s="23"/>
      <c r="E98" s="23"/>
      <c r="F98" s="284"/>
      <c r="G98" s="23"/>
      <c r="H98" s="23"/>
      <c r="I98" s="23"/>
      <c r="J98" s="23"/>
      <c r="K98" s="23"/>
      <c r="L98" s="23"/>
      <c r="M98" s="23"/>
      <c r="N98" s="23"/>
      <c r="O98" s="24"/>
      <c r="P98" s="24"/>
      <c r="Q98" s="24"/>
      <c r="S98" s="175"/>
    </row>
    <row r="99" spans="4:19" s="25" customFormat="1">
      <c r="D99" s="23"/>
      <c r="E99" s="23"/>
      <c r="F99" s="284"/>
      <c r="G99" s="23"/>
      <c r="H99" s="23"/>
      <c r="I99" s="23"/>
      <c r="J99" s="23"/>
      <c r="K99" s="23"/>
      <c r="L99" s="23"/>
      <c r="M99" s="23"/>
      <c r="N99" s="23"/>
      <c r="O99" s="24"/>
      <c r="P99" s="24"/>
      <c r="Q99" s="24"/>
      <c r="S99" s="175"/>
    </row>
    <row r="100" spans="4:19" s="25" customFormat="1">
      <c r="D100" s="23"/>
      <c r="E100" s="23"/>
      <c r="F100" s="284"/>
      <c r="G100" s="23"/>
      <c r="H100" s="23"/>
      <c r="I100" s="23"/>
      <c r="J100" s="23"/>
      <c r="K100" s="23"/>
      <c r="L100" s="23"/>
      <c r="M100" s="23"/>
      <c r="N100" s="23"/>
      <c r="O100" s="24"/>
      <c r="P100" s="24"/>
      <c r="Q100" s="24"/>
      <c r="S100" s="175"/>
    </row>
    <row r="101" spans="4:19" s="25" customFormat="1">
      <c r="D101" s="23"/>
      <c r="E101" s="23"/>
      <c r="F101" s="284"/>
      <c r="G101" s="23"/>
      <c r="H101" s="23"/>
      <c r="I101" s="23"/>
      <c r="J101" s="23"/>
      <c r="K101" s="23"/>
      <c r="L101" s="23"/>
      <c r="M101" s="23"/>
      <c r="N101" s="23"/>
      <c r="O101" s="24"/>
      <c r="P101" s="24"/>
      <c r="Q101" s="24"/>
      <c r="S101" s="175"/>
    </row>
    <row r="102" spans="4:19" s="25" customFormat="1" ht="13.5" customHeight="1">
      <c r="D102" s="23"/>
      <c r="E102" s="23"/>
      <c r="F102" s="284"/>
      <c r="G102" s="23"/>
      <c r="H102" s="23"/>
      <c r="I102" s="23"/>
      <c r="J102" s="23"/>
      <c r="K102" s="23"/>
      <c r="L102" s="23"/>
      <c r="M102" s="23"/>
      <c r="N102" s="23"/>
      <c r="O102" s="24"/>
      <c r="P102" s="24"/>
      <c r="Q102" s="24"/>
      <c r="S102" s="175"/>
    </row>
    <row r="103" spans="4:19" s="25" customFormat="1" ht="13.5" customHeight="1">
      <c r="D103" s="23"/>
      <c r="E103" s="23"/>
      <c r="F103" s="284"/>
      <c r="G103" s="23"/>
      <c r="H103" s="23"/>
      <c r="I103" s="23"/>
      <c r="J103" s="23"/>
      <c r="K103" s="23"/>
      <c r="L103" s="23"/>
      <c r="M103" s="23"/>
      <c r="N103" s="23"/>
      <c r="O103" s="24"/>
      <c r="P103" s="24"/>
      <c r="Q103" s="24"/>
      <c r="S103" s="175"/>
    </row>
    <row r="104" spans="4:19" s="25" customFormat="1" ht="13.5" customHeight="1">
      <c r="D104" s="23"/>
      <c r="E104" s="23"/>
      <c r="F104" s="284"/>
      <c r="G104" s="23"/>
      <c r="H104" s="23"/>
      <c r="I104" s="23"/>
      <c r="J104" s="23"/>
      <c r="K104" s="23"/>
      <c r="L104" s="23"/>
      <c r="M104" s="23"/>
      <c r="N104" s="23"/>
      <c r="O104" s="24"/>
      <c r="P104" s="24"/>
      <c r="Q104" s="24"/>
      <c r="S104" s="175"/>
    </row>
    <row r="105" spans="4:19" s="25" customFormat="1" ht="13.5" customHeight="1">
      <c r="D105" s="23"/>
      <c r="E105" s="23"/>
      <c r="F105" s="284"/>
      <c r="G105" s="23"/>
      <c r="H105" s="23"/>
      <c r="I105" s="23"/>
      <c r="J105" s="23"/>
      <c r="K105" s="23"/>
      <c r="L105" s="23"/>
      <c r="M105" s="23"/>
      <c r="N105" s="23"/>
      <c r="O105" s="24"/>
      <c r="P105" s="24"/>
      <c r="Q105" s="24"/>
      <c r="S105" s="175"/>
    </row>
    <row r="115" spans="4:19" s="25" customFormat="1" ht="13.5" customHeight="1">
      <c r="D115" s="23"/>
      <c r="E115" s="23"/>
      <c r="F115" s="284"/>
      <c r="G115" s="23"/>
      <c r="H115" s="23"/>
      <c r="I115" s="23"/>
      <c r="J115" s="23"/>
      <c r="K115" s="23"/>
      <c r="L115" s="23"/>
      <c r="M115" s="23"/>
      <c r="N115" s="23"/>
      <c r="O115" s="24"/>
      <c r="P115" s="24"/>
      <c r="Q115" s="24"/>
      <c r="S115" s="175"/>
    </row>
    <row r="116" spans="4:19" s="25" customFormat="1" ht="13.5" customHeight="1">
      <c r="D116" s="23"/>
      <c r="E116" s="23"/>
      <c r="F116" s="284"/>
      <c r="G116" s="23"/>
      <c r="H116" s="23"/>
      <c r="I116" s="23"/>
      <c r="J116" s="23"/>
      <c r="K116" s="23"/>
      <c r="L116" s="23"/>
      <c r="M116" s="23"/>
      <c r="N116" s="23"/>
      <c r="O116" s="24"/>
      <c r="P116" s="24"/>
      <c r="Q116" s="24"/>
      <c r="S116" s="175"/>
    </row>
    <row r="117" spans="4:19" s="25" customFormat="1" ht="13.5" customHeight="1">
      <c r="D117" s="23"/>
      <c r="E117" s="23"/>
      <c r="F117" s="284"/>
      <c r="G117" s="23"/>
      <c r="H117" s="23"/>
      <c r="I117" s="23"/>
      <c r="J117" s="23"/>
      <c r="K117" s="23"/>
      <c r="L117" s="23"/>
      <c r="M117" s="23"/>
      <c r="N117" s="23"/>
      <c r="O117" s="24"/>
      <c r="P117" s="24"/>
      <c r="Q117" s="24"/>
      <c r="S117" s="175"/>
    </row>
    <row r="118" spans="4:19" ht="13.5" customHeight="1"/>
  </sheetData>
  <autoFilter ref="A9:S48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53:H53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10:P48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13"/>
  <sheetViews>
    <sheetView view="pageBreakPreview" zoomScaleNormal="100" zoomScaleSheetLayoutView="100" workbookViewId="0">
      <pane xSplit="1" ySplit="9" topLeftCell="B40" activePane="bottomRight" state="frozen"/>
      <selection pane="topRight" activeCell="C1" sqref="C1"/>
      <selection pane="bottomLeft" activeCell="A10" sqref="A10"/>
      <selection pane="bottomRight" activeCell="D10" sqref="D10:D43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8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8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8" ht="10" customHeight="1">
      <c r="A4" s="23"/>
      <c r="B4" s="23"/>
      <c r="C4" s="23"/>
      <c r="R4" s="26"/>
    </row>
    <row r="5" spans="1:18" ht="10" customHeight="1">
      <c r="A5" s="23"/>
      <c r="B5" s="23"/>
      <c r="C5" s="23"/>
      <c r="R5" s="299" t="s">
        <v>2530</v>
      </c>
    </row>
    <row r="6" spans="1:18" ht="10" customHeight="1">
      <c r="A6" s="23"/>
      <c r="B6" s="23"/>
      <c r="C6" s="23"/>
      <c r="R6" s="300"/>
    </row>
    <row r="7" spans="1:18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8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8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8" ht="33.75" customHeight="1">
      <c r="A10" s="135">
        <v>182</v>
      </c>
      <c r="B10" s="286" t="str">
        <f t="shared" ref="B10:B23" si="0">HYPERLINK("https://www.google.co.jp/maps/place/"&amp;E10,"Map")</f>
        <v>Map</v>
      </c>
      <c r="C10" s="194" t="s">
        <v>79</v>
      </c>
      <c r="D10" s="230" t="s">
        <v>218</v>
      </c>
      <c r="E10" s="202" t="s">
        <v>513</v>
      </c>
      <c r="F10" s="203" t="s">
        <v>1117</v>
      </c>
      <c r="G10" s="124">
        <v>564.55999999999995</v>
      </c>
      <c r="H10" s="125">
        <v>4082333</v>
      </c>
      <c r="I10" s="126"/>
      <c r="J10" s="181"/>
      <c r="K10" s="126"/>
      <c r="L10" s="126"/>
      <c r="M10" s="126"/>
      <c r="N10" s="126"/>
      <c r="O10" s="182"/>
      <c r="P10" s="263" t="s">
        <v>2059</v>
      </c>
      <c r="Q10" s="263" t="s">
        <v>2064</v>
      </c>
      <c r="R10" s="232" t="s">
        <v>1621</v>
      </c>
    </row>
    <row r="11" spans="1:18" ht="33.75" customHeight="1">
      <c r="A11" s="135">
        <v>183</v>
      </c>
      <c r="B11" s="286" t="str">
        <f t="shared" si="0"/>
        <v>Map</v>
      </c>
      <c r="C11" s="118" t="s">
        <v>79</v>
      </c>
      <c r="D11" s="121" t="s">
        <v>1206</v>
      </c>
      <c r="E11" s="121" t="s">
        <v>1207</v>
      </c>
      <c r="F11" s="123" t="s">
        <v>1208</v>
      </c>
      <c r="G11" s="124">
        <v>345.04</v>
      </c>
      <c r="H11" s="125">
        <v>2482907</v>
      </c>
      <c r="I11" s="126" t="s">
        <v>139</v>
      </c>
      <c r="J11" s="181" t="s">
        <v>1209</v>
      </c>
      <c r="K11" s="126">
        <v>1</v>
      </c>
      <c r="L11" s="126" t="s">
        <v>759</v>
      </c>
      <c r="M11" s="126" t="s">
        <v>1210</v>
      </c>
      <c r="N11" s="126">
        <v>2</v>
      </c>
      <c r="O11" s="182" t="s">
        <v>1211</v>
      </c>
      <c r="P11" s="263" t="s">
        <v>2059</v>
      </c>
      <c r="Q11" s="264" t="s">
        <v>2012</v>
      </c>
      <c r="R11" s="120" t="s">
        <v>1676</v>
      </c>
    </row>
    <row r="12" spans="1:18" ht="33.75" customHeight="1">
      <c r="A12" s="135">
        <v>184</v>
      </c>
      <c r="B12" s="286" t="str">
        <f t="shared" si="0"/>
        <v>Map</v>
      </c>
      <c r="C12" s="118" t="s">
        <v>24</v>
      </c>
      <c r="D12" s="121" t="s">
        <v>222</v>
      </c>
      <c r="E12" s="121" t="s">
        <v>580</v>
      </c>
      <c r="F12" s="123" t="s">
        <v>580</v>
      </c>
      <c r="G12" s="124">
        <v>3077.38</v>
      </c>
      <c r="H12" s="125">
        <v>11882379</v>
      </c>
      <c r="I12" s="126"/>
      <c r="J12" s="181"/>
      <c r="K12" s="126"/>
      <c r="L12" s="126"/>
      <c r="M12" s="126"/>
      <c r="N12" s="126"/>
      <c r="O12" s="182"/>
      <c r="P12" s="263" t="s">
        <v>2059</v>
      </c>
      <c r="Q12" s="263" t="s">
        <v>2061</v>
      </c>
      <c r="R12" s="120" t="s">
        <v>1622</v>
      </c>
    </row>
    <row r="13" spans="1:18" ht="33.75" customHeight="1">
      <c r="A13" s="135">
        <v>185</v>
      </c>
      <c r="B13" s="286" t="str">
        <f t="shared" si="0"/>
        <v>Map</v>
      </c>
      <c r="C13" s="110" t="s">
        <v>24</v>
      </c>
      <c r="D13" s="18" t="s">
        <v>597</v>
      </c>
      <c r="E13" s="18" t="s">
        <v>2435</v>
      </c>
      <c r="F13" s="104" t="s">
        <v>1118</v>
      </c>
      <c r="G13" s="105">
        <v>3171.3</v>
      </c>
      <c r="H13" s="106">
        <v>15366217</v>
      </c>
      <c r="I13" s="126"/>
      <c r="J13" s="181"/>
      <c r="K13" s="126"/>
      <c r="L13" s="126"/>
      <c r="M13" s="126"/>
      <c r="N13" s="126"/>
      <c r="O13" s="182"/>
      <c r="P13" s="263" t="s">
        <v>2059</v>
      </c>
      <c r="Q13" s="263" t="s">
        <v>2061</v>
      </c>
      <c r="R13" s="155" t="s">
        <v>1623</v>
      </c>
    </row>
    <row r="14" spans="1:18" ht="75" customHeight="1">
      <c r="A14" s="135">
        <v>186</v>
      </c>
      <c r="B14" s="286" t="str">
        <f t="shared" si="0"/>
        <v>Map</v>
      </c>
      <c r="C14" s="118" t="s">
        <v>24</v>
      </c>
      <c r="D14" s="121" t="s">
        <v>596</v>
      </c>
      <c r="E14" s="121" t="s">
        <v>2423</v>
      </c>
      <c r="F14" s="123"/>
      <c r="G14" s="124">
        <v>12819.02</v>
      </c>
      <c r="H14" s="125">
        <v>62113279</v>
      </c>
      <c r="I14" s="126"/>
      <c r="J14" s="181"/>
      <c r="K14" s="126"/>
      <c r="L14" s="126"/>
      <c r="M14" s="126"/>
      <c r="N14" s="126"/>
      <c r="O14" s="182"/>
      <c r="P14" s="263" t="s">
        <v>2059</v>
      </c>
      <c r="Q14" s="263" t="s">
        <v>2005</v>
      </c>
      <c r="R14" s="120" t="s">
        <v>108</v>
      </c>
    </row>
    <row r="15" spans="1:18" ht="33.75" customHeight="1">
      <c r="A15" s="135">
        <v>187</v>
      </c>
      <c r="B15" s="286" t="str">
        <f t="shared" si="0"/>
        <v>Map</v>
      </c>
      <c r="C15" s="120" t="s">
        <v>25</v>
      </c>
      <c r="D15" s="121" t="s">
        <v>553</v>
      </c>
      <c r="E15" s="121" t="s">
        <v>572</v>
      </c>
      <c r="F15" s="123"/>
      <c r="G15" s="124">
        <v>1864.65</v>
      </c>
      <c r="H15" s="125">
        <v>19111850</v>
      </c>
      <c r="I15" s="126"/>
      <c r="J15" s="181"/>
      <c r="K15" s="126"/>
      <c r="L15" s="126"/>
      <c r="M15" s="126"/>
      <c r="N15" s="126"/>
      <c r="O15" s="182"/>
      <c r="P15" s="263" t="s">
        <v>2059</v>
      </c>
      <c r="Q15" s="263" t="s">
        <v>2064</v>
      </c>
      <c r="R15" s="185" t="s">
        <v>777</v>
      </c>
    </row>
    <row r="16" spans="1:18" ht="33.75" customHeight="1">
      <c r="A16" s="135">
        <v>188</v>
      </c>
      <c r="B16" s="286" t="str">
        <f t="shared" si="0"/>
        <v>Map</v>
      </c>
      <c r="C16" s="120" t="s">
        <v>25</v>
      </c>
      <c r="D16" s="121" t="s">
        <v>554</v>
      </c>
      <c r="E16" s="121" t="s">
        <v>573</v>
      </c>
      <c r="F16" s="123"/>
      <c r="G16" s="124">
        <v>5172.2700000000004</v>
      </c>
      <c r="H16" s="125">
        <v>51839593</v>
      </c>
      <c r="I16" s="126"/>
      <c r="J16" s="181"/>
      <c r="K16" s="126"/>
      <c r="L16" s="126"/>
      <c r="M16" s="126"/>
      <c r="N16" s="126"/>
      <c r="O16" s="182"/>
      <c r="P16" s="263" t="s">
        <v>2059</v>
      </c>
      <c r="Q16" s="263" t="s">
        <v>2064</v>
      </c>
      <c r="R16" s="185" t="s">
        <v>777</v>
      </c>
    </row>
    <row r="17" spans="1:19" ht="33.75" customHeight="1">
      <c r="A17" s="135">
        <v>189</v>
      </c>
      <c r="B17" s="286" t="str">
        <f t="shared" si="0"/>
        <v>Map</v>
      </c>
      <c r="C17" s="118" t="s">
        <v>24</v>
      </c>
      <c r="D17" s="121" t="s">
        <v>219</v>
      </c>
      <c r="E17" s="121" t="s">
        <v>335</v>
      </c>
      <c r="F17" s="123"/>
      <c r="G17" s="124">
        <v>2234.8200000000002</v>
      </c>
      <c r="H17" s="125">
        <v>24088230</v>
      </c>
      <c r="I17" s="126"/>
      <c r="J17" s="181"/>
      <c r="K17" s="126"/>
      <c r="L17" s="126"/>
      <c r="M17" s="126"/>
      <c r="N17" s="126"/>
      <c r="O17" s="196"/>
      <c r="P17" s="263" t="s">
        <v>2059</v>
      </c>
      <c r="Q17" s="263" t="s">
        <v>2196</v>
      </c>
      <c r="R17" s="120" t="s">
        <v>108</v>
      </c>
    </row>
    <row r="18" spans="1:19" ht="33.75" customHeight="1">
      <c r="A18" s="135">
        <v>190</v>
      </c>
      <c r="B18" s="286" t="str">
        <f t="shared" si="0"/>
        <v>Map</v>
      </c>
      <c r="C18" s="120" t="s">
        <v>25</v>
      </c>
      <c r="D18" s="121" t="s">
        <v>220</v>
      </c>
      <c r="E18" s="121" t="s">
        <v>2081</v>
      </c>
      <c r="F18" s="123" t="s">
        <v>1119</v>
      </c>
      <c r="G18" s="124">
        <v>2250.65</v>
      </c>
      <c r="H18" s="125">
        <v>26265985</v>
      </c>
      <c r="I18" s="126" t="s">
        <v>139</v>
      </c>
      <c r="J18" s="181" t="s">
        <v>2082</v>
      </c>
      <c r="K18" s="126">
        <v>4</v>
      </c>
      <c r="L18" s="126" t="s">
        <v>462</v>
      </c>
      <c r="M18" s="126" t="s">
        <v>456</v>
      </c>
      <c r="N18" s="126">
        <v>2</v>
      </c>
      <c r="O18" s="182" t="s">
        <v>1077</v>
      </c>
      <c r="P18" s="263" t="s">
        <v>2059</v>
      </c>
      <c r="Q18" s="263" t="s">
        <v>2062</v>
      </c>
      <c r="R18" s="120" t="s">
        <v>1624</v>
      </c>
    </row>
    <row r="19" spans="1:19" ht="33.75" customHeight="1">
      <c r="A19" s="135">
        <v>191</v>
      </c>
      <c r="B19" s="286" t="str">
        <f t="shared" si="0"/>
        <v>Map</v>
      </c>
      <c r="C19" s="118" t="s">
        <v>24</v>
      </c>
      <c r="D19" s="121" t="s">
        <v>2484</v>
      </c>
      <c r="E19" s="121" t="s">
        <v>336</v>
      </c>
      <c r="F19" s="123" t="s">
        <v>1221</v>
      </c>
      <c r="G19" s="124">
        <v>755.7</v>
      </c>
      <c r="H19" s="125">
        <v>20419014</v>
      </c>
      <c r="I19" s="126"/>
      <c r="J19" s="181"/>
      <c r="K19" s="126"/>
      <c r="L19" s="126"/>
      <c r="M19" s="126"/>
      <c r="N19" s="126"/>
      <c r="O19" s="196"/>
      <c r="P19" s="263" t="s">
        <v>2059</v>
      </c>
      <c r="Q19" s="264" t="s">
        <v>2006</v>
      </c>
      <c r="R19" s="120" t="s">
        <v>1676</v>
      </c>
    </row>
    <row r="20" spans="1:19" ht="57" customHeight="1">
      <c r="A20" s="135">
        <v>192</v>
      </c>
      <c r="B20" s="286" t="str">
        <f t="shared" si="0"/>
        <v>Map</v>
      </c>
      <c r="C20" s="118" t="s">
        <v>24</v>
      </c>
      <c r="D20" s="121" t="s">
        <v>221</v>
      </c>
      <c r="E20" s="121" t="s">
        <v>337</v>
      </c>
      <c r="F20" s="123"/>
      <c r="G20" s="124">
        <v>1329.91</v>
      </c>
      <c r="H20" s="125">
        <v>13159725</v>
      </c>
      <c r="I20" s="126"/>
      <c r="J20" s="181"/>
      <c r="K20" s="126"/>
      <c r="L20" s="126"/>
      <c r="M20" s="126"/>
      <c r="N20" s="126"/>
      <c r="O20" s="196"/>
      <c r="P20" s="263" t="s">
        <v>2059</v>
      </c>
      <c r="Q20" s="263" t="s">
        <v>2005</v>
      </c>
      <c r="R20" s="120" t="s">
        <v>108</v>
      </c>
    </row>
    <row r="21" spans="1:19" ht="33.75" customHeight="1">
      <c r="A21" s="135">
        <v>193</v>
      </c>
      <c r="B21" s="286" t="str">
        <f t="shared" si="0"/>
        <v>Map</v>
      </c>
      <c r="C21" s="118" t="s">
        <v>24</v>
      </c>
      <c r="D21" s="121" t="s">
        <v>223</v>
      </c>
      <c r="E21" s="121" t="s">
        <v>338</v>
      </c>
      <c r="F21" s="123"/>
      <c r="G21" s="124">
        <v>272.20999999999998</v>
      </c>
      <c r="H21" s="125">
        <v>2001124</v>
      </c>
      <c r="I21" s="126"/>
      <c r="J21" s="181"/>
      <c r="K21" s="126"/>
      <c r="L21" s="126"/>
      <c r="M21" s="126"/>
      <c r="N21" s="126"/>
      <c r="O21" s="196"/>
      <c r="P21" s="263" t="s">
        <v>2059</v>
      </c>
      <c r="Q21" s="263" t="s">
        <v>2005</v>
      </c>
      <c r="R21" s="120" t="s">
        <v>108</v>
      </c>
    </row>
    <row r="22" spans="1:19" ht="59" customHeight="1">
      <c r="A22" s="135">
        <v>194</v>
      </c>
      <c r="B22" s="286" t="str">
        <f t="shared" si="0"/>
        <v>Map</v>
      </c>
      <c r="C22" s="118" t="s">
        <v>79</v>
      </c>
      <c r="D22" s="121" t="s">
        <v>1006</v>
      </c>
      <c r="E22" s="197" t="s">
        <v>1007</v>
      </c>
      <c r="F22" s="198"/>
      <c r="G22" s="190">
        <v>1804.85</v>
      </c>
      <c r="H22" s="191">
        <v>11658609</v>
      </c>
      <c r="I22" s="126"/>
      <c r="J22" s="181"/>
      <c r="K22" s="126"/>
      <c r="L22" s="126"/>
      <c r="M22" s="126"/>
      <c r="N22" s="126"/>
      <c r="O22" s="196"/>
      <c r="P22" s="263" t="s">
        <v>2059</v>
      </c>
      <c r="Q22" s="263" t="s">
        <v>2061</v>
      </c>
      <c r="R22" s="120" t="s">
        <v>571</v>
      </c>
    </row>
    <row r="23" spans="1:19" ht="45.75" customHeight="1">
      <c r="A23" s="135">
        <v>195</v>
      </c>
      <c r="B23" s="286" t="str">
        <f t="shared" si="0"/>
        <v>Map</v>
      </c>
      <c r="C23" s="118" t="s">
        <v>79</v>
      </c>
      <c r="D23" s="121" t="s">
        <v>1431</v>
      </c>
      <c r="E23" s="197" t="s">
        <v>1433</v>
      </c>
      <c r="F23" s="198" t="s">
        <v>1432</v>
      </c>
      <c r="G23" s="190">
        <v>237.35</v>
      </c>
      <c r="H23" s="191">
        <v>3259100</v>
      </c>
      <c r="I23" s="126" t="s">
        <v>139</v>
      </c>
      <c r="J23" s="176" t="s">
        <v>1542</v>
      </c>
      <c r="K23" s="177">
        <v>2</v>
      </c>
      <c r="L23" s="177" t="s">
        <v>484</v>
      </c>
      <c r="M23" s="177" t="s">
        <v>465</v>
      </c>
      <c r="N23" s="177">
        <v>2</v>
      </c>
      <c r="O23" s="184" t="s">
        <v>1293</v>
      </c>
      <c r="P23" s="263" t="s">
        <v>2059</v>
      </c>
      <c r="Q23" s="264" t="s">
        <v>2006</v>
      </c>
      <c r="R23" s="120" t="s">
        <v>1682</v>
      </c>
    </row>
    <row r="24" spans="1:19" ht="71.5" customHeight="1">
      <c r="A24" s="135">
        <v>196</v>
      </c>
      <c r="B24" s="286" t="str">
        <f t="shared" ref="B24:B43" si="1">HYPERLINK("https://www.google.co.jp/maps/place/"&amp;E24,"Map")</f>
        <v>Map</v>
      </c>
      <c r="C24" s="118" t="s">
        <v>79</v>
      </c>
      <c r="D24" s="121" t="s">
        <v>1988</v>
      </c>
      <c r="E24" s="197" t="s">
        <v>1989</v>
      </c>
      <c r="F24" s="198" t="s">
        <v>1990</v>
      </c>
      <c r="G24" s="190">
        <v>1735.59</v>
      </c>
      <c r="H24" s="191">
        <v>20685108</v>
      </c>
      <c r="I24" s="126" t="s">
        <v>139</v>
      </c>
      <c r="J24" s="176" t="s">
        <v>852</v>
      </c>
      <c r="K24" s="177">
        <v>8</v>
      </c>
      <c r="L24" s="177" t="s">
        <v>461</v>
      </c>
      <c r="M24" s="177" t="s">
        <v>465</v>
      </c>
      <c r="N24" s="177">
        <v>2</v>
      </c>
      <c r="O24" s="184" t="s">
        <v>1991</v>
      </c>
      <c r="P24" s="263" t="s">
        <v>2059</v>
      </c>
      <c r="Q24" s="264" t="s">
        <v>2013</v>
      </c>
      <c r="R24" s="120" t="s">
        <v>1682</v>
      </c>
    </row>
    <row r="25" spans="1:19" ht="45.75" customHeight="1">
      <c r="A25" s="135">
        <v>197</v>
      </c>
      <c r="B25" s="286" t="str">
        <f t="shared" si="1"/>
        <v>Map</v>
      </c>
      <c r="C25" s="118" t="s">
        <v>79</v>
      </c>
      <c r="D25" s="121" t="s">
        <v>1494</v>
      </c>
      <c r="E25" s="197" t="s">
        <v>1495</v>
      </c>
      <c r="F25" s="198" t="s">
        <v>1496</v>
      </c>
      <c r="G25" s="190">
        <v>263.45</v>
      </c>
      <c r="H25" s="191">
        <v>2506199</v>
      </c>
      <c r="I25" s="126" t="s">
        <v>139</v>
      </c>
      <c r="J25" s="176" t="s">
        <v>1497</v>
      </c>
      <c r="K25" s="177">
        <v>1</v>
      </c>
      <c r="L25" s="177" t="s">
        <v>458</v>
      </c>
      <c r="M25" s="177" t="s">
        <v>456</v>
      </c>
      <c r="N25" s="177">
        <v>1</v>
      </c>
      <c r="O25" s="178" t="s">
        <v>2083</v>
      </c>
      <c r="P25" s="263" t="s">
        <v>2059</v>
      </c>
      <c r="Q25" s="263" t="s">
        <v>2061</v>
      </c>
      <c r="R25" s="120" t="s">
        <v>1625</v>
      </c>
    </row>
    <row r="26" spans="1:19" ht="45.75" customHeight="1">
      <c r="A26" s="135">
        <v>198</v>
      </c>
      <c r="B26" s="286" t="str">
        <f t="shared" si="1"/>
        <v>Map</v>
      </c>
      <c r="C26" s="27" t="s">
        <v>79</v>
      </c>
      <c r="D26" s="29" t="s">
        <v>1579</v>
      </c>
      <c r="E26" s="54" t="s">
        <v>1528</v>
      </c>
      <c r="F26" s="55" t="s">
        <v>1580</v>
      </c>
      <c r="G26" s="52">
        <v>4350.92</v>
      </c>
      <c r="H26" s="49">
        <v>49193241</v>
      </c>
      <c r="I26" s="33" t="s">
        <v>139</v>
      </c>
      <c r="J26" s="34" t="s">
        <v>1529</v>
      </c>
      <c r="K26" s="35" t="s">
        <v>1531</v>
      </c>
      <c r="L26" s="35" t="s">
        <v>2203</v>
      </c>
      <c r="M26" s="35" t="s">
        <v>1530</v>
      </c>
      <c r="N26" s="35" t="s">
        <v>915</v>
      </c>
      <c r="O26" s="46" t="s">
        <v>1568</v>
      </c>
      <c r="P26" s="37" t="s">
        <v>2059</v>
      </c>
      <c r="Q26" s="19" t="s">
        <v>2006</v>
      </c>
      <c r="R26" s="28" t="s">
        <v>1676</v>
      </c>
      <c r="S26" s="23"/>
    </row>
    <row r="27" spans="1:19" ht="45.75" customHeight="1">
      <c r="A27" s="135">
        <v>199</v>
      </c>
      <c r="B27" s="286" t="str">
        <f t="shared" si="1"/>
        <v>Map</v>
      </c>
      <c r="C27" s="110" t="s">
        <v>24</v>
      </c>
      <c r="D27" s="18" t="s">
        <v>534</v>
      </c>
      <c r="E27" s="18" t="s">
        <v>2436</v>
      </c>
      <c r="F27" s="198"/>
      <c r="G27" s="105">
        <v>1253.53</v>
      </c>
      <c r="H27" s="106">
        <v>11665099</v>
      </c>
      <c r="I27" s="126"/>
      <c r="J27" s="176"/>
      <c r="K27" s="177"/>
      <c r="L27" s="177"/>
      <c r="M27" s="177"/>
      <c r="N27" s="177"/>
      <c r="O27" s="184"/>
      <c r="P27" s="263" t="s">
        <v>2059</v>
      </c>
      <c r="Q27" s="263" t="s">
        <v>2011</v>
      </c>
      <c r="R27" s="155" t="s">
        <v>78</v>
      </c>
    </row>
    <row r="28" spans="1:19" ht="45.75" customHeight="1">
      <c r="A28" s="135">
        <v>200</v>
      </c>
      <c r="B28" s="286" t="str">
        <f t="shared" si="1"/>
        <v>Map</v>
      </c>
      <c r="C28" s="110" t="s">
        <v>24</v>
      </c>
      <c r="D28" s="18" t="s">
        <v>535</v>
      </c>
      <c r="E28" s="18" t="s">
        <v>339</v>
      </c>
      <c r="F28" s="104"/>
      <c r="G28" s="105">
        <v>2318.17</v>
      </c>
      <c r="H28" s="106">
        <v>1691140</v>
      </c>
      <c r="I28" s="107"/>
      <c r="J28" s="176"/>
      <c r="K28" s="177"/>
      <c r="L28" s="177"/>
      <c r="M28" s="177"/>
      <c r="N28" s="177"/>
      <c r="O28" s="184"/>
      <c r="P28" s="263" t="s">
        <v>2059</v>
      </c>
      <c r="Q28" s="264" t="s">
        <v>2005</v>
      </c>
      <c r="R28" s="155" t="s">
        <v>108</v>
      </c>
    </row>
    <row r="29" spans="1:19" ht="82.5" customHeight="1">
      <c r="A29" s="135">
        <v>201</v>
      </c>
      <c r="B29" s="286" t="str">
        <f t="shared" si="1"/>
        <v>Map</v>
      </c>
      <c r="C29" s="118" t="s">
        <v>112</v>
      </c>
      <c r="D29" s="121" t="s">
        <v>1374</v>
      </c>
      <c r="E29" s="197" t="s">
        <v>1022</v>
      </c>
      <c r="F29" s="198" t="s">
        <v>1194</v>
      </c>
      <c r="G29" s="190">
        <v>1258.25</v>
      </c>
      <c r="H29" s="191">
        <v>20120524</v>
      </c>
      <c r="I29" s="126" t="s">
        <v>139</v>
      </c>
      <c r="J29" s="181" t="s">
        <v>1037</v>
      </c>
      <c r="K29" s="126">
        <v>16</v>
      </c>
      <c r="L29" s="177" t="s">
        <v>505</v>
      </c>
      <c r="M29" s="126" t="s">
        <v>465</v>
      </c>
      <c r="N29" s="126">
        <v>4</v>
      </c>
      <c r="O29" s="196" t="s">
        <v>1543</v>
      </c>
      <c r="P29" s="263" t="s">
        <v>2059</v>
      </c>
      <c r="Q29" s="264" t="s">
        <v>2006</v>
      </c>
      <c r="R29" s="120" t="s">
        <v>1683</v>
      </c>
    </row>
    <row r="30" spans="1:19" ht="205" customHeight="1">
      <c r="A30" s="135">
        <v>202</v>
      </c>
      <c r="B30" s="286" t="str">
        <f t="shared" si="1"/>
        <v>Map</v>
      </c>
      <c r="C30" s="118" t="s">
        <v>140</v>
      </c>
      <c r="D30" s="121" t="s">
        <v>598</v>
      </c>
      <c r="E30" s="197" t="s">
        <v>594</v>
      </c>
      <c r="F30" s="198" t="s">
        <v>1222</v>
      </c>
      <c r="G30" s="190">
        <v>3182.07</v>
      </c>
      <c r="H30" s="191">
        <v>57730386</v>
      </c>
      <c r="I30" s="126"/>
      <c r="J30" s="215"/>
      <c r="K30" s="177"/>
      <c r="L30" s="177"/>
      <c r="M30" s="177"/>
      <c r="N30" s="177"/>
      <c r="O30" s="179"/>
      <c r="P30" s="263" t="s">
        <v>2059</v>
      </c>
      <c r="Q30" s="263" t="s">
        <v>2196</v>
      </c>
      <c r="R30" s="120" t="s">
        <v>108</v>
      </c>
    </row>
    <row r="31" spans="1:19" ht="33.75" customHeight="1">
      <c r="A31" s="135">
        <v>203</v>
      </c>
      <c r="B31" s="286" t="str">
        <f t="shared" si="1"/>
        <v>Map</v>
      </c>
      <c r="C31" s="118" t="s">
        <v>80</v>
      </c>
      <c r="D31" s="121" t="s">
        <v>1554</v>
      </c>
      <c r="E31" s="197" t="s">
        <v>340</v>
      </c>
      <c r="F31" s="198" t="s">
        <v>1175</v>
      </c>
      <c r="G31" s="190">
        <v>560</v>
      </c>
      <c r="H31" s="280">
        <v>3018400</v>
      </c>
      <c r="I31" s="126"/>
      <c r="J31" s="215"/>
      <c r="K31" s="177"/>
      <c r="L31" s="177"/>
      <c r="M31" s="177"/>
      <c r="N31" s="177"/>
      <c r="O31" s="179"/>
      <c r="P31" s="263" t="s">
        <v>2059</v>
      </c>
      <c r="Q31" s="263" t="s">
        <v>2196</v>
      </c>
      <c r="R31" s="120" t="s">
        <v>108</v>
      </c>
    </row>
    <row r="32" spans="1:19" ht="77.5" customHeight="1">
      <c r="A32" s="135">
        <v>204</v>
      </c>
      <c r="B32" s="286" t="str">
        <f t="shared" si="1"/>
        <v>Map</v>
      </c>
      <c r="C32" s="28" t="s">
        <v>112</v>
      </c>
      <c r="D32" s="29" t="s">
        <v>1378</v>
      </c>
      <c r="E32" s="29" t="s">
        <v>707</v>
      </c>
      <c r="F32" s="30"/>
      <c r="G32" s="31">
        <v>214.06</v>
      </c>
      <c r="H32" s="32">
        <v>2831446</v>
      </c>
      <c r="I32" s="33"/>
      <c r="J32" s="69"/>
      <c r="K32" s="33"/>
      <c r="L32" s="33"/>
      <c r="M32" s="33"/>
      <c r="N32" s="33"/>
      <c r="O32" s="45"/>
      <c r="P32" s="37" t="s">
        <v>2059</v>
      </c>
      <c r="Q32" s="45" t="s">
        <v>2002</v>
      </c>
      <c r="R32" s="67" t="s">
        <v>777</v>
      </c>
      <c r="S32" s="23"/>
    </row>
    <row r="33" spans="1:19" ht="75.75" customHeight="1">
      <c r="A33" s="135">
        <v>205</v>
      </c>
      <c r="B33" s="286" t="str">
        <f t="shared" si="1"/>
        <v>Map</v>
      </c>
      <c r="C33" s="118" t="s">
        <v>112</v>
      </c>
      <c r="D33" s="121" t="s">
        <v>1536</v>
      </c>
      <c r="E33" s="197" t="s">
        <v>1196</v>
      </c>
      <c r="F33" s="198" t="s">
        <v>1195</v>
      </c>
      <c r="G33" s="190">
        <v>1376.68</v>
      </c>
      <c r="H33" s="191">
        <v>22424355</v>
      </c>
      <c r="I33" s="126" t="s">
        <v>139</v>
      </c>
      <c r="J33" s="181" t="s">
        <v>1038</v>
      </c>
      <c r="K33" s="126">
        <v>8</v>
      </c>
      <c r="L33" s="126" t="s">
        <v>469</v>
      </c>
      <c r="M33" s="126" t="s">
        <v>465</v>
      </c>
      <c r="N33" s="126">
        <v>2</v>
      </c>
      <c r="O33" s="196" t="s">
        <v>1039</v>
      </c>
      <c r="P33" s="263" t="s">
        <v>2059</v>
      </c>
      <c r="Q33" s="264" t="s">
        <v>2006</v>
      </c>
      <c r="R33" s="120" t="s">
        <v>1683</v>
      </c>
    </row>
    <row r="34" spans="1:19" ht="33.75" customHeight="1">
      <c r="A34" s="135">
        <v>206</v>
      </c>
      <c r="B34" s="286" t="str">
        <f t="shared" si="1"/>
        <v>Map</v>
      </c>
      <c r="C34" s="118" t="s">
        <v>112</v>
      </c>
      <c r="D34" s="121" t="s">
        <v>1476</v>
      </c>
      <c r="E34" s="197" t="s">
        <v>1438</v>
      </c>
      <c r="F34" s="198" t="s">
        <v>1439</v>
      </c>
      <c r="G34" s="190">
        <v>1234.93</v>
      </c>
      <c r="H34" s="191">
        <v>19107726</v>
      </c>
      <c r="I34" s="126" t="s">
        <v>139</v>
      </c>
      <c r="J34" s="176" t="s">
        <v>1440</v>
      </c>
      <c r="K34" s="177" t="s">
        <v>1441</v>
      </c>
      <c r="L34" s="177" t="s">
        <v>1442</v>
      </c>
      <c r="M34" s="177" t="s">
        <v>916</v>
      </c>
      <c r="N34" s="177" t="s">
        <v>883</v>
      </c>
      <c r="O34" s="184" t="s">
        <v>1443</v>
      </c>
      <c r="P34" s="263" t="s">
        <v>2059</v>
      </c>
      <c r="Q34" s="264" t="s">
        <v>2006</v>
      </c>
      <c r="R34" s="120" t="s">
        <v>1683</v>
      </c>
    </row>
    <row r="35" spans="1:19" ht="33.75" customHeight="1">
      <c r="A35" s="135">
        <v>207</v>
      </c>
      <c r="B35" s="286" t="str">
        <f t="shared" si="1"/>
        <v>Map</v>
      </c>
      <c r="C35" s="118" t="s">
        <v>112</v>
      </c>
      <c r="D35" s="121" t="s">
        <v>1444</v>
      </c>
      <c r="E35" s="197" t="s">
        <v>1445</v>
      </c>
      <c r="F35" s="198" t="s">
        <v>1446</v>
      </c>
      <c r="G35" s="190">
        <v>791.03</v>
      </c>
      <c r="H35" s="191">
        <v>18444604</v>
      </c>
      <c r="I35" s="126" t="s">
        <v>139</v>
      </c>
      <c r="J35" s="181" t="s">
        <v>1447</v>
      </c>
      <c r="K35" s="126">
        <v>4</v>
      </c>
      <c r="L35" s="126" t="s">
        <v>488</v>
      </c>
      <c r="M35" s="126" t="s">
        <v>465</v>
      </c>
      <c r="N35" s="126">
        <v>2</v>
      </c>
      <c r="O35" s="196" t="s">
        <v>1437</v>
      </c>
      <c r="P35" s="263" t="s">
        <v>2059</v>
      </c>
      <c r="Q35" s="264" t="s">
        <v>2029</v>
      </c>
      <c r="R35" s="120" t="s">
        <v>1683</v>
      </c>
    </row>
    <row r="36" spans="1:19" ht="80.25" customHeight="1">
      <c r="A36" s="135">
        <v>208</v>
      </c>
      <c r="B36" s="286" t="str">
        <f t="shared" si="1"/>
        <v>Map</v>
      </c>
      <c r="C36" s="120" t="s">
        <v>693</v>
      </c>
      <c r="D36" s="197" t="s">
        <v>694</v>
      </c>
      <c r="E36" s="197" t="s">
        <v>714</v>
      </c>
      <c r="F36" s="198" t="s">
        <v>1120</v>
      </c>
      <c r="G36" s="124">
        <v>2605.69</v>
      </c>
      <c r="H36" s="125">
        <v>36180526</v>
      </c>
      <c r="I36" s="126" t="s">
        <v>139</v>
      </c>
      <c r="J36" s="176" t="s">
        <v>2485</v>
      </c>
      <c r="K36" s="177" t="s">
        <v>917</v>
      </c>
      <c r="L36" s="177" t="s">
        <v>918</v>
      </c>
      <c r="M36" s="177" t="s">
        <v>787</v>
      </c>
      <c r="N36" s="177" t="s">
        <v>919</v>
      </c>
      <c r="O36" s="178" t="s">
        <v>1061</v>
      </c>
      <c r="P36" s="263" t="s">
        <v>2059</v>
      </c>
      <c r="Q36" s="263" t="s">
        <v>2062</v>
      </c>
      <c r="R36" s="120" t="s">
        <v>1626</v>
      </c>
    </row>
    <row r="37" spans="1:19" ht="80.25" customHeight="1">
      <c r="A37" s="135">
        <v>209</v>
      </c>
      <c r="B37" s="286" t="str">
        <f t="shared" si="1"/>
        <v>Map</v>
      </c>
      <c r="C37" s="120" t="s">
        <v>693</v>
      </c>
      <c r="D37" s="197" t="s">
        <v>1434</v>
      </c>
      <c r="E37" s="197" t="s">
        <v>1435</v>
      </c>
      <c r="F37" s="198" t="s">
        <v>1436</v>
      </c>
      <c r="G37" s="124">
        <v>662.28</v>
      </c>
      <c r="H37" s="125">
        <v>4172364</v>
      </c>
      <c r="I37" s="126" t="s">
        <v>139</v>
      </c>
      <c r="J37" s="176" t="s">
        <v>1544</v>
      </c>
      <c r="K37" s="177">
        <v>4</v>
      </c>
      <c r="L37" s="177" t="s">
        <v>463</v>
      </c>
      <c r="M37" s="177" t="s">
        <v>465</v>
      </c>
      <c r="N37" s="177">
        <v>2</v>
      </c>
      <c r="O37" s="184" t="s">
        <v>1437</v>
      </c>
      <c r="P37" s="263" t="s">
        <v>2059</v>
      </c>
      <c r="Q37" s="264" t="s">
        <v>2009</v>
      </c>
      <c r="R37" s="120" t="s">
        <v>1682</v>
      </c>
    </row>
    <row r="38" spans="1:19" s="61" customFormat="1" ht="80.25" customHeight="1">
      <c r="A38" s="135">
        <v>210</v>
      </c>
      <c r="B38" s="286" t="str">
        <f t="shared" si="1"/>
        <v>Map</v>
      </c>
      <c r="C38" s="120" t="s">
        <v>2087</v>
      </c>
      <c r="D38" s="228" t="s">
        <v>2089</v>
      </c>
      <c r="E38" s="160" t="s">
        <v>2090</v>
      </c>
      <c r="F38" s="160" t="s">
        <v>2091</v>
      </c>
      <c r="G38" s="124">
        <v>2581.34</v>
      </c>
      <c r="H38" s="125">
        <v>20443696</v>
      </c>
      <c r="I38" s="126" t="s">
        <v>139</v>
      </c>
      <c r="J38" s="176" t="s">
        <v>2092</v>
      </c>
      <c r="K38" s="177" t="s">
        <v>2093</v>
      </c>
      <c r="L38" s="177" t="s">
        <v>2094</v>
      </c>
      <c r="M38" s="177" t="s">
        <v>2095</v>
      </c>
      <c r="N38" s="177" t="s">
        <v>2096</v>
      </c>
      <c r="O38" s="179" t="s">
        <v>2097</v>
      </c>
      <c r="P38" s="263" t="s">
        <v>2059</v>
      </c>
      <c r="Q38" s="263" t="s">
        <v>2062</v>
      </c>
      <c r="R38" s="120" t="s">
        <v>2088</v>
      </c>
      <c r="S38" s="175"/>
    </row>
    <row r="39" spans="1:19" s="88" customFormat="1" ht="135">
      <c r="A39" s="135">
        <v>211</v>
      </c>
      <c r="B39" s="286" t="str">
        <f t="shared" si="1"/>
        <v>Map</v>
      </c>
      <c r="C39" s="118" t="s">
        <v>1715</v>
      </c>
      <c r="D39" s="233" t="s">
        <v>1717</v>
      </c>
      <c r="E39" s="229" t="s">
        <v>1718</v>
      </c>
      <c r="F39" s="123"/>
      <c r="G39" s="169">
        <v>50609.72</v>
      </c>
      <c r="H39" s="170">
        <v>472239297</v>
      </c>
      <c r="I39" s="126" t="s">
        <v>142</v>
      </c>
      <c r="J39" s="176" t="s">
        <v>2084</v>
      </c>
      <c r="K39" s="177" t="s">
        <v>492</v>
      </c>
      <c r="L39" s="126" t="s">
        <v>464</v>
      </c>
      <c r="M39" s="126" t="s">
        <v>465</v>
      </c>
      <c r="N39" s="177" t="s">
        <v>2085</v>
      </c>
      <c r="O39" s="178" t="s">
        <v>2086</v>
      </c>
      <c r="P39" s="263" t="s">
        <v>2059</v>
      </c>
      <c r="Q39" s="263" t="s">
        <v>2062</v>
      </c>
      <c r="R39" s="120" t="s">
        <v>1716</v>
      </c>
      <c r="S39" s="175"/>
    </row>
    <row r="40" spans="1:19" ht="74.25" customHeight="1">
      <c r="A40" s="135">
        <v>212</v>
      </c>
      <c r="B40" s="286" t="str">
        <f t="shared" si="1"/>
        <v>Map</v>
      </c>
      <c r="C40" s="118" t="s">
        <v>3</v>
      </c>
      <c r="D40" s="121" t="s">
        <v>224</v>
      </c>
      <c r="E40" s="121" t="s">
        <v>448</v>
      </c>
      <c r="F40" s="123"/>
      <c r="G40" s="124">
        <f>498.73-210.43</f>
        <v>288.3</v>
      </c>
      <c r="H40" s="125">
        <v>938957</v>
      </c>
      <c r="I40" s="126"/>
      <c r="J40" s="181"/>
      <c r="K40" s="126"/>
      <c r="L40" s="126"/>
      <c r="M40" s="126"/>
      <c r="N40" s="126"/>
      <c r="O40" s="196"/>
      <c r="P40" s="263" t="s">
        <v>2058</v>
      </c>
      <c r="Q40" s="262" t="s">
        <v>492</v>
      </c>
      <c r="R40" s="120" t="s">
        <v>108</v>
      </c>
    </row>
    <row r="41" spans="1:19" ht="33.75" customHeight="1">
      <c r="A41" s="135">
        <v>213</v>
      </c>
      <c r="B41" s="286" t="str">
        <f t="shared" si="1"/>
        <v>Map</v>
      </c>
      <c r="C41" s="120" t="s">
        <v>154</v>
      </c>
      <c r="D41" s="121" t="s">
        <v>226</v>
      </c>
      <c r="E41" s="197" t="s">
        <v>450</v>
      </c>
      <c r="F41" s="198" t="s">
        <v>1121</v>
      </c>
      <c r="G41" s="190">
        <v>1199.32</v>
      </c>
      <c r="H41" s="191">
        <v>8658994</v>
      </c>
      <c r="I41" s="126"/>
      <c r="J41" s="181"/>
      <c r="K41" s="126"/>
      <c r="L41" s="126"/>
      <c r="M41" s="126"/>
      <c r="N41" s="126"/>
      <c r="O41" s="182"/>
      <c r="P41" s="263" t="s">
        <v>2059</v>
      </c>
      <c r="Q41" s="263" t="s">
        <v>2069</v>
      </c>
      <c r="R41" s="120" t="s">
        <v>1627</v>
      </c>
    </row>
    <row r="42" spans="1:19" ht="79.5" customHeight="1">
      <c r="A42" s="135">
        <v>214</v>
      </c>
      <c r="B42" s="286" t="str">
        <f t="shared" si="1"/>
        <v>Map</v>
      </c>
      <c r="C42" s="120" t="s">
        <v>675</v>
      </c>
      <c r="D42" s="121" t="s">
        <v>722</v>
      </c>
      <c r="E42" s="121" t="s">
        <v>676</v>
      </c>
      <c r="F42" s="123" t="s">
        <v>1176</v>
      </c>
      <c r="G42" s="124">
        <v>358.6</v>
      </c>
      <c r="H42" s="125">
        <v>3555877</v>
      </c>
      <c r="I42" s="126"/>
      <c r="J42" s="181"/>
      <c r="K42" s="126"/>
      <c r="L42" s="126"/>
      <c r="M42" s="126"/>
      <c r="N42" s="126"/>
      <c r="O42" s="196"/>
      <c r="P42" s="263" t="s">
        <v>2059</v>
      </c>
      <c r="Q42" s="264" t="s">
        <v>2006</v>
      </c>
      <c r="R42" s="120" t="s">
        <v>1684</v>
      </c>
    </row>
    <row r="43" spans="1:19" ht="33.75" customHeight="1">
      <c r="A43" s="135">
        <v>215</v>
      </c>
      <c r="B43" s="286" t="str">
        <f t="shared" si="1"/>
        <v>Map</v>
      </c>
      <c r="C43" s="118" t="s">
        <v>81</v>
      </c>
      <c r="D43" s="121" t="s">
        <v>225</v>
      </c>
      <c r="E43" s="121" t="s">
        <v>341</v>
      </c>
      <c r="F43" s="123" t="s">
        <v>1122</v>
      </c>
      <c r="G43" s="124">
        <v>832.54</v>
      </c>
      <c r="H43" s="125">
        <v>5332585</v>
      </c>
      <c r="I43" s="126"/>
      <c r="J43" s="181"/>
      <c r="K43" s="126"/>
      <c r="L43" s="126"/>
      <c r="M43" s="126"/>
      <c r="N43" s="126"/>
      <c r="O43" s="182"/>
      <c r="P43" s="263" t="s">
        <v>2058</v>
      </c>
      <c r="Q43" s="262" t="s">
        <v>492</v>
      </c>
      <c r="R43" s="120" t="s">
        <v>1628</v>
      </c>
    </row>
    <row r="45" spans="1:19" ht="22.5" customHeight="1">
      <c r="H45" s="89"/>
    </row>
    <row r="46" spans="1:19" ht="24" customHeight="1">
      <c r="G46" s="90">
        <f>SUBTOTAL(9,G10:G43)</f>
        <v>113576.18000000001</v>
      </c>
      <c r="H46" s="91">
        <f>SUBTOTAL(9,H10:H43)</f>
        <v>1048670869</v>
      </c>
      <c r="O46" s="23"/>
      <c r="P46" s="23"/>
    </row>
    <row r="48" spans="1:19" ht="81" customHeight="1">
      <c r="E48" s="284"/>
      <c r="G48" s="318"/>
      <c r="H48" s="318"/>
    </row>
    <row r="51" spans="7:8">
      <c r="G51" s="92"/>
      <c r="H51" s="24"/>
    </row>
    <row r="52" spans="7:8">
      <c r="G52" s="92"/>
      <c r="H52" s="24"/>
    </row>
    <row r="53" spans="7:8">
      <c r="G53" s="92"/>
      <c r="H53" s="24"/>
    </row>
    <row r="54" spans="7:8">
      <c r="G54" s="92"/>
      <c r="H54" s="24"/>
    </row>
    <row r="55" spans="7:8">
      <c r="G55" s="92"/>
      <c r="H55" s="24"/>
    </row>
    <row r="56" spans="7:8">
      <c r="G56" s="92"/>
      <c r="H56" s="24"/>
    </row>
    <row r="57" spans="7:8">
      <c r="G57" s="92"/>
      <c r="H57" s="24"/>
    </row>
    <row r="58" spans="7:8">
      <c r="G58" s="92"/>
      <c r="H58" s="24"/>
    </row>
    <row r="59" spans="7:8">
      <c r="H59" s="24"/>
    </row>
    <row r="60" spans="7:8">
      <c r="H60" s="89"/>
    </row>
    <row r="61" spans="7:8">
      <c r="H61" s="89"/>
    </row>
    <row r="62" spans="7:8" ht="13.5" customHeight="1"/>
    <row r="63" spans="7:8" ht="13.5" customHeight="1"/>
    <row r="65" spans="4:19" s="25" customFormat="1">
      <c r="D65" s="23"/>
      <c r="E65" s="23"/>
      <c r="F65" s="284"/>
      <c r="G65" s="23"/>
      <c r="H65" s="23"/>
      <c r="I65" s="23"/>
      <c r="J65" s="23"/>
      <c r="K65" s="23"/>
      <c r="L65" s="23"/>
      <c r="M65" s="23"/>
      <c r="N65" s="23"/>
      <c r="O65" s="24"/>
      <c r="P65" s="24"/>
      <c r="Q65" s="24"/>
      <c r="S65" s="175"/>
    </row>
    <row r="66" spans="4:19" s="25" customFormat="1">
      <c r="D66" s="23"/>
      <c r="E66" s="23"/>
      <c r="F66" s="284"/>
      <c r="G66" s="23"/>
      <c r="H66" s="23"/>
      <c r="I66" s="23"/>
      <c r="J66" s="23"/>
      <c r="K66" s="23"/>
      <c r="L66" s="23"/>
      <c r="M66" s="23"/>
      <c r="N66" s="23"/>
      <c r="O66" s="24"/>
      <c r="P66" s="24"/>
      <c r="Q66" s="24"/>
      <c r="S66" s="175"/>
    </row>
    <row r="67" spans="4:19" s="25" customFormat="1">
      <c r="D67" s="23"/>
      <c r="E67" s="23"/>
      <c r="F67" s="284"/>
      <c r="G67" s="23"/>
      <c r="H67" s="23"/>
      <c r="I67" s="23"/>
      <c r="J67" s="23"/>
      <c r="K67" s="23"/>
      <c r="L67" s="23"/>
      <c r="M67" s="23"/>
      <c r="N67" s="23"/>
      <c r="O67" s="24"/>
      <c r="P67" s="24"/>
      <c r="Q67" s="24"/>
      <c r="S67" s="175"/>
    </row>
    <row r="68" spans="4:19" s="25" customFormat="1">
      <c r="D68" s="23"/>
      <c r="E68" s="23"/>
      <c r="F68" s="284"/>
      <c r="G68" s="23"/>
      <c r="H68" s="23"/>
      <c r="I68" s="23"/>
      <c r="J68" s="23"/>
      <c r="K68" s="23"/>
      <c r="L68" s="23"/>
      <c r="M68" s="23"/>
      <c r="N68" s="23"/>
      <c r="O68" s="24"/>
      <c r="P68" s="24"/>
      <c r="Q68" s="24"/>
      <c r="S68" s="175"/>
    </row>
    <row r="69" spans="4:19" s="25" customFormat="1">
      <c r="D69" s="23"/>
      <c r="E69" s="23"/>
      <c r="F69" s="284"/>
      <c r="G69" s="23"/>
      <c r="H69" s="23"/>
      <c r="I69" s="23"/>
      <c r="J69" s="23"/>
      <c r="K69" s="23"/>
      <c r="L69" s="23"/>
      <c r="M69" s="23"/>
      <c r="N69" s="23"/>
      <c r="O69" s="24"/>
      <c r="P69" s="24"/>
      <c r="Q69" s="24"/>
      <c r="S69" s="175"/>
    </row>
    <row r="70" spans="4:19" s="25" customFormat="1">
      <c r="D70" s="23"/>
      <c r="E70" s="23"/>
      <c r="F70" s="284"/>
      <c r="G70" s="23"/>
      <c r="H70" s="23"/>
      <c r="I70" s="23"/>
      <c r="J70" s="23"/>
      <c r="K70" s="23"/>
      <c r="L70" s="23"/>
      <c r="M70" s="23"/>
      <c r="N70" s="23"/>
      <c r="O70" s="24"/>
      <c r="P70" s="24"/>
      <c r="Q70" s="24"/>
      <c r="S70" s="175"/>
    </row>
    <row r="71" spans="4:19" s="25" customFormat="1">
      <c r="D71" s="23"/>
      <c r="E71" s="23"/>
      <c r="F71" s="284"/>
      <c r="G71" s="23"/>
      <c r="H71" s="23"/>
      <c r="I71" s="23"/>
      <c r="J71" s="23"/>
      <c r="K71" s="23"/>
      <c r="L71" s="23"/>
      <c r="M71" s="23"/>
      <c r="N71" s="23"/>
      <c r="O71" s="24"/>
      <c r="P71" s="24"/>
      <c r="Q71" s="24"/>
      <c r="S71" s="175"/>
    </row>
    <row r="72" spans="4:19" s="25" customForma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74" spans="4:19" s="25" customFormat="1">
      <c r="D74" s="23"/>
      <c r="E74" s="23"/>
      <c r="F74" s="284"/>
      <c r="G74" s="23"/>
      <c r="H74" s="23"/>
      <c r="I74" s="23"/>
      <c r="J74" s="23"/>
      <c r="K74" s="23"/>
      <c r="L74" s="23"/>
      <c r="M74" s="23"/>
      <c r="N74" s="23"/>
      <c r="O74" s="24"/>
      <c r="P74" s="24"/>
      <c r="Q74" s="24"/>
      <c r="S74" s="175"/>
    </row>
    <row r="75" spans="4:19" s="25" customFormat="1">
      <c r="D75" s="23"/>
      <c r="E75" s="23"/>
      <c r="F75" s="284"/>
      <c r="G75" s="23"/>
      <c r="H75" s="23"/>
      <c r="I75" s="23"/>
      <c r="J75" s="23"/>
      <c r="K75" s="23"/>
      <c r="L75" s="23"/>
      <c r="M75" s="23"/>
      <c r="N75" s="23"/>
      <c r="O75" s="24"/>
      <c r="P75" s="24"/>
      <c r="Q75" s="24"/>
      <c r="S75" s="175"/>
    </row>
    <row r="76" spans="4:19" s="25" customFormat="1">
      <c r="D76" s="23"/>
      <c r="E76" s="23"/>
      <c r="F76" s="284"/>
      <c r="G76" s="23"/>
      <c r="H76" s="23"/>
      <c r="I76" s="23"/>
      <c r="J76" s="23"/>
      <c r="K76" s="23"/>
      <c r="L76" s="23"/>
      <c r="M76" s="23"/>
      <c r="N76" s="23"/>
      <c r="O76" s="24"/>
      <c r="P76" s="24"/>
      <c r="Q76" s="24"/>
      <c r="S76" s="175"/>
    </row>
    <row r="77" spans="4:19" s="25" customFormat="1">
      <c r="D77" s="23"/>
      <c r="E77" s="23"/>
      <c r="F77" s="284"/>
      <c r="G77" s="23"/>
      <c r="H77" s="23"/>
      <c r="I77" s="23"/>
      <c r="J77" s="23"/>
      <c r="K77" s="23"/>
      <c r="L77" s="23"/>
      <c r="M77" s="23"/>
      <c r="N77" s="23"/>
      <c r="O77" s="24"/>
      <c r="P77" s="24"/>
      <c r="Q77" s="24"/>
      <c r="S77" s="175"/>
    </row>
    <row r="78" spans="4:19" s="25" customFormat="1">
      <c r="D78" s="23"/>
      <c r="E78" s="23"/>
      <c r="F78" s="284"/>
      <c r="G78" s="23"/>
      <c r="H78" s="23"/>
      <c r="I78" s="23"/>
      <c r="J78" s="23"/>
      <c r="K78" s="23"/>
      <c r="L78" s="23"/>
      <c r="M78" s="23"/>
      <c r="N78" s="23"/>
      <c r="O78" s="24"/>
      <c r="P78" s="24"/>
      <c r="Q78" s="24"/>
      <c r="S78" s="175"/>
    </row>
    <row r="79" spans="4:19" s="25" customFormat="1">
      <c r="D79" s="23"/>
      <c r="E79" s="23"/>
      <c r="F79" s="284"/>
      <c r="G79" s="23"/>
      <c r="H79" s="23"/>
      <c r="I79" s="23"/>
      <c r="J79" s="23"/>
      <c r="K79" s="23"/>
      <c r="L79" s="23"/>
      <c r="M79" s="23"/>
      <c r="N79" s="23"/>
      <c r="O79" s="24"/>
      <c r="P79" s="24"/>
      <c r="Q79" s="24"/>
      <c r="S79" s="175"/>
    </row>
    <row r="80" spans="4:19" s="25" customFormat="1">
      <c r="D80" s="23"/>
      <c r="E80" s="23"/>
      <c r="F80" s="284"/>
      <c r="G80" s="23"/>
      <c r="H80" s="23"/>
      <c r="I80" s="23"/>
      <c r="J80" s="23"/>
      <c r="K80" s="23"/>
      <c r="L80" s="23"/>
      <c r="M80" s="23"/>
      <c r="N80" s="23"/>
      <c r="O80" s="24"/>
      <c r="P80" s="24"/>
      <c r="Q80" s="24"/>
      <c r="S80" s="175"/>
    </row>
    <row r="81" spans="4:19" s="25" customFormat="1">
      <c r="D81" s="23"/>
      <c r="E81" s="23"/>
      <c r="F81" s="284"/>
      <c r="G81" s="23"/>
      <c r="H81" s="23"/>
      <c r="I81" s="23"/>
      <c r="J81" s="23"/>
      <c r="K81" s="23"/>
      <c r="L81" s="23"/>
      <c r="M81" s="23"/>
      <c r="N81" s="23"/>
      <c r="O81" s="24"/>
      <c r="P81" s="24"/>
      <c r="Q81" s="24"/>
      <c r="S81" s="175"/>
    </row>
    <row r="82" spans="4:19" s="25" customFormat="1" ht="13.5" customHeight="1">
      <c r="D82" s="23"/>
      <c r="E82" s="23"/>
      <c r="F82" s="284"/>
      <c r="G82" s="23"/>
      <c r="H82" s="23"/>
      <c r="I82" s="23"/>
      <c r="J82" s="23"/>
      <c r="K82" s="23"/>
      <c r="L82" s="23"/>
      <c r="M82" s="23"/>
      <c r="N82" s="23"/>
      <c r="O82" s="24"/>
      <c r="P82" s="24"/>
      <c r="Q82" s="24"/>
      <c r="S82" s="175"/>
    </row>
    <row r="83" spans="4:19" s="25" customFormat="1" ht="13.5" customHeight="1">
      <c r="D83" s="23"/>
      <c r="E83" s="23"/>
      <c r="F83" s="284"/>
      <c r="G83" s="23"/>
      <c r="H83" s="23"/>
      <c r="I83" s="23"/>
      <c r="J83" s="23"/>
      <c r="K83" s="23"/>
      <c r="L83" s="23"/>
      <c r="M83" s="23"/>
      <c r="N83" s="23"/>
      <c r="O83" s="24"/>
      <c r="P83" s="24"/>
      <c r="Q83" s="24"/>
      <c r="S83" s="175"/>
    </row>
    <row r="84" spans="4:19" s="25" customFormat="1" ht="13.5" customHeight="1">
      <c r="D84" s="23"/>
      <c r="E84" s="23"/>
      <c r="F84" s="284"/>
      <c r="G84" s="23"/>
      <c r="H84" s="23"/>
      <c r="I84" s="23"/>
      <c r="J84" s="23"/>
      <c r="K84" s="23"/>
      <c r="L84" s="23"/>
      <c r="M84" s="23"/>
      <c r="N84" s="23"/>
      <c r="O84" s="24"/>
      <c r="P84" s="24"/>
      <c r="Q84" s="24"/>
      <c r="S84" s="175"/>
    </row>
    <row r="85" spans="4:19" s="25" customFormat="1">
      <c r="D85" s="23"/>
      <c r="E85" s="23"/>
      <c r="F85" s="284"/>
      <c r="G85" s="23"/>
      <c r="H85" s="23"/>
      <c r="I85" s="23"/>
      <c r="J85" s="23"/>
      <c r="K85" s="23"/>
      <c r="L85" s="23"/>
      <c r="M85" s="23"/>
      <c r="N85" s="23"/>
      <c r="O85" s="24"/>
      <c r="P85" s="24"/>
      <c r="Q85" s="24"/>
      <c r="S85" s="175"/>
    </row>
    <row r="86" spans="4:19" s="25" customFormat="1">
      <c r="D86" s="23"/>
      <c r="E86" s="23"/>
      <c r="F86" s="284"/>
      <c r="G86" s="23"/>
      <c r="H86" s="23"/>
      <c r="I86" s="23"/>
      <c r="J86" s="23"/>
      <c r="K86" s="23"/>
      <c r="L86" s="23"/>
      <c r="M86" s="23"/>
      <c r="N86" s="23"/>
      <c r="O86" s="24"/>
      <c r="P86" s="24"/>
      <c r="Q86" s="24"/>
      <c r="S86" s="175"/>
    </row>
    <row r="87" spans="4:19" s="25" customFormat="1">
      <c r="D87" s="23"/>
      <c r="E87" s="23"/>
      <c r="F87" s="284"/>
      <c r="G87" s="23"/>
      <c r="H87" s="23"/>
      <c r="I87" s="23"/>
      <c r="J87" s="23"/>
      <c r="K87" s="23"/>
      <c r="L87" s="23"/>
      <c r="M87" s="23"/>
      <c r="N87" s="23"/>
      <c r="O87" s="24"/>
      <c r="P87" s="24"/>
      <c r="Q87" s="24"/>
      <c r="S87" s="175"/>
    </row>
    <row r="88" spans="4:19" s="25" customForma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s="25" customFormat="1">
      <c r="D90" s="23"/>
      <c r="E90" s="23"/>
      <c r="F90" s="284"/>
      <c r="G90" s="23"/>
      <c r="H90" s="23"/>
      <c r="I90" s="23"/>
      <c r="J90" s="23"/>
      <c r="K90" s="23"/>
      <c r="L90" s="23"/>
      <c r="M90" s="23"/>
      <c r="N90" s="23"/>
      <c r="O90" s="24"/>
      <c r="P90" s="24"/>
      <c r="Q90" s="24"/>
      <c r="S90" s="175"/>
    </row>
    <row r="91" spans="4:19" s="25" customFormat="1">
      <c r="D91" s="23"/>
      <c r="E91" s="23"/>
      <c r="F91" s="284"/>
      <c r="G91" s="23"/>
      <c r="H91" s="23"/>
      <c r="I91" s="23"/>
      <c r="J91" s="23"/>
      <c r="K91" s="23"/>
      <c r="L91" s="23"/>
      <c r="M91" s="23"/>
      <c r="N91" s="23"/>
      <c r="O91" s="24"/>
      <c r="P91" s="24"/>
      <c r="Q91" s="24"/>
      <c r="S91" s="175"/>
    </row>
    <row r="92" spans="4:19" s="25" customFormat="1">
      <c r="D92" s="23"/>
      <c r="E92" s="23"/>
      <c r="F92" s="284"/>
      <c r="G92" s="23"/>
      <c r="H92" s="23"/>
      <c r="I92" s="23"/>
      <c r="J92" s="23"/>
      <c r="K92" s="23"/>
      <c r="L92" s="23"/>
      <c r="M92" s="23"/>
      <c r="N92" s="23"/>
      <c r="O92" s="24"/>
      <c r="P92" s="24"/>
      <c r="Q92" s="24"/>
      <c r="S92" s="175"/>
    </row>
    <row r="93" spans="4:19" s="25" customFormat="1">
      <c r="D93" s="23"/>
      <c r="E93" s="23"/>
      <c r="F93" s="284"/>
      <c r="G93" s="23"/>
      <c r="H93" s="23"/>
      <c r="I93" s="23"/>
      <c r="J93" s="23"/>
      <c r="K93" s="23"/>
      <c r="L93" s="23"/>
      <c r="M93" s="23"/>
      <c r="N93" s="23"/>
      <c r="O93" s="24"/>
      <c r="P93" s="24"/>
      <c r="Q93" s="24"/>
      <c r="S93" s="175"/>
    </row>
    <row r="94" spans="4:19" s="25" customFormat="1">
      <c r="D94" s="23"/>
      <c r="E94" s="23"/>
      <c r="F94" s="284"/>
      <c r="G94" s="23"/>
      <c r="H94" s="23"/>
      <c r="I94" s="23"/>
      <c r="J94" s="23"/>
      <c r="K94" s="23"/>
      <c r="L94" s="23"/>
      <c r="M94" s="23"/>
      <c r="N94" s="23"/>
      <c r="O94" s="24"/>
      <c r="P94" s="24"/>
      <c r="Q94" s="24"/>
      <c r="S94" s="175"/>
    </row>
    <row r="95" spans="4:19" s="25" customFormat="1">
      <c r="D95" s="23"/>
      <c r="E95" s="23"/>
      <c r="F95" s="284"/>
      <c r="G95" s="23"/>
      <c r="H95" s="23"/>
      <c r="I95" s="23"/>
      <c r="J95" s="23"/>
      <c r="K95" s="23"/>
      <c r="L95" s="23"/>
      <c r="M95" s="23"/>
      <c r="N95" s="23"/>
      <c r="O95" s="24"/>
      <c r="P95" s="24"/>
      <c r="Q95" s="24"/>
      <c r="S95" s="175"/>
    </row>
    <row r="96" spans="4:19" s="25" customFormat="1">
      <c r="D96" s="23"/>
      <c r="E96" s="23"/>
      <c r="F96" s="284"/>
      <c r="G96" s="23"/>
      <c r="H96" s="23"/>
      <c r="I96" s="23"/>
      <c r="J96" s="23"/>
      <c r="K96" s="23"/>
      <c r="L96" s="23"/>
      <c r="M96" s="23"/>
      <c r="N96" s="23"/>
      <c r="O96" s="24"/>
      <c r="P96" s="24"/>
      <c r="Q96" s="24"/>
      <c r="S96" s="175"/>
    </row>
    <row r="97" spans="4:19" s="25" customFormat="1" ht="13.5" customHeight="1">
      <c r="D97" s="23"/>
      <c r="E97" s="23"/>
      <c r="F97" s="284"/>
      <c r="G97" s="23"/>
      <c r="H97" s="23"/>
      <c r="I97" s="23"/>
      <c r="J97" s="23"/>
      <c r="K97" s="23"/>
      <c r="L97" s="23"/>
      <c r="M97" s="23"/>
      <c r="N97" s="23"/>
      <c r="O97" s="24"/>
      <c r="P97" s="24"/>
      <c r="Q97" s="24"/>
      <c r="S97" s="175"/>
    </row>
    <row r="98" spans="4:19" s="25" customFormat="1" ht="13.5" customHeight="1">
      <c r="D98" s="23"/>
      <c r="E98" s="23"/>
      <c r="F98" s="284"/>
      <c r="G98" s="23"/>
      <c r="H98" s="23"/>
      <c r="I98" s="23"/>
      <c r="J98" s="23"/>
      <c r="K98" s="23"/>
      <c r="L98" s="23"/>
      <c r="M98" s="23"/>
      <c r="N98" s="23"/>
      <c r="O98" s="24"/>
      <c r="P98" s="24"/>
      <c r="Q98" s="24"/>
      <c r="S98" s="175"/>
    </row>
    <row r="99" spans="4:19" s="25" customFormat="1" ht="13.5" customHeight="1">
      <c r="D99" s="23"/>
      <c r="E99" s="23"/>
      <c r="F99" s="284"/>
      <c r="G99" s="23"/>
      <c r="H99" s="23"/>
      <c r="I99" s="23"/>
      <c r="J99" s="23"/>
      <c r="K99" s="23"/>
      <c r="L99" s="23"/>
      <c r="M99" s="23"/>
      <c r="N99" s="23"/>
      <c r="O99" s="24"/>
      <c r="P99" s="24"/>
      <c r="Q99" s="24"/>
      <c r="S99" s="175"/>
    </row>
    <row r="100" spans="4:19" s="25" customFormat="1" ht="13.5" customHeight="1">
      <c r="D100" s="23"/>
      <c r="E100" s="23"/>
      <c r="F100" s="284"/>
      <c r="G100" s="23"/>
      <c r="H100" s="23"/>
      <c r="I100" s="23"/>
      <c r="J100" s="23"/>
      <c r="K100" s="23"/>
      <c r="L100" s="23"/>
      <c r="M100" s="23"/>
      <c r="N100" s="23"/>
      <c r="O100" s="24"/>
      <c r="P100" s="24"/>
      <c r="Q100" s="24"/>
      <c r="S100" s="175"/>
    </row>
    <row r="110" spans="4:19" s="25" customFormat="1" ht="13.5" customHeight="1">
      <c r="D110" s="23"/>
      <c r="E110" s="23"/>
      <c r="F110" s="284"/>
      <c r="G110" s="23"/>
      <c r="H110" s="23"/>
      <c r="I110" s="23"/>
      <c r="J110" s="23"/>
      <c r="K110" s="23"/>
      <c r="L110" s="23"/>
      <c r="M110" s="23"/>
      <c r="N110" s="23"/>
      <c r="O110" s="24"/>
      <c r="P110" s="24"/>
      <c r="Q110" s="24"/>
      <c r="S110" s="175"/>
    </row>
    <row r="111" spans="4:19" s="25" customFormat="1" ht="13.5" customHeight="1">
      <c r="D111" s="23"/>
      <c r="E111" s="23"/>
      <c r="F111" s="284"/>
      <c r="G111" s="23"/>
      <c r="H111" s="23"/>
      <c r="I111" s="23"/>
      <c r="J111" s="23"/>
      <c r="K111" s="23"/>
      <c r="L111" s="23"/>
      <c r="M111" s="23"/>
      <c r="N111" s="23"/>
      <c r="O111" s="24"/>
      <c r="P111" s="24"/>
      <c r="Q111" s="24"/>
      <c r="S111" s="175"/>
    </row>
    <row r="112" spans="4:19" s="25" customFormat="1" ht="13.5" customHeight="1">
      <c r="D112" s="23"/>
      <c r="E112" s="23"/>
      <c r="F112" s="284"/>
      <c r="G112" s="23"/>
      <c r="H112" s="23"/>
      <c r="I112" s="23"/>
      <c r="J112" s="23"/>
      <c r="K112" s="23"/>
      <c r="L112" s="23"/>
      <c r="M112" s="23"/>
      <c r="N112" s="23"/>
      <c r="O112" s="24"/>
      <c r="P112" s="24"/>
      <c r="Q112" s="24"/>
      <c r="S112" s="175"/>
    </row>
    <row r="113" ht="13.5" customHeight="1"/>
  </sheetData>
  <autoFilter ref="A9:S43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48:H48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10:P43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87"/>
  <sheetViews>
    <sheetView view="pageBreakPreview" zoomScaleNormal="100" zoomScaleSheetLayoutView="100" workbookViewId="0">
      <pane xSplit="1" ySplit="9" topLeftCell="B15" activePane="bottomRight" state="frozen"/>
      <selection pane="topRight" activeCell="C1" sqref="C1"/>
      <selection pane="bottomLeft" activeCell="A10" sqref="A10"/>
      <selection pane="bottomRight" activeCell="D10" sqref="D10:D17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9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9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9" ht="10" customHeight="1">
      <c r="A4" s="23"/>
      <c r="B4" s="23"/>
      <c r="C4" s="23"/>
      <c r="R4" s="26"/>
    </row>
    <row r="5" spans="1:19" ht="10" customHeight="1">
      <c r="A5" s="23"/>
      <c r="B5" s="23"/>
      <c r="C5" s="23"/>
      <c r="R5" s="299" t="s">
        <v>2530</v>
      </c>
    </row>
    <row r="6" spans="1:19" ht="10" customHeight="1">
      <c r="A6" s="23"/>
      <c r="B6" s="23"/>
      <c r="C6" s="23"/>
      <c r="R6" s="300"/>
    </row>
    <row r="7" spans="1:19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9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9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9" ht="228.5" customHeight="1">
      <c r="A10" s="135">
        <v>216</v>
      </c>
      <c r="B10" s="286" t="str">
        <f t="shared" ref="B10:B17" si="0">HYPERLINK("https://www.google.co.jp/maps/place/"&amp;E10,"Map")</f>
        <v>Map</v>
      </c>
      <c r="C10" s="28" t="s">
        <v>155</v>
      </c>
      <c r="D10" s="29" t="s">
        <v>228</v>
      </c>
      <c r="E10" s="54" t="s">
        <v>422</v>
      </c>
      <c r="F10" s="55" t="s">
        <v>1123</v>
      </c>
      <c r="G10" s="52">
        <v>2042.03</v>
      </c>
      <c r="H10" s="49">
        <v>6963934</v>
      </c>
      <c r="I10" s="33" t="s">
        <v>139</v>
      </c>
      <c r="J10" s="34" t="s">
        <v>1063</v>
      </c>
      <c r="K10" s="35" t="s">
        <v>894</v>
      </c>
      <c r="L10" s="35" t="s">
        <v>895</v>
      </c>
      <c r="M10" s="35" t="s">
        <v>885</v>
      </c>
      <c r="N10" s="35" t="s">
        <v>893</v>
      </c>
      <c r="O10" s="36" t="s">
        <v>1062</v>
      </c>
      <c r="P10" s="37" t="s">
        <v>2059</v>
      </c>
      <c r="Q10" s="37" t="s">
        <v>2061</v>
      </c>
      <c r="R10" s="28" t="s">
        <v>1629</v>
      </c>
      <c r="S10" s="23"/>
    </row>
    <row r="11" spans="1:19" ht="56" customHeight="1">
      <c r="A11" s="135">
        <v>217</v>
      </c>
      <c r="B11" s="286" t="str">
        <f t="shared" si="0"/>
        <v>Map</v>
      </c>
      <c r="C11" s="120" t="s">
        <v>1719</v>
      </c>
      <c r="D11" s="233" t="s">
        <v>1721</v>
      </c>
      <c r="E11" s="229" t="s">
        <v>1923</v>
      </c>
      <c r="F11" s="198" t="s">
        <v>1722</v>
      </c>
      <c r="G11" s="190">
        <v>2447.12</v>
      </c>
      <c r="H11" s="191">
        <v>41461456</v>
      </c>
      <c r="I11" s="126" t="s">
        <v>139</v>
      </c>
      <c r="J11" s="176" t="s">
        <v>1924</v>
      </c>
      <c r="K11" s="177" t="s">
        <v>1925</v>
      </c>
      <c r="L11" s="177" t="s">
        <v>1926</v>
      </c>
      <c r="M11" s="177" t="s">
        <v>1745</v>
      </c>
      <c r="N11" s="177" t="s">
        <v>1927</v>
      </c>
      <c r="O11" s="178" t="s">
        <v>1928</v>
      </c>
      <c r="P11" s="263" t="s">
        <v>2059</v>
      </c>
      <c r="Q11" s="263" t="s">
        <v>2063</v>
      </c>
      <c r="R11" s="120" t="s">
        <v>1720</v>
      </c>
    </row>
    <row r="12" spans="1:19" ht="75.75" customHeight="1">
      <c r="A12" s="135">
        <v>218</v>
      </c>
      <c r="B12" s="286" t="str">
        <f t="shared" si="0"/>
        <v>Map</v>
      </c>
      <c r="C12" s="118" t="s">
        <v>82</v>
      </c>
      <c r="D12" s="121" t="s">
        <v>738</v>
      </c>
      <c r="E12" s="197" t="s">
        <v>2457</v>
      </c>
      <c r="F12" s="198"/>
      <c r="G12" s="190">
        <v>10414.41</v>
      </c>
      <c r="H12" s="191">
        <v>117350196</v>
      </c>
      <c r="I12" s="126"/>
      <c r="J12" s="181"/>
      <c r="K12" s="126"/>
      <c r="L12" s="126"/>
      <c r="M12" s="126"/>
      <c r="N12" s="126"/>
      <c r="O12" s="196"/>
      <c r="P12" s="263" t="s">
        <v>2059</v>
      </c>
      <c r="Q12" s="263" t="s">
        <v>2197</v>
      </c>
      <c r="R12" s="120" t="s">
        <v>108</v>
      </c>
    </row>
    <row r="13" spans="1:19" ht="33.75" customHeight="1">
      <c r="A13" s="135">
        <v>219</v>
      </c>
      <c r="B13" s="286" t="str">
        <f t="shared" si="0"/>
        <v>Map</v>
      </c>
      <c r="C13" s="118" t="s">
        <v>82</v>
      </c>
      <c r="D13" s="121" t="s">
        <v>227</v>
      </c>
      <c r="E13" s="121" t="s">
        <v>342</v>
      </c>
      <c r="F13" s="123" t="s">
        <v>342</v>
      </c>
      <c r="G13" s="124">
        <v>1398.31</v>
      </c>
      <c r="H13" s="125">
        <v>9434257</v>
      </c>
      <c r="I13" s="126" t="s">
        <v>139</v>
      </c>
      <c r="J13" s="181" t="s">
        <v>499</v>
      </c>
      <c r="K13" s="126">
        <v>2</v>
      </c>
      <c r="L13" s="126" t="s">
        <v>482</v>
      </c>
      <c r="M13" s="126" t="s">
        <v>456</v>
      </c>
      <c r="N13" s="126">
        <v>1</v>
      </c>
      <c r="O13" s="196" t="s">
        <v>1285</v>
      </c>
      <c r="P13" s="263" t="s">
        <v>2059</v>
      </c>
      <c r="Q13" s="264" t="s">
        <v>2012</v>
      </c>
      <c r="R13" s="120" t="s">
        <v>1676</v>
      </c>
    </row>
    <row r="14" spans="1:19" ht="240" customHeight="1">
      <c r="A14" s="135">
        <v>220</v>
      </c>
      <c r="B14" s="286" t="str">
        <f t="shared" si="0"/>
        <v>Map</v>
      </c>
      <c r="C14" s="27" t="s">
        <v>82</v>
      </c>
      <c r="D14" s="29" t="s">
        <v>737</v>
      </c>
      <c r="E14" s="29" t="s">
        <v>421</v>
      </c>
      <c r="F14" s="30"/>
      <c r="G14" s="31">
        <v>2123.54</v>
      </c>
      <c r="H14" s="32">
        <v>19941569</v>
      </c>
      <c r="I14" s="33"/>
      <c r="J14" s="34"/>
      <c r="K14" s="33"/>
      <c r="L14" s="33"/>
      <c r="M14" s="33"/>
      <c r="N14" s="33"/>
      <c r="O14" s="43"/>
      <c r="P14" s="37" t="s">
        <v>2059</v>
      </c>
      <c r="Q14" s="37" t="s">
        <v>2197</v>
      </c>
      <c r="R14" s="28" t="s">
        <v>585</v>
      </c>
      <c r="S14" s="23"/>
    </row>
    <row r="15" spans="1:19" ht="50.25" customHeight="1">
      <c r="A15" s="135">
        <v>221</v>
      </c>
      <c r="B15" s="286" t="str">
        <f t="shared" si="0"/>
        <v>Map</v>
      </c>
      <c r="C15" s="118" t="s">
        <v>82</v>
      </c>
      <c r="D15" s="121" t="s">
        <v>1498</v>
      </c>
      <c r="E15" s="121" t="s">
        <v>1499</v>
      </c>
      <c r="F15" s="123" t="s">
        <v>1500</v>
      </c>
      <c r="G15" s="124">
        <v>1069.22</v>
      </c>
      <c r="H15" s="125">
        <v>5806955</v>
      </c>
      <c r="I15" s="126" t="s">
        <v>139</v>
      </c>
      <c r="J15" s="176" t="s">
        <v>1501</v>
      </c>
      <c r="K15" s="177" t="s">
        <v>915</v>
      </c>
      <c r="L15" s="177" t="s">
        <v>933</v>
      </c>
      <c r="M15" s="177" t="s">
        <v>885</v>
      </c>
      <c r="N15" s="177" t="s">
        <v>883</v>
      </c>
      <c r="O15" s="178" t="s">
        <v>1527</v>
      </c>
      <c r="P15" s="263" t="s">
        <v>2058</v>
      </c>
      <c r="Q15" s="262" t="s">
        <v>492</v>
      </c>
      <c r="R15" s="120" t="s">
        <v>1630</v>
      </c>
    </row>
    <row r="16" spans="1:19" ht="66.75" customHeight="1">
      <c r="A16" s="135">
        <v>222</v>
      </c>
      <c r="B16" s="286" t="str">
        <f t="shared" si="0"/>
        <v>Map</v>
      </c>
      <c r="C16" s="118" t="s">
        <v>146</v>
      </c>
      <c r="D16" s="121" t="s">
        <v>733</v>
      </c>
      <c r="E16" s="121" t="s">
        <v>601</v>
      </c>
      <c r="F16" s="123"/>
      <c r="G16" s="124">
        <v>316.25</v>
      </c>
      <c r="H16" s="125">
        <v>949256</v>
      </c>
      <c r="I16" s="126"/>
      <c r="J16" s="181"/>
      <c r="K16" s="126"/>
      <c r="L16" s="126"/>
      <c r="M16" s="126"/>
      <c r="N16" s="126"/>
      <c r="O16" s="196"/>
      <c r="P16" s="263" t="s">
        <v>2058</v>
      </c>
      <c r="Q16" s="262" t="s">
        <v>492</v>
      </c>
      <c r="R16" s="120" t="s">
        <v>108</v>
      </c>
    </row>
    <row r="17" spans="1:19" ht="90.75" customHeight="1">
      <c r="A17" s="135">
        <v>223</v>
      </c>
      <c r="B17" s="286" t="str">
        <f t="shared" si="0"/>
        <v>Map</v>
      </c>
      <c r="C17" s="27" t="s">
        <v>26</v>
      </c>
      <c r="D17" s="29" t="s">
        <v>637</v>
      </c>
      <c r="E17" s="29" t="s">
        <v>2418</v>
      </c>
      <c r="F17" s="30"/>
      <c r="G17" s="31">
        <v>206.96</v>
      </c>
      <c r="H17" s="32">
        <v>1261835</v>
      </c>
      <c r="I17" s="33"/>
      <c r="J17" s="42"/>
      <c r="K17" s="33"/>
      <c r="L17" s="33"/>
      <c r="M17" s="33"/>
      <c r="N17" s="33"/>
      <c r="O17" s="43"/>
      <c r="P17" s="37" t="s">
        <v>2058</v>
      </c>
      <c r="Q17" s="100" t="s">
        <v>492</v>
      </c>
      <c r="R17" s="28" t="s">
        <v>108</v>
      </c>
      <c r="S17" s="23"/>
    </row>
    <row r="19" spans="1:19" ht="22.5" customHeight="1">
      <c r="H19" s="89"/>
    </row>
    <row r="20" spans="1:19" ht="24" customHeight="1">
      <c r="G20" s="90">
        <f>SUBTOTAL(9,G10:G17)</f>
        <v>20017.84</v>
      </c>
      <c r="H20" s="91">
        <f>SUBTOTAL(9,H10:H17)</f>
        <v>203169458</v>
      </c>
      <c r="O20" s="23"/>
      <c r="P20" s="23"/>
    </row>
    <row r="22" spans="1:19" ht="81" customHeight="1">
      <c r="E22" s="284"/>
      <c r="G22" s="318"/>
      <c r="H22" s="318"/>
    </row>
    <row r="25" spans="1:19">
      <c r="G25" s="92"/>
      <c r="H25" s="24"/>
    </row>
    <row r="26" spans="1:19">
      <c r="G26" s="92"/>
      <c r="H26" s="24"/>
    </row>
    <row r="27" spans="1:19">
      <c r="G27" s="92"/>
      <c r="H27" s="24"/>
    </row>
    <row r="28" spans="1:19">
      <c r="G28" s="92"/>
      <c r="H28" s="24"/>
    </row>
    <row r="29" spans="1:19">
      <c r="G29" s="92"/>
      <c r="H29" s="24"/>
    </row>
    <row r="30" spans="1:19">
      <c r="G30" s="92"/>
      <c r="H30" s="24"/>
    </row>
    <row r="31" spans="1:19">
      <c r="G31" s="92"/>
      <c r="H31" s="24"/>
    </row>
    <row r="32" spans="1:19">
      <c r="G32" s="92"/>
      <c r="H32" s="24"/>
    </row>
    <row r="33" spans="4:19">
      <c r="H33" s="24"/>
    </row>
    <row r="34" spans="4:19">
      <c r="H34" s="89"/>
    </row>
    <row r="35" spans="4:19">
      <c r="H35" s="89"/>
    </row>
    <row r="36" spans="4:19" ht="13.5" customHeight="1"/>
    <row r="37" spans="4:19" ht="13.5" customHeight="1"/>
    <row r="39" spans="4:19" s="25" customFormat="1">
      <c r="D39" s="23"/>
      <c r="E39" s="23"/>
      <c r="F39" s="284"/>
      <c r="G39" s="23"/>
      <c r="H39" s="23"/>
      <c r="I39" s="23"/>
      <c r="J39" s="23"/>
      <c r="K39" s="23"/>
      <c r="L39" s="23"/>
      <c r="M39" s="23"/>
      <c r="N39" s="23"/>
      <c r="O39" s="24"/>
      <c r="P39" s="24"/>
      <c r="Q39" s="24"/>
      <c r="S39" s="175"/>
    </row>
    <row r="40" spans="4:19" s="25" customFormat="1">
      <c r="D40" s="23"/>
      <c r="E40" s="23"/>
      <c r="F40" s="284"/>
      <c r="G40" s="23"/>
      <c r="H40" s="23"/>
      <c r="I40" s="23"/>
      <c r="J40" s="23"/>
      <c r="K40" s="23"/>
      <c r="L40" s="23"/>
      <c r="M40" s="23"/>
      <c r="N40" s="23"/>
      <c r="O40" s="24"/>
      <c r="P40" s="24"/>
      <c r="Q40" s="24"/>
      <c r="S40" s="175"/>
    </row>
    <row r="41" spans="4:19" s="25" customFormat="1">
      <c r="D41" s="23"/>
      <c r="E41" s="23"/>
      <c r="F41" s="284"/>
      <c r="G41" s="23"/>
      <c r="H41" s="23"/>
      <c r="I41" s="23"/>
      <c r="J41" s="23"/>
      <c r="K41" s="23"/>
      <c r="L41" s="23"/>
      <c r="M41" s="23"/>
      <c r="N41" s="23"/>
      <c r="O41" s="24"/>
      <c r="P41" s="24"/>
      <c r="Q41" s="24"/>
      <c r="S41" s="175"/>
    </row>
    <row r="42" spans="4:19" s="25" customFormat="1">
      <c r="D42" s="23"/>
      <c r="E42" s="23"/>
      <c r="F42" s="284"/>
      <c r="G42" s="23"/>
      <c r="H42" s="23"/>
      <c r="I42" s="23"/>
      <c r="J42" s="23"/>
      <c r="K42" s="23"/>
      <c r="L42" s="23"/>
      <c r="M42" s="23"/>
      <c r="N42" s="23"/>
      <c r="O42" s="24"/>
      <c r="P42" s="24"/>
      <c r="Q42" s="24"/>
      <c r="S42" s="175"/>
    </row>
    <row r="43" spans="4:19" s="25" customFormat="1">
      <c r="D43" s="23"/>
      <c r="E43" s="23"/>
      <c r="F43" s="284"/>
      <c r="G43" s="23"/>
      <c r="H43" s="23"/>
      <c r="I43" s="23"/>
      <c r="J43" s="23"/>
      <c r="K43" s="23"/>
      <c r="L43" s="23"/>
      <c r="M43" s="23"/>
      <c r="N43" s="23"/>
      <c r="O43" s="24"/>
      <c r="P43" s="24"/>
      <c r="Q43" s="24"/>
      <c r="S43" s="175"/>
    </row>
    <row r="44" spans="4:19" s="25" customFormat="1">
      <c r="D44" s="23"/>
      <c r="E44" s="23"/>
      <c r="F44" s="284"/>
      <c r="G44" s="23"/>
      <c r="H44" s="23"/>
      <c r="I44" s="23"/>
      <c r="J44" s="23"/>
      <c r="K44" s="23"/>
      <c r="L44" s="23"/>
      <c r="M44" s="23"/>
      <c r="N44" s="23"/>
      <c r="O44" s="24"/>
      <c r="P44" s="24"/>
      <c r="Q44" s="24"/>
      <c r="S44" s="175"/>
    </row>
    <row r="45" spans="4:19" s="25" customFormat="1">
      <c r="D45" s="23"/>
      <c r="E45" s="23"/>
      <c r="F45" s="284"/>
      <c r="G45" s="23"/>
      <c r="H45" s="23"/>
      <c r="I45" s="23"/>
      <c r="J45" s="23"/>
      <c r="K45" s="23"/>
      <c r="L45" s="23"/>
      <c r="M45" s="23"/>
      <c r="N45" s="23"/>
      <c r="O45" s="24"/>
      <c r="P45" s="24"/>
      <c r="Q45" s="24"/>
      <c r="S45" s="175"/>
    </row>
    <row r="46" spans="4:19" s="25" customFormat="1">
      <c r="D46" s="23"/>
      <c r="E46" s="23"/>
      <c r="F46" s="284"/>
      <c r="G46" s="23"/>
      <c r="H46" s="23"/>
      <c r="I46" s="23"/>
      <c r="J46" s="23"/>
      <c r="K46" s="23"/>
      <c r="L46" s="23"/>
      <c r="M46" s="23"/>
      <c r="N46" s="23"/>
      <c r="O46" s="24"/>
      <c r="P46" s="24"/>
      <c r="Q46" s="24"/>
      <c r="S46" s="175"/>
    </row>
    <row r="47" spans="4:19" s="25" customFormat="1">
      <c r="D47" s="23"/>
      <c r="E47" s="23"/>
      <c r="F47" s="284"/>
      <c r="G47" s="23"/>
      <c r="H47" s="23"/>
      <c r="I47" s="23"/>
      <c r="J47" s="23"/>
      <c r="K47" s="23"/>
      <c r="L47" s="23"/>
      <c r="M47" s="23"/>
      <c r="N47" s="23"/>
      <c r="O47" s="24"/>
      <c r="P47" s="24"/>
      <c r="Q47" s="24"/>
      <c r="S47" s="175"/>
    </row>
    <row r="48" spans="4:19" s="25" customFormat="1">
      <c r="D48" s="23"/>
      <c r="E48" s="23"/>
      <c r="F48" s="284"/>
      <c r="G48" s="23"/>
      <c r="H48" s="23"/>
      <c r="I48" s="23"/>
      <c r="J48" s="23"/>
      <c r="K48" s="23"/>
      <c r="L48" s="23"/>
      <c r="M48" s="23"/>
      <c r="N48" s="23"/>
      <c r="O48" s="24"/>
      <c r="P48" s="24"/>
      <c r="Q48" s="24"/>
      <c r="S48" s="175"/>
    </row>
    <row r="49" spans="4:19" s="25" customFormat="1">
      <c r="D49" s="23"/>
      <c r="E49" s="23"/>
      <c r="F49" s="284"/>
      <c r="G49" s="23"/>
      <c r="H49" s="23"/>
      <c r="I49" s="23"/>
      <c r="J49" s="23"/>
      <c r="K49" s="23"/>
      <c r="L49" s="23"/>
      <c r="M49" s="23"/>
      <c r="N49" s="23"/>
      <c r="O49" s="24"/>
      <c r="P49" s="24"/>
      <c r="Q49" s="24"/>
      <c r="S49" s="175"/>
    </row>
    <row r="50" spans="4:19" s="25" customFormat="1">
      <c r="D50" s="23"/>
      <c r="E50" s="23"/>
      <c r="F50" s="284"/>
      <c r="G50" s="23"/>
      <c r="H50" s="23"/>
      <c r="I50" s="23"/>
      <c r="J50" s="23"/>
      <c r="K50" s="23"/>
      <c r="L50" s="23"/>
      <c r="M50" s="23"/>
      <c r="N50" s="23"/>
      <c r="O50" s="24"/>
      <c r="P50" s="24"/>
      <c r="Q50" s="24"/>
      <c r="S50" s="175"/>
    </row>
    <row r="51" spans="4:19" s="25" customFormat="1">
      <c r="D51" s="23"/>
      <c r="E51" s="23"/>
      <c r="F51" s="284"/>
      <c r="G51" s="23"/>
      <c r="H51" s="23"/>
      <c r="I51" s="23"/>
      <c r="J51" s="23"/>
      <c r="K51" s="23"/>
      <c r="L51" s="23"/>
      <c r="M51" s="23"/>
      <c r="N51" s="23"/>
      <c r="O51" s="24"/>
      <c r="P51" s="24"/>
      <c r="Q51" s="24"/>
      <c r="S51" s="175"/>
    </row>
    <row r="52" spans="4:19" s="25" customFormat="1">
      <c r="D52" s="23"/>
      <c r="E52" s="23"/>
      <c r="F52" s="284"/>
      <c r="G52" s="23"/>
      <c r="H52" s="23"/>
      <c r="I52" s="23"/>
      <c r="J52" s="23"/>
      <c r="K52" s="23"/>
      <c r="L52" s="23"/>
      <c r="M52" s="23"/>
      <c r="N52" s="23"/>
      <c r="O52" s="24"/>
      <c r="P52" s="24"/>
      <c r="Q52" s="24"/>
      <c r="S52" s="175"/>
    </row>
    <row r="53" spans="4:19" s="25" customFormat="1">
      <c r="D53" s="23"/>
      <c r="E53" s="23"/>
      <c r="F53" s="284"/>
      <c r="G53" s="23"/>
      <c r="H53" s="23"/>
      <c r="I53" s="23"/>
      <c r="J53" s="23"/>
      <c r="K53" s="23"/>
      <c r="L53" s="23"/>
      <c r="M53" s="23"/>
      <c r="N53" s="23"/>
      <c r="O53" s="24"/>
      <c r="P53" s="24"/>
      <c r="Q53" s="24"/>
      <c r="S53" s="175"/>
    </row>
    <row r="54" spans="4:19" s="25" customFormat="1">
      <c r="D54" s="23"/>
      <c r="E54" s="23"/>
      <c r="F54" s="284"/>
      <c r="G54" s="23"/>
      <c r="H54" s="23"/>
      <c r="I54" s="23"/>
      <c r="J54" s="23"/>
      <c r="K54" s="23"/>
      <c r="L54" s="23"/>
      <c r="M54" s="23"/>
      <c r="N54" s="23"/>
      <c r="O54" s="24"/>
      <c r="P54" s="24"/>
      <c r="Q54" s="24"/>
      <c r="S54" s="175"/>
    </row>
    <row r="55" spans="4:19" s="25" customFormat="1">
      <c r="D55" s="23"/>
      <c r="E55" s="23"/>
      <c r="F55" s="284"/>
      <c r="G55" s="23"/>
      <c r="H55" s="23"/>
      <c r="I55" s="23"/>
      <c r="J55" s="23"/>
      <c r="K55" s="23"/>
      <c r="L55" s="23"/>
      <c r="M55" s="23"/>
      <c r="N55" s="23"/>
      <c r="O55" s="24"/>
      <c r="P55" s="24"/>
      <c r="Q55" s="24"/>
      <c r="S55" s="175"/>
    </row>
    <row r="56" spans="4:19" s="25" customFormat="1" ht="13.5" customHeight="1">
      <c r="D56" s="23"/>
      <c r="E56" s="23"/>
      <c r="F56" s="284"/>
      <c r="G56" s="23"/>
      <c r="H56" s="23"/>
      <c r="I56" s="23"/>
      <c r="J56" s="23"/>
      <c r="K56" s="23"/>
      <c r="L56" s="23"/>
      <c r="M56" s="23"/>
      <c r="N56" s="23"/>
      <c r="O56" s="24"/>
      <c r="P56" s="24"/>
      <c r="Q56" s="24"/>
      <c r="S56" s="175"/>
    </row>
    <row r="57" spans="4:19" s="25" customFormat="1" ht="13.5" customHeight="1">
      <c r="D57" s="23"/>
      <c r="E57" s="23"/>
      <c r="F57" s="284"/>
      <c r="G57" s="23"/>
      <c r="H57" s="23"/>
      <c r="I57" s="23"/>
      <c r="J57" s="23"/>
      <c r="K57" s="23"/>
      <c r="L57" s="23"/>
      <c r="M57" s="23"/>
      <c r="N57" s="23"/>
      <c r="O57" s="24"/>
      <c r="P57" s="24"/>
      <c r="Q57" s="24"/>
      <c r="S57" s="175"/>
    </row>
    <row r="58" spans="4:19" s="25" customFormat="1" ht="13.5" customHeight="1">
      <c r="D58" s="23"/>
      <c r="E58" s="23"/>
      <c r="F58" s="284"/>
      <c r="G58" s="23"/>
      <c r="H58" s="23"/>
      <c r="I58" s="23"/>
      <c r="J58" s="23"/>
      <c r="K58" s="23"/>
      <c r="L58" s="23"/>
      <c r="M58" s="23"/>
      <c r="N58" s="23"/>
      <c r="O58" s="24"/>
      <c r="P58" s="24"/>
      <c r="Q58" s="24"/>
      <c r="S58" s="175"/>
    </row>
    <row r="59" spans="4:19" s="25" customFormat="1">
      <c r="D59" s="23"/>
      <c r="E59" s="23"/>
      <c r="F59" s="284"/>
      <c r="G59" s="23"/>
      <c r="H59" s="23"/>
      <c r="I59" s="23"/>
      <c r="J59" s="23"/>
      <c r="K59" s="23"/>
      <c r="L59" s="23"/>
      <c r="M59" s="23"/>
      <c r="N59" s="23"/>
      <c r="O59" s="24"/>
      <c r="P59" s="24"/>
      <c r="Q59" s="24"/>
      <c r="S59" s="175"/>
    </row>
    <row r="60" spans="4:19" s="25" customFormat="1">
      <c r="D60" s="23"/>
      <c r="E60" s="23"/>
      <c r="F60" s="284"/>
      <c r="G60" s="23"/>
      <c r="H60" s="23"/>
      <c r="I60" s="23"/>
      <c r="J60" s="23"/>
      <c r="K60" s="23"/>
      <c r="L60" s="23"/>
      <c r="M60" s="23"/>
      <c r="N60" s="23"/>
      <c r="O60" s="24"/>
      <c r="P60" s="24"/>
      <c r="Q60" s="24"/>
      <c r="S60" s="175"/>
    </row>
    <row r="61" spans="4:19" s="25" customFormat="1">
      <c r="D61" s="23"/>
      <c r="E61" s="23"/>
      <c r="F61" s="284"/>
      <c r="G61" s="23"/>
      <c r="H61" s="23"/>
      <c r="I61" s="23"/>
      <c r="J61" s="23"/>
      <c r="K61" s="23"/>
      <c r="L61" s="23"/>
      <c r="M61" s="23"/>
      <c r="N61" s="23"/>
      <c r="O61" s="24"/>
      <c r="P61" s="24"/>
      <c r="Q61" s="24"/>
      <c r="S61" s="175"/>
    </row>
    <row r="62" spans="4:19" s="25" customFormat="1">
      <c r="D62" s="23"/>
      <c r="E62" s="23"/>
      <c r="F62" s="284"/>
      <c r="G62" s="23"/>
      <c r="H62" s="23"/>
      <c r="I62" s="23"/>
      <c r="J62" s="23"/>
      <c r="K62" s="23"/>
      <c r="L62" s="23"/>
      <c r="M62" s="23"/>
      <c r="N62" s="23"/>
      <c r="O62" s="24"/>
      <c r="P62" s="24"/>
      <c r="Q62" s="24"/>
      <c r="S62" s="175"/>
    </row>
    <row r="63" spans="4:19" s="25" customFormat="1">
      <c r="D63" s="23"/>
      <c r="E63" s="23"/>
      <c r="F63" s="284"/>
      <c r="G63" s="23"/>
      <c r="H63" s="23"/>
      <c r="I63" s="23"/>
      <c r="J63" s="23"/>
      <c r="K63" s="23"/>
      <c r="L63" s="23"/>
      <c r="M63" s="23"/>
      <c r="N63" s="23"/>
      <c r="O63" s="24"/>
      <c r="P63" s="24"/>
      <c r="Q63" s="24"/>
      <c r="S63" s="175"/>
    </row>
    <row r="64" spans="4:19" s="25" customFormat="1">
      <c r="D64" s="23"/>
      <c r="E64" s="23"/>
      <c r="F64" s="284"/>
      <c r="G64" s="23"/>
      <c r="H64" s="23"/>
      <c r="I64" s="23"/>
      <c r="J64" s="23"/>
      <c r="K64" s="23"/>
      <c r="L64" s="23"/>
      <c r="M64" s="23"/>
      <c r="N64" s="23"/>
      <c r="O64" s="24"/>
      <c r="P64" s="24"/>
      <c r="Q64" s="24"/>
      <c r="S64" s="175"/>
    </row>
    <row r="65" spans="4:19" s="25" customFormat="1">
      <c r="D65" s="23"/>
      <c r="E65" s="23"/>
      <c r="F65" s="284"/>
      <c r="G65" s="23"/>
      <c r="H65" s="23"/>
      <c r="I65" s="23"/>
      <c r="J65" s="23"/>
      <c r="K65" s="23"/>
      <c r="L65" s="23"/>
      <c r="M65" s="23"/>
      <c r="N65" s="23"/>
      <c r="O65" s="24"/>
      <c r="P65" s="24"/>
      <c r="Q65" s="24"/>
      <c r="S65" s="175"/>
    </row>
    <row r="66" spans="4:19" s="25" customFormat="1">
      <c r="D66" s="23"/>
      <c r="E66" s="23"/>
      <c r="F66" s="284"/>
      <c r="G66" s="23"/>
      <c r="H66" s="23"/>
      <c r="I66" s="23"/>
      <c r="J66" s="23"/>
      <c r="K66" s="23"/>
      <c r="L66" s="23"/>
      <c r="M66" s="23"/>
      <c r="N66" s="23"/>
      <c r="O66" s="24"/>
      <c r="P66" s="24"/>
      <c r="Q66" s="24"/>
      <c r="S66" s="175"/>
    </row>
    <row r="67" spans="4:19" s="25" customFormat="1">
      <c r="D67" s="23"/>
      <c r="E67" s="23"/>
      <c r="F67" s="284"/>
      <c r="G67" s="23"/>
      <c r="H67" s="23"/>
      <c r="I67" s="23"/>
      <c r="J67" s="23"/>
      <c r="K67" s="23"/>
      <c r="L67" s="23"/>
      <c r="M67" s="23"/>
      <c r="N67" s="23"/>
      <c r="O67" s="24"/>
      <c r="P67" s="24"/>
      <c r="Q67" s="24"/>
      <c r="S67" s="175"/>
    </row>
    <row r="68" spans="4:19" s="25" customFormat="1">
      <c r="D68" s="23"/>
      <c r="E68" s="23"/>
      <c r="F68" s="284"/>
      <c r="G68" s="23"/>
      <c r="H68" s="23"/>
      <c r="I68" s="23"/>
      <c r="J68" s="23"/>
      <c r="K68" s="23"/>
      <c r="L68" s="23"/>
      <c r="M68" s="23"/>
      <c r="N68" s="23"/>
      <c r="O68" s="24"/>
      <c r="P68" s="24"/>
      <c r="Q68" s="24"/>
      <c r="S68" s="175"/>
    </row>
    <row r="69" spans="4:19" s="25" customFormat="1">
      <c r="D69" s="23"/>
      <c r="E69" s="23"/>
      <c r="F69" s="284"/>
      <c r="G69" s="23"/>
      <c r="H69" s="23"/>
      <c r="I69" s="23"/>
      <c r="J69" s="23"/>
      <c r="K69" s="23"/>
      <c r="L69" s="23"/>
      <c r="M69" s="23"/>
      <c r="N69" s="23"/>
      <c r="O69" s="24"/>
      <c r="P69" s="24"/>
      <c r="Q69" s="24"/>
      <c r="S69" s="175"/>
    </row>
    <row r="70" spans="4:19" s="25" customFormat="1">
      <c r="D70" s="23"/>
      <c r="E70" s="23"/>
      <c r="F70" s="284"/>
      <c r="G70" s="23"/>
      <c r="H70" s="23"/>
      <c r="I70" s="23"/>
      <c r="J70" s="23"/>
      <c r="K70" s="23"/>
      <c r="L70" s="23"/>
      <c r="M70" s="23"/>
      <c r="N70" s="23"/>
      <c r="O70" s="24"/>
      <c r="P70" s="24"/>
      <c r="Q70" s="24"/>
      <c r="S70" s="175"/>
    </row>
    <row r="71" spans="4:19" s="25" customFormat="1" ht="13.5" customHeight="1">
      <c r="D71" s="23"/>
      <c r="E71" s="23"/>
      <c r="F71" s="284"/>
      <c r="G71" s="23"/>
      <c r="H71" s="23"/>
      <c r="I71" s="23"/>
      <c r="J71" s="23"/>
      <c r="K71" s="23"/>
      <c r="L71" s="23"/>
      <c r="M71" s="23"/>
      <c r="N71" s="23"/>
      <c r="O71" s="24"/>
      <c r="P71" s="24"/>
      <c r="Q71" s="24"/>
      <c r="S71" s="175"/>
    </row>
    <row r="72" spans="4:19" s="25" customFormat="1" ht="13.5" customHeigh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 ht="13.5" customHeigh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74" spans="4:19" s="25" customFormat="1" ht="13.5" customHeight="1">
      <c r="D74" s="23"/>
      <c r="E74" s="23"/>
      <c r="F74" s="284"/>
      <c r="G74" s="23"/>
      <c r="H74" s="23"/>
      <c r="I74" s="23"/>
      <c r="J74" s="23"/>
      <c r="K74" s="23"/>
      <c r="L74" s="23"/>
      <c r="M74" s="23"/>
      <c r="N74" s="23"/>
      <c r="O74" s="24"/>
      <c r="P74" s="24"/>
      <c r="Q74" s="24"/>
      <c r="S74" s="175"/>
    </row>
    <row r="84" spans="4:19" s="25" customFormat="1" ht="13.5" customHeight="1">
      <c r="D84" s="23"/>
      <c r="E84" s="23"/>
      <c r="F84" s="284"/>
      <c r="G84" s="23"/>
      <c r="H84" s="23"/>
      <c r="I84" s="23"/>
      <c r="J84" s="23"/>
      <c r="K84" s="23"/>
      <c r="L84" s="23"/>
      <c r="M84" s="23"/>
      <c r="N84" s="23"/>
      <c r="O84" s="24"/>
      <c r="P84" s="24"/>
      <c r="Q84" s="24"/>
      <c r="S84" s="175"/>
    </row>
    <row r="85" spans="4:19" s="25" customFormat="1" ht="13.5" customHeight="1">
      <c r="D85" s="23"/>
      <c r="E85" s="23"/>
      <c r="F85" s="284"/>
      <c r="G85" s="23"/>
      <c r="H85" s="23"/>
      <c r="I85" s="23"/>
      <c r="J85" s="23"/>
      <c r="K85" s="23"/>
      <c r="L85" s="23"/>
      <c r="M85" s="23"/>
      <c r="N85" s="23"/>
      <c r="O85" s="24"/>
      <c r="P85" s="24"/>
      <c r="Q85" s="24"/>
      <c r="S85" s="175"/>
    </row>
    <row r="86" spans="4:19" s="25" customFormat="1" ht="13.5" customHeight="1">
      <c r="D86" s="23"/>
      <c r="E86" s="23"/>
      <c r="F86" s="284"/>
      <c r="G86" s="23"/>
      <c r="H86" s="23"/>
      <c r="I86" s="23"/>
      <c r="J86" s="23"/>
      <c r="K86" s="23"/>
      <c r="L86" s="23"/>
      <c r="M86" s="23"/>
      <c r="N86" s="23"/>
      <c r="O86" s="24"/>
      <c r="P86" s="24"/>
      <c r="Q86" s="24"/>
      <c r="S86" s="175"/>
    </row>
    <row r="87" spans="4:19" ht="13.5" customHeight="1"/>
  </sheetData>
  <autoFilter ref="A9:S17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22:H22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10:P17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136"/>
  <sheetViews>
    <sheetView view="pageBreakPreview" zoomScaleNormal="100" zoomScaleSheetLayoutView="100" workbookViewId="0">
      <pane xSplit="1" ySplit="9" topLeftCell="B63" activePane="bottomRight" state="frozen"/>
      <selection pane="topRight" activeCell="C1" sqref="C1"/>
      <selection pane="bottomLeft" activeCell="A10" sqref="A10"/>
      <selection pane="bottomRight" activeCell="D10" sqref="D10:D67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8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8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8" ht="10" customHeight="1">
      <c r="A4" s="23"/>
      <c r="B4" s="23"/>
      <c r="C4" s="23"/>
      <c r="R4" s="26"/>
    </row>
    <row r="5" spans="1:18" ht="10" customHeight="1">
      <c r="A5" s="23"/>
      <c r="B5" s="23"/>
      <c r="C5" s="23"/>
      <c r="R5" s="299" t="s">
        <v>2530</v>
      </c>
    </row>
    <row r="6" spans="1:18" ht="10" customHeight="1">
      <c r="A6" s="23"/>
      <c r="B6" s="23"/>
      <c r="C6" s="23"/>
      <c r="R6" s="300"/>
    </row>
    <row r="7" spans="1:18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8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8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8" ht="86" customHeight="1">
      <c r="A10" s="135">
        <v>224</v>
      </c>
      <c r="B10" s="286" t="str">
        <f t="shared" ref="B10:B45" si="0">HYPERLINK("https://www.google.co.jp/maps/place/"&amp;E10,"Map")</f>
        <v>Map</v>
      </c>
      <c r="C10" s="118" t="s">
        <v>129</v>
      </c>
      <c r="D10" s="123" t="s">
        <v>1555</v>
      </c>
      <c r="E10" s="123" t="s">
        <v>980</v>
      </c>
      <c r="F10" s="123" t="s">
        <v>1223</v>
      </c>
      <c r="G10" s="190">
        <f>472.42+595.56</f>
        <v>1067.98</v>
      </c>
      <c r="H10" s="191">
        <v>3469257</v>
      </c>
      <c r="I10" s="126" t="s">
        <v>139</v>
      </c>
      <c r="J10" s="234" t="s">
        <v>2486</v>
      </c>
      <c r="K10" s="177" t="s">
        <v>883</v>
      </c>
      <c r="L10" s="177" t="s">
        <v>2487</v>
      </c>
      <c r="M10" s="177" t="s">
        <v>960</v>
      </c>
      <c r="N10" s="177" t="s">
        <v>886</v>
      </c>
      <c r="O10" s="184" t="s">
        <v>981</v>
      </c>
      <c r="P10" s="263" t="s">
        <v>2058</v>
      </c>
      <c r="Q10" s="262" t="s">
        <v>492</v>
      </c>
      <c r="R10" s="120" t="s">
        <v>1676</v>
      </c>
    </row>
    <row r="11" spans="1:18" ht="33.75" customHeight="1">
      <c r="A11" s="135">
        <v>225</v>
      </c>
      <c r="B11" s="286" t="str">
        <f t="shared" si="0"/>
        <v>Map</v>
      </c>
      <c r="C11" s="118" t="s">
        <v>141</v>
      </c>
      <c r="D11" s="121" t="s">
        <v>1581</v>
      </c>
      <c r="E11" s="121" t="s">
        <v>1590</v>
      </c>
      <c r="F11" s="123" t="s">
        <v>1224</v>
      </c>
      <c r="G11" s="124">
        <v>595.11</v>
      </c>
      <c r="H11" s="125">
        <v>3677744</v>
      </c>
      <c r="I11" s="126" t="s">
        <v>139</v>
      </c>
      <c r="J11" s="181" t="s">
        <v>726</v>
      </c>
      <c r="K11" s="126">
        <v>2</v>
      </c>
      <c r="L11" s="126" t="s">
        <v>461</v>
      </c>
      <c r="M11" s="126" t="s">
        <v>465</v>
      </c>
      <c r="N11" s="126">
        <v>1</v>
      </c>
      <c r="O11" s="196">
        <v>151.33000000000001</v>
      </c>
      <c r="P11" s="263" t="s">
        <v>2058</v>
      </c>
      <c r="Q11" s="262" t="s">
        <v>492</v>
      </c>
      <c r="R11" s="120" t="s">
        <v>1676</v>
      </c>
    </row>
    <row r="12" spans="1:18" ht="33.75" customHeight="1">
      <c r="A12" s="135">
        <v>226</v>
      </c>
      <c r="B12" s="286" t="str">
        <f t="shared" si="0"/>
        <v>Map</v>
      </c>
      <c r="C12" s="118" t="s">
        <v>27</v>
      </c>
      <c r="D12" s="230" t="s">
        <v>229</v>
      </c>
      <c r="E12" s="202" t="s">
        <v>633</v>
      </c>
      <c r="F12" s="203" t="s">
        <v>633</v>
      </c>
      <c r="G12" s="124">
        <v>1494.57</v>
      </c>
      <c r="H12" s="125">
        <v>9851278</v>
      </c>
      <c r="I12" s="126" t="s">
        <v>139</v>
      </c>
      <c r="J12" s="181" t="s">
        <v>2098</v>
      </c>
      <c r="K12" s="126">
        <v>4</v>
      </c>
      <c r="L12" s="126" t="s">
        <v>462</v>
      </c>
      <c r="M12" s="126" t="s">
        <v>456</v>
      </c>
      <c r="N12" s="126">
        <v>2</v>
      </c>
      <c r="O12" s="182" t="s">
        <v>1286</v>
      </c>
      <c r="P12" s="263" t="s">
        <v>2058</v>
      </c>
      <c r="Q12" s="262" t="s">
        <v>492</v>
      </c>
      <c r="R12" s="232" t="s">
        <v>1631</v>
      </c>
    </row>
    <row r="13" spans="1:18" ht="33.75" customHeight="1">
      <c r="A13" s="135">
        <v>227</v>
      </c>
      <c r="B13" s="286" t="str">
        <f t="shared" si="0"/>
        <v>Map</v>
      </c>
      <c r="C13" s="120" t="s">
        <v>129</v>
      </c>
      <c r="D13" s="121" t="s">
        <v>230</v>
      </c>
      <c r="E13" s="121" t="s">
        <v>632</v>
      </c>
      <c r="F13" s="123" t="s">
        <v>1124</v>
      </c>
      <c r="G13" s="124">
        <v>1005.86</v>
      </c>
      <c r="H13" s="125">
        <v>6216154</v>
      </c>
      <c r="I13" s="126" t="s">
        <v>139</v>
      </c>
      <c r="J13" s="181" t="s">
        <v>504</v>
      </c>
      <c r="K13" s="126" t="s">
        <v>492</v>
      </c>
      <c r="L13" s="126" t="s">
        <v>505</v>
      </c>
      <c r="M13" s="126" t="s">
        <v>465</v>
      </c>
      <c r="N13" s="126">
        <v>3</v>
      </c>
      <c r="O13" s="182" t="s">
        <v>2099</v>
      </c>
      <c r="P13" s="263" t="s">
        <v>2058</v>
      </c>
      <c r="Q13" s="262" t="s">
        <v>492</v>
      </c>
      <c r="R13" s="120" t="s">
        <v>1632</v>
      </c>
    </row>
    <row r="14" spans="1:18" ht="92.25" customHeight="1">
      <c r="A14" s="135">
        <v>228</v>
      </c>
      <c r="B14" s="286" t="str">
        <f t="shared" si="0"/>
        <v>Map</v>
      </c>
      <c r="C14" s="118" t="s">
        <v>27</v>
      </c>
      <c r="D14" s="123" t="s">
        <v>1556</v>
      </c>
      <c r="E14" s="121" t="s">
        <v>773</v>
      </c>
      <c r="F14" s="123" t="s">
        <v>1225</v>
      </c>
      <c r="G14" s="190">
        <f>5872.23+2409.07</f>
        <v>8281.2999999999993</v>
      </c>
      <c r="H14" s="191">
        <v>115190646</v>
      </c>
      <c r="I14" s="126" t="s">
        <v>139</v>
      </c>
      <c r="J14" s="176" t="s">
        <v>962</v>
      </c>
      <c r="K14" s="177" t="s">
        <v>919</v>
      </c>
      <c r="L14" s="177" t="s">
        <v>963</v>
      </c>
      <c r="M14" s="177" t="s">
        <v>787</v>
      </c>
      <c r="N14" s="177" t="s">
        <v>899</v>
      </c>
      <c r="O14" s="184" t="s">
        <v>1287</v>
      </c>
      <c r="P14" s="263" t="s">
        <v>2058</v>
      </c>
      <c r="Q14" s="262" t="s">
        <v>492</v>
      </c>
      <c r="R14" s="186" t="s">
        <v>1315</v>
      </c>
    </row>
    <row r="15" spans="1:18" ht="191.5" customHeight="1">
      <c r="A15" s="135">
        <v>229</v>
      </c>
      <c r="B15" s="286" t="str">
        <f t="shared" si="0"/>
        <v>Map</v>
      </c>
      <c r="C15" s="118" t="s">
        <v>27</v>
      </c>
      <c r="D15" s="121" t="s">
        <v>2450</v>
      </c>
      <c r="E15" s="121" t="s">
        <v>2451</v>
      </c>
      <c r="F15" s="123"/>
      <c r="G15" s="124">
        <v>376.06</v>
      </c>
      <c r="H15" s="125">
        <v>17118145</v>
      </c>
      <c r="I15" s="126"/>
      <c r="J15" s="181"/>
      <c r="K15" s="126"/>
      <c r="L15" s="126"/>
      <c r="M15" s="126"/>
      <c r="N15" s="126"/>
      <c r="O15" s="207"/>
      <c r="P15" s="263" t="s">
        <v>2059</v>
      </c>
      <c r="Q15" s="264" t="s">
        <v>2006</v>
      </c>
      <c r="R15" s="120" t="s">
        <v>119</v>
      </c>
    </row>
    <row r="16" spans="1:18" ht="134.5" customHeight="1">
      <c r="A16" s="135">
        <v>230</v>
      </c>
      <c r="B16" s="286" t="str">
        <f t="shared" si="0"/>
        <v>Map</v>
      </c>
      <c r="C16" s="120" t="s">
        <v>129</v>
      </c>
      <c r="D16" s="121" t="s">
        <v>1557</v>
      </c>
      <c r="E16" s="121" t="s">
        <v>767</v>
      </c>
      <c r="F16" s="123" t="s">
        <v>2025</v>
      </c>
      <c r="G16" s="124">
        <v>1121.8599999999999</v>
      </c>
      <c r="H16" s="125">
        <v>45189429</v>
      </c>
      <c r="I16" s="126" t="s">
        <v>139</v>
      </c>
      <c r="J16" s="181" t="s">
        <v>496</v>
      </c>
      <c r="K16" s="126">
        <v>2</v>
      </c>
      <c r="L16" s="126" t="s">
        <v>484</v>
      </c>
      <c r="M16" s="126" t="s">
        <v>456</v>
      </c>
      <c r="N16" s="126">
        <v>1</v>
      </c>
      <c r="O16" s="182" t="s">
        <v>1069</v>
      </c>
      <c r="P16" s="263" t="s">
        <v>2059</v>
      </c>
      <c r="Q16" s="264" t="s">
        <v>2006</v>
      </c>
      <c r="R16" s="120" t="s">
        <v>1676</v>
      </c>
    </row>
    <row r="17" spans="1:19" ht="131.5" customHeight="1">
      <c r="A17" s="135">
        <v>231</v>
      </c>
      <c r="B17" s="286" t="str">
        <f t="shared" si="0"/>
        <v>Map</v>
      </c>
      <c r="C17" s="118" t="s">
        <v>27</v>
      </c>
      <c r="D17" s="121" t="s">
        <v>604</v>
      </c>
      <c r="E17" s="121" t="s">
        <v>2452</v>
      </c>
      <c r="F17" s="123" t="s">
        <v>1125</v>
      </c>
      <c r="G17" s="124">
        <v>526.64</v>
      </c>
      <c r="H17" s="125">
        <v>9661326</v>
      </c>
      <c r="I17" s="126"/>
      <c r="J17" s="181"/>
      <c r="K17" s="126"/>
      <c r="L17" s="126"/>
      <c r="M17" s="126"/>
      <c r="N17" s="126"/>
      <c r="O17" s="207"/>
      <c r="P17" s="263" t="s">
        <v>2059</v>
      </c>
      <c r="Q17" s="263" t="s">
        <v>2061</v>
      </c>
      <c r="R17" s="120" t="s">
        <v>1633</v>
      </c>
    </row>
    <row r="18" spans="1:19" ht="33.75" customHeight="1">
      <c r="A18" s="135">
        <v>232</v>
      </c>
      <c r="B18" s="286" t="str">
        <f t="shared" si="0"/>
        <v>Map</v>
      </c>
      <c r="C18" s="118" t="s">
        <v>27</v>
      </c>
      <c r="D18" s="121" t="s">
        <v>231</v>
      </c>
      <c r="E18" s="121" t="s">
        <v>343</v>
      </c>
      <c r="F18" s="123"/>
      <c r="G18" s="124">
        <v>454.02</v>
      </c>
      <c r="H18" s="125">
        <v>6190000</v>
      </c>
      <c r="I18" s="126"/>
      <c r="J18" s="181"/>
      <c r="K18" s="126"/>
      <c r="L18" s="126"/>
      <c r="M18" s="126"/>
      <c r="N18" s="126"/>
      <c r="O18" s="196"/>
      <c r="P18" s="263" t="s">
        <v>2059</v>
      </c>
      <c r="Q18" s="263" t="s">
        <v>2198</v>
      </c>
      <c r="R18" s="120" t="s">
        <v>108</v>
      </c>
    </row>
    <row r="19" spans="1:19" ht="33.75" customHeight="1">
      <c r="A19" s="135">
        <v>233</v>
      </c>
      <c r="B19" s="286" t="str">
        <f t="shared" si="0"/>
        <v>Map</v>
      </c>
      <c r="C19" s="118" t="s">
        <v>129</v>
      </c>
      <c r="D19" s="121" t="s">
        <v>815</v>
      </c>
      <c r="E19" s="121" t="s">
        <v>816</v>
      </c>
      <c r="F19" s="123" t="s">
        <v>1178</v>
      </c>
      <c r="G19" s="124">
        <v>283.20999999999998</v>
      </c>
      <c r="H19" s="125">
        <v>14827629</v>
      </c>
      <c r="I19" s="126" t="s">
        <v>139</v>
      </c>
      <c r="J19" s="181" t="s">
        <v>862</v>
      </c>
      <c r="K19" s="126">
        <v>2</v>
      </c>
      <c r="L19" s="126" t="s">
        <v>469</v>
      </c>
      <c r="M19" s="126" t="s">
        <v>465</v>
      </c>
      <c r="N19" s="126">
        <v>2</v>
      </c>
      <c r="O19" s="196" t="s">
        <v>1056</v>
      </c>
      <c r="P19" s="263" t="s">
        <v>2059</v>
      </c>
      <c r="Q19" s="264" t="s">
        <v>2024</v>
      </c>
      <c r="R19" s="120" t="s">
        <v>1685</v>
      </c>
    </row>
    <row r="20" spans="1:19" ht="33.75" customHeight="1">
      <c r="A20" s="135">
        <v>234</v>
      </c>
      <c r="B20" s="286" t="str">
        <f t="shared" si="0"/>
        <v>Map</v>
      </c>
      <c r="C20" s="27" t="s">
        <v>27</v>
      </c>
      <c r="D20" s="29" t="s">
        <v>636</v>
      </c>
      <c r="E20" s="29" t="s">
        <v>2431</v>
      </c>
      <c r="F20" s="30"/>
      <c r="G20" s="31">
        <v>500.74</v>
      </c>
      <c r="H20" s="32">
        <v>2460461</v>
      </c>
      <c r="I20" s="33" t="s">
        <v>144</v>
      </c>
      <c r="J20" s="42" t="s">
        <v>124</v>
      </c>
      <c r="K20" s="33" t="s">
        <v>145</v>
      </c>
      <c r="L20" s="33" t="s">
        <v>2000</v>
      </c>
      <c r="M20" s="33" t="s">
        <v>457</v>
      </c>
      <c r="N20" s="33">
        <v>1</v>
      </c>
      <c r="O20" s="45" t="s">
        <v>2168</v>
      </c>
      <c r="P20" s="37" t="s">
        <v>2058</v>
      </c>
      <c r="Q20" s="100" t="s">
        <v>492</v>
      </c>
      <c r="R20" s="28" t="s">
        <v>119</v>
      </c>
      <c r="S20" s="23"/>
    </row>
    <row r="21" spans="1:19" ht="90.5" customHeight="1">
      <c r="A21" s="135">
        <v>235</v>
      </c>
      <c r="B21" s="286" t="str">
        <f t="shared" si="0"/>
        <v>Map</v>
      </c>
      <c r="C21" s="118" t="s">
        <v>27</v>
      </c>
      <c r="D21" s="161" t="s">
        <v>555</v>
      </c>
      <c r="E21" s="161" t="s">
        <v>628</v>
      </c>
      <c r="F21" s="162" t="s">
        <v>628</v>
      </c>
      <c r="G21" s="163">
        <v>15587.57</v>
      </c>
      <c r="H21" s="164">
        <v>75833528</v>
      </c>
      <c r="I21" s="126" t="s">
        <v>144</v>
      </c>
      <c r="J21" s="176" t="s">
        <v>2465</v>
      </c>
      <c r="K21" s="126" t="s">
        <v>492</v>
      </c>
      <c r="L21" s="177" t="s">
        <v>2466</v>
      </c>
      <c r="M21" s="177" t="s">
        <v>2467</v>
      </c>
      <c r="N21" s="177" t="s">
        <v>2468</v>
      </c>
      <c r="O21" s="196" t="s">
        <v>2329</v>
      </c>
      <c r="P21" s="263" t="s">
        <v>2058</v>
      </c>
      <c r="Q21" s="262" t="s">
        <v>492</v>
      </c>
      <c r="R21" s="120" t="s">
        <v>1716</v>
      </c>
    </row>
    <row r="22" spans="1:19" ht="33.75" customHeight="1">
      <c r="A22" s="135">
        <v>236</v>
      </c>
      <c r="B22" s="286" t="str">
        <f t="shared" si="0"/>
        <v>Map</v>
      </c>
      <c r="C22" s="118" t="s">
        <v>27</v>
      </c>
      <c r="D22" s="18" t="s">
        <v>556</v>
      </c>
      <c r="E22" s="18" t="s">
        <v>629</v>
      </c>
      <c r="F22" s="104" t="s">
        <v>629</v>
      </c>
      <c r="G22" s="105">
        <v>15488.42</v>
      </c>
      <c r="H22" s="106">
        <v>64030986</v>
      </c>
      <c r="I22" s="126"/>
      <c r="J22" s="181"/>
      <c r="K22" s="126"/>
      <c r="L22" s="126"/>
      <c r="M22" s="126"/>
      <c r="N22" s="126"/>
      <c r="O22" s="196"/>
      <c r="P22" s="263" t="s">
        <v>2058</v>
      </c>
      <c r="Q22" s="262" t="s">
        <v>492</v>
      </c>
      <c r="R22" s="120" t="s">
        <v>1716</v>
      </c>
    </row>
    <row r="23" spans="1:19" ht="33.75" customHeight="1">
      <c r="A23" s="135">
        <v>237</v>
      </c>
      <c r="B23" s="286" t="str">
        <f t="shared" si="0"/>
        <v>Map</v>
      </c>
      <c r="C23" s="118" t="s">
        <v>27</v>
      </c>
      <c r="D23" s="18" t="s">
        <v>557</v>
      </c>
      <c r="E23" s="18" t="s">
        <v>630</v>
      </c>
      <c r="F23" s="104" t="s">
        <v>630</v>
      </c>
      <c r="G23" s="105">
        <v>1448.85</v>
      </c>
      <c r="H23" s="106">
        <v>10263557</v>
      </c>
      <c r="I23" s="126"/>
      <c r="J23" s="181"/>
      <c r="K23" s="126"/>
      <c r="L23" s="126"/>
      <c r="M23" s="126"/>
      <c r="N23" s="126"/>
      <c r="O23" s="196"/>
      <c r="P23" s="263" t="s">
        <v>2058</v>
      </c>
      <c r="Q23" s="262" t="s">
        <v>492</v>
      </c>
      <c r="R23" s="120" t="s">
        <v>1716</v>
      </c>
    </row>
    <row r="24" spans="1:19" ht="69" customHeight="1">
      <c r="A24" s="135">
        <v>238</v>
      </c>
      <c r="B24" s="286" t="str">
        <f t="shared" si="0"/>
        <v>Map</v>
      </c>
      <c r="C24" s="28" t="s">
        <v>129</v>
      </c>
      <c r="D24" s="29" t="s">
        <v>1383</v>
      </c>
      <c r="E24" s="29" t="s">
        <v>1384</v>
      </c>
      <c r="F24" s="30" t="s">
        <v>1559</v>
      </c>
      <c r="G24" s="73">
        <v>1117.3499999999999</v>
      </c>
      <c r="H24" s="32">
        <v>66308710</v>
      </c>
      <c r="I24" s="33" t="s">
        <v>139</v>
      </c>
      <c r="J24" s="34" t="s">
        <v>1385</v>
      </c>
      <c r="K24" s="35">
        <v>8</v>
      </c>
      <c r="L24" s="35" t="s">
        <v>460</v>
      </c>
      <c r="M24" s="35" t="s">
        <v>456</v>
      </c>
      <c r="N24" s="35">
        <v>2</v>
      </c>
      <c r="O24" s="36" t="s">
        <v>1386</v>
      </c>
      <c r="P24" s="37" t="s">
        <v>2059</v>
      </c>
      <c r="Q24" s="100" t="s">
        <v>2026</v>
      </c>
      <c r="R24" s="50" t="s">
        <v>1676</v>
      </c>
      <c r="S24" s="23"/>
    </row>
    <row r="25" spans="1:19" ht="33.75" customHeight="1">
      <c r="A25" s="135">
        <v>239</v>
      </c>
      <c r="B25" s="286" t="str">
        <f t="shared" si="0"/>
        <v>Map</v>
      </c>
      <c r="C25" s="120" t="s">
        <v>1867</v>
      </c>
      <c r="D25" s="121" t="s">
        <v>1868</v>
      </c>
      <c r="E25" s="121" t="s">
        <v>1872</v>
      </c>
      <c r="F25" s="123"/>
      <c r="G25" s="235">
        <v>710.16</v>
      </c>
      <c r="H25" s="125">
        <v>15457349</v>
      </c>
      <c r="I25" s="126" t="s">
        <v>142</v>
      </c>
      <c r="J25" s="176" t="s">
        <v>1876</v>
      </c>
      <c r="K25" s="177">
        <v>1</v>
      </c>
      <c r="L25" s="177" t="s">
        <v>1878</v>
      </c>
      <c r="M25" s="177" t="s">
        <v>1736</v>
      </c>
      <c r="N25" s="177">
        <v>1</v>
      </c>
      <c r="O25" s="184" t="s">
        <v>1877</v>
      </c>
      <c r="P25" s="263" t="s">
        <v>2058</v>
      </c>
      <c r="Q25" s="262" t="s">
        <v>492</v>
      </c>
      <c r="R25" s="194" t="s">
        <v>1676</v>
      </c>
    </row>
    <row r="26" spans="1:19" ht="87.5" customHeight="1">
      <c r="A26" s="135">
        <v>240</v>
      </c>
      <c r="B26" s="286" t="str">
        <f t="shared" si="0"/>
        <v>Map</v>
      </c>
      <c r="C26" s="28" t="s">
        <v>129</v>
      </c>
      <c r="D26" s="29" t="s">
        <v>1869</v>
      </c>
      <c r="E26" s="29" t="s">
        <v>1875</v>
      </c>
      <c r="F26" s="30"/>
      <c r="G26" s="128">
        <v>4507.38</v>
      </c>
      <c r="H26" s="32">
        <v>153225432</v>
      </c>
      <c r="I26" s="33" t="s">
        <v>142</v>
      </c>
      <c r="J26" s="34" t="s">
        <v>1879</v>
      </c>
      <c r="K26" s="35" t="s">
        <v>1880</v>
      </c>
      <c r="L26" s="35" t="s">
        <v>1881</v>
      </c>
      <c r="M26" s="35" t="s">
        <v>1785</v>
      </c>
      <c r="N26" s="35" t="s">
        <v>1882</v>
      </c>
      <c r="O26" s="46" t="s">
        <v>1913</v>
      </c>
      <c r="P26" s="37" t="s">
        <v>2059</v>
      </c>
      <c r="Q26" s="100" t="s">
        <v>2012</v>
      </c>
      <c r="R26" s="50" t="s">
        <v>1676</v>
      </c>
      <c r="S26" s="23"/>
    </row>
    <row r="27" spans="1:19" ht="33.75" customHeight="1">
      <c r="A27" s="135">
        <v>241</v>
      </c>
      <c r="B27" s="286" t="str">
        <f t="shared" si="0"/>
        <v>Map</v>
      </c>
      <c r="C27" s="120" t="s">
        <v>129</v>
      </c>
      <c r="D27" s="121" t="s">
        <v>1870</v>
      </c>
      <c r="E27" s="121" t="s">
        <v>1873</v>
      </c>
      <c r="F27" s="123"/>
      <c r="G27" s="202">
        <v>1120.3900000000001</v>
      </c>
      <c r="H27" s="125">
        <v>31382355</v>
      </c>
      <c r="I27" s="126" t="s">
        <v>142</v>
      </c>
      <c r="J27" s="176" t="s">
        <v>1883</v>
      </c>
      <c r="K27" s="177" t="s">
        <v>1886</v>
      </c>
      <c r="L27" s="177" t="s">
        <v>1884</v>
      </c>
      <c r="M27" s="177" t="s">
        <v>1885</v>
      </c>
      <c r="N27" s="177" t="s">
        <v>1887</v>
      </c>
      <c r="O27" s="184" t="s">
        <v>1888</v>
      </c>
      <c r="P27" s="263" t="s">
        <v>2059</v>
      </c>
      <c r="Q27" s="265" t="s">
        <v>2232</v>
      </c>
      <c r="R27" s="194" t="s">
        <v>1676</v>
      </c>
    </row>
    <row r="28" spans="1:19" ht="33.75" customHeight="1">
      <c r="A28" s="135">
        <v>242</v>
      </c>
      <c r="B28" s="286" t="str">
        <f t="shared" si="0"/>
        <v>Map</v>
      </c>
      <c r="C28" s="120" t="s">
        <v>129</v>
      </c>
      <c r="D28" s="121" t="s">
        <v>1871</v>
      </c>
      <c r="E28" s="121" t="s">
        <v>1874</v>
      </c>
      <c r="F28" s="123"/>
      <c r="G28" s="235">
        <v>1683.49</v>
      </c>
      <c r="H28" s="125">
        <v>70671883</v>
      </c>
      <c r="I28" s="126" t="s">
        <v>142</v>
      </c>
      <c r="J28" s="176" t="s">
        <v>1889</v>
      </c>
      <c r="K28" s="177">
        <v>12</v>
      </c>
      <c r="L28" s="177" t="s">
        <v>1806</v>
      </c>
      <c r="M28" s="177" t="s">
        <v>1807</v>
      </c>
      <c r="N28" s="177">
        <v>3</v>
      </c>
      <c r="O28" s="184" t="s">
        <v>1890</v>
      </c>
      <c r="P28" s="263" t="s">
        <v>2059</v>
      </c>
      <c r="Q28" s="265" t="s">
        <v>2232</v>
      </c>
      <c r="R28" s="194" t="s">
        <v>1676</v>
      </c>
    </row>
    <row r="29" spans="1:19" ht="112.5" customHeight="1">
      <c r="A29" s="135">
        <v>243</v>
      </c>
      <c r="B29" s="286" t="str">
        <f t="shared" si="0"/>
        <v>Map</v>
      </c>
      <c r="C29" s="120" t="s">
        <v>129</v>
      </c>
      <c r="D29" s="123" t="s">
        <v>2458</v>
      </c>
      <c r="E29" s="123" t="s">
        <v>2459</v>
      </c>
      <c r="F29" s="123" t="s">
        <v>1953</v>
      </c>
      <c r="G29" s="236">
        <v>4216.79</v>
      </c>
      <c r="H29" s="204">
        <v>148666975</v>
      </c>
      <c r="I29" s="126" t="s">
        <v>142</v>
      </c>
      <c r="J29" s="176" t="s">
        <v>2488</v>
      </c>
      <c r="K29" s="177" t="s">
        <v>2489</v>
      </c>
      <c r="L29" s="177" t="s">
        <v>2490</v>
      </c>
      <c r="M29" s="177" t="s">
        <v>2491</v>
      </c>
      <c r="N29" s="177" t="s">
        <v>953</v>
      </c>
      <c r="O29" s="184" t="s">
        <v>2492</v>
      </c>
      <c r="P29" s="263" t="s">
        <v>2059</v>
      </c>
      <c r="Q29" s="263" t="s">
        <v>2011</v>
      </c>
      <c r="R29" s="237" t="s">
        <v>2460</v>
      </c>
    </row>
    <row r="30" spans="1:19" ht="146.5" customHeight="1">
      <c r="A30" s="135">
        <v>244</v>
      </c>
      <c r="B30" s="286" t="str">
        <f t="shared" si="0"/>
        <v>Map</v>
      </c>
      <c r="C30" s="4" t="s">
        <v>129</v>
      </c>
      <c r="D30" s="95" t="s">
        <v>813</v>
      </c>
      <c r="E30" s="2" t="s">
        <v>814</v>
      </c>
      <c r="F30" s="10" t="s">
        <v>1177</v>
      </c>
      <c r="G30" s="7">
        <v>3048.08</v>
      </c>
      <c r="H30" s="3">
        <v>60417212</v>
      </c>
      <c r="I30" s="33"/>
      <c r="J30" s="34"/>
      <c r="K30" s="35"/>
      <c r="L30" s="35"/>
      <c r="M30" s="35"/>
      <c r="N30" s="35"/>
      <c r="O30" s="36"/>
      <c r="P30" s="37" t="s">
        <v>2059</v>
      </c>
      <c r="Q30" s="37" t="s">
        <v>2020</v>
      </c>
      <c r="R30" s="5" t="s">
        <v>1685</v>
      </c>
      <c r="S30" s="23"/>
    </row>
    <row r="31" spans="1:19" ht="54" customHeight="1">
      <c r="A31" s="135">
        <v>245</v>
      </c>
      <c r="B31" s="286" t="str">
        <f t="shared" si="0"/>
        <v>Map</v>
      </c>
      <c r="C31" s="110" t="s">
        <v>129</v>
      </c>
      <c r="D31" s="18" t="s">
        <v>1809</v>
      </c>
      <c r="E31" s="18" t="s">
        <v>1810</v>
      </c>
      <c r="F31" s="104"/>
      <c r="G31" s="238">
        <v>3859.71</v>
      </c>
      <c r="H31" s="106">
        <v>167479108</v>
      </c>
      <c r="I31" s="107" t="s">
        <v>142</v>
      </c>
      <c r="J31" s="172" t="s">
        <v>1811</v>
      </c>
      <c r="K31" s="173" t="s">
        <v>1812</v>
      </c>
      <c r="L31" s="173" t="s">
        <v>1813</v>
      </c>
      <c r="M31" s="173" t="s">
        <v>1814</v>
      </c>
      <c r="N31" s="173" t="s">
        <v>1815</v>
      </c>
      <c r="O31" s="174" t="s">
        <v>1816</v>
      </c>
      <c r="P31" s="263" t="s">
        <v>2059</v>
      </c>
      <c r="Q31" s="263" t="s">
        <v>2020</v>
      </c>
      <c r="R31" s="155" t="s">
        <v>1685</v>
      </c>
    </row>
    <row r="32" spans="1:19" ht="54" customHeight="1">
      <c r="A32" s="135">
        <v>246</v>
      </c>
      <c r="B32" s="286" t="str">
        <f t="shared" si="0"/>
        <v>Map</v>
      </c>
      <c r="C32" s="110" t="s">
        <v>129</v>
      </c>
      <c r="D32" s="18" t="s">
        <v>536</v>
      </c>
      <c r="E32" s="18" t="s">
        <v>423</v>
      </c>
      <c r="F32" s="104"/>
      <c r="G32" s="105">
        <v>5.98</v>
      </c>
      <c r="H32" s="106">
        <v>26748</v>
      </c>
      <c r="I32" s="107"/>
      <c r="J32" s="108" t="s">
        <v>495</v>
      </c>
      <c r="K32" s="173"/>
      <c r="L32" s="173"/>
      <c r="M32" s="173"/>
      <c r="N32" s="173"/>
      <c r="O32" s="174"/>
      <c r="P32" s="263" t="s">
        <v>2059</v>
      </c>
      <c r="Q32" s="263" t="s">
        <v>2006</v>
      </c>
      <c r="R32" s="155" t="s">
        <v>108</v>
      </c>
    </row>
    <row r="33" spans="1:19" s="61" customFormat="1" ht="54" customHeight="1">
      <c r="A33" s="135">
        <v>247</v>
      </c>
      <c r="B33" s="286" t="str">
        <f t="shared" si="0"/>
        <v>Map</v>
      </c>
      <c r="C33" s="110" t="s">
        <v>129</v>
      </c>
      <c r="D33" s="18" t="s">
        <v>2262</v>
      </c>
      <c r="E33" s="18" t="s">
        <v>2263</v>
      </c>
      <c r="F33" s="18" t="s">
        <v>2264</v>
      </c>
      <c r="G33" s="224">
        <v>1633.62</v>
      </c>
      <c r="H33" s="225">
        <v>59645312</v>
      </c>
      <c r="I33" s="126" t="s">
        <v>139</v>
      </c>
      <c r="J33" s="176" t="s">
        <v>2265</v>
      </c>
      <c r="K33" s="177" t="s">
        <v>2266</v>
      </c>
      <c r="L33" s="177" t="s">
        <v>462</v>
      </c>
      <c r="M33" s="177" t="s">
        <v>465</v>
      </c>
      <c r="N33" s="177" t="s">
        <v>883</v>
      </c>
      <c r="O33" s="178" t="s">
        <v>2267</v>
      </c>
      <c r="P33" s="263" t="s">
        <v>2059</v>
      </c>
      <c r="Q33" s="263" t="s">
        <v>2061</v>
      </c>
      <c r="R33" s="155" t="s">
        <v>1685</v>
      </c>
      <c r="S33" s="175"/>
    </row>
    <row r="34" spans="1:19" s="61" customFormat="1" ht="54" customHeight="1">
      <c r="A34" s="135">
        <v>248</v>
      </c>
      <c r="B34" s="286" t="str">
        <f t="shared" si="0"/>
        <v>Map</v>
      </c>
      <c r="C34" s="110" t="s">
        <v>129</v>
      </c>
      <c r="D34" s="18" t="s">
        <v>2268</v>
      </c>
      <c r="E34" s="18" t="s">
        <v>2269</v>
      </c>
      <c r="F34" s="18"/>
      <c r="G34" s="224">
        <v>3929.46</v>
      </c>
      <c r="H34" s="225">
        <v>103061523</v>
      </c>
      <c r="I34" s="126" t="s">
        <v>139</v>
      </c>
      <c r="J34" s="176" t="s">
        <v>2270</v>
      </c>
      <c r="K34" s="177" t="s">
        <v>2271</v>
      </c>
      <c r="L34" s="177" t="s">
        <v>2272</v>
      </c>
      <c r="M34" s="177" t="s">
        <v>465</v>
      </c>
      <c r="N34" s="177" t="s">
        <v>2273</v>
      </c>
      <c r="O34" s="178" t="s">
        <v>2274</v>
      </c>
      <c r="P34" s="263" t="s">
        <v>2059</v>
      </c>
      <c r="Q34" s="263" t="s">
        <v>2061</v>
      </c>
      <c r="R34" s="155" t="s">
        <v>1685</v>
      </c>
      <c r="S34" s="175"/>
    </row>
    <row r="35" spans="1:19" ht="33.75" customHeight="1">
      <c r="A35" s="135">
        <v>249</v>
      </c>
      <c r="B35" s="286" t="str">
        <f t="shared" si="0"/>
        <v>Map</v>
      </c>
      <c r="C35" s="194" t="s">
        <v>28</v>
      </c>
      <c r="D35" s="208" t="s">
        <v>1340</v>
      </c>
      <c r="E35" s="230" t="s">
        <v>1341</v>
      </c>
      <c r="F35" s="239" t="s">
        <v>1342</v>
      </c>
      <c r="G35" s="124">
        <v>1906.15</v>
      </c>
      <c r="H35" s="125">
        <v>65007339</v>
      </c>
      <c r="I35" s="126" t="s">
        <v>144</v>
      </c>
      <c r="J35" s="181" t="s">
        <v>1343</v>
      </c>
      <c r="K35" s="126">
        <v>24</v>
      </c>
      <c r="L35" s="126" t="s">
        <v>472</v>
      </c>
      <c r="M35" s="126" t="s">
        <v>465</v>
      </c>
      <c r="N35" s="126">
        <v>4</v>
      </c>
      <c r="O35" s="182" t="s">
        <v>1344</v>
      </c>
      <c r="P35" s="263" t="s">
        <v>2059</v>
      </c>
      <c r="Q35" s="263" t="s">
        <v>2061</v>
      </c>
      <c r="R35" s="232" t="s">
        <v>1634</v>
      </c>
    </row>
    <row r="36" spans="1:19" ht="54" customHeight="1">
      <c r="A36" s="135">
        <v>250</v>
      </c>
      <c r="B36" s="286" t="str">
        <f t="shared" si="0"/>
        <v>Map</v>
      </c>
      <c r="C36" s="194" t="s">
        <v>28</v>
      </c>
      <c r="D36" s="208" t="s">
        <v>1387</v>
      </c>
      <c r="E36" s="230" t="s">
        <v>1388</v>
      </c>
      <c r="F36" s="239" t="s">
        <v>1560</v>
      </c>
      <c r="G36" s="124">
        <v>3180.59</v>
      </c>
      <c r="H36" s="125">
        <v>24842315</v>
      </c>
      <c r="I36" s="126" t="s">
        <v>139</v>
      </c>
      <c r="J36" s="181" t="s">
        <v>1532</v>
      </c>
      <c r="K36" s="126">
        <v>1</v>
      </c>
      <c r="L36" s="126" t="s">
        <v>455</v>
      </c>
      <c r="M36" s="126" t="s">
        <v>1210</v>
      </c>
      <c r="N36" s="126">
        <v>1</v>
      </c>
      <c r="O36" s="196" t="s">
        <v>1391</v>
      </c>
      <c r="P36" s="263" t="s">
        <v>2058</v>
      </c>
      <c r="Q36" s="262" t="s">
        <v>492</v>
      </c>
      <c r="R36" s="194" t="s">
        <v>1676</v>
      </c>
    </row>
    <row r="37" spans="1:19" ht="54" customHeight="1">
      <c r="A37" s="135">
        <v>251</v>
      </c>
      <c r="B37" s="286" t="str">
        <f t="shared" si="0"/>
        <v>Map</v>
      </c>
      <c r="C37" s="194" t="s">
        <v>28</v>
      </c>
      <c r="D37" s="240" t="s">
        <v>537</v>
      </c>
      <c r="E37" s="165" t="s">
        <v>631</v>
      </c>
      <c r="F37" s="166"/>
      <c r="G37" s="105">
        <v>818.92</v>
      </c>
      <c r="H37" s="106">
        <v>14516646</v>
      </c>
      <c r="I37" s="107"/>
      <c r="J37" s="108"/>
      <c r="K37" s="107"/>
      <c r="L37" s="107"/>
      <c r="M37" s="107"/>
      <c r="N37" s="107"/>
      <c r="O37" s="196"/>
      <c r="P37" s="263" t="s">
        <v>2058</v>
      </c>
      <c r="Q37" s="262" t="s">
        <v>492</v>
      </c>
      <c r="R37" s="167" t="s">
        <v>29</v>
      </c>
    </row>
    <row r="38" spans="1:19" ht="33.75" customHeight="1">
      <c r="A38" s="135">
        <v>252</v>
      </c>
      <c r="B38" s="286" t="str">
        <f t="shared" si="0"/>
        <v>Map</v>
      </c>
      <c r="C38" s="118" t="s">
        <v>110</v>
      </c>
      <c r="D38" s="121" t="s">
        <v>232</v>
      </c>
      <c r="E38" s="121" t="s">
        <v>424</v>
      </c>
      <c r="F38" s="123"/>
      <c r="G38" s="124">
        <v>1323.97</v>
      </c>
      <c r="H38" s="125">
        <v>17634750</v>
      </c>
      <c r="I38" s="126"/>
      <c r="J38" s="181"/>
      <c r="K38" s="126"/>
      <c r="L38" s="126"/>
      <c r="M38" s="126"/>
      <c r="N38" s="126"/>
      <c r="O38" s="196"/>
      <c r="P38" s="263" t="s">
        <v>2058</v>
      </c>
      <c r="Q38" s="262" t="s">
        <v>492</v>
      </c>
      <c r="R38" s="185" t="s">
        <v>111</v>
      </c>
    </row>
    <row r="39" spans="1:19" ht="33.75" customHeight="1">
      <c r="A39" s="135">
        <v>253</v>
      </c>
      <c r="B39" s="286" t="str">
        <f t="shared" si="0"/>
        <v>Map</v>
      </c>
      <c r="C39" s="27" t="s">
        <v>58</v>
      </c>
      <c r="D39" s="29" t="s">
        <v>2417</v>
      </c>
      <c r="E39" s="29" t="s">
        <v>425</v>
      </c>
      <c r="F39" s="30"/>
      <c r="G39" s="31">
        <v>2764.04</v>
      </c>
      <c r="H39" s="32">
        <v>17704229</v>
      </c>
      <c r="I39" s="33"/>
      <c r="J39" s="42"/>
      <c r="K39" s="33"/>
      <c r="L39" s="33"/>
      <c r="M39" s="33"/>
      <c r="N39" s="33"/>
      <c r="O39" s="43"/>
      <c r="P39" s="37" t="s">
        <v>2058</v>
      </c>
      <c r="Q39" s="100" t="s">
        <v>492</v>
      </c>
      <c r="R39" s="28" t="s">
        <v>108</v>
      </c>
      <c r="S39" s="23"/>
    </row>
    <row r="40" spans="1:19" ht="33.75" customHeight="1">
      <c r="A40" s="135">
        <v>254</v>
      </c>
      <c r="B40" s="286" t="str">
        <f t="shared" si="0"/>
        <v>Map</v>
      </c>
      <c r="C40" s="120" t="s">
        <v>157</v>
      </c>
      <c r="D40" s="121" t="s">
        <v>2493</v>
      </c>
      <c r="E40" s="121" t="s">
        <v>426</v>
      </c>
      <c r="F40" s="123" t="s">
        <v>1226</v>
      </c>
      <c r="G40" s="124">
        <v>773.05</v>
      </c>
      <c r="H40" s="125">
        <v>9354059</v>
      </c>
      <c r="I40" s="126" t="s">
        <v>139</v>
      </c>
      <c r="J40" s="181" t="s">
        <v>497</v>
      </c>
      <c r="K40" s="126">
        <v>1</v>
      </c>
      <c r="L40" s="126" t="s">
        <v>462</v>
      </c>
      <c r="M40" s="126" t="s">
        <v>479</v>
      </c>
      <c r="N40" s="126">
        <v>2</v>
      </c>
      <c r="O40" s="196" t="s">
        <v>1288</v>
      </c>
      <c r="P40" s="263" t="s">
        <v>2058</v>
      </c>
      <c r="Q40" s="262" t="s">
        <v>492</v>
      </c>
      <c r="R40" s="120" t="s">
        <v>1676</v>
      </c>
    </row>
    <row r="41" spans="1:19" ht="33.75" customHeight="1">
      <c r="A41" s="135">
        <v>255</v>
      </c>
      <c r="B41" s="286" t="str">
        <f t="shared" si="0"/>
        <v>Map</v>
      </c>
      <c r="C41" s="118" t="s">
        <v>58</v>
      </c>
      <c r="D41" s="121" t="s">
        <v>170</v>
      </c>
      <c r="E41" s="121" t="s">
        <v>344</v>
      </c>
      <c r="F41" s="123"/>
      <c r="G41" s="124">
        <v>4647.91</v>
      </c>
      <c r="H41" s="125">
        <v>56240639</v>
      </c>
      <c r="I41" s="126"/>
      <c r="J41" s="181"/>
      <c r="K41" s="126"/>
      <c r="L41" s="126"/>
      <c r="M41" s="126"/>
      <c r="N41" s="126"/>
      <c r="O41" s="196"/>
      <c r="P41" s="263" t="s">
        <v>2058</v>
      </c>
      <c r="Q41" s="262" t="s">
        <v>492</v>
      </c>
      <c r="R41" s="120" t="s">
        <v>1676</v>
      </c>
    </row>
    <row r="42" spans="1:19" ht="33.75" customHeight="1">
      <c r="A42" s="135">
        <v>256</v>
      </c>
      <c r="B42" s="286" t="str">
        <f t="shared" si="0"/>
        <v>Map</v>
      </c>
      <c r="C42" s="120" t="s">
        <v>157</v>
      </c>
      <c r="D42" s="121" t="s">
        <v>2494</v>
      </c>
      <c r="E42" s="121" t="s">
        <v>498</v>
      </c>
      <c r="F42" s="123" t="s">
        <v>1227</v>
      </c>
      <c r="G42" s="124">
        <v>197.36</v>
      </c>
      <c r="H42" s="125">
        <v>2628756</v>
      </c>
      <c r="I42" s="126" t="s">
        <v>139</v>
      </c>
      <c r="J42" s="181" t="s">
        <v>473</v>
      </c>
      <c r="K42" s="126">
        <v>1</v>
      </c>
      <c r="L42" s="126" t="s">
        <v>474</v>
      </c>
      <c r="M42" s="126" t="s">
        <v>456</v>
      </c>
      <c r="N42" s="126">
        <v>2</v>
      </c>
      <c r="O42" s="196" t="s">
        <v>1289</v>
      </c>
      <c r="P42" s="263" t="s">
        <v>2058</v>
      </c>
      <c r="Q42" s="262" t="s">
        <v>492</v>
      </c>
      <c r="R42" s="120" t="s">
        <v>1676</v>
      </c>
    </row>
    <row r="43" spans="1:19" ht="33.75" customHeight="1">
      <c r="A43" s="135">
        <v>257</v>
      </c>
      <c r="B43" s="286" t="str">
        <f t="shared" si="0"/>
        <v>Map</v>
      </c>
      <c r="C43" s="118" t="s">
        <v>58</v>
      </c>
      <c r="D43" s="121" t="s">
        <v>233</v>
      </c>
      <c r="E43" s="121" t="s">
        <v>345</v>
      </c>
      <c r="F43" s="123" t="s">
        <v>1126</v>
      </c>
      <c r="G43" s="124">
        <v>70</v>
      </c>
      <c r="H43" s="125">
        <v>366758</v>
      </c>
      <c r="I43" s="126"/>
      <c r="J43" s="181"/>
      <c r="K43" s="126"/>
      <c r="L43" s="126"/>
      <c r="M43" s="126"/>
      <c r="N43" s="126"/>
      <c r="O43" s="182"/>
      <c r="P43" s="263" t="s">
        <v>2058</v>
      </c>
      <c r="Q43" s="262" t="s">
        <v>492</v>
      </c>
      <c r="R43" s="120" t="s">
        <v>1502</v>
      </c>
    </row>
    <row r="44" spans="1:19" ht="33.75" customHeight="1">
      <c r="A44" s="135">
        <v>258</v>
      </c>
      <c r="B44" s="286" t="str">
        <f t="shared" si="0"/>
        <v>Map</v>
      </c>
      <c r="C44" s="118" t="s">
        <v>58</v>
      </c>
      <c r="D44" s="121" t="s">
        <v>1503</v>
      </c>
      <c r="E44" s="121" t="s">
        <v>1508</v>
      </c>
      <c r="F44" s="123" t="s">
        <v>1507</v>
      </c>
      <c r="G44" s="124">
        <v>459.18</v>
      </c>
      <c r="H44" s="125">
        <v>4048681</v>
      </c>
      <c r="I44" s="126" t="s">
        <v>139</v>
      </c>
      <c r="J44" s="181" t="s">
        <v>1504</v>
      </c>
      <c r="K44" s="126">
        <v>2</v>
      </c>
      <c r="L44" s="126" t="s">
        <v>505</v>
      </c>
      <c r="M44" s="126" t="s">
        <v>479</v>
      </c>
      <c r="N44" s="126">
        <v>1</v>
      </c>
      <c r="O44" s="182" t="s">
        <v>1505</v>
      </c>
      <c r="P44" s="263" t="s">
        <v>2058</v>
      </c>
      <c r="Q44" s="262" t="s">
        <v>492</v>
      </c>
      <c r="R44" s="120" t="s">
        <v>1502</v>
      </c>
    </row>
    <row r="45" spans="1:19" ht="33.75" customHeight="1">
      <c r="A45" s="135">
        <v>259</v>
      </c>
      <c r="B45" s="286" t="str">
        <f t="shared" si="0"/>
        <v>Map</v>
      </c>
      <c r="C45" s="118" t="s">
        <v>58</v>
      </c>
      <c r="D45" s="121" t="s">
        <v>1506</v>
      </c>
      <c r="E45" s="121" t="s">
        <v>1510</v>
      </c>
      <c r="F45" s="123" t="s">
        <v>1509</v>
      </c>
      <c r="G45" s="124">
        <v>317.22000000000003</v>
      </c>
      <c r="H45" s="125">
        <v>4612061</v>
      </c>
      <c r="I45" s="126"/>
      <c r="J45" s="181"/>
      <c r="K45" s="126"/>
      <c r="L45" s="126"/>
      <c r="M45" s="126"/>
      <c r="N45" s="126"/>
      <c r="O45" s="182"/>
      <c r="P45" s="263" t="s">
        <v>2058</v>
      </c>
      <c r="Q45" s="262" t="s">
        <v>492</v>
      </c>
      <c r="R45" s="120" t="s">
        <v>1502</v>
      </c>
    </row>
    <row r="46" spans="1:19" ht="48" customHeight="1">
      <c r="A46" s="135">
        <v>260</v>
      </c>
      <c r="B46" s="286" t="str">
        <f t="shared" ref="B46:B67" si="1">HYPERLINK("https://www.google.co.jp/maps/place/"&amp;E46,"Map")</f>
        <v>Map</v>
      </c>
      <c r="C46" s="4" t="s">
        <v>58</v>
      </c>
      <c r="D46" s="95" t="s">
        <v>638</v>
      </c>
      <c r="E46" s="2" t="s">
        <v>2437</v>
      </c>
      <c r="F46" s="10"/>
      <c r="G46" s="7">
        <v>792.98</v>
      </c>
      <c r="H46" s="3">
        <v>1362244</v>
      </c>
      <c r="I46" s="8"/>
      <c r="J46" s="9"/>
      <c r="K46" s="8"/>
      <c r="L46" s="8"/>
      <c r="M46" s="8"/>
      <c r="N46" s="8"/>
      <c r="O46" s="43"/>
      <c r="P46" s="37" t="s">
        <v>2058</v>
      </c>
      <c r="Q46" s="100" t="s">
        <v>492</v>
      </c>
      <c r="R46" s="5" t="s">
        <v>1676</v>
      </c>
      <c r="S46" s="23"/>
    </row>
    <row r="47" spans="1:19" ht="88.5" customHeight="1">
      <c r="A47" s="135">
        <v>261</v>
      </c>
      <c r="B47" s="286" t="str">
        <f t="shared" si="1"/>
        <v>Map</v>
      </c>
      <c r="C47" s="118" t="s">
        <v>667</v>
      </c>
      <c r="D47" s="121" t="s">
        <v>669</v>
      </c>
      <c r="E47" s="121" t="s">
        <v>668</v>
      </c>
      <c r="F47" s="123"/>
      <c r="G47" s="124">
        <v>3300.74</v>
      </c>
      <c r="H47" s="125">
        <v>16851370</v>
      </c>
      <c r="I47" s="126" t="s">
        <v>139</v>
      </c>
      <c r="J47" s="181" t="s">
        <v>124</v>
      </c>
      <c r="K47" s="126" t="s">
        <v>143</v>
      </c>
      <c r="L47" s="126" t="s">
        <v>709</v>
      </c>
      <c r="M47" s="126" t="s">
        <v>670</v>
      </c>
      <c r="N47" s="126">
        <v>1</v>
      </c>
      <c r="O47" s="196" t="s">
        <v>2169</v>
      </c>
      <c r="P47" s="263" t="s">
        <v>2058</v>
      </c>
      <c r="Q47" s="262" t="s">
        <v>492</v>
      </c>
      <c r="R47" s="120" t="s">
        <v>119</v>
      </c>
    </row>
    <row r="48" spans="1:19" ht="33.75" customHeight="1">
      <c r="A48" s="135">
        <v>262</v>
      </c>
      <c r="B48" s="286" t="str">
        <f t="shared" si="1"/>
        <v>Map</v>
      </c>
      <c r="C48" s="118" t="s">
        <v>136</v>
      </c>
      <c r="D48" s="121" t="s">
        <v>2495</v>
      </c>
      <c r="E48" s="121" t="s">
        <v>346</v>
      </c>
      <c r="F48" s="123" t="s">
        <v>1511</v>
      </c>
      <c r="G48" s="124">
        <v>672.74</v>
      </c>
      <c r="H48" s="125">
        <v>5994786</v>
      </c>
      <c r="I48" s="126" t="s">
        <v>139</v>
      </c>
      <c r="J48" s="181" t="s">
        <v>606</v>
      </c>
      <c r="K48" s="126">
        <v>4</v>
      </c>
      <c r="L48" s="126" t="s">
        <v>464</v>
      </c>
      <c r="M48" s="126" t="s">
        <v>456</v>
      </c>
      <c r="N48" s="126">
        <v>2</v>
      </c>
      <c r="O48" s="196" t="s">
        <v>1070</v>
      </c>
      <c r="P48" s="263" t="s">
        <v>2058</v>
      </c>
      <c r="Q48" s="262" t="s">
        <v>492</v>
      </c>
      <c r="R48" s="120" t="s">
        <v>1676</v>
      </c>
    </row>
    <row r="49" spans="1:19" ht="33.75" customHeight="1">
      <c r="A49" s="135">
        <v>263</v>
      </c>
      <c r="B49" s="286" t="str">
        <f t="shared" si="1"/>
        <v>Map</v>
      </c>
      <c r="C49" s="118" t="s">
        <v>136</v>
      </c>
      <c r="D49" s="240" t="s">
        <v>735</v>
      </c>
      <c r="E49" s="156" t="s">
        <v>427</v>
      </c>
      <c r="F49" s="157" t="s">
        <v>1127</v>
      </c>
      <c r="G49" s="105">
        <v>1622.34</v>
      </c>
      <c r="H49" s="106">
        <v>14152320</v>
      </c>
      <c r="I49" s="126"/>
      <c r="J49" s="181"/>
      <c r="K49" s="126"/>
      <c r="L49" s="126"/>
      <c r="M49" s="126"/>
      <c r="N49" s="126"/>
      <c r="O49" s="182"/>
      <c r="P49" s="263" t="s">
        <v>2058</v>
      </c>
      <c r="Q49" s="262" t="s">
        <v>492</v>
      </c>
      <c r="R49" s="120" t="s">
        <v>2324</v>
      </c>
    </row>
    <row r="50" spans="1:19" ht="33.75" customHeight="1">
      <c r="A50" s="135">
        <v>264</v>
      </c>
      <c r="B50" s="286" t="str">
        <f t="shared" si="1"/>
        <v>Map</v>
      </c>
      <c r="C50" s="126" t="s">
        <v>105</v>
      </c>
      <c r="D50" s="208" t="s">
        <v>769</v>
      </c>
      <c r="E50" s="209" t="s">
        <v>428</v>
      </c>
      <c r="F50" s="210" t="s">
        <v>1128</v>
      </c>
      <c r="G50" s="124">
        <v>747.5</v>
      </c>
      <c r="H50" s="125">
        <v>8676292</v>
      </c>
      <c r="I50" s="126" t="s">
        <v>139</v>
      </c>
      <c r="J50" s="181" t="s">
        <v>493</v>
      </c>
      <c r="K50" s="126">
        <v>4</v>
      </c>
      <c r="L50" s="126" t="s">
        <v>484</v>
      </c>
      <c r="M50" s="126" t="s">
        <v>456</v>
      </c>
      <c r="N50" s="126">
        <v>2</v>
      </c>
      <c r="O50" s="182" t="s">
        <v>1290</v>
      </c>
      <c r="P50" s="263" t="s">
        <v>2059</v>
      </c>
      <c r="Q50" s="263" t="s">
        <v>2065</v>
      </c>
      <c r="R50" s="205" t="s">
        <v>1633</v>
      </c>
    </row>
    <row r="51" spans="1:19" ht="141.75" customHeight="1">
      <c r="A51" s="135">
        <v>265</v>
      </c>
      <c r="B51" s="286" t="str">
        <f t="shared" si="1"/>
        <v>Map</v>
      </c>
      <c r="C51" s="118" t="s">
        <v>30</v>
      </c>
      <c r="D51" s="121" t="s">
        <v>770</v>
      </c>
      <c r="E51" s="121" t="s">
        <v>1309</v>
      </c>
      <c r="F51" s="123"/>
      <c r="G51" s="124">
        <v>1001.16</v>
      </c>
      <c r="H51" s="125">
        <v>8921336</v>
      </c>
      <c r="I51" s="126"/>
      <c r="J51" s="181"/>
      <c r="K51" s="126"/>
      <c r="L51" s="126"/>
      <c r="M51" s="126"/>
      <c r="N51" s="126"/>
      <c r="O51" s="196"/>
      <c r="P51" s="263" t="s">
        <v>2058</v>
      </c>
      <c r="Q51" s="262" t="s">
        <v>492</v>
      </c>
      <c r="R51" s="120" t="s">
        <v>108</v>
      </c>
    </row>
    <row r="52" spans="1:19" ht="54" customHeight="1">
      <c r="A52" s="135">
        <v>266</v>
      </c>
      <c r="B52" s="286" t="str">
        <f t="shared" si="1"/>
        <v>Map</v>
      </c>
      <c r="C52" s="27" t="s">
        <v>30</v>
      </c>
      <c r="D52" s="29" t="s">
        <v>771</v>
      </c>
      <c r="E52" s="29" t="s">
        <v>772</v>
      </c>
      <c r="F52" s="30"/>
      <c r="G52" s="31">
        <v>330.8</v>
      </c>
      <c r="H52" s="32">
        <v>4282007</v>
      </c>
      <c r="I52" s="33"/>
      <c r="J52" s="42"/>
      <c r="K52" s="33"/>
      <c r="L52" s="33"/>
      <c r="M52" s="33"/>
      <c r="N52" s="33"/>
      <c r="O52" s="43"/>
      <c r="P52" s="37" t="s">
        <v>2058</v>
      </c>
      <c r="Q52" s="100" t="s">
        <v>492</v>
      </c>
      <c r="R52" s="28" t="s">
        <v>108</v>
      </c>
      <c r="S52" s="23"/>
    </row>
    <row r="53" spans="1:19" ht="33.75" customHeight="1">
      <c r="A53" s="135">
        <v>267</v>
      </c>
      <c r="B53" s="286" t="str">
        <f t="shared" si="1"/>
        <v>Map</v>
      </c>
      <c r="C53" s="118" t="s">
        <v>83</v>
      </c>
      <c r="D53" s="121" t="s">
        <v>234</v>
      </c>
      <c r="E53" s="121" t="s">
        <v>347</v>
      </c>
      <c r="F53" s="123"/>
      <c r="G53" s="124">
        <v>1811.13</v>
      </c>
      <c r="H53" s="125">
        <v>11882171</v>
      </c>
      <c r="I53" s="126"/>
      <c r="J53" s="181"/>
      <c r="K53" s="126"/>
      <c r="L53" s="126"/>
      <c r="M53" s="126"/>
      <c r="N53" s="126"/>
      <c r="O53" s="196"/>
      <c r="P53" s="263" t="s">
        <v>2058</v>
      </c>
      <c r="Q53" s="262" t="s">
        <v>492</v>
      </c>
      <c r="R53" s="185" t="s">
        <v>634</v>
      </c>
    </row>
    <row r="54" spans="1:19" ht="157.5" customHeight="1">
      <c r="A54" s="135">
        <v>268</v>
      </c>
      <c r="B54" s="286" t="str">
        <f t="shared" si="1"/>
        <v>Map</v>
      </c>
      <c r="C54" s="194" t="s">
        <v>32</v>
      </c>
      <c r="D54" s="203" t="s">
        <v>235</v>
      </c>
      <c r="E54" s="202" t="s">
        <v>429</v>
      </c>
      <c r="F54" s="203" t="s">
        <v>1083</v>
      </c>
      <c r="G54" s="124">
        <v>17785.21</v>
      </c>
      <c r="H54" s="125">
        <v>63393602</v>
      </c>
      <c r="I54" s="126" t="s">
        <v>139</v>
      </c>
      <c r="J54" s="176" t="s">
        <v>2330</v>
      </c>
      <c r="K54" s="126" t="s">
        <v>145</v>
      </c>
      <c r="L54" s="126" t="s">
        <v>459</v>
      </c>
      <c r="M54" s="126" t="s">
        <v>465</v>
      </c>
      <c r="N54" s="126">
        <v>1</v>
      </c>
      <c r="O54" s="184" t="s">
        <v>2331</v>
      </c>
      <c r="P54" s="263" t="s">
        <v>2058</v>
      </c>
      <c r="Q54" s="262" t="s">
        <v>492</v>
      </c>
      <c r="R54" s="194" t="s">
        <v>33</v>
      </c>
    </row>
    <row r="55" spans="1:19" ht="33.75" customHeight="1">
      <c r="A55" s="135">
        <v>269</v>
      </c>
      <c r="B55" s="286" t="str">
        <f t="shared" si="1"/>
        <v>Map</v>
      </c>
      <c r="C55" s="194" t="s">
        <v>32</v>
      </c>
      <c r="D55" s="121" t="s">
        <v>644</v>
      </c>
      <c r="E55" s="121" t="s">
        <v>430</v>
      </c>
      <c r="F55" s="123" t="s">
        <v>430</v>
      </c>
      <c r="G55" s="124">
        <v>28969.17</v>
      </c>
      <c r="H55" s="125">
        <v>115628911</v>
      </c>
      <c r="I55" s="126"/>
      <c r="J55" s="181"/>
      <c r="K55" s="126"/>
      <c r="L55" s="126"/>
      <c r="M55" s="126"/>
      <c r="N55" s="126"/>
      <c r="O55" s="196"/>
      <c r="P55" s="263" t="s">
        <v>2058</v>
      </c>
      <c r="Q55" s="262" t="s">
        <v>492</v>
      </c>
      <c r="R55" s="120" t="s">
        <v>31</v>
      </c>
    </row>
    <row r="56" spans="1:19" ht="60" customHeight="1">
      <c r="A56" s="135">
        <v>270</v>
      </c>
      <c r="B56" s="286" t="str">
        <f t="shared" si="1"/>
        <v>Map</v>
      </c>
      <c r="C56" s="118" t="s">
        <v>34</v>
      </c>
      <c r="D56" s="121" t="s">
        <v>710</v>
      </c>
      <c r="E56" s="121" t="s">
        <v>348</v>
      </c>
      <c r="F56" s="123"/>
      <c r="G56" s="124">
        <v>997.63</v>
      </c>
      <c r="H56" s="125">
        <v>11042167</v>
      </c>
      <c r="I56" s="126" t="s">
        <v>139</v>
      </c>
      <c r="J56" s="181" t="s">
        <v>124</v>
      </c>
      <c r="K56" s="126" t="s">
        <v>143</v>
      </c>
      <c r="L56" s="126" t="s">
        <v>502</v>
      </c>
      <c r="M56" s="126" t="s">
        <v>456</v>
      </c>
      <c r="N56" s="126">
        <v>1</v>
      </c>
      <c r="O56" s="196" t="s">
        <v>2170</v>
      </c>
      <c r="P56" s="263" t="s">
        <v>2058</v>
      </c>
      <c r="Q56" s="262" t="s">
        <v>492</v>
      </c>
      <c r="R56" s="120" t="s">
        <v>519</v>
      </c>
    </row>
    <row r="57" spans="1:19" ht="33.75" customHeight="1">
      <c r="A57" s="135">
        <v>271</v>
      </c>
      <c r="B57" s="286" t="str">
        <f t="shared" si="1"/>
        <v>Map</v>
      </c>
      <c r="C57" s="118" t="s">
        <v>34</v>
      </c>
      <c r="D57" s="121" t="s">
        <v>2231</v>
      </c>
      <c r="E57" s="121" t="s">
        <v>399</v>
      </c>
      <c r="F57" s="123" t="s">
        <v>1228</v>
      </c>
      <c r="G57" s="190">
        <v>960</v>
      </c>
      <c r="H57" s="191">
        <v>9410016</v>
      </c>
      <c r="I57" s="126" t="s">
        <v>139</v>
      </c>
      <c r="J57" s="176" t="s">
        <v>882</v>
      </c>
      <c r="K57" s="177" t="s">
        <v>883</v>
      </c>
      <c r="L57" s="177" t="s">
        <v>884</v>
      </c>
      <c r="M57" s="177" t="s">
        <v>885</v>
      </c>
      <c r="N57" s="177" t="s">
        <v>886</v>
      </c>
      <c r="O57" s="184" t="s">
        <v>1080</v>
      </c>
      <c r="P57" s="263" t="s">
        <v>2059</v>
      </c>
      <c r="Q57" s="264" t="s">
        <v>2012</v>
      </c>
      <c r="R57" s="120" t="s">
        <v>1676</v>
      </c>
    </row>
    <row r="58" spans="1:19" ht="33.75" customHeight="1">
      <c r="A58" s="135">
        <v>272</v>
      </c>
      <c r="B58" s="286" t="str">
        <f t="shared" si="1"/>
        <v>Map</v>
      </c>
      <c r="C58" s="118" t="s">
        <v>34</v>
      </c>
      <c r="D58" s="121" t="s">
        <v>1448</v>
      </c>
      <c r="E58" s="121" t="s">
        <v>1449</v>
      </c>
      <c r="F58" s="123" t="s">
        <v>1449</v>
      </c>
      <c r="G58" s="190">
        <v>336.46</v>
      </c>
      <c r="H58" s="191">
        <v>2366996</v>
      </c>
      <c r="I58" s="126" t="s">
        <v>139</v>
      </c>
      <c r="J58" s="176" t="s">
        <v>860</v>
      </c>
      <c r="K58" s="177">
        <v>2</v>
      </c>
      <c r="L58" s="177" t="s">
        <v>464</v>
      </c>
      <c r="M58" s="177" t="s">
        <v>465</v>
      </c>
      <c r="N58" s="177">
        <v>2</v>
      </c>
      <c r="O58" s="184" t="s">
        <v>1054</v>
      </c>
      <c r="P58" s="263" t="s">
        <v>2058</v>
      </c>
      <c r="Q58" s="262" t="s">
        <v>492</v>
      </c>
      <c r="R58" s="120" t="s">
        <v>1686</v>
      </c>
    </row>
    <row r="59" spans="1:19" ht="33.75" customHeight="1">
      <c r="A59" s="135">
        <v>273</v>
      </c>
      <c r="B59" s="286" t="str">
        <f t="shared" si="1"/>
        <v>Map</v>
      </c>
      <c r="C59" s="194" t="s">
        <v>5</v>
      </c>
      <c r="D59" s="202" t="s">
        <v>445</v>
      </c>
      <c r="E59" s="202" t="s">
        <v>432</v>
      </c>
      <c r="F59" s="203" t="s">
        <v>1229</v>
      </c>
      <c r="G59" s="124">
        <v>774.52</v>
      </c>
      <c r="H59" s="125">
        <v>9732488</v>
      </c>
      <c r="I59" s="126"/>
      <c r="J59" s="181"/>
      <c r="K59" s="126"/>
      <c r="L59" s="126"/>
      <c r="M59" s="126"/>
      <c r="N59" s="126"/>
      <c r="O59" s="196"/>
      <c r="P59" s="263" t="s">
        <v>2059</v>
      </c>
      <c r="Q59" s="264" t="s">
        <v>2010</v>
      </c>
      <c r="R59" s="120" t="s">
        <v>1676</v>
      </c>
    </row>
    <row r="60" spans="1:19" ht="30.75" customHeight="1">
      <c r="A60" s="135">
        <v>274</v>
      </c>
      <c r="B60" s="286" t="str">
        <f t="shared" si="1"/>
        <v>Map</v>
      </c>
      <c r="C60" s="50" t="s">
        <v>5</v>
      </c>
      <c r="D60" s="65" t="s">
        <v>446</v>
      </c>
      <c r="E60" s="65" t="s">
        <v>431</v>
      </c>
      <c r="F60" s="66" t="s">
        <v>1230</v>
      </c>
      <c r="G60" s="31">
        <v>1715.04</v>
      </c>
      <c r="H60" s="32">
        <v>18732249</v>
      </c>
      <c r="I60" s="33"/>
      <c r="J60" s="42"/>
      <c r="K60" s="33"/>
      <c r="L60" s="33"/>
      <c r="M60" s="33"/>
      <c r="N60" s="33"/>
      <c r="O60" s="44"/>
      <c r="P60" s="37" t="s">
        <v>2059</v>
      </c>
      <c r="Q60" s="19" t="s">
        <v>2066</v>
      </c>
      <c r="R60" s="28" t="s">
        <v>1676</v>
      </c>
      <c r="S60" s="23"/>
    </row>
    <row r="61" spans="1:19" ht="79" customHeight="1">
      <c r="A61" s="135">
        <v>275</v>
      </c>
      <c r="B61" s="286" t="str">
        <f t="shared" si="1"/>
        <v>Map</v>
      </c>
      <c r="C61" s="50" t="s">
        <v>5</v>
      </c>
      <c r="D61" s="65" t="s">
        <v>1891</v>
      </c>
      <c r="E61" s="66" t="s">
        <v>2204</v>
      </c>
      <c r="F61" s="66"/>
      <c r="G61" s="31">
        <v>1588.03</v>
      </c>
      <c r="H61" s="32">
        <v>7149946</v>
      </c>
      <c r="I61" s="33" t="s">
        <v>142</v>
      </c>
      <c r="J61" s="34" t="s">
        <v>1914</v>
      </c>
      <c r="K61" s="35" t="s">
        <v>2205</v>
      </c>
      <c r="L61" s="35" t="s">
        <v>1895</v>
      </c>
      <c r="M61" s="35" t="s">
        <v>1896</v>
      </c>
      <c r="N61" s="74" t="s">
        <v>1760</v>
      </c>
      <c r="O61" s="46" t="s">
        <v>2206</v>
      </c>
      <c r="P61" s="37" t="s">
        <v>2058</v>
      </c>
      <c r="Q61" s="100" t="s">
        <v>492</v>
      </c>
      <c r="R61" s="28" t="s">
        <v>1676</v>
      </c>
      <c r="S61" s="23"/>
    </row>
    <row r="62" spans="1:19" s="61" customFormat="1" ht="156.5" customHeight="1">
      <c r="A62" s="135">
        <v>276</v>
      </c>
      <c r="B62" s="286" t="str">
        <f t="shared" si="1"/>
        <v>Map</v>
      </c>
      <c r="C62" s="127" t="s">
        <v>5</v>
      </c>
      <c r="D62" s="128" t="s">
        <v>1892</v>
      </c>
      <c r="E62" s="128" t="s">
        <v>1893</v>
      </c>
      <c r="F62" s="129"/>
      <c r="G62" s="82">
        <v>1052.7719999999999</v>
      </c>
      <c r="H62" s="82">
        <v>346.77</v>
      </c>
      <c r="I62" s="84" t="s">
        <v>142</v>
      </c>
      <c r="J62" s="85" t="s">
        <v>1894</v>
      </c>
      <c r="K62" s="84">
        <v>1</v>
      </c>
      <c r="L62" s="84" t="s">
        <v>1897</v>
      </c>
      <c r="M62" s="84" t="s">
        <v>1736</v>
      </c>
      <c r="N62" s="84">
        <v>1</v>
      </c>
      <c r="O62" s="86" t="s">
        <v>1898</v>
      </c>
      <c r="P62" s="78" t="s">
        <v>2058</v>
      </c>
      <c r="Q62" s="100" t="s">
        <v>492</v>
      </c>
      <c r="R62" s="75" t="s">
        <v>2207</v>
      </c>
    </row>
    <row r="63" spans="1:19" ht="51.75" customHeight="1">
      <c r="A63" s="135">
        <v>277</v>
      </c>
      <c r="B63" s="286" t="str">
        <f t="shared" si="1"/>
        <v>Map</v>
      </c>
      <c r="C63" s="118" t="s">
        <v>84</v>
      </c>
      <c r="D63" s="121" t="s">
        <v>1992</v>
      </c>
      <c r="E63" s="121" t="s">
        <v>2413</v>
      </c>
      <c r="F63" s="123"/>
      <c r="G63" s="124">
        <v>499.62</v>
      </c>
      <c r="H63" s="125">
        <v>2252167</v>
      </c>
      <c r="I63" s="126"/>
      <c r="J63" s="181"/>
      <c r="K63" s="126"/>
      <c r="L63" s="126"/>
      <c r="M63" s="126"/>
      <c r="N63" s="126"/>
      <c r="O63" s="182"/>
      <c r="P63" s="263" t="s">
        <v>2059</v>
      </c>
      <c r="Q63" s="263" t="s">
        <v>2012</v>
      </c>
      <c r="R63" s="120" t="s">
        <v>108</v>
      </c>
    </row>
    <row r="64" spans="1:19" s="61" customFormat="1" ht="51.75" customHeight="1">
      <c r="A64" s="135">
        <v>278</v>
      </c>
      <c r="B64" s="286" t="str">
        <f t="shared" si="1"/>
        <v>Map</v>
      </c>
      <c r="C64" s="118" t="s">
        <v>558</v>
      </c>
      <c r="D64" s="228" t="s">
        <v>2101</v>
      </c>
      <c r="E64" s="168" t="s">
        <v>2102</v>
      </c>
      <c r="F64" s="168" t="s">
        <v>2102</v>
      </c>
      <c r="G64" s="169">
        <v>354.93</v>
      </c>
      <c r="H64" s="170">
        <v>1664622</v>
      </c>
      <c r="I64" s="126"/>
      <c r="J64" s="181"/>
      <c r="K64" s="126"/>
      <c r="L64" s="126"/>
      <c r="M64" s="126"/>
      <c r="N64" s="126"/>
      <c r="O64" s="207"/>
      <c r="P64" s="263" t="s">
        <v>2059</v>
      </c>
      <c r="Q64" s="263" t="s">
        <v>2103</v>
      </c>
      <c r="R64" s="120" t="s">
        <v>1635</v>
      </c>
      <c r="S64" s="175"/>
    </row>
    <row r="65" spans="1:19" ht="42.75" customHeight="1">
      <c r="A65" s="135">
        <v>279</v>
      </c>
      <c r="B65" s="286" t="str">
        <f t="shared" si="1"/>
        <v>Map</v>
      </c>
      <c r="C65" s="28" t="s">
        <v>558</v>
      </c>
      <c r="D65" s="29" t="s">
        <v>875</v>
      </c>
      <c r="E65" s="29" t="s">
        <v>872</v>
      </c>
      <c r="F65" s="30" t="s">
        <v>1129</v>
      </c>
      <c r="G65" s="31">
        <v>628.63</v>
      </c>
      <c r="H65" s="32">
        <v>2595324</v>
      </c>
      <c r="I65" s="33" t="s">
        <v>139</v>
      </c>
      <c r="J65" s="42" t="s">
        <v>559</v>
      </c>
      <c r="K65" s="33">
        <v>2</v>
      </c>
      <c r="L65" s="33" t="s">
        <v>459</v>
      </c>
      <c r="M65" s="33" t="s">
        <v>456</v>
      </c>
      <c r="N65" s="33">
        <v>1</v>
      </c>
      <c r="O65" s="43">
        <v>108.99</v>
      </c>
      <c r="P65" s="37" t="s">
        <v>2059</v>
      </c>
      <c r="Q65" s="37" t="s">
        <v>2061</v>
      </c>
      <c r="R65" s="28" t="s">
        <v>1635</v>
      </c>
      <c r="S65" s="23"/>
    </row>
    <row r="66" spans="1:19" ht="42.75" customHeight="1">
      <c r="A66" s="135">
        <v>280</v>
      </c>
      <c r="B66" s="286" t="str">
        <f t="shared" si="1"/>
        <v>Map</v>
      </c>
      <c r="C66" s="28" t="s">
        <v>558</v>
      </c>
      <c r="D66" s="29" t="s">
        <v>874</v>
      </c>
      <c r="E66" s="29" t="s">
        <v>876</v>
      </c>
      <c r="F66" s="30" t="s">
        <v>876</v>
      </c>
      <c r="G66" s="31">
        <v>397.64</v>
      </c>
      <c r="H66" s="32">
        <v>1735452</v>
      </c>
      <c r="I66" s="33" t="s">
        <v>139</v>
      </c>
      <c r="J66" s="42" t="s">
        <v>2100</v>
      </c>
      <c r="K66" s="33">
        <v>1</v>
      </c>
      <c r="L66" s="33" t="s">
        <v>455</v>
      </c>
      <c r="M66" s="33" t="s">
        <v>456</v>
      </c>
      <c r="N66" s="33">
        <v>2</v>
      </c>
      <c r="O66" s="43" t="s">
        <v>877</v>
      </c>
      <c r="P66" s="37" t="s">
        <v>2059</v>
      </c>
      <c r="Q66" s="37" t="s">
        <v>2061</v>
      </c>
      <c r="R66" s="28" t="s">
        <v>1635</v>
      </c>
      <c r="S66" s="23"/>
    </row>
    <row r="67" spans="1:19" ht="42.75" customHeight="1">
      <c r="A67" s="135">
        <v>281</v>
      </c>
      <c r="B67" s="286" t="str">
        <f t="shared" si="1"/>
        <v>Map</v>
      </c>
      <c r="C67" s="28" t="s">
        <v>558</v>
      </c>
      <c r="D67" s="29" t="s">
        <v>878</v>
      </c>
      <c r="E67" s="29" t="s">
        <v>879</v>
      </c>
      <c r="F67" s="30" t="s">
        <v>879</v>
      </c>
      <c r="G67" s="31">
        <v>263.69</v>
      </c>
      <c r="H67" s="32">
        <v>1028232</v>
      </c>
      <c r="I67" s="33" t="s">
        <v>139</v>
      </c>
      <c r="J67" s="42" t="s">
        <v>880</v>
      </c>
      <c r="K67" s="33">
        <v>1</v>
      </c>
      <c r="L67" s="33" t="s">
        <v>459</v>
      </c>
      <c r="M67" s="33" t="s">
        <v>456</v>
      </c>
      <c r="N67" s="33">
        <v>2</v>
      </c>
      <c r="O67" s="43" t="s">
        <v>881</v>
      </c>
      <c r="P67" s="37" t="s">
        <v>2059</v>
      </c>
      <c r="Q67" s="37" t="s">
        <v>2061</v>
      </c>
      <c r="R67" s="28" t="s">
        <v>1635</v>
      </c>
      <c r="S67" s="23"/>
    </row>
    <row r="68" spans="1:19" ht="22.5" customHeight="1">
      <c r="H68" s="89"/>
    </row>
    <row r="69" spans="1:19" ht="24" customHeight="1">
      <c r="G69" s="90">
        <f>SUBTOTAL(9,G10:G67)</f>
        <v>157125.72200000001</v>
      </c>
      <c r="H69" s="91">
        <f>SUBTOTAL(9,H10:H67)</f>
        <v>1796134024.77</v>
      </c>
      <c r="O69" s="23"/>
      <c r="P69" s="23"/>
    </row>
    <row r="71" spans="1:19" ht="81" customHeight="1">
      <c r="E71" s="284"/>
      <c r="G71" s="318"/>
      <c r="H71" s="318"/>
    </row>
    <row r="74" spans="1:19">
      <c r="G74" s="92"/>
      <c r="H74" s="24"/>
    </row>
    <row r="75" spans="1:19">
      <c r="G75" s="92"/>
      <c r="H75" s="24"/>
    </row>
    <row r="76" spans="1:19">
      <c r="G76" s="92"/>
      <c r="H76" s="24"/>
    </row>
    <row r="77" spans="1:19">
      <c r="G77" s="92"/>
      <c r="H77" s="24"/>
    </row>
    <row r="78" spans="1:19">
      <c r="G78" s="92"/>
      <c r="H78" s="24"/>
    </row>
    <row r="79" spans="1:19">
      <c r="G79" s="92"/>
      <c r="H79" s="24"/>
    </row>
    <row r="80" spans="1:19">
      <c r="G80" s="92"/>
      <c r="H80" s="24"/>
    </row>
    <row r="81" spans="4:19">
      <c r="G81" s="92"/>
      <c r="H81" s="24"/>
    </row>
    <row r="82" spans="4:19">
      <c r="H82" s="24"/>
    </row>
    <row r="83" spans="4:19">
      <c r="H83" s="89"/>
    </row>
    <row r="84" spans="4:19">
      <c r="H84" s="89"/>
    </row>
    <row r="85" spans="4:19" ht="13.5" customHeight="1"/>
    <row r="86" spans="4:19" ht="13.5" customHeight="1"/>
    <row r="88" spans="4:19" s="25" customForma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s="25" customFormat="1">
      <c r="D90" s="23"/>
      <c r="E90" s="23"/>
      <c r="F90" s="284"/>
      <c r="G90" s="23"/>
      <c r="H90" s="23"/>
      <c r="I90" s="23"/>
      <c r="J90" s="23"/>
      <c r="K90" s="23"/>
      <c r="L90" s="23"/>
      <c r="M90" s="23"/>
      <c r="N90" s="23"/>
      <c r="O90" s="24"/>
      <c r="P90" s="24"/>
      <c r="Q90" s="24"/>
      <c r="S90" s="175"/>
    </row>
    <row r="91" spans="4:19" s="25" customFormat="1">
      <c r="D91" s="23"/>
      <c r="E91" s="23"/>
      <c r="F91" s="284"/>
      <c r="G91" s="23"/>
      <c r="H91" s="23"/>
      <c r="I91" s="23"/>
      <c r="J91" s="23"/>
      <c r="K91" s="23"/>
      <c r="L91" s="23"/>
      <c r="M91" s="23"/>
      <c r="N91" s="23"/>
      <c r="O91" s="24"/>
      <c r="P91" s="24"/>
      <c r="Q91" s="24"/>
      <c r="S91" s="175"/>
    </row>
    <row r="92" spans="4:19" s="25" customFormat="1">
      <c r="D92" s="23"/>
      <c r="E92" s="23"/>
      <c r="F92" s="284"/>
      <c r="G92" s="23"/>
      <c r="H92" s="23"/>
      <c r="I92" s="23"/>
      <c r="J92" s="23"/>
      <c r="K92" s="23"/>
      <c r="L92" s="23"/>
      <c r="M92" s="23"/>
      <c r="N92" s="23"/>
      <c r="O92" s="24"/>
      <c r="P92" s="24"/>
      <c r="Q92" s="24"/>
      <c r="S92" s="175"/>
    </row>
    <row r="93" spans="4:19" s="25" customFormat="1">
      <c r="D93" s="23"/>
      <c r="E93" s="23"/>
      <c r="F93" s="284"/>
      <c r="G93" s="23"/>
      <c r="H93" s="23"/>
      <c r="I93" s="23"/>
      <c r="J93" s="23"/>
      <c r="K93" s="23"/>
      <c r="L93" s="23"/>
      <c r="M93" s="23"/>
      <c r="N93" s="23"/>
      <c r="O93" s="24"/>
      <c r="P93" s="24"/>
      <c r="Q93" s="24"/>
      <c r="S93" s="175"/>
    </row>
    <row r="94" spans="4:19" s="25" customFormat="1">
      <c r="D94" s="23"/>
      <c r="E94" s="23"/>
      <c r="F94" s="284"/>
      <c r="G94" s="23"/>
      <c r="H94" s="23"/>
      <c r="I94" s="23"/>
      <c r="J94" s="23"/>
      <c r="K94" s="23"/>
      <c r="L94" s="23"/>
      <c r="M94" s="23"/>
      <c r="N94" s="23"/>
      <c r="O94" s="24"/>
      <c r="P94" s="24"/>
      <c r="Q94" s="24"/>
      <c r="S94" s="175"/>
    </row>
    <row r="95" spans="4:19" s="25" customFormat="1">
      <c r="D95" s="23"/>
      <c r="E95" s="23"/>
      <c r="F95" s="284"/>
      <c r="G95" s="23"/>
      <c r="H95" s="23"/>
      <c r="I95" s="23"/>
      <c r="J95" s="23"/>
      <c r="K95" s="23"/>
      <c r="L95" s="23"/>
      <c r="M95" s="23"/>
      <c r="N95" s="23"/>
      <c r="O95" s="24"/>
      <c r="P95" s="24"/>
      <c r="Q95" s="24"/>
      <c r="S95" s="175"/>
    </row>
    <row r="96" spans="4:19" s="25" customFormat="1">
      <c r="D96" s="23"/>
      <c r="E96" s="23"/>
      <c r="F96" s="284"/>
      <c r="G96" s="23"/>
      <c r="H96" s="23"/>
      <c r="I96" s="23"/>
      <c r="J96" s="23"/>
      <c r="K96" s="23"/>
      <c r="L96" s="23"/>
      <c r="M96" s="23"/>
      <c r="N96" s="23"/>
      <c r="O96" s="24"/>
      <c r="P96" s="24"/>
      <c r="Q96" s="24"/>
      <c r="S96" s="175"/>
    </row>
    <row r="97" spans="4:19" s="25" customFormat="1">
      <c r="D97" s="23"/>
      <c r="E97" s="23"/>
      <c r="F97" s="284"/>
      <c r="G97" s="23"/>
      <c r="H97" s="23"/>
      <c r="I97" s="23"/>
      <c r="J97" s="23"/>
      <c r="K97" s="23"/>
      <c r="L97" s="23"/>
      <c r="M97" s="23"/>
      <c r="N97" s="23"/>
      <c r="O97" s="24"/>
      <c r="P97" s="24"/>
      <c r="Q97" s="24"/>
      <c r="S97" s="175"/>
    </row>
    <row r="98" spans="4:19" s="25" customFormat="1">
      <c r="D98" s="23"/>
      <c r="E98" s="23"/>
      <c r="F98" s="284"/>
      <c r="G98" s="23"/>
      <c r="H98" s="23"/>
      <c r="I98" s="23"/>
      <c r="J98" s="23"/>
      <c r="K98" s="23"/>
      <c r="L98" s="23"/>
      <c r="M98" s="23"/>
      <c r="N98" s="23"/>
      <c r="O98" s="24"/>
      <c r="P98" s="24"/>
      <c r="Q98" s="24"/>
      <c r="S98" s="175"/>
    </row>
    <row r="99" spans="4:19" s="25" customFormat="1">
      <c r="D99" s="23"/>
      <c r="E99" s="23"/>
      <c r="F99" s="284"/>
      <c r="G99" s="23"/>
      <c r="H99" s="23"/>
      <c r="I99" s="23"/>
      <c r="J99" s="23"/>
      <c r="K99" s="23"/>
      <c r="L99" s="23"/>
      <c r="M99" s="23"/>
      <c r="N99" s="23"/>
      <c r="O99" s="24"/>
      <c r="P99" s="24"/>
      <c r="Q99" s="24"/>
      <c r="S99" s="175"/>
    </row>
    <row r="100" spans="4:19" s="25" customFormat="1">
      <c r="D100" s="23"/>
      <c r="E100" s="23"/>
      <c r="F100" s="284"/>
      <c r="G100" s="23"/>
      <c r="H100" s="23"/>
      <c r="I100" s="23"/>
      <c r="J100" s="23"/>
      <c r="K100" s="23"/>
      <c r="L100" s="23"/>
      <c r="M100" s="23"/>
      <c r="N100" s="23"/>
      <c r="O100" s="24"/>
      <c r="P100" s="24"/>
      <c r="Q100" s="24"/>
      <c r="S100" s="175"/>
    </row>
    <row r="101" spans="4:19" s="25" customFormat="1">
      <c r="D101" s="23"/>
      <c r="E101" s="23"/>
      <c r="F101" s="284"/>
      <c r="G101" s="23"/>
      <c r="H101" s="23"/>
      <c r="I101" s="23"/>
      <c r="J101" s="23"/>
      <c r="K101" s="23"/>
      <c r="L101" s="23"/>
      <c r="M101" s="23"/>
      <c r="N101" s="23"/>
      <c r="O101" s="24"/>
      <c r="P101" s="24"/>
      <c r="Q101" s="24"/>
      <c r="S101" s="175"/>
    </row>
    <row r="102" spans="4:19" s="25" customFormat="1">
      <c r="D102" s="23"/>
      <c r="E102" s="23"/>
      <c r="F102" s="284"/>
      <c r="G102" s="23"/>
      <c r="H102" s="23"/>
      <c r="I102" s="23"/>
      <c r="J102" s="23"/>
      <c r="K102" s="23"/>
      <c r="L102" s="23"/>
      <c r="M102" s="23"/>
      <c r="N102" s="23"/>
      <c r="O102" s="24"/>
      <c r="P102" s="24"/>
      <c r="Q102" s="24"/>
      <c r="S102" s="175"/>
    </row>
    <row r="103" spans="4:19" s="25" customFormat="1">
      <c r="D103" s="23"/>
      <c r="E103" s="23"/>
      <c r="F103" s="284"/>
      <c r="G103" s="23"/>
      <c r="H103" s="23"/>
      <c r="I103" s="23"/>
      <c r="J103" s="23"/>
      <c r="K103" s="23"/>
      <c r="L103" s="23"/>
      <c r="M103" s="23"/>
      <c r="N103" s="23"/>
      <c r="O103" s="24"/>
      <c r="P103" s="24"/>
      <c r="Q103" s="24"/>
      <c r="S103" s="175"/>
    </row>
    <row r="104" spans="4:19" s="25" customFormat="1">
      <c r="D104" s="23"/>
      <c r="E104" s="23"/>
      <c r="F104" s="284"/>
      <c r="G104" s="23"/>
      <c r="H104" s="23"/>
      <c r="I104" s="23"/>
      <c r="J104" s="23"/>
      <c r="K104" s="23"/>
      <c r="L104" s="23"/>
      <c r="M104" s="23"/>
      <c r="N104" s="23"/>
      <c r="O104" s="24"/>
      <c r="P104" s="24"/>
      <c r="Q104" s="24"/>
      <c r="S104" s="175"/>
    </row>
    <row r="105" spans="4:19" s="25" customFormat="1" ht="13.5" customHeight="1">
      <c r="D105" s="23"/>
      <c r="E105" s="23"/>
      <c r="F105" s="284"/>
      <c r="G105" s="23"/>
      <c r="H105" s="23"/>
      <c r="I105" s="23"/>
      <c r="J105" s="23"/>
      <c r="K105" s="23"/>
      <c r="L105" s="23"/>
      <c r="M105" s="23"/>
      <c r="N105" s="23"/>
      <c r="O105" s="24"/>
      <c r="P105" s="24"/>
      <c r="Q105" s="24"/>
      <c r="S105" s="175"/>
    </row>
    <row r="106" spans="4:19" s="25" customFormat="1" ht="13.5" customHeight="1">
      <c r="D106" s="23"/>
      <c r="E106" s="23"/>
      <c r="F106" s="284"/>
      <c r="G106" s="23"/>
      <c r="H106" s="23"/>
      <c r="I106" s="23"/>
      <c r="J106" s="23"/>
      <c r="K106" s="23"/>
      <c r="L106" s="23"/>
      <c r="M106" s="23"/>
      <c r="N106" s="23"/>
      <c r="O106" s="24"/>
      <c r="P106" s="24"/>
      <c r="Q106" s="24"/>
      <c r="S106" s="175"/>
    </row>
    <row r="107" spans="4:19" s="25" customFormat="1" ht="13.5" customHeight="1">
      <c r="D107" s="23"/>
      <c r="E107" s="23"/>
      <c r="F107" s="284"/>
      <c r="G107" s="23"/>
      <c r="H107" s="23"/>
      <c r="I107" s="23"/>
      <c r="J107" s="23"/>
      <c r="K107" s="23"/>
      <c r="L107" s="23"/>
      <c r="M107" s="23"/>
      <c r="N107" s="23"/>
      <c r="O107" s="24"/>
      <c r="P107" s="24"/>
      <c r="Q107" s="24"/>
      <c r="S107" s="175"/>
    </row>
    <row r="108" spans="4:19" s="25" customFormat="1">
      <c r="D108" s="23"/>
      <c r="E108" s="23"/>
      <c r="F108" s="284"/>
      <c r="G108" s="23"/>
      <c r="H108" s="23"/>
      <c r="I108" s="23"/>
      <c r="J108" s="23"/>
      <c r="K108" s="23"/>
      <c r="L108" s="23"/>
      <c r="M108" s="23"/>
      <c r="N108" s="23"/>
      <c r="O108" s="24"/>
      <c r="P108" s="24"/>
      <c r="Q108" s="24"/>
      <c r="S108" s="175"/>
    </row>
    <row r="109" spans="4:19" s="25" customFormat="1">
      <c r="D109" s="23"/>
      <c r="E109" s="23"/>
      <c r="F109" s="284"/>
      <c r="G109" s="23"/>
      <c r="H109" s="23"/>
      <c r="I109" s="23"/>
      <c r="J109" s="23"/>
      <c r="K109" s="23"/>
      <c r="L109" s="23"/>
      <c r="M109" s="23"/>
      <c r="N109" s="23"/>
      <c r="O109" s="24"/>
      <c r="P109" s="24"/>
      <c r="Q109" s="24"/>
      <c r="S109" s="175"/>
    </row>
    <row r="110" spans="4:19" s="25" customFormat="1">
      <c r="D110" s="23"/>
      <c r="E110" s="23"/>
      <c r="F110" s="284"/>
      <c r="G110" s="23"/>
      <c r="H110" s="23"/>
      <c r="I110" s="23"/>
      <c r="J110" s="23"/>
      <c r="K110" s="23"/>
      <c r="L110" s="23"/>
      <c r="M110" s="23"/>
      <c r="N110" s="23"/>
      <c r="O110" s="24"/>
      <c r="P110" s="24"/>
      <c r="Q110" s="24"/>
      <c r="S110" s="175"/>
    </row>
    <row r="111" spans="4:19" s="25" customFormat="1">
      <c r="D111" s="23"/>
      <c r="E111" s="23"/>
      <c r="F111" s="284"/>
      <c r="G111" s="23"/>
      <c r="H111" s="23"/>
      <c r="I111" s="23"/>
      <c r="J111" s="23"/>
      <c r="K111" s="23"/>
      <c r="L111" s="23"/>
      <c r="M111" s="23"/>
      <c r="N111" s="23"/>
      <c r="O111" s="24"/>
      <c r="P111" s="24"/>
      <c r="Q111" s="24"/>
      <c r="S111" s="175"/>
    </row>
    <row r="112" spans="4:19" s="25" customFormat="1">
      <c r="D112" s="23"/>
      <c r="E112" s="23"/>
      <c r="F112" s="284"/>
      <c r="G112" s="23"/>
      <c r="H112" s="23"/>
      <c r="I112" s="23"/>
      <c r="J112" s="23"/>
      <c r="K112" s="23"/>
      <c r="L112" s="23"/>
      <c r="M112" s="23"/>
      <c r="N112" s="23"/>
      <c r="O112" s="24"/>
      <c r="P112" s="24"/>
      <c r="Q112" s="24"/>
      <c r="S112" s="175"/>
    </row>
    <row r="113" spans="4:19" s="25" customFormat="1">
      <c r="D113" s="23"/>
      <c r="E113" s="23"/>
      <c r="F113" s="284"/>
      <c r="G113" s="23"/>
      <c r="H113" s="23"/>
      <c r="I113" s="23"/>
      <c r="J113" s="23"/>
      <c r="K113" s="23"/>
      <c r="L113" s="23"/>
      <c r="M113" s="23"/>
      <c r="N113" s="23"/>
      <c r="O113" s="24"/>
      <c r="P113" s="24"/>
      <c r="Q113" s="24"/>
      <c r="S113" s="175"/>
    </row>
    <row r="114" spans="4:19" s="25" customFormat="1">
      <c r="D114" s="23"/>
      <c r="E114" s="23"/>
      <c r="F114" s="284"/>
      <c r="G114" s="23"/>
      <c r="H114" s="23"/>
      <c r="I114" s="23"/>
      <c r="J114" s="23"/>
      <c r="K114" s="23"/>
      <c r="L114" s="23"/>
      <c r="M114" s="23"/>
      <c r="N114" s="23"/>
      <c r="O114" s="24"/>
      <c r="P114" s="24"/>
      <c r="Q114" s="24"/>
      <c r="S114" s="175"/>
    </row>
    <row r="115" spans="4:19" s="25" customFormat="1">
      <c r="D115" s="23"/>
      <c r="E115" s="23"/>
      <c r="F115" s="284"/>
      <c r="G115" s="23"/>
      <c r="H115" s="23"/>
      <c r="I115" s="23"/>
      <c r="J115" s="23"/>
      <c r="K115" s="23"/>
      <c r="L115" s="23"/>
      <c r="M115" s="23"/>
      <c r="N115" s="23"/>
      <c r="O115" s="24"/>
      <c r="P115" s="24"/>
      <c r="Q115" s="24"/>
      <c r="S115" s="175"/>
    </row>
    <row r="116" spans="4:19" s="25" customFormat="1">
      <c r="D116" s="23"/>
      <c r="E116" s="23"/>
      <c r="F116" s="284"/>
      <c r="G116" s="23"/>
      <c r="H116" s="23"/>
      <c r="I116" s="23"/>
      <c r="J116" s="23"/>
      <c r="K116" s="23"/>
      <c r="L116" s="23"/>
      <c r="M116" s="23"/>
      <c r="N116" s="23"/>
      <c r="O116" s="24"/>
      <c r="P116" s="24"/>
      <c r="Q116" s="24"/>
      <c r="S116" s="175"/>
    </row>
    <row r="117" spans="4:19" s="25" customFormat="1">
      <c r="D117" s="23"/>
      <c r="E117" s="23"/>
      <c r="F117" s="284"/>
      <c r="G117" s="23"/>
      <c r="H117" s="23"/>
      <c r="I117" s="23"/>
      <c r="J117" s="23"/>
      <c r="K117" s="23"/>
      <c r="L117" s="23"/>
      <c r="M117" s="23"/>
      <c r="N117" s="23"/>
      <c r="O117" s="24"/>
      <c r="P117" s="24"/>
      <c r="Q117" s="24"/>
      <c r="S117" s="175"/>
    </row>
    <row r="118" spans="4:19" s="25" customFormat="1">
      <c r="D118" s="23"/>
      <c r="E118" s="23"/>
      <c r="F118" s="284"/>
      <c r="G118" s="23"/>
      <c r="H118" s="23"/>
      <c r="I118" s="23"/>
      <c r="J118" s="23"/>
      <c r="K118" s="23"/>
      <c r="L118" s="23"/>
      <c r="M118" s="23"/>
      <c r="N118" s="23"/>
      <c r="O118" s="24"/>
      <c r="P118" s="24"/>
      <c r="Q118" s="24"/>
      <c r="S118" s="175"/>
    </row>
    <row r="119" spans="4:19" s="25" customFormat="1">
      <c r="D119" s="23"/>
      <c r="E119" s="23"/>
      <c r="F119" s="284"/>
      <c r="G119" s="23"/>
      <c r="H119" s="23"/>
      <c r="I119" s="23"/>
      <c r="J119" s="23"/>
      <c r="K119" s="23"/>
      <c r="L119" s="23"/>
      <c r="M119" s="23"/>
      <c r="N119" s="23"/>
      <c r="O119" s="24"/>
      <c r="P119" s="24"/>
      <c r="Q119" s="24"/>
      <c r="S119" s="175"/>
    </row>
    <row r="120" spans="4:19" s="25" customFormat="1" ht="13.5" customHeight="1">
      <c r="D120" s="23"/>
      <c r="E120" s="23"/>
      <c r="F120" s="284"/>
      <c r="G120" s="23"/>
      <c r="H120" s="23"/>
      <c r="I120" s="23"/>
      <c r="J120" s="23"/>
      <c r="K120" s="23"/>
      <c r="L120" s="23"/>
      <c r="M120" s="23"/>
      <c r="N120" s="23"/>
      <c r="O120" s="24"/>
      <c r="P120" s="24"/>
      <c r="Q120" s="24"/>
      <c r="S120" s="175"/>
    </row>
    <row r="121" spans="4:19" s="25" customFormat="1" ht="13.5" customHeight="1">
      <c r="D121" s="23"/>
      <c r="E121" s="23"/>
      <c r="F121" s="284"/>
      <c r="G121" s="23"/>
      <c r="H121" s="23"/>
      <c r="I121" s="23"/>
      <c r="J121" s="23"/>
      <c r="K121" s="23"/>
      <c r="L121" s="23"/>
      <c r="M121" s="23"/>
      <c r="N121" s="23"/>
      <c r="O121" s="24"/>
      <c r="P121" s="24"/>
      <c r="Q121" s="24"/>
      <c r="S121" s="175"/>
    </row>
    <row r="122" spans="4:19" s="25" customFormat="1" ht="13.5" customHeight="1">
      <c r="D122" s="23"/>
      <c r="E122" s="23"/>
      <c r="F122" s="284"/>
      <c r="G122" s="23"/>
      <c r="H122" s="23"/>
      <c r="I122" s="23"/>
      <c r="J122" s="23"/>
      <c r="K122" s="23"/>
      <c r="L122" s="23"/>
      <c r="M122" s="23"/>
      <c r="N122" s="23"/>
      <c r="O122" s="24"/>
      <c r="P122" s="24"/>
      <c r="Q122" s="24"/>
      <c r="S122" s="175"/>
    </row>
    <row r="123" spans="4:19" s="25" customFormat="1" ht="13.5" customHeight="1">
      <c r="D123" s="23"/>
      <c r="E123" s="23"/>
      <c r="F123" s="284"/>
      <c r="G123" s="23"/>
      <c r="H123" s="23"/>
      <c r="I123" s="23"/>
      <c r="J123" s="23"/>
      <c r="K123" s="23"/>
      <c r="L123" s="23"/>
      <c r="M123" s="23"/>
      <c r="N123" s="23"/>
      <c r="O123" s="24"/>
      <c r="P123" s="24"/>
      <c r="Q123" s="24"/>
      <c r="S123" s="175"/>
    </row>
    <row r="133" spans="4:19" s="25" customFormat="1" ht="13.5" customHeight="1">
      <c r="D133" s="23"/>
      <c r="E133" s="23"/>
      <c r="F133" s="284"/>
      <c r="G133" s="23"/>
      <c r="H133" s="23"/>
      <c r="I133" s="23"/>
      <c r="J133" s="23"/>
      <c r="K133" s="23"/>
      <c r="L133" s="23"/>
      <c r="M133" s="23"/>
      <c r="N133" s="23"/>
      <c r="O133" s="24"/>
      <c r="P133" s="24"/>
      <c r="Q133" s="24"/>
      <c r="S133" s="175"/>
    </row>
    <row r="134" spans="4:19" s="25" customFormat="1" ht="13.5" customHeight="1">
      <c r="D134" s="23"/>
      <c r="E134" s="23"/>
      <c r="F134" s="284"/>
      <c r="G134" s="23"/>
      <c r="H134" s="23"/>
      <c r="I134" s="23"/>
      <c r="J134" s="23"/>
      <c r="K134" s="23"/>
      <c r="L134" s="23"/>
      <c r="M134" s="23"/>
      <c r="N134" s="23"/>
      <c r="O134" s="24"/>
      <c r="P134" s="24"/>
      <c r="Q134" s="24"/>
      <c r="S134" s="175"/>
    </row>
    <row r="135" spans="4:19" s="25" customFormat="1" ht="13.5" customHeight="1">
      <c r="D135" s="23"/>
      <c r="E135" s="23"/>
      <c r="F135" s="284"/>
      <c r="G135" s="23"/>
      <c r="H135" s="23"/>
      <c r="I135" s="23"/>
      <c r="J135" s="23"/>
      <c r="K135" s="23"/>
      <c r="L135" s="23"/>
      <c r="M135" s="23"/>
      <c r="N135" s="23"/>
      <c r="O135" s="24"/>
      <c r="P135" s="24"/>
      <c r="Q135" s="24"/>
      <c r="S135" s="175"/>
    </row>
    <row r="136" spans="4:19" ht="13.5" customHeight="1"/>
  </sheetData>
  <autoFilter ref="A9:S67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71:H71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46:P67 P10:P42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91"/>
  <sheetViews>
    <sheetView view="pageBreakPreview" zoomScaleNormal="100" zoomScaleSheetLayoutView="100" workbookViewId="0">
      <pane xSplit="1" ySplit="9" topLeftCell="B21" activePane="bottomRight" state="frozen"/>
      <selection pane="topRight" activeCell="C1" sqref="C1"/>
      <selection pane="bottomLeft" activeCell="A10" sqref="A10"/>
      <selection pane="bottomRight" activeCell="D10" sqref="D10:D22"/>
    </sheetView>
  </sheetViews>
  <sheetFormatPr defaultColWidth="9" defaultRowHeight="13.5"/>
  <cols>
    <col min="1" max="2" width="6.26953125" style="25" customWidth="1"/>
    <col min="3" max="3" width="12.7265625" style="25" customWidth="1"/>
    <col min="4" max="4" width="42.1796875" style="23" customWidth="1"/>
    <col min="5" max="5" width="43.08984375" style="23" customWidth="1"/>
    <col min="6" max="6" width="39" style="284" customWidth="1"/>
    <col min="7" max="7" width="16.90625" style="23" customWidth="1"/>
    <col min="8" max="8" width="17.90625" style="23" customWidth="1"/>
    <col min="9" max="9" width="8.81640625" style="23" customWidth="1"/>
    <col min="10" max="10" width="23.1796875" style="23" customWidth="1"/>
    <col min="11" max="12" width="9" style="23" customWidth="1"/>
    <col min="13" max="14" width="11.1796875" style="23" customWidth="1"/>
    <col min="15" max="15" width="20.6328125" style="24" customWidth="1"/>
    <col min="16" max="16" width="9.6328125" style="24" customWidth="1"/>
    <col min="17" max="17" width="12.08984375" style="24" customWidth="1"/>
    <col min="18" max="18" width="40.1796875" style="25" bestFit="1" customWidth="1"/>
    <col min="19" max="19" width="9" style="175"/>
    <col min="20" max="16384" width="9" style="23"/>
  </cols>
  <sheetData>
    <row r="2" spans="1:18" ht="29" customHeight="1">
      <c r="E2" s="289" t="s">
        <v>2531</v>
      </c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</row>
    <row r="3" spans="1:18" ht="30.5" customHeight="1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</row>
    <row r="4" spans="1:18" ht="10" customHeight="1">
      <c r="A4" s="23"/>
      <c r="B4" s="23"/>
      <c r="C4" s="23"/>
      <c r="R4" s="26"/>
    </row>
    <row r="5" spans="1:18" ht="10" customHeight="1">
      <c r="A5" s="23"/>
      <c r="B5" s="23"/>
      <c r="C5" s="23"/>
      <c r="R5" s="299" t="s">
        <v>2530</v>
      </c>
    </row>
    <row r="6" spans="1:18" ht="10" customHeight="1">
      <c r="A6" s="23"/>
      <c r="B6" s="23"/>
      <c r="C6" s="23"/>
      <c r="R6" s="300"/>
    </row>
    <row r="7" spans="1:18" ht="55.5" customHeight="1">
      <c r="A7" s="294" t="s">
        <v>2532</v>
      </c>
      <c r="B7" s="291" t="s">
        <v>2533</v>
      </c>
      <c r="C7" s="296" t="s">
        <v>6</v>
      </c>
      <c r="D7" s="295" t="s">
        <v>7</v>
      </c>
      <c r="E7" s="295" t="s">
        <v>8</v>
      </c>
      <c r="F7" s="294" t="s">
        <v>1093</v>
      </c>
      <c r="G7" s="301" t="s">
        <v>9</v>
      </c>
      <c r="H7" s="302" t="s">
        <v>10</v>
      </c>
      <c r="I7" s="312" t="s">
        <v>123</v>
      </c>
      <c r="J7" s="303" t="s">
        <v>788</v>
      </c>
      <c r="K7" s="304"/>
      <c r="L7" s="304"/>
      <c r="M7" s="304"/>
      <c r="N7" s="304"/>
      <c r="O7" s="305"/>
      <c r="P7" s="306" t="s">
        <v>2060</v>
      </c>
      <c r="Q7" s="306" t="s">
        <v>2001</v>
      </c>
      <c r="R7" s="309" t="s">
        <v>2175</v>
      </c>
    </row>
    <row r="8" spans="1:18" ht="30.75" customHeight="1">
      <c r="A8" s="295"/>
      <c r="B8" s="292"/>
      <c r="C8" s="297"/>
      <c r="D8" s="295"/>
      <c r="E8" s="295"/>
      <c r="F8" s="294"/>
      <c r="G8" s="301"/>
      <c r="H8" s="302"/>
      <c r="I8" s="312"/>
      <c r="J8" s="303"/>
      <c r="K8" s="304"/>
      <c r="L8" s="304"/>
      <c r="M8" s="304"/>
      <c r="N8" s="304"/>
      <c r="O8" s="305"/>
      <c r="P8" s="307"/>
      <c r="Q8" s="307"/>
      <c r="R8" s="310"/>
    </row>
    <row r="9" spans="1:18" ht="50" customHeight="1">
      <c r="A9" s="295"/>
      <c r="B9" s="293"/>
      <c r="C9" s="298"/>
      <c r="D9" s="295"/>
      <c r="E9" s="295"/>
      <c r="F9" s="294"/>
      <c r="G9" s="301"/>
      <c r="H9" s="302"/>
      <c r="I9" s="312"/>
      <c r="J9" s="282" t="s">
        <v>476</v>
      </c>
      <c r="K9" s="283" t="s">
        <v>451</v>
      </c>
      <c r="L9" s="93" t="s">
        <v>452</v>
      </c>
      <c r="M9" s="283" t="s">
        <v>453</v>
      </c>
      <c r="N9" s="283" t="s">
        <v>454</v>
      </c>
      <c r="O9" s="94" t="s">
        <v>1072</v>
      </c>
      <c r="P9" s="308"/>
      <c r="Q9" s="308"/>
      <c r="R9" s="311"/>
    </row>
    <row r="10" spans="1:18" ht="33.75" customHeight="1">
      <c r="A10" s="135">
        <v>282</v>
      </c>
      <c r="B10" s="286" t="str">
        <f t="shared" ref="B10:B22" si="0">HYPERLINK("https://www.google.co.jp/maps/place/"&amp;E10,"Map")</f>
        <v>Map</v>
      </c>
      <c r="C10" s="118" t="s">
        <v>35</v>
      </c>
      <c r="D10" s="202" t="s">
        <v>2496</v>
      </c>
      <c r="E10" s="202" t="s">
        <v>607</v>
      </c>
      <c r="F10" s="203" t="s">
        <v>1231</v>
      </c>
      <c r="G10" s="124">
        <v>750.68</v>
      </c>
      <c r="H10" s="125">
        <v>7846107</v>
      </c>
      <c r="I10" s="126" t="s">
        <v>139</v>
      </c>
      <c r="J10" s="181" t="s">
        <v>608</v>
      </c>
      <c r="K10" s="126">
        <v>1</v>
      </c>
      <c r="L10" s="126" t="s">
        <v>469</v>
      </c>
      <c r="M10" s="126" t="s">
        <v>456</v>
      </c>
      <c r="N10" s="126">
        <v>2</v>
      </c>
      <c r="O10" s="196" t="s">
        <v>1291</v>
      </c>
      <c r="P10" s="263" t="s">
        <v>2059</v>
      </c>
      <c r="Q10" s="263" t="s">
        <v>2005</v>
      </c>
      <c r="R10" s="120" t="s">
        <v>1676</v>
      </c>
    </row>
    <row r="11" spans="1:18" ht="33.75" customHeight="1">
      <c r="A11" s="135">
        <v>283</v>
      </c>
      <c r="B11" s="286" t="str">
        <f t="shared" si="0"/>
        <v>Map</v>
      </c>
      <c r="C11" s="118" t="s">
        <v>35</v>
      </c>
      <c r="D11" s="188" t="s">
        <v>2497</v>
      </c>
      <c r="E11" s="202" t="s">
        <v>433</v>
      </c>
      <c r="F11" s="203" t="s">
        <v>1232</v>
      </c>
      <c r="G11" s="124">
        <v>400.02</v>
      </c>
      <c r="H11" s="125">
        <v>4609830</v>
      </c>
      <c r="I11" s="126" t="s">
        <v>139</v>
      </c>
      <c r="J11" s="181" t="s">
        <v>609</v>
      </c>
      <c r="K11" s="126">
        <v>1</v>
      </c>
      <c r="L11" s="126" t="s">
        <v>471</v>
      </c>
      <c r="M11" s="126" t="s">
        <v>456</v>
      </c>
      <c r="N11" s="126">
        <v>2</v>
      </c>
      <c r="O11" s="196" t="s">
        <v>1064</v>
      </c>
      <c r="P11" s="263" t="s">
        <v>2059</v>
      </c>
      <c r="Q11" s="263" t="s">
        <v>2014</v>
      </c>
      <c r="R11" s="120" t="s">
        <v>1676</v>
      </c>
    </row>
    <row r="12" spans="1:18" s="88" customFormat="1" ht="33.75" customHeight="1">
      <c r="A12" s="135">
        <v>284</v>
      </c>
      <c r="B12" s="286" t="str">
        <f t="shared" si="0"/>
        <v>Map</v>
      </c>
      <c r="C12" s="51" t="s">
        <v>35</v>
      </c>
      <c r="D12" s="53" t="s">
        <v>1314</v>
      </c>
      <c r="E12" s="53" t="s">
        <v>2426</v>
      </c>
      <c r="F12" s="81"/>
      <c r="G12" s="82">
        <v>3835.7</v>
      </c>
      <c r="H12" s="83">
        <v>41632687</v>
      </c>
      <c r="I12" s="84" t="s">
        <v>139</v>
      </c>
      <c r="J12" s="85" t="s">
        <v>475</v>
      </c>
      <c r="K12" s="84" t="s">
        <v>145</v>
      </c>
      <c r="L12" s="84" t="s">
        <v>503</v>
      </c>
      <c r="M12" s="84" t="s">
        <v>456</v>
      </c>
      <c r="N12" s="84">
        <v>2</v>
      </c>
      <c r="O12" s="86" t="s">
        <v>1292</v>
      </c>
      <c r="P12" s="78" t="s">
        <v>2059</v>
      </c>
      <c r="Q12" s="78" t="s">
        <v>2012</v>
      </c>
      <c r="R12" s="87" t="s">
        <v>55</v>
      </c>
    </row>
    <row r="13" spans="1:18" ht="33.75" customHeight="1">
      <c r="A13" s="135">
        <v>285</v>
      </c>
      <c r="B13" s="286" t="str">
        <f t="shared" si="0"/>
        <v>Map</v>
      </c>
      <c r="C13" s="118" t="s">
        <v>780</v>
      </c>
      <c r="D13" s="121" t="s">
        <v>817</v>
      </c>
      <c r="E13" s="121" t="s">
        <v>818</v>
      </c>
      <c r="F13" s="123" t="s">
        <v>1179</v>
      </c>
      <c r="G13" s="124">
        <v>347.62</v>
      </c>
      <c r="H13" s="125">
        <v>3633324</v>
      </c>
      <c r="I13" s="126" t="s">
        <v>139</v>
      </c>
      <c r="J13" s="181" t="s">
        <v>863</v>
      </c>
      <c r="K13" s="126">
        <v>2</v>
      </c>
      <c r="L13" s="126" t="s">
        <v>471</v>
      </c>
      <c r="M13" s="126" t="s">
        <v>465</v>
      </c>
      <c r="N13" s="126">
        <v>2</v>
      </c>
      <c r="O13" s="196" t="s">
        <v>1293</v>
      </c>
      <c r="P13" s="263" t="s">
        <v>2058</v>
      </c>
      <c r="Q13" s="262" t="s">
        <v>492</v>
      </c>
      <c r="R13" s="120" t="s">
        <v>1687</v>
      </c>
    </row>
    <row r="14" spans="1:18" ht="33.75" customHeight="1">
      <c r="A14" s="135">
        <v>286</v>
      </c>
      <c r="B14" s="286" t="str">
        <f t="shared" si="0"/>
        <v>Map</v>
      </c>
      <c r="C14" s="118" t="s">
        <v>780</v>
      </c>
      <c r="D14" s="121" t="s">
        <v>819</v>
      </c>
      <c r="E14" s="121" t="s">
        <v>820</v>
      </c>
      <c r="F14" s="123" t="s">
        <v>1180</v>
      </c>
      <c r="G14" s="124">
        <v>234.72</v>
      </c>
      <c r="H14" s="125">
        <v>2453293</v>
      </c>
      <c r="I14" s="126" t="s">
        <v>139</v>
      </c>
      <c r="J14" s="181" t="s">
        <v>864</v>
      </c>
      <c r="K14" s="126">
        <v>2</v>
      </c>
      <c r="L14" s="126" t="s">
        <v>462</v>
      </c>
      <c r="M14" s="126" t="s">
        <v>465</v>
      </c>
      <c r="N14" s="126">
        <v>2</v>
      </c>
      <c r="O14" s="196" t="s">
        <v>1056</v>
      </c>
      <c r="P14" s="263" t="s">
        <v>2058</v>
      </c>
      <c r="Q14" s="262" t="s">
        <v>492</v>
      </c>
      <c r="R14" s="120" t="s">
        <v>1687</v>
      </c>
    </row>
    <row r="15" spans="1:18" ht="33.75" customHeight="1">
      <c r="A15" s="135">
        <v>287</v>
      </c>
      <c r="B15" s="286" t="str">
        <f t="shared" si="0"/>
        <v>Map</v>
      </c>
      <c r="C15" s="118" t="s">
        <v>35</v>
      </c>
      <c r="D15" s="121" t="s">
        <v>236</v>
      </c>
      <c r="E15" s="121" t="s">
        <v>349</v>
      </c>
      <c r="F15" s="123" t="s">
        <v>349</v>
      </c>
      <c r="G15" s="124">
        <v>280.76</v>
      </c>
      <c r="H15" s="125">
        <v>1843470</v>
      </c>
      <c r="I15" s="126"/>
      <c r="J15" s="181"/>
      <c r="K15" s="126"/>
      <c r="L15" s="126"/>
      <c r="M15" s="126"/>
      <c r="N15" s="126"/>
      <c r="O15" s="182"/>
      <c r="P15" s="263" t="s">
        <v>2059</v>
      </c>
      <c r="Q15" s="263" t="s">
        <v>2103</v>
      </c>
      <c r="R15" s="120" t="s">
        <v>1636</v>
      </c>
    </row>
    <row r="16" spans="1:18" ht="33.75" customHeight="1">
      <c r="A16" s="135">
        <v>288</v>
      </c>
      <c r="B16" s="286" t="str">
        <f t="shared" si="0"/>
        <v>Map</v>
      </c>
      <c r="C16" s="118" t="s">
        <v>35</v>
      </c>
      <c r="D16" s="121" t="s">
        <v>2321</v>
      </c>
      <c r="E16" s="121" t="s">
        <v>2322</v>
      </c>
      <c r="F16" s="123"/>
      <c r="G16" s="124">
        <v>564.95000000000005</v>
      </c>
      <c r="H16" s="125">
        <v>9160099</v>
      </c>
      <c r="I16" s="126"/>
      <c r="J16" s="181"/>
      <c r="K16" s="126"/>
      <c r="L16" s="126"/>
      <c r="M16" s="126"/>
      <c r="N16" s="126"/>
      <c r="O16" s="196"/>
      <c r="P16" s="263" t="s">
        <v>2058</v>
      </c>
      <c r="Q16" s="262" t="s">
        <v>492</v>
      </c>
      <c r="R16" s="120" t="s">
        <v>108</v>
      </c>
    </row>
    <row r="17" spans="1:19" ht="64.5" customHeight="1">
      <c r="A17" s="135">
        <v>289</v>
      </c>
      <c r="B17" s="286" t="str">
        <f t="shared" si="0"/>
        <v>Map</v>
      </c>
      <c r="C17" s="118" t="s">
        <v>780</v>
      </c>
      <c r="D17" s="121" t="s">
        <v>781</v>
      </c>
      <c r="E17" s="180" t="s">
        <v>782</v>
      </c>
      <c r="F17" s="180" t="s">
        <v>1130</v>
      </c>
      <c r="G17" s="190">
        <v>917.98</v>
      </c>
      <c r="H17" s="191">
        <v>6396484</v>
      </c>
      <c r="I17" s="126" t="s">
        <v>139</v>
      </c>
      <c r="J17" s="215" t="s">
        <v>920</v>
      </c>
      <c r="K17" s="177" t="s">
        <v>883</v>
      </c>
      <c r="L17" s="177" t="s">
        <v>921</v>
      </c>
      <c r="M17" s="177" t="s">
        <v>885</v>
      </c>
      <c r="N17" s="177" t="s">
        <v>886</v>
      </c>
      <c r="O17" s="178" t="s">
        <v>922</v>
      </c>
      <c r="P17" s="263" t="s">
        <v>2059</v>
      </c>
      <c r="Q17" s="263" t="s">
        <v>2103</v>
      </c>
      <c r="R17" s="185" t="s">
        <v>1637</v>
      </c>
    </row>
    <row r="18" spans="1:19" ht="64.5" customHeight="1">
      <c r="A18" s="135">
        <v>290</v>
      </c>
      <c r="B18" s="286" t="str">
        <f t="shared" si="0"/>
        <v>Map</v>
      </c>
      <c r="C18" s="110" t="s">
        <v>1817</v>
      </c>
      <c r="D18" s="18" t="s">
        <v>1824</v>
      </c>
      <c r="E18" s="153" t="s">
        <v>1819</v>
      </c>
      <c r="F18" s="153" t="s">
        <v>1820</v>
      </c>
      <c r="G18" s="241">
        <v>448.04</v>
      </c>
      <c r="H18" s="242">
        <v>4682914</v>
      </c>
      <c r="I18" s="107" t="s">
        <v>142</v>
      </c>
      <c r="J18" s="172" t="s">
        <v>1821</v>
      </c>
      <c r="K18" s="173">
        <v>2</v>
      </c>
      <c r="L18" s="173" t="s">
        <v>1822</v>
      </c>
      <c r="M18" s="173" t="s">
        <v>1807</v>
      </c>
      <c r="N18" s="173">
        <v>2</v>
      </c>
      <c r="O18" s="174" t="s">
        <v>1823</v>
      </c>
      <c r="P18" s="263" t="s">
        <v>2058</v>
      </c>
      <c r="Q18" s="262" t="s">
        <v>492</v>
      </c>
      <c r="R18" s="152" t="s">
        <v>1818</v>
      </c>
    </row>
    <row r="19" spans="1:19" s="61" customFormat="1" ht="64.5" customHeight="1">
      <c r="A19" s="135">
        <v>291</v>
      </c>
      <c r="B19" s="286" t="str">
        <f t="shared" si="0"/>
        <v>Map</v>
      </c>
      <c r="C19" s="118" t="s">
        <v>780</v>
      </c>
      <c r="D19" s="121" t="s">
        <v>2034</v>
      </c>
      <c r="E19" s="180" t="s">
        <v>2226</v>
      </c>
      <c r="F19" s="180"/>
      <c r="G19" s="190">
        <v>8815.3700000000008</v>
      </c>
      <c r="H19" s="191">
        <v>101588323</v>
      </c>
      <c r="I19" s="126" t="s">
        <v>139</v>
      </c>
      <c r="J19" s="176" t="s">
        <v>2035</v>
      </c>
      <c r="K19" s="177">
        <v>12</v>
      </c>
      <c r="L19" s="177" t="s">
        <v>471</v>
      </c>
      <c r="M19" s="177" t="s">
        <v>456</v>
      </c>
      <c r="N19" s="177">
        <v>2</v>
      </c>
      <c r="O19" s="184" t="s">
        <v>2227</v>
      </c>
      <c r="P19" s="263" t="s">
        <v>2058</v>
      </c>
      <c r="Q19" s="263" t="s">
        <v>2015</v>
      </c>
      <c r="R19" s="120" t="s">
        <v>1676</v>
      </c>
      <c r="S19" s="175"/>
    </row>
    <row r="20" spans="1:19" ht="105.5" customHeight="1">
      <c r="A20" s="135">
        <v>292</v>
      </c>
      <c r="B20" s="286" t="str">
        <f t="shared" si="0"/>
        <v>Map</v>
      </c>
      <c r="C20" s="118" t="s">
        <v>156</v>
      </c>
      <c r="D20" s="121" t="s">
        <v>237</v>
      </c>
      <c r="E20" s="197" t="s">
        <v>350</v>
      </c>
      <c r="F20" s="198" t="s">
        <v>350</v>
      </c>
      <c r="G20" s="190">
        <v>843.05</v>
      </c>
      <c r="H20" s="191">
        <v>7930402</v>
      </c>
      <c r="I20" s="126"/>
      <c r="J20" s="181"/>
      <c r="K20" s="126"/>
      <c r="L20" s="126"/>
      <c r="M20" s="126"/>
      <c r="N20" s="126"/>
      <c r="O20" s="182"/>
      <c r="P20" s="263" t="s">
        <v>2059</v>
      </c>
      <c r="Q20" s="263" t="s">
        <v>2009</v>
      </c>
      <c r="R20" s="120" t="s">
        <v>1638</v>
      </c>
    </row>
    <row r="21" spans="1:19" ht="117" customHeight="1">
      <c r="A21" s="135">
        <v>293</v>
      </c>
      <c r="B21" s="286" t="str">
        <f t="shared" si="0"/>
        <v>Map</v>
      </c>
      <c r="C21" s="118" t="s">
        <v>695</v>
      </c>
      <c r="D21" s="121" t="s">
        <v>696</v>
      </c>
      <c r="E21" s="197" t="s">
        <v>697</v>
      </c>
      <c r="F21" s="197" t="s">
        <v>697</v>
      </c>
      <c r="G21" s="124">
        <v>851.87</v>
      </c>
      <c r="H21" s="125">
        <v>7734843</v>
      </c>
      <c r="I21" s="126"/>
      <c r="J21" s="181"/>
      <c r="K21" s="126"/>
      <c r="L21" s="126"/>
      <c r="M21" s="126"/>
      <c r="N21" s="243"/>
      <c r="O21" s="182"/>
      <c r="P21" s="264" t="s">
        <v>2233</v>
      </c>
      <c r="Q21" s="263" t="s">
        <v>2009</v>
      </c>
      <c r="R21" s="120" t="s">
        <v>1638</v>
      </c>
    </row>
    <row r="22" spans="1:19" ht="114.5" customHeight="1">
      <c r="A22" s="135">
        <v>294</v>
      </c>
      <c r="B22" s="286" t="str">
        <f t="shared" si="0"/>
        <v>Map</v>
      </c>
      <c r="C22" s="118" t="s">
        <v>85</v>
      </c>
      <c r="D22" s="121" t="s">
        <v>2498</v>
      </c>
      <c r="E22" s="121" t="s">
        <v>351</v>
      </c>
      <c r="F22" s="123" t="s">
        <v>1233</v>
      </c>
      <c r="G22" s="190">
        <v>1193.4000000000001</v>
      </c>
      <c r="H22" s="191">
        <v>10835881</v>
      </c>
      <c r="I22" s="126" t="s">
        <v>139</v>
      </c>
      <c r="J22" s="176" t="s">
        <v>946</v>
      </c>
      <c r="K22" s="177" t="s">
        <v>947</v>
      </c>
      <c r="L22" s="177" t="s">
        <v>948</v>
      </c>
      <c r="M22" s="177" t="s">
        <v>890</v>
      </c>
      <c r="N22" s="177" t="s">
        <v>947</v>
      </c>
      <c r="O22" s="184" t="s">
        <v>949</v>
      </c>
      <c r="P22" s="264" t="s">
        <v>2059</v>
      </c>
      <c r="Q22" s="264" t="s">
        <v>2013</v>
      </c>
      <c r="R22" s="120" t="s">
        <v>1676</v>
      </c>
    </row>
    <row r="23" spans="1:19" ht="22.5" customHeight="1">
      <c r="H23" s="89"/>
    </row>
    <row r="24" spans="1:19" ht="24" customHeight="1">
      <c r="G24" s="90">
        <f>SUBTOTAL(9,G10:G22)</f>
        <v>19484.16</v>
      </c>
      <c r="H24" s="91">
        <f>SUBTOTAL(9,H10:H22)</f>
        <v>210347657</v>
      </c>
      <c r="O24" s="23"/>
      <c r="P24" s="23"/>
    </row>
    <row r="26" spans="1:19" ht="81" customHeight="1">
      <c r="E26" s="284"/>
      <c r="G26" s="318"/>
      <c r="H26" s="318"/>
    </row>
    <row r="29" spans="1:19">
      <c r="G29" s="92"/>
      <c r="H29" s="24"/>
    </row>
    <row r="30" spans="1:19">
      <c r="G30" s="92"/>
      <c r="H30" s="24"/>
    </row>
    <row r="31" spans="1:19">
      <c r="G31" s="92"/>
      <c r="H31" s="24"/>
    </row>
    <row r="32" spans="1:19">
      <c r="G32" s="92"/>
      <c r="H32" s="24"/>
    </row>
    <row r="33" spans="4:19">
      <c r="G33" s="92"/>
      <c r="H33" s="24"/>
    </row>
    <row r="34" spans="4:19">
      <c r="G34" s="92"/>
      <c r="H34" s="24"/>
    </row>
    <row r="35" spans="4:19">
      <c r="G35" s="92"/>
      <c r="H35" s="24"/>
    </row>
    <row r="36" spans="4:19">
      <c r="G36" s="92"/>
      <c r="H36" s="24"/>
    </row>
    <row r="37" spans="4:19">
      <c r="H37" s="24"/>
    </row>
    <row r="38" spans="4:19">
      <c r="H38" s="89"/>
    </row>
    <row r="39" spans="4:19">
      <c r="H39" s="89"/>
    </row>
    <row r="40" spans="4:19" ht="13.5" customHeight="1"/>
    <row r="41" spans="4:19" ht="13.5" customHeight="1"/>
    <row r="43" spans="4:19" s="25" customFormat="1">
      <c r="D43" s="23"/>
      <c r="E43" s="23"/>
      <c r="F43" s="284"/>
      <c r="G43" s="23"/>
      <c r="H43" s="23"/>
      <c r="I43" s="23"/>
      <c r="J43" s="23"/>
      <c r="K43" s="23"/>
      <c r="L43" s="23"/>
      <c r="M43" s="23"/>
      <c r="N43" s="23"/>
      <c r="O43" s="24"/>
      <c r="P43" s="24"/>
      <c r="Q43" s="24"/>
      <c r="S43" s="175"/>
    </row>
    <row r="44" spans="4:19" s="25" customFormat="1">
      <c r="D44" s="23"/>
      <c r="E44" s="23"/>
      <c r="F44" s="284"/>
      <c r="G44" s="23"/>
      <c r="H44" s="23"/>
      <c r="I44" s="23"/>
      <c r="J44" s="23"/>
      <c r="K44" s="23"/>
      <c r="L44" s="23"/>
      <c r="M44" s="23"/>
      <c r="N44" s="23"/>
      <c r="O44" s="24"/>
      <c r="P44" s="24"/>
      <c r="Q44" s="24"/>
      <c r="S44" s="175"/>
    </row>
    <row r="45" spans="4:19" s="25" customFormat="1">
      <c r="D45" s="23"/>
      <c r="E45" s="23"/>
      <c r="F45" s="284"/>
      <c r="G45" s="23"/>
      <c r="H45" s="23"/>
      <c r="I45" s="23"/>
      <c r="J45" s="23"/>
      <c r="K45" s="23"/>
      <c r="L45" s="23"/>
      <c r="M45" s="23"/>
      <c r="N45" s="23"/>
      <c r="O45" s="24"/>
      <c r="P45" s="24"/>
      <c r="Q45" s="24"/>
      <c r="S45" s="175"/>
    </row>
    <row r="46" spans="4:19" s="25" customFormat="1">
      <c r="D46" s="23"/>
      <c r="E46" s="23"/>
      <c r="F46" s="284"/>
      <c r="G46" s="23"/>
      <c r="H46" s="23"/>
      <c r="I46" s="23"/>
      <c r="J46" s="23"/>
      <c r="K46" s="23"/>
      <c r="L46" s="23"/>
      <c r="M46" s="23"/>
      <c r="N46" s="23"/>
      <c r="O46" s="24"/>
      <c r="P46" s="24"/>
      <c r="Q46" s="24"/>
      <c r="S46" s="175"/>
    </row>
    <row r="47" spans="4:19" s="25" customFormat="1">
      <c r="D47" s="23"/>
      <c r="E47" s="23"/>
      <c r="F47" s="284"/>
      <c r="G47" s="23"/>
      <c r="H47" s="23"/>
      <c r="I47" s="23"/>
      <c r="J47" s="23"/>
      <c r="K47" s="23"/>
      <c r="L47" s="23"/>
      <c r="M47" s="23"/>
      <c r="N47" s="23"/>
      <c r="O47" s="24"/>
      <c r="P47" s="24"/>
      <c r="Q47" s="24"/>
      <c r="S47" s="175"/>
    </row>
    <row r="48" spans="4:19" s="25" customFormat="1">
      <c r="D48" s="23"/>
      <c r="E48" s="23"/>
      <c r="F48" s="284"/>
      <c r="G48" s="23"/>
      <c r="H48" s="23"/>
      <c r="I48" s="23"/>
      <c r="J48" s="23"/>
      <c r="K48" s="23"/>
      <c r="L48" s="23"/>
      <c r="M48" s="23"/>
      <c r="N48" s="23"/>
      <c r="O48" s="24"/>
      <c r="P48" s="24"/>
      <c r="Q48" s="24"/>
      <c r="S48" s="175"/>
    </row>
    <row r="49" spans="4:19" s="25" customFormat="1">
      <c r="D49" s="23"/>
      <c r="E49" s="23"/>
      <c r="F49" s="284"/>
      <c r="G49" s="23"/>
      <c r="H49" s="23"/>
      <c r="I49" s="23"/>
      <c r="J49" s="23"/>
      <c r="K49" s="23"/>
      <c r="L49" s="23"/>
      <c r="M49" s="23"/>
      <c r="N49" s="23"/>
      <c r="O49" s="24"/>
      <c r="P49" s="24"/>
      <c r="Q49" s="24"/>
      <c r="S49" s="175"/>
    </row>
    <row r="50" spans="4:19" s="25" customFormat="1">
      <c r="D50" s="23"/>
      <c r="E50" s="23"/>
      <c r="F50" s="284"/>
      <c r="G50" s="23"/>
      <c r="H50" s="23"/>
      <c r="I50" s="23"/>
      <c r="J50" s="23"/>
      <c r="K50" s="23"/>
      <c r="L50" s="23"/>
      <c r="M50" s="23"/>
      <c r="N50" s="23"/>
      <c r="O50" s="24"/>
      <c r="P50" s="24"/>
      <c r="Q50" s="24"/>
      <c r="S50" s="175"/>
    </row>
    <row r="51" spans="4:19" s="25" customFormat="1">
      <c r="D51" s="23"/>
      <c r="E51" s="23"/>
      <c r="F51" s="284"/>
      <c r="G51" s="23"/>
      <c r="H51" s="23"/>
      <c r="I51" s="23"/>
      <c r="J51" s="23"/>
      <c r="K51" s="23"/>
      <c r="L51" s="23"/>
      <c r="M51" s="23"/>
      <c r="N51" s="23"/>
      <c r="O51" s="24"/>
      <c r="P51" s="24"/>
      <c r="Q51" s="24"/>
      <c r="S51" s="175"/>
    </row>
    <row r="52" spans="4:19" s="25" customFormat="1">
      <c r="D52" s="23"/>
      <c r="E52" s="23"/>
      <c r="F52" s="284"/>
      <c r="G52" s="23"/>
      <c r="H52" s="23"/>
      <c r="I52" s="23"/>
      <c r="J52" s="23"/>
      <c r="K52" s="23"/>
      <c r="L52" s="23"/>
      <c r="M52" s="23"/>
      <c r="N52" s="23"/>
      <c r="O52" s="24"/>
      <c r="P52" s="24"/>
      <c r="Q52" s="24"/>
      <c r="S52" s="175"/>
    </row>
    <row r="53" spans="4:19" s="25" customFormat="1">
      <c r="D53" s="23"/>
      <c r="E53" s="23"/>
      <c r="F53" s="284"/>
      <c r="G53" s="23"/>
      <c r="H53" s="23"/>
      <c r="I53" s="23"/>
      <c r="J53" s="23"/>
      <c r="K53" s="23"/>
      <c r="L53" s="23"/>
      <c r="M53" s="23"/>
      <c r="N53" s="23"/>
      <c r="O53" s="24"/>
      <c r="P53" s="24"/>
      <c r="Q53" s="24"/>
      <c r="S53" s="175"/>
    </row>
    <row r="54" spans="4:19" s="25" customFormat="1">
      <c r="D54" s="23"/>
      <c r="E54" s="23"/>
      <c r="F54" s="284"/>
      <c r="G54" s="23"/>
      <c r="H54" s="23"/>
      <c r="I54" s="23"/>
      <c r="J54" s="23"/>
      <c r="K54" s="23"/>
      <c r="L54" s="23"/>
      <c r="M54" s="23"/>
      <c r="N54" s="23"/>
      <c r="O54" s="24"/>
      <c r="P54" s="24"/>
      <c r="Q54" s="24"/>
      <c r="S54" s="175"/>
    </row>
    <row r="55" spans="4:19" s="25" customFormat="1">
      <c r="D55" s="23"/>
      <c r="E55" s="23"/>
      <c r="F55" s="284"/>
      <c r="G55" s="23"/>
      <c r="H55" s="23"/>
      <c r="I55" s="23"/>
      <c r="J55" s="23"/>
      <c r="K55" s="23"/>
      <c r="L55" s="23"/>
      <c r="M55" s="23"/>
      <c r="N55" s="23"/>
      <c r="O55" s="24"/>
      <c r="P55" s="24"/>
      <c r="Q55" s="24"/>
      <c r="S55" s="175"/>
    </row>
    <row r="56" spans="4:19" s="25" customFormat="1">
      <c r="D56" s="23"/>
      <c r="E56" s="23"/>
      <c r="F56" s="284"/>
      <c r="G56" s="23"/>
      <c r="H56" s="23"/>
      <c r="I56" s="23"/>
      <c r="J56" s="23"/>
      <c r="K56" s="23"/>
      <c r="L56" s="23"/>
      <c r="M56" s="23"/>
      <c r="N56" s="23"/>
      <c r="O56" s="24"/>
      <c r="P56" s="24"/>
      <c r="Q56" s="24"/>
      <c r="S56" s="175"/>
    </row>
    <row r="57" spans="4:19" s="25" customFormat="1">
      <c r="D57" s="23"/>
      <c r="E57" s="23"/>
      <c r="F57" s="284"/>
      <c r="G57" s="23"/>
      <c r="H57" s="23"/>
      <c r="I57" s="23"/>
      <c r="J57" s="23"/>
      <c r="K57" s="23"/>
      <c r="L57" s="23"/>
      <c r="M57" s="23"/>
      <c r="N57" s="23"/>
      <c r="O57" s="24"/>
      <c r="P57" s="24"/>
      <c r="Q57" s="24"/>
      <c r="S57" s="175"/>
    </row>
    <row r="58" spans="4:19" s="25" customFormat="1">
      <c r="D58" s="23"/>
      <c r="E58" s="23"/>
      <c r="F58" s="284"/>
      <c r="G58" s="23"/>
      <c r="H58" s="23"/>
      <c r="I58" s="23"/>
      <c r="J58" s="23"/>
      <c r="K58" s="23"/>
      <c r="L58" s="23"/>
      <c r="M58" s="23"/>
      <c r="N58" s="23"/>
      <c r="O58" s="24"/>
      <c r="P58" s="24"/>
      <c r="Q58" s="24"/>
      <c r="S58" s="175"/>
    </row>
    <row r="59" spans="4:19" s="25" customFormat="1">
      <c r="D59" s="23"/>
      <c r="E59" s="23"/>
      <c r="F59" s="284"/>
      <c r="G59" s="23"/>
      <c r="H59" s="23"/>
      <c r="I59" s="23"/>
      <c r="J59" s="23"/>
      <c r="K59" s="23"/>
      <c r="L59" s="23"/>
      <c r="M59" s="23"/>
      <c r="N59" s="23"/>
      <c r="O59" s="24"/>
      <c r="P59" s="24"/>
      <c r="Q59" s="24"/>
      <c r="S59" s="175"/>
    </row>
    <row r="60" spans="4:19" s="25" customFormat="1" ht="13.5" customHeight="1">
      <c r="D60" s="23"/>
      <c r="E60" s="23"/>
      <c r="F60" s="284"/>
      <c r="G60" s="23"/>
      <c r="H60" s="23"/>
      <c r="I60" s="23"/>
      <c r="J60" s="23"/>
      <c r="K60" s="23"/>
      <c r="L60" s="23"/>
      <c r="M60" s="23"/>
      <c r="N60" s="23"/>
      <c r="O60" s="24"/>
      <c r="P60" s="24"/>
      <c r="Q60" s="24"/>
      <c r="S60" s="175"/>
    </row>
    <row r="61" spans="4:19" s="25" customFormat="1" ht="13.5" customHeight="1">
      <c r="D61" s="23"/>
      <c r="E61" s="23"/>
      <c r="F61" s="284"/>
      <c r="G61" s="23"/>
      <c r="H61" s="23"/>
      <c r="I61" s="23"/>
      <c r="J61" s="23"/>
      <c r="K61" s="23"/>
      <c r="L61" s="23"/>
      <c r="M61" s="23"/>
      <c r="N61" s="23"/>
      <c r="O61" s="24"/>
      <c r="P61" s="24"/>
      <c r="Q61" s="24"/>
      <c r="S61" s="175"/>
    </row>
    <row r="62" spans="4:19" s="25" customFormat="1" ht="13.5" customHeight="1">
      <c r="D62" s="23"/>
      <c r="E62" s="23"/>
      <c r="F62" s="284"/>
      <c r="G62" s="23"/>
      <c r="H62" s="23"/>
      <c r="I62" s="23"/>
      <c r="J62" s="23"/>
      <c r="K62" s="23"/>
      <c r="L62" s="23"/>
      <c r="M62" s="23"/>
      <c r="N62" s="23"/>
      <c r="O62" s="24"/>
      <c r="P62" s="24"/>
      <c r="Q62" s="24"/>
      <c r="S62" s="175"/>
    </row>
    <row r="63" spans="4:19" s="25" customFormat="1">
      <c r="D63" s="23"/>
      <c r="E63" s="23"/>
      <c r="F63" s="284"/>
      <c r="G63" s="23"/>
      <c r="H63" s="23"/>
      <c r="I63" s="23"/>
      <c r="J63" s="23"/>
      <c r="K63" s="23"/>
      <c r="L63" s="23"/>
      <c r="M63" s="23"/>
      <c r="N63" s="23"/>
      <c r="O63" s="24"/>
      <c r="P63" s="24"/>
      <c r="Q63" s="24"/>
      <c r="S63" s="175"/>
    </row>
    <row r="64" spans="4:19" s="25" customFormat="1">
      <c r="D64" s="23"/>
      <c r="E64" s="23"/>
      <c r="F64" s="284"/>
      <c r="G64" s="23"/>
      <c r="H64" s="23"/>
      <c r="I64" s="23"/>
      <c r="J64" s="23"/>
      <c r="K64" s="23"/>
      <c r="L64" s="23"/>
      <c r="M64" s="23"/>
      <c r="N64" s="23"/>
      <c r="O64" s="24"/>
      <c r="P64" s="24"/>
      <c r="Q64" s="24"/>
      <c r="S64" s="175"/>
    </row>
    <row r="65" spans="4:19" s="25" customFormat="1">
      <c r="D65" s="23"/>
      <c r="E65" s="23"/>
      <c r="F65" s="284"/>
      <c r="G65" s="23"/>
      <c r="H65" s="23"/>
      <c r="I65" s="23"/>
      <c r="J65" s="23"/>
      <c r="K65" s="23"/>
      <c r="L65" s="23"/>
      <c r="M65" s="23"/>
      <c r="N65" s="23"/>
      <c r="O65" s="24"/>
      <c r="P65" s="24"/>
      <c r="Q65" s="24"/>
      <c r="S65" s="175"/>
    </row>
    <row r="66" spans="4:19" s="25" customFormat="1">
      <c r="D66" s="23"/>
      <c r="E66" s="23"/>
      <c r="F66" s="284"/>
      <c r="G66" s="23"/>
      <c r="H66" s="23"/>
      <c r="I66" s="23"/>
      <c r="J66" s="23"/>
      <c r="K66" s="23"/>
      <c r="L66" s="23"/>
      <c r="M66" s="23"/>
      <c r="N66" s="23"/>
      <c r="O66" s="24"/>
      <c r="P66" s="24"/>
      <c r="Q66" s="24"/>
      <c r="S66" s="175"/>
    </row>
    <row r="67" spans="4:19" s="25" customFormat="1">
      <c r="D67" s="23"/>
      <c r="E67" s="23"/>
      <c r="F67" s="284"/>
      <c r="G67" s="23"/>
      <c r="H67" s="23"/>
      <c r="I67" s="23"/>
      <c r="J67" s="23"/>
      <c r="K67" s="23"/>
      <c r="L67" s="23"/>
      <c r="M67" s="23"/>
      <c r="N67" s="23"/>
      <c r="O67" s="24"/>
      <c r="P67" s="24"/>
      <c r="Q67" s="24"/>
      <c r="S67" s="175"/>
    </row>
    <row r="68" spans="4:19" s="25" customFormat="1">
      <c r="D68" s="23"/>
      <c r="E68" s="23"/>
      <c r="F68" s="284"/>
      <c r="G68" s="23"/>
      <c r="H68" s="23"/>
      <c r="I68" s="23"/>
      <c r="J68" s="23"/>
      <c r="K68" s="23"/>
      <c r="L68" s="23"/>
      <c r="M68" s="23"/>
      <c r="N68" s="23"/>
      <c r="O68" s="24"/>
      <c r="P68" s="24"/>
      <c r="Q68" s="24"/>
      <c r="S68" s="175"/>
    </row>
    <row r="69" spans="4:19" s="25" customFormat="1">
      <c r="D69" s="23"/>
      <c r="E69" s="23"/>
      <c r="F69" s="284"/>
      <c r="G69" s="23"/>
      <c r="H69" s="23"/>
      <c r="I69" s="23"/>
      <c r="J69" s="23"/>
      <c r="K69" s="23"/>
      <c r="L69" s="23"/>
      <c r="M69" s="23"/>
      <c r="N69" s="23"/>
      <c r="O69" s="24"/>
      <c r="P69" s="24"/>
      <c r="Q69" s="24"/>
      <c r="S69" s="175"/>
    </row>
    <row r="70" spans="4:19" s="25" customFormat="1">
      <c r="D70" s="23"/>
      <c r="E70" s="23"/>
      <c r="F70" s="284"/>
      <c r="G70" s="23"/>
      <c r="H70" s="23"/>
      <c r="I70" s="23"/>
      <c r="J70" s="23"/>
      <c r="K70" s="23"/>
      <c r="L70" s="23"/>
      <c r="M70" s="23"/>
      <c r="N70" s="23"/>
      <c r="O70" s="24"/>
      <c r="P70" s="24"/>
      <c r="Q70" s="24"/>
      <c r="S70" s="175"/>
    </row>
    <row r="71" spans="4:19" s="25" customFormat="1">
      <c r="D71" s="23"/>
      <c r="E71" s="23"/>
      <c r="F71" s="284"/>
      <c r="G71" s="23"/>
      <c r="H71" s="23"/>
      <c r="I71" s="23"/>
      <c r="J71" s="23"/>
      <c r="K71" s="23"/>
      <c r="L71" s="23"/>
      <c r="M71" s="23"/>
      <c r="N71" s="23"/>
      <c r="O71" s="24"/>
      <c r="P71" s="24"/>
      <c r="Q71" s="24"/>
      <c r="S71" s="175"/>
    </row>
    <row r="72" spans="4:19" s="25" customFormat="1">
      <c r="D72" s="23"/>
      <c r="E72" s="23"/>
      <c r="F72" s="284"/>
      <c r="G72" s="23"/>
      <c r="H72" s="23"/>
      <c r="I72" s="23"/>
      <c r="J72" s="23"/>
      <c r="K72" s="23"/>
      <c r="L72" s="23"/>
      <c r="M72" s="23"/>
      <c r="N72" s="23"/>
      <c r="O72" s="24"/>
      <c r="P72" s="24"/>
      <c r="Q72" s="24"/>
      <c r="S72" s="175"/>
    </row>
    <row r="73" spans="4:19" s="25" customFormat="1">
      <c r="D73" s="23"/>
      <c r="E73" s="23"/>
      <c r="F73" s="284"/>
      <c r="G73" s="23"/>
      <c r="H73" s="23"/>
      <c r="I73" s="23"/>
      <c r="J73" s="23"/>
      <c r="K73" s="23"/>
      <c r="L73" s="23"/>
      <c r="M73" s="23"/>
      <c r="N73" s="23"/>
      <c r="O73" s="24"/>
      <c r="P73" s="24"/>
      <c r="Q73" s="24"/>
      <c r="S73" s="175"/>
    </row>
    <row r="74" spans="4:19" s="25" customFormat="1">
      <c r="D74" s="23"/>
      <c r="E74" s="23"/>
      <c r="F74" s="284"/>
      <c r="G74" s="23"/>
      <c r="H74" s="23"/>
      <c r="I74" s="23"/>
      <c r="J74" s="23"/>
      <c r="K74" s="23"/>
      <c r="L74" s="23"/>
      <c r="M74" s="23"/>
      <c r="N74" s="23"/>
      <c r="O74" s="24"/>
      <c r="P74" s="24"/>
      <c r="Q74" s="24"/>
      <c r="S74" s="175"/>
    </row>
    <row r="75" spans="4:19" s="25" customFormat="1" ht="13.5" customHeight="1">
      <c r="D75" s="23"/>
      <c r="E75" s="23"/>
      <c r="F75" s="284"/>
      <c r="G75" s="23"/>
      <c r="H75" s="23"/>
      <c r="I75" s="23"/>
      <c r="J75" s="23"/>
      <c r="K75" s="23"/>
      <c r="L75" s="23"/>
      <c r="M75" s="23"/>
      <c r="N75" s="23"/>
      <c r="O75" s="24"/>
      <c r="P75" s="24"/>
      <c r="Q75" s="24"/>
      <c r="S75" s="175"/>
    </row>
    <row r="76" spans="4:19" s="25" customFormat="1" ht="13.5" customHeight="1">
      <c r="D76" s="23"/>
      <c r="E76" s="23"/>
      <c r="F76" s="284"/>
      <c r="G76" s="23"/>
      <c r="H76" s="23"/>
      <c r="I76" s="23"/>
      <c r="J76" s="23"/>
      <c r="K76" s="23"/>
      <c r="L76" s="23"/>
      <c r="M76" s="23"/>
      <c r="N76" s="23"/>
      <c r="O76" s="24"/>
      <c r="P76" s="24"/>
      <c r="Q76" s="24"/>
      <c r="S76" s="175"/>
    </row>
    <row r="77" spans="4:19" s="25" customFormat="1" ht="13.5" customHeight="1">
      <c r="D77" s="23"/>
      <c r="E77" s="23"/>
      <c r="F77" s="284"/>
      <c r="G77" s="23"/>
      <c r="H77" s="23"/>
      <c r="I77" s="23"/>
      <c r="J77" s="23"/>
      <c r="K77" s="23"/>
      <c r="L77" s="23"/>
      <c r="M77" s="23"/>
      <c r="N77" s="23"/>
      <c r="O77" s="24"/>
      <c r="P77" s="24"/>
      <c r="Q77" s="24"/>
      <c r="S77" s="175"/>
    </row>
    <row r="78" spans="4:19" s="25" customFormat="1" ht="13.5" customHeight="1">
      <c r="D78" s="23"/>
      <c r="E78" s="23"/>
      <c r="F78" s="284"/>
      <c r="G78" s="23"/>
      <c r="H78" s="23"/>
      <c r="I78" s="23"/>
      <c r="J78" s="23"/>
      <c r="K78" s="23"/>
      <c r="L78" s="23"/>
      <c r="M78" s="23"/>
      <c r="N78" s="23"/>
      <c r="O78" s="24"/>
      <c r="P78" s="24"/>
      <c r="Q78" s="24"/>
      <c r="S78" s="175"/>
    </row>
    <row r="88" spans="4:19" s="25" customFormat="1" ht="13.5" customHeight="1">
      <c r="D88" s="23"/>
      <c r="E88" s="23"/>
      <c r="F88" s="284"/>
      <c r="G88" s="23"/>
      <c r="H88" s="23"/>
      <c r="I88" s="23"/>
      <c r="J88" s="23"/>
      <c r="K88" s="23"/>
      <c r="L88" s="23"/>
      <c r="M88" s="23"/>
      <c r="N88" s="23"/>
      <c r="O88" s="24"/>
      <c r="P88" s="24"/>
      <c r="Q88" s="24"/>
      <c r="S88" s="175"/>
    </row>
    <row r="89" spans="4:19" s="25" customFormat="1" ht="13.5" customHeight="1">
      <c r="D89" s="23"/>
      <c r="E89" s="23"/>
      <c r="F89" s="284"/>
      <c r="G89" s="23"/>
      <c r="H89" s="23"/>
      <c r="I89" s="23"/>
      <c r="J89" s="23"/>
      <c r="K89" s="23"/>
      <c r="L89" s="23"/>
      <c r="M89" s="23"/>
      <c r="N89" s="23"/>
      <c r="O89" s="24"/>
      <c r="P89" s="24"/>
      <c r="Q89" s="24"/>
      <c r="S89" s="175"/>
    </row>
    <row r="90" spans="4:19" s="25" customFormat="1" ht="13.5" customHeight="1">
      <c r="D90" s="23"/>
      <c r="E90" s="23"/>
      <c r="F90" s="284"/>
      <c r="G90" s="23"/>
      <c r="H90" s="23"/>
      <c r="I90" s="23"/>
      <c r="J90" s="23"/>
      <c r="K90" s="23"/>
      <c r="L90" s="23"/>
      <c r="M90" s="23"/>
      <c r="N90" s="23"/>
      <c r="O90" s="24"/>
      <c r="P90" s="24"/>
      <c r="Q90" s="24"/>
      <c r="S90" s="175"/>
    </row>
    <row r="91" spans="4:19" ht="13.5" customHeight="1"/>
  </sheetData>
  <autoFilter ref="A9:S22"/>
  <mergeCells count="17">
    <mergeCell ref="Q7:Q9"/>
    <mergeCell ref="R7:R9"/>
    <mergeCell ref="E2:R2"/>
    <mergeCell ref="A3:R3"/>
    <mergeCell ref="R5:R6"/>
    <mergeCell ref="A7:A9"/>
    <mergeCell ref="B7:B9"/>
    <mergeCell ref="C7:C9"/>
    <mergeCell ref="D7:D9"/>
    <mergeCell ref="E7:E9"/>
    <mergeCell ref="F7:F9"/>
    <mergeCell ref="G7:G9"/>
    <mergeCell ref="G26:H26"/>
    <mergeCell ref="H7:H9"/>
    <mergeCell ref="I7:I9"/>
    <mergeCell ref="J7:O8"/>
    <mergeCell ref="P7:P9"/>
  </mergeCells>
  <phoneticPr fontId="3"/>
  <dataValidations count="1">
    <dataValidation type="list" allowBlank="1" showInputMessage="1" showErrorMessage="1" sqref="P10:P22">
      <formula1>"都市計画区域内,都市計画区域外"</formula1>
    </dataValidation>
  </dataValidations>
  <printOptions horizontalCentered="1"/>
  <pageMargins left="0.19685039370078741" right="0.19685039370078741" top="0.55118110236220474" bottom="0.55118110236220474" header="0.31496062992125984" footer="0.31496062992125984"/>
  <pageSetup paperSize="9" scale="43" fitToHeight="0" orientation="landscape" cellComments="asDisplayed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</vt:i4>
      </vt:variant>
      <vt:variant>
        <vt:lpstr>名前付き一覧</vt:lpstr>
      </vt:variant>
      <vt:variant>
        <vt:i4>32</vt:i4>
      </vt:variant>
    </vt:vector>
  </HeadingPairs>
  <TitlesOfParts>
    <vt:vector size="49" baseType="lpstr">
      <vt:lpstr>注意事項（画像表示方法）</vt:lpstr>
      <vt:lpstr>R7未利用地一覧表  </vt:lpstr>
      <vt:lpstr>空知</vt:lpstr>
      <vt:lpstr>石狩</vt:lpstr>
      <vt:lpstr>後志</vt:lpstr>
      <vt:lpstr>胆振</vt:lpstr>
      <vt:lpstr>日高</vt:lpstr>
      <vt:lpstr>渡島</vt:lpstr>
      <vt:lpstr>檜山</vt:lpstr>
      <vt:lpstr>上川</vt:lpstr>
      <vt:lpstr>留萌</vt:lpstr>
      <vt:lpstr>宗谷</vt:lpstr>
      <vt:lpstr>オホ</vt:lpstr>
      <vt:lpstr>十勝</vt:lpstr>
      <vt:lpstr>釧路</vt:lpstr>
      <vt:lpstr>根室</vt:lpstr>
      <vt:lpstr>東京</vt:lpstr>
      <vt:lpstr>'R7未利用地一覧表  '!Print_Area</vt:lpstr>
      <vt:lpstr>オホ!Print_Area</vt:lpstr>
      <vt:lpstr>空知!Print_Area</vt:lpstr>
      <vt:lpstr>釧路!Print_Area</vt:lpstr>
      <vt:lpstr>後志!Print_Area</vt:lpstr>
      <vt:lpstr>根室!Print_Area</vt:lpstr>
      <vt:lpstr>宗谷!Print_Area</vt:lpstr>
      <vt:lpstr>十勝!Print_Area</vt:lpstr>
      <vt:lpstr>上川!Print_Area</vt:lpstr>
      <vt:lpstr>石狩!Print_Area</vt:lpstr>
      <vt:lpstr>胆振!Print_Area</vt:lpstr>
      <vt:lpstr>渡島!Print_Area</vt:lpstr>
      <vt:lpstr>東京!Print_Area</vt:lpstr>
      <vt:lpstr>日高!Print_Area</vt:lpstr>
      <vt:lpstr>留萌!Print_Area</vt:lpstr>
      <vt:lpstr>檜山!Print_Area</vt:lpstr>
      <vt:lpstr>'R7未利用地一覧表  '!Print_Titles</vt:lpstr>
      <vt:lpstr>オホ!Print_Titles</vt:lpstr>
      <vt:lpstr>空知!Print_Titles</vt:lpstr>
      <vt:lpstr>釧路!Print_Titles</vt:lpstr>
      <vt:lpstr>後志!Print_Titles</vt:lpstr>
      <vt:lpstr>根室!Print_Titles</vt:lpstr>
      <vt:lpstr>宗谷!Print_Titles</vt:lpstr>
      <vt:lpstr>十勝!Print_Titles</vt:lpstr>
      <vt:lpstr>上川!Print_Titles</vt:lpstr>
      <vt:lpstr>石狩!Print_Titles</vt:lpstr>
      <vt:lpstr>胆振!Print_Titles</vt:lpstr>
      <vt:lpstr>渡島!Print_Titles</vt:lpstr>
      <vt:lpstr>東京!Print_Titles</vt:lpstr>
      <vt:lpstr>日高!Print_Titles</vt:lpstr>
      <vt:lpstr>留萌!Print_Titles</vt:lpstr>
      <vt:lpstr>檜山!Print_Titles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060960</dc:creator>
  <cp:lastModifiedBy>荒木＿真優</cp:lastModifiedBy>
  <cp:lastPrinted>2025-06-17T10:24:03Z</cp:lastPrinted>
  <dcterms:created xsi:type="dcterms:W3CDTF">2010-08-12T07:42:30Z</dcterms:created>
  <dcterms:modified xsi:type="dcterms:W3CDTF">2025-06-18T08:38:46Z</dcterms:modified>
</cp:coreProperties>
</file>