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12編　選挙・行政\"/>
    </mc:Choice>
  </mc:AlternateContent>
  <xr:revisionPtr revIDLastSave="0" documentId="13_ncr:1_{4BC6A618-4FCD-47AB-A17A-AACF909F880F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第12編表紙" sheetId="1" r:id="rId1"/>
    <sheet name="選挙①" sheetId="2" r:id="rId2"/>
    <sheet name="選挙②" sheetId="9" r:id="rId3"/>
    <sheet name="◎行政①" sheetId="4" r:id="rId4"/>
    <sheet name="グラフ（入力シート）" sheetId="7" r:id="rId5"/>
  </sheets>
  <externalReferences>
    <externalReference r:id="rId6"/>
  </externalReferences>
  <definedNames>
    <definedName name="_xlnm.Print_Area" localSheetId="3">◎行政①!$A$1:$N$42</definedName>
    <definedName name="_xlnm.Print_Area" localSheetId="1">選挙①!$A$1:$H$47</definedName>
    <definedName name="_xlnm.Print_Area" localSheetId="2">選挙②!$A$1:$K$54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D39" i="4"/>
  <c r="D38" i="4"/>
  <c r="D37" i="4"/>
  <c r="D36" i="4"/>
  <c r="D35" i="4"/>
  <c r="D34" i="4"/>
  <c r="D33" i="4"/>
  <c r="D32" i="4"/>
  <c r="D31" i="4"/>
  <c r="D30" i="4"/>
  <c r="D29" i="4"/>
  <c r="D24" i="4" s="1"/>
  <c r="D22" i="4" s="1"/>
  <c r="D28" i="4"/>
  <c r="D27" i="4"/>
  <c r="D26" i="4"/>
  <c r="D25" i="4"/>
  <c r="H24" i="4"/>
  <c r="F24" i="4"/>
  <c r="H22" i="4"/>
  <c r="F22" i="4"/>
  <c r="D18" i="9"/>
  <c r="D25" i="1" l="1"/>
</calcChain>
</file>

<file path=xl/sharedStrings.xml><?xml version="1.0" encoding="utf-8"?>
<sst xmlns="http://schemas.openxmlformats.org/spreadsheetml/2006/main" count="253" uniqueCount="150">
  <si>
    <t>桜町会館</t>
  </si>
  <si>
    <t>恵庭小学校</t>
  </si>
  <si>
    <t>恵庭市民会館</t>
  </si>
  <si>
    <t>恵明中学校</t>
  </si>
  <si>
    <t>柏小学校</t>
  </si>
  <si>
    <t>若草小学校</t>
  </si>
  <si>
    <t>柏木中央会館</t>
  </si>
  <si>
    <t>柏陽会館</t>
  </si>
  <si>
    <t>恵み野中学校</t>
  </si>
  <si>
    <t>恵み野小学校</t>
  </si>
  <si>
    <t>島松体育館</t>
  </si>
  <si>
    <t>島松公民館</t>
  </si>
  <si>
    <t>北栄会館</t>
  </si>
  <si>
    <t>１．選　　　　挙</t>
  </si>
  <si>
    <t>登　　　録　　　者</t>
  </si>
  <si>
    <t>男</t>
  </si>
  <si>
    <t>女</t>
  </si>
  <si>
    <t>総数</t>
  </si>
  <si>
    <t>在　　　　　外</t>
  </si>
  <si>
    <t>松鶴会館</t>
  </si>
  <si>
    <t>東恵庭会館</t>
  </si>
  <si>
    <t>和光小学校</t>
  </si>
  <si>
    <t>恵庭中学校</t>
  </si>
  <si>
    <t>恵み野会館</t>
  </si>
  <si>
    <t>寿町会館</t>
  </si>
  <si>
    <t>執行年月日</t>
  </si>
  <si>
    <t>区　　分</t>
  </si>
  <si>
    <t>投　票　者</t>
  </si>
  <si>
    <t>〃</t>
  </si>
  <si>
    <t>市長</t>
  </si>
  <si>
    <t>参議院議員（選）</t>
  </si>
  <si>
    <t>参議院議員（比）</t>
  </si>
  <si>
    <t>知事</t>
  </si>
  <si>
    <t>道議会議員</t>
  </si>
  <si>
    <t>市議会議員</t>
  </si>
  <si>
    <t>衆議院議員（小）</t>
  </si>
  <si>
    <t>衆議院議員（比）</t>
  </si>
  <si>
    <t>無投票</t>
  </si>
  <si>
    <t>議員総数</t>
  </si>
  <si>
    <t>〈資料〉総務部職員課</t>
  </si>
  <si>
    <t>計</t>
  </si>
  <si>
    <t>（単位：人）</t>
  </si>
  <si>
    <t>総　　数</t>
  </si>
  <si>
    <t>市長部局</t>
  </si>
  <si>
    <t>公営企業</t>
  </si>
  <si>
    <t>議会事務局</t>
  </si>
  <si>
    <t>監査委員事務局</t>
  </si>
  <si>
    <t>選挙管理委員会事務局</t>
  </si>
  <si>
    <t>農業委員会事務局</t>
  </si>
  <si>
    <t>教育委員会事務局</t>
  </si>
  <si>
    <t>子ども発達支援センター</t>
  </si>
  <si>
    <t>17．9．11</t>
  </si>
  <si>
    <t>17．11．13</t>
  </si>
  <si>
    <t>21．11．15</t>
  </si>
  <si>
    <t>21．12．13</t>
  </si>
  <si>
    <t>道議会議員（補欠）</t>
  </si>
  <si>
    <t>22. 10. 24</t>
  </si>
  <si>
    <t>第１２編　選　挙・行　政</t>
    <rPh sb="0" eb="1">
      <t>ダイ</t>
    </rPh>
    <rPh sb="3" eb="4">
      <t>ヘン</t>
    </rPh>
    <rPh sb="5" eb="6">
      <t>セン</t>
    </rPh>
    <rPh sb="7" eb="8">
      <t>キョ</t>
    </rPh>
    <rPh sb="9" eb="10">
      <t>ギョウ</t>
    </rPh>
    <rPh sb="11" eb="12">
      <t>セイ</t>
    </rPh>
    <phoneticPr fontId="2"/>
  </si>
  <si>
    <t>１）選挙人名簿登録状況</t>
    <phoneticPr fontId="2"/>
  </si>
  <si>
    <t>２）投票区別登録者数</t>
    <phoneticPr fontId="2"/>
  </si>
  <si>
    <t>投　　票　　区</t>
    <phoneticPr fontId="2"/>
  </si>
  <si>
    <t>３）各選挙の投票状況</t>
    <phoneticPr fontId="2"/>
  </si>
  <si>
    <t>有　権　者</t>
    <phoneticPr fontId="2"/>
  </si>
  <si>
    <t>総　数</t>
    <phoneticPr fontId="2"/>
  </si>
  <si>
    <t>２．行　　政</t>
    <rPh sb="2" eb="3">
      <t>ギョウ</t>
    </rPh>
    <rPh sb="5" eb="6">
      <t>セイ</t>
    </rPh>
    <phoneticPr fontId="2"/>
  </si>
  <si>
    <t>消防本部・消防署</t>
    <rPh sb="5" eb="8">
      <t>ショウボウショ</t>
    </rPh>
    <phoneticPr fontId="2"/>
  </si>
  <si>
    <t>総数</t>
    <phoneticPr fontId="2"/>
  </si>
  <si>
    <t>（各年9月1日）</t>
    <phoneticPr fontId="2"/>
  </si>
  <si>
    <t>（各年9月1日）</t>
    <rPh sb="1" eb="2">
      <t>カク</t>
    </rPh>
    <rPh sb="2" eb="3">
      <t>ネン</t>
    </rPh>
    <phoneticPr fontId="2"/>
  </si>
  <si>
    <t>総　　　　　　　　　　数</t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</si>
  <si>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</si>
  <si>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 xml:space="preserve">〈資料〉恵庭市選挙管理委員会　 </t>
    <phoneticPr fontId="2"/>
  </si>
  <si>
    <t>計</t>
    <rPh sb="0" eb="1">
      <t>ケイ</t>
    </rPh>
    <phoneticPr fontId="2"/>
  </si>
  <si>
    <t>（単位：人）</t>
    <rPh sb="1" eb="3">
      <t>タンイ</t>
    </rPh>
    <rPh sb="4" eb="5">
      <t>ヒト</t>
    </rPh>
    <phoneticPr fontId="2"/>
  </si>
  <si>
    <t>区　　　　分</t>
    <phoneticPr fontId="2"/>
  </si>
  <si>
    <t>〈資料〉議会事務局</t>
    <phoneticPr fontId="2"/>
  </si>
  <si>
    <t>人口</t>
    <rPh sb="0" eb="2">
      <t>ジンコウ</t>
    </rPh>
    <phoneticPr fontId="2"/>
  </si>
  <si>
    <t xml:space="preserve">〈資料〉選挙管理委員会事務局　 </t>
    <rPh sb="11" eb="14">
      <t>ジムキョク</t>
    </rPh>
    <phoneticPr fontId="2"/>
  </si>
  <si>
    <t>〈資料〉選挙管理委員会事務局</t>
    <rPh sb="11" eb="14">
      <t>ジムキョク</t>
    </rPh>
    <phoneticPr fontId="2"/>
  </si>
  <si>
    <t>合　　計</t>
    <rPh sb="0" eb="1">
      <t>ゴウ</t>
    </rPh>
    <rPh sb="3" eb="4">
      <t>ケイ</t>
    </rPh>
    <phoneticPr fontId="2"/>
  </si>
  <si>
    <t>区　　分</t>
    <phoneticPr fontId="2"/>
  </si>
  <si>
    <t>投　票　率　（％）</t>
    <phoneticPr fontId="2"/>
  </si>
  <si>
    <t>参議院議員（選）</t>
    <rPh sb="6" eb="7">
      <t>セン</t>
    </rPh>
    <phoneticPr fontId="2"/>
  </si>
  <si>
    <t>年</t>
  </si>
  <si>
    <t>人　　　　　　口</t>
    <phoneticPr fontId="2"/>
  </si>
  <si>
    <t>項目</t>
    <rPh sb="0" eb="2">
      <t>コウモク</t>
    </rPh>
    <phoneticPr fontId="2"/>
  </si>
  <si>
    <t xml:space="preserve">  会派名</t>
    <phoneticPr fontId="2"/>
  </si>
  <si>
    <t>１）市議会議員数</t>
    <phoneticPr fontId="2"/>
  </si>
  <si>
    <t>２）市職員数の推移</t>
    <phoneticPr fontId="2"/>
  </si>
  <si>
    <t>３）市職員配置状況</t>
    <phoneticPr fontId="2"/>
  </si>
  <si>
    <t>27. 4. 26</t>
  </si>
  <si>
    <t xml:space="preserve"> （各年4月1日）</t>
    <phoneticPr fontId="2"/>
  </si>
  <si>
    <t>28. 4. 24</t>
  </si>
  <si>
    <t>衆議院議員（補欠）</t>
  </si>
  <si>
    <t>参議院議員（比）</t>
    <rPh sb="0" eb="3">
      <t>サンギイン</t>
    </rPh>
    <rPh sb="3" eb="5">
      <t>ギイン</t>
    </rPh>
    <phoneticPr fontId="2"/>
  </si>
  <si>
    <t>　　注）選挙管理委員会事務局の職員は総務部と兼務</t>
    <rPh sb="2" eb="3">
      <t>チュウ</t>
    </rPh>
    <rPh sb="4" eb="6">
      <t>センキョ</t>
    </rPh>
    <rPh sb="6" eb="8">
      <t>カンリ</t>
    </rPh>
    <rPh sb="8" eb="11">
      <t>イインカイ</t>
    </rPh>
    <rPh sb="11" eb="13">
      <t>ジム</t>
    </rPh>
    <rPh sb="13" eb="14">
      <t>キョク</t>
    </rPh>
    <rPh sb="15" eb="17">
      <t>ショクイン</t>
    </rPh>
    <rPh sb="18" eb="20">
      <t>ソウム</t>
    </rPh>
    <rPh sb="20" eb="21">
      <t>ブ</t>
    </rPh>
    <rPh sb="22" eb="24">
      <t>ケンム</t>
    </rPh>
    <phoneticPr fontId="2"/>
  </si>
  <si>
    <t>参議院議員（選）</t>
    <rPh sb="0" eb="3">
      <t>サンギイン</t>
    </rPh>
    <rPh sb="3" eb="5">
      <t>ギイン</t>
    </rPh>
    <rPh sb="6" eb="7">
      <t>セン</t>
    </rPh>
    <phoneticPr fontId="2"/>
  </si>
  <si>
    <t>　　 注）在外は総数に含まない</t>
    <rPh sb="3" eb="4">
      <t>チュウ</t>
    </rPh>
    <phoneticPr fontId="2"/>
  </si>
  <si>
    <t>民主・春風の会</t>
    <rPh sb="0" eb="2">
      <t>ミンシュ</t>
    </rPh>
    <rPh sb="3" eb="5">
      <t>ハルカゼ</t>
    </rPh>
    <rPh sb="6" eb="7">
      <t>カイ</t>
    </rPh>
    <phoneticPr fontId="2"/>
  </si>
  <si>
    <t>有明会館</t>
    <rPh sb="0" eb="2">
      <t>アリアケ</t>
    </rPh>
    <rPh sb="2" eb="4">
      <t>カイカン</t>
    </rPh>
    <phoneticPr fontId="2"/>
  </si>
  <si>
    <t>19．4．8</t>
    <phoneticPr fontId="2"/>
  </si>
  <si>
    <t>19．4．22</t>
    <phoneticPr fontId="2"/>
  </si>
  <si>
    <t>19．7．29</t>
    <phoneticPr fontId="2"/>
  </si>
  <si>
    <t>21．8．30</t>
    <phoneticPr fontId="2"/>
  </si>
  <si>
    <t>22. 7. 11</t>
    <phoneticPr fontId="2"/>
  </si>
  <si>
    <t>衆議院議員（補欠）</t>
    <phoneticPr fontId="2"/>
  </si>
  <si>
    <t>23. 4. 10</t>
    <phoneticPr fontId="2"/>
  </si>
  <si>
    <t>知事</t>
    <phoneticPr fontId="2"/>
  </si>
  <si>
    <t>24. 12. 16</t>
    <phoneticPr fontId="2"/>
  </si>
  <si>
    <t>25. 7. 21</t>
    <phoneticPr fontId="2"/>
  </si>
  <si>
    <t>25. 11. 17</t>
    <phoneticPr fontId="2"/>
  </si>
  <si>
    <t>26. 12. 14</t>
    <phoneticPr fontId="2"/>
  </si>
  <si>
    <t>27. 4. 12</t>
    <phoneticPr fontId="2"/>
  </si>
  <si>
    <t>28. 7. 10</t>
    <phoneticPr fontId="2"/>
  </si>
  <si>
    <t>29.10.22</t>
    <phoneticPr fontId="2"/>
  </si>
  <si>
    <t>29.11.19</t>
    <phoneticPr fontId="2"/>
  </si>
  <si>
    <t>31. 4. 7</t>
    <phoneticPr fontId="2"/>
  </si>
  <si>
    <t>31.4.21</t>
    <phoneticPr fontId="2"/>
  </si>
  <si>
    <t>緑と語らいの広場えにあす</t>
    <rPh sb="0" eb="1">
      <t>ミドリ</t>
    </rPh>
    <rPh sb="2" eb="3">
      <t>カタ</t>
    </rPh>
    <rPh sb="6" eb="8">
      <t>ヒロバ</t>
    </rPh>
    <phoneticPr fontId="2"/>
  </si>
  <si>
    <t>R元.7.21</t>
    <rPh sb="1" eb="2">
      <t>ゲン</t>
    </rPh>
    <phoneticPr fontId="2"/>
  </si>
  <si>
    <t>総務部</t>
    <rPh sb="0" eb="2">
      <t>ソウム</t>
    </rPh>
    <rPh sb="2" eb="3">
      <t>ブ</t>
    </rPh>
    <phoneticPr fontId="2"/>
  </si>
  <si>
    <t>企画振興部</t>
    <rPh sb="0" eb="2">
      <t>キカク</t>
    </rPh>
    <rPh sb="2" eb="4">
      <t>シンコウ</t>
    </rPh>
    <rPh sb="4" eb="5">
      <t>ブ</t>
    </rPh>
    <phoneticPr fontId="2"/>
  </si>
  <si>
    <t>生活環境部</t>
    <rPh sb="0" eb="2">
      <t>セイカツ</t>
    </rPh>
    <rPh sb="2" eb="5">
      <t>カンキョウブ</t>
    </rPh>
    <phoneticPr fontId="2"/>
  </si>
  <si>
    <t>保健福祉部</t>
    <rPh sb="0" eb="2">
      <t>ホケン</t>
    </rPh>
    <rPh sb="2" eb="4">
      <t>フクシ</t>
    </rPh>
    <rPh sb="4" eb="5">
      <t>ブ</t>
    </rPh>
    <phoneticPr fontId="2"/>
  </si>
  <si>
    <t>子ども未来部</t>
    <rPh sb="0" eb="1">
      <t>コ</t>
    </rPh>
    <rPh sb="3" eb="5">
      <t>ミライ</t>
    </rPh>
    <rPh sb="5" eb="6">
      <t>ブ</t>
    </rPh>
    <phoneticPr fontId="2"/>
  </si>
  <si>
    <t>経済部</t>
    <rPh sb="0" eb="2">
      <t>ケイザイ</t>
    </rPh>
    <rPh sb="2" eb="3">
      <t>ブ</t>
    </rPh>
    <phoneticPr fontId="2"/>
  </si>
  <si>
    <t>建設部</t>
    <rPh sb="0" eb="2">
      <t>ケンセツ</t>
    </rPh>
    <rPh sb="2" eb="3">
      <t>ブ</t>
    </rPh>
    <phoneticPr fontId="2"/>
  </si>
  <si>
    <t>会計室</t>
    <rPh sb="0" eb="2">
      <t>カイケイ</t>
    </rPh>
    <rPh sb="2" eb="3">
      <t>シツ</t>
    </rPh>
    <phoneticPr fontId="2"/>
  </si>
  <si>
    <t>支所・出張所</t>
    <rPh sb="0" eb="2">
      <t>シショ</t>
    </rPh>
    <rPh sb="3" eb="5">
      <t>シュッチョウ</t>
    </rPh>
    <rPh sb="5" eb="6">
      <t>ショ</t>
    </rPh>
    <phoneticPr fontId="2"/>
  </si>
  <si>
    <t>※平成28年執行参院選より選挙権年齢が20歳以上から18歳以上に引き下げられました。</t>
    <rPh sb="1" eb="3">
      <t>ヘイセイ</t>
    </rPh>
    <rPh sb="5" eb="6">
      <t>ネン</t>
    </rPh>
    <rPh sb="6" eb="8">
      <t>シッコウ</t>
    </rPh>
    <rPh sb="8" eb="10">
      <t>サンイン</t>
    </rPh>
    <rPh sb="10" eb="11">
      <t>セン</t>
    </rPh>
    <rPh sb="13" eb="16">
      <t>センキョケン</t>
    </rPh>
    <rPh sb="16" eb="18">
      <t>ネンレイ</t>
    </rPh>
    <rPh sb="21" eb="22">
      <t>サイ</t>
    </rPh>
    <rPh sb="22" eb="24">
      <t>イジョウ</t>
    </rPh>
    <rPh sb="28" eb="29">
      <t>サイ</t>
    </rPh>
    <rPh sb="29" eb="31">
      <t>イジョウ</t>
    </rPh>
    <rPh sb="32" eb="33">
      <t>ヒ</t>
    </rPh>
    <rPh sb="34" eb="35">
      <t>シタ</t>
    </rPh>
    <phoneticPr fontId="2"/>
  </si>
  <si>
    <t>〈資料〉選挙管理委員会事務局</t>
    <phoneticPr fontId="2"/>
  </si>
  <si>
    <t>駒場体育館</t>
    <rPh sb="0" eb="5">
      <t>コマバタイイクカン</t>
    </rPh>
    <phoneticPr fontId="2"/>
  </si>
  <si>
    <t>フレスポ恵み野</t>
    <rPh sb="4" eb="5">
      <t>メグ</t>
    </rPh>
    <rPh sb="6" eb="7">
      <t>ノ</t>
    </rPh>
    <phoneticPr fontId="2"/>
  </si>
  <si>
    <t>女</t>
    <phoneticPr fontId="2"/>
  </si>
  <si>
    <t>翡翠会</t>
    <rPh sb="0" eb="2">
      <t>ヒスイ</t>
    </rPh>
    <rPh sb="2" eb="3">
      <t>カイ</t>
    </rPh>
    <phoneticPr fontId="2"/>
  </si>
  <si>
    <t>公明党</t>
    <rPh sb="0" eb="3">
      <t>コウメイトウ</t>
    </rPh>
    <phoneticPr fontId="2"/>
  </si>
  <si>
    <t>市民と歩む会</t>
    <rPh sb="0" eb="2">
      <t>シミン</t>
    </rPh>
    <rPh sb="3" eb="4">
      <t>アユ</t>
    </rPh>
    <rPh sb="5" eb="6">
      <t>カイ</t>
    </rPh>
    <phoneticPr fontId="2"/>
  </si>
  <si>
    <t>諸派</t>
    <rPh sb="0" eb="2">
      <t>ショハ</t>
    </rPh>
    <phoneticPr fontId="2"/>
  </si>
  <si>
    <t>23. 4. 24</t>
    <phoneticPr fontId="2"/>
  </si>
  <si>
    <t>（単位：人）</t>
    <phoneticPr fontId="2"/>
  </si>
  <si>
    <t>令和5年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</si>
  <si>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</si>
  <si>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</si>
  <si>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←参考に昨年の情報を残しています。令和6年度の情報を追加してください。</t>
    <rPh sb="1" eb="3">
      <t>サンコウ</t>
    </rPh>
    <rPh sb="17" eb="19">
      <t>レイワ</t>
    </rPh>
    <rPh sb="20" eb="22">
      <t>ネンド</t>
    </rPh>
    <rPh sb="23" eb="25">
      <t>ジョウホウ</t>
    </rPh>
    <rPh sb="26" eb="28">
      <t>ツイカ</t>
    </rPh>
    <phoneticPr fontId="2"/>
  </si>
  <si>
    <t>（令和7年6月1日）</t>
    <rPh sb="1" eb="3">
      <t>レイワ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</si>
  <si>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</si>
  <si>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（令和7年4月1日）</t>
    <rPh sb="1" eb="3">
      <t>レイワ</t>
    </rPh>
    <rPh sb="4" eb="5">
      <t>ネン</t>
    </rPh>
    <phoneticPr fontId="2"/>
  </si>
  <si>
    <t>令和2</t>
    <rPh sb="0" eb="1">
      <t>レイ</t>
    </rPh>
    <rPh sb="1" eb="2">
      <t>カズ</t>
    </rPh>
    <phoneticPr fontId="2"/>
  </si>
  <si>
    <t>〃</t>
    <phoneticPr fontId="2"/>
  </si>
  <si>
    <t>令和3</t>
    <rPh sb="0" eb="1">
      <t>レイ</t>
    </rPh>
    <rPh sb="1" eb="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</si>
</sst>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0.0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HG創英角ｺﾞｼｯｸUB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20"/>
      <name val="Meiryo UI"/>
      <family val="3"/>
      <charset val="128"/>
    </font>
    <font>
      <sz val="10"/>
      <name val="HG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0" fillId="0" borderId="3" xfId="0" applyFill="1" applyBorder="1"/>
    <xf numFmtId="3" fontId="3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6" fillId="0" borderId="0" xfId="0" applyNumberFormat="1" applyFont="1" applyFill="1" applyBorder="1"/>
    <xf numFmtId="41" fontId="6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41" fontId="12" fillId="0" borderId="0" xfId="0" applyNumberFormat="1" applyFont="1" applyFill="1"/>
    <xf numFmtId="41" fontId="12" fillId="0" borderId="0" xfId="0" applyNumberFormat="1" applyFont="1" applyFill="1" applyBorder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vertical="center"/>
    </xf>
    <xf numFmtId="3" fontId="16" fillId="0" borderId="9" xfId="0" applyNumberFormat="1" applyFont="1" applyFill="1" applyBorder="1" applyAlignment="1">
      <alignment vertical="center"/>
    </xf>
    <xf numFmtId="177" fontId="16" fillId="0" borderId="10" xfId="1" applyNumberFormat="1" applyFont="1" applyFill="1" applyBorder="1" applyAlignment="1">
      <alignment vertical="center"/>
    </xf>
    <xf numFmtId="177" fontId="16" fillId="0" borderId="11" xfId="1" applyNumberFormat="1" applyFont="1" applyFill="1" applyBorder="1" applyAlignment="1">
      <alignment vertical="center"/>
    </xf>
    <xf numFmtId="177" fontId="16" fillId="0" borderId="7" xfId="1" applyNumberFormat="1" applyFont="1" applyFill="1" applyBorder="1" applyAlignment="1">
      <alignment vertical="center"/>
    </xf>
    <xf numFmtId="177" fontId="16" fillId="0" borderId="0" xfId="1" applyNumberFormat="1" applyFont="1" applyFill="1" applyBorder="1" applyAlignment="1">
      <alignment vertical="center"/>
    </xf>
    <xf numFmtId="41" fontId="16" fillId="0" borderId="12" xfId="0" applyNumberFormat="1" applyFont="1" applyFill="1" applyBorder="1" applyAlignment="1">
      <alignment vertical="center"/>
    </xf>
    <xf numFmtId="41" fontId="16" fillId="0" borderId="13" xfId="0" applyNumberFormat="1" applyFont="1" applyFill="1" applyBorder="1" applyAlignment="1">
      <alignment vertical="center"/>
    </xf>
    <xf numFmtId="41" fontId="16" fillId="0" borderId="13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3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41" fontId="12" fillId="0" borderId="16" xfId="0" applyNumberFormat="1" applyFont="1" applyFill="1" applyBorder="1" applyAlignment="1">
      <alignment vertical="center"/>
    </xf>
    <xf numFmtId="41" fontId="12" fillId="0" borderId="3" xfId="0" applyNumberFormat="1" applyFont="1" applyFill="1" applyBorder="1" applyAlignment="1">
      <alignment vertical="center"/>
    </xf>
    <xf numFmtId="41" fontId="12" fillId="0" borderId="14" xfId="0" applyNumberFormat="1" applyFont="1" applyFill="1" applyBorder="1" applyAlignment="1">
      <alignment vertical="center"/>
    </xf>
    <xf numFmtId="177" fontId="16" fillId="0" borderId="9" xfId="1" applyNumberFormat="1" applyFont="1" applyFill="1" applyBorder="1" applyAlignment="1">
      <alignment vertical="center"/>
    </xf>
    <xf numFmtId="0" fontId="12" fillId="0" borderId="0" xfId="0" applyFont="1" applyFill="1"/>
    <xf numFmtId="0" fontId="11" fillId="0" borderId="0" xfId="0" applyFont="1" applyFill="1"/>
    <xf numFmtId="0" fontId="14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5" xfId="0" applyFont="1" applyFill="1" applyBorder="1" applyAlignment="1">
      <alignment horizontal="distributed"/>
    </xf>
    <xf numFmtId="3" fontId="12" fillId="0" borderId="5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176" fontId="12" fillId="0" borderId="5" xfId="0" applyNumberFormat="1" applyFont="1" applyFill="1" applyBorder="1" applyAlignment="1">
      <alignment horizontal="right"/>
    </xf>
    <xf numFmtId="176" fontId="12" fillId="0" borderId="0" xfId="0" applyNumberFormat="1" applyFont="1" applyFill="1" applyAlignment="1">
      <alignment horizontal="right"/>
    </xf>
    <xf numFmtId="3" fontId="12" fillId="0" borderId="5" xfId="0" applyNumberFormat="1" applyFont="1" applyFill="1" applyBorder="1"/>
    <xf numFmtId="3" fontId="12" fillId="0" borderId="0" xfId="0" applyNumberFormat="1" applyFont="1" applyFill="1"/>
    <xf numFmtId="3" fontId="12" fillId="0" borderId="6" xfId="0" applyNumberFormat="1" applyFont="1" applyFill="1" applyBorder="1"/>
    <xf numFmtId="176" fontId="12" fillId="0" borderId="5" xfId="0" applyNumberFormat="1" applyFont="1" applyFill="1" applyBorder="1"/>
    <xf numFmtId="176" fontId="12" fillId="0" borderId="0" xfId="0" applyNumberFormat="1" applyFont="1" applyFill="1"/>
    <xf numFmtId="3" fontId="12" fillId="0" borderId="7" xfId="0" applyNumberFormat="1" applyFont="1" applyFill="1" applyBorder="1" applyAlignment="1">
      <alignment horizontal="right"/>
    </xf>
    <xf numFmtId="176" fontId="12" fillId="0" borderId="7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distributed"/>
    </xf>
    <xf numFmtId="0" fontId="12" fillId="0" borderId="6" xfId="0" applyFont="1" applyFill="1" applyBorder="1" applyAlignment="1">
      <alignment horizontal="center"/>
    </xf>
    <xf numFmtId="57" fontId="12" fillId="0" borderId="0" xfId="0" applyNumberFormat="1" applyFont="1" applyFill="1" applyAlignment="1">
      <alignment horizontal="center"/>
    </xf>
    <xf numFmtId="57" fontId="12" fillId="0" borderId="6" xfId="0" applyNumberFormat="1" applyFont="1" applyFill="1" applyBorder="1" applyAlignment="1">
      <alignment horizontal="center"/>
    </xf>
    <xf numFmtId="0" fontId="12" fillId="0" borderId="29" xfId="0" applyFont="1" applyFill="1" applyBorder="1" applyAlignment="1">
      <alignment horizontal="distributed"/>
    </xf>
    <xf numFmtId="3" fontId="12" fillId="0" borderId="29" xfId="0" applyNumberFormat="1" applyFont="1" applyFill="1" applyBorder="1" applyAlignment="1">
      <alignment horizontal="right"/>
    </xf>
    <xf numFmtId="3" fontId="12" fillId="0" borderId="17" xfId="0" applyNumberFormat="1" applyFont="1" applyFill="1" applyBorder="1" applyAlignment="1">
      <alignment horizontal="right"/>
    </xf>
    <xf numFmtId="3" fontId="12" fillId="0" borderId="18" xfId="0" applyNumberFormat="1" applyFont="1" applyFill="1" applyBorder="1" applyAlignment="1">
      <alignment horizontal="right"/>
    </xf>
    <xf numFmtId="176" fontId="12" fillId="0" borderId="29" xfId="0" applyNumberFormat="1" applyFont="1" applyFill="1" applyBorder="1" applyAlignment="1">
      <alignment horizontal="right"/>
    </xf>
    <xf numFmtId="176" fontId="12" fillId="0" borderId="26" xfId="0" applyNumberFormat="1" applyFont="1" applyFill="1" applyBorder="1" applyAlignment="1">
      <alignment horizontal="right"/>
    </xf>
    <xf numFmtId="176" fontId="12" fillId="0" borderId="17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6" fontId="12" fillId="0" borderId="3" xfId="2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distributed" vertical="center"/>
    </xf>
    <xf numFmtId="0" fontId="12" fillId="0" borderId="22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2" fillId="0" borderId="17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0" fontId="12" fillId="0" borderId="6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/>
    </xf>
    <xf numFmtId="0" fontId="9" fillId="0" borderId="6" xfId="0" applyFont="1" applyFill="1" applyBorder="1" applyAlignment="1"/>
    <xf numFmtId="0" fontId="12" fillId="0" borderId="3" xfId="0" applyFont="1" applyFill="1" applyBorder="1" applyAlignment="1">
      <alignment horizontal="distributed"/>
    </xf>
    <xf numFmtId="0" fontId="9" fillId="0" borderId="14" xfId="0" applyFont="1" applyFill="1" applyBorder="1" applyAlignment="1"/>
    <xf numFmtId="0" fontId="12" fillId="0" borderId="1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選挙人名簿登録者推移</a:t>
            </a:r>
          </a:p>
        </c:rich>
      </c:tx>
      <c:layout>
        <c:manualLayout>
          <c:xMode val="edge"/>
          <c:yMode val="edge"/>
          <c:x val="0.36752652012248466"/>
          <c:y val="3.19877943987513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'グラフ（入力シート）'!$B$4</c:f>
              <c:strCache>
                <c:ptCount val="1"/>
                <c:pt idx="0">
                  <c:v>人口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'グラフ（入力シート）'!$B$5:$B$9</c:f>
              <c:numCache>
                <c:formatCode>#,##0</c:formatCode>
                <c:ptCount val="5"/>
                <c:pt idx="0">
                  <c:v>70123</c:v>
                </c:pt>
                <c:pt idx="1">
                  <c:v>70095</c:v>
                </c:pt>
                <c:pt idx="2">
                  <c:v>70355</c:v>
                </c:pt>
                <c:pt idx="3">
                  <c:v>70330</c:v>
                </c:pt>
                <c:pt idx="4">
                  <c:v>70480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8-4441-8234-ADDD4681DB33}"/>
            </c:ext>
          </c:extLst>
        </c:ser>
        <c:ser>
          <c:idx val="1"/>
          <c:order val="1"/>
          <c:tx>
            <c:strRef>
              <c:f>'グラフ（入力シート）'!$C$4</c:f>
              <c:strCache>
                <c:ptCount val="1"/>
                <c:pt idx="0">
                  <c:v>登録者数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'グラフ（入力シート）'!$C$5:$C$9</c:f>
              <c:numCache>
                <c:formatCode>#,##0</c:formatCode>
                <c:ptCount val="5"/>
                <c:pt idx="0">
                  <c:v>58738</c:v>
                </c:pt>
                <c:pt idx="1">
                  <c:v>58908</c:v>
                </c:pt>
                <c:pt idx="2">
                  <c:v>59264</c:v>
                </c:pt>
                <c:pt idx="3">
                  <c:v>59237</c:v>
                </c:pt>
                <c:pt idx="4">
                  <c:v>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8-4441-8234-ADDD4681D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7746687"/>
        <c:axId val="1"/>
      </c:barChart>
      <c:catAx>
        <c:axId val="13577466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7466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4750656167979"/>
          <c:y val="0.9320442628413097"/>
          <c:w val="0.24203152340332451"/>
          <c:h val="5.013135050768990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市職員の推移</a:t>
            </a:r>
          </a:p>
        </c:rich>
      </c:tx>
      <c:layout>
        <c:manualLayout>
          <c:xMode val="edge"/>
          <c:yMode val="edge"/>
          <c:x val="0.42317965143535674"/>
          <c:y val="2.31238367931281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'グラフ（入力シート）'!$A$37:$B$37</c:f>
              <c:strCache>
                <c:ptCount val="2"/>
                <c:pt idx="0">
                  <c:v>計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'グラフ（入力シート）'!$C$36:$G$36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'グラフ（入力シート）'!$C$37:$G$37</c:f>
              <c:numCache>
                <c:formatCode>General</c:formatCode>
                <c:ptCount val="5"/>
                <c:pt idx="0">
                  <c:v>526</c:v>
                </c:pt>
                <c:pt idx="1">
                  <c:v>525</c:v>
                </c:pt>
                <c:pt idx="2">
                  <c:v>521</c:v>
                </c:pt>
                <c:pt idx="3">
                  <c:v>523</c:v>
                </c:pt>
                <c:pt idx="4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1-41E9-A8C3-64C8A91E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745887"/>
        <c:axId val="1"/>
      </c:barChart>
      <c:catAx>
        <c:axId val="135774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74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選挙人名簿登録者数推移</a:t>
            </a:r>
          </a:p>
        </c:rich>
      </c:tx>
      <c:layout>
        <c:manualLayout>
          <c:xMode val="edge"/>
          <c:yMode val="edge"/>
          <c:x val="0.37215564832919373"/>
          <c:y val="3.1630227363018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243580106337E-2"/>
          <c:y val="0.20681314346949006"/>
          <c:w val="0.84739066603741275"/>
          <c:h val="0.639904196852657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'グラフ（入力シート）'!$B$4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'グラフ（入力シート）'!$B$5:$B$9</c:f>
              <c:numCache>
                <c:formatCode>#,##0</c:formatCode>
                <c:ptCount val="5"/>
                <c:pt idx="0">
                  <c:v>70123</c:v>
                </c:pt>
                <c:pt idx="1">
                  <c:v>70095</c:v>
                </c:pt>
                <c:pt idx="2">
                  <c:v>70355</c:v>
                </c:pt>
                <c:pt idx="3">
                  <c:v>70330</c:v>
                </c:pt>
                <c:pt idx="4">
                  <c:v>70480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F-41C3-B34D-565C5ADC02AD}"/>
            </c:ext>
          </c:extLst>
        </c:ser>
        <c:ser>
          <c:idx val="1"/>
          <c:order val="1"/>
          <c:tx>
            <c:strRef>
              <c:f>'グラフ（入力シート）'!$C$4</c:f>
              <c:strCache>
                <c:ptCount val="1"/>
                <c:pt idx="0">
                  <c:v>登録者数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'グラフ（入力シート）'!$C$5:$C$9</c:f>
              <c:numCache>
                <c:formatCode>#,##0</c:formatCode>
                <c:ptCount val="5"/>
                <c:pt idx="0">
                  <c:v>58738</c:v>
                </c:pt>
                <c:pt idx="1">
                  <c:v>58908</c:v>
                </c:pt>
                <c:pt idx="2">
                  <c:v>59264</c:v>
                </c:pt>
                <c:pt idx="3">
                  <c:v>59237</c:v>
                </c:pt>
                <c:pt idx="4">
                  <c:v>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F-41C3-B34D-565C5ADC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756687"/>
        <c:axId val="1"/>
      </c:barChart>
      <c:catAx>
        <c:axId val="1357756687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3842160333985092"/>
              <c:y val="0.931875761187419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6.6933713822684921E-3"/>
              <c:y val="0.153285008108477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775668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37701914777426"/>
          <c:y val="0.12408797535543789"/>
          <c:w val="0.26907671440398817"/>
          <c:h val="5.35279367994633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市職員数の推移</a:t>
            </a:r>
          </a:p>
        </c:rich>
      </c:tx>
      <c:layout>
        <c:manualLayout>
          <c:xMode val="edge"/>
          <c:yMode val="edge"/>
          <c:x val="0.41689004600231422"/>
          <c:y val="2.9787185692697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47989276139406E-2"/>
          <c:y val="0.14255319148936171"/>
          <c:w val="0.90348525469168905"/>
          <c:h val="0.7148936170212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'グラフ（入力シート）'!$A$37:$B$37</c:f>
              <c:strCache>
                <c:ptCount val="2"/>
                <c:pt idx="0">
                  <c:v>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'グラフ（入力シート）'!$C$36:$G$36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'グラフ（入力シート）'!$C$37:$G$37</c:f>
              <c:numCache>
                <c:formatCode>General</c:formatCode>
                <c:ptCount val="5"/>
                <c:pt idx="0">
                  <c:v>526</c:v>
                </c:pt>
                <c:pt idx="1">
                  <c:v>525</c:v>
                </c:pt>
                <c:pt idx="2">
                  <c:v>521</c:v>
                </c:pt>
                <c:pt idx="3">
                  <c:v>523</c:v>
                </c:pt>
                <c:pt idx="4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3-45C7-AD07-3DFB6229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749887"/>
        <c:axId val="1"/>
      </c:barChart>
      <c:catAx>
        <c:axId val="1357749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3967826602319859"/>
              <c:y val="0.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7023678491801427E-3"/>
              <c:y val="6.382974855415800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7749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選挙人名簿登録者推移</a:t>
            </a:r>
          </a:p>
        </c:rich>
      </c:tx>
      <c:layout>
        <c:manualLayout>
          <c:xMode val="edge"/>
          <c:yMode val="edge"/>
          <c:x val="0.37094423171028001"/>
          <c:y val="6.01852559692174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'グラフ（入力シート）'!$B$4</c:f>
              <c:strCache>
                <c:ptCount val="1"/>
                <c:pt idx="0">
                  <c:v>人口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'グラフ（入力シート）'!$B$5:$B$9</c:f>
              <c:numCache>
                <c:formatCode>#,##0</c:formatCode>
                <c:ptCount val="5"/>
                <c:pt idx="0">
                  <c:v>70123</c:v>
                </c:pt>
                <c:pt idx="1">
                  <c:v>70095</c:v>
                </c:pt>
                <c:pt idx="2">
                  <c:v>70355</c:v>
                </c:pt>
                <c:pt idx="3">
                  <c:v>70330</c:v>
                </c:pt>
                <c:pt idx="4">
                  <c:v>70480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E-4EFB-97E8-1C458B029AE2}"/>
            </c:ext>
          </c:extLst>
        </c:ser>
        <c:ser>
          <c:idx val="1"/>
          <c:order val="1"/>
          <c:tx>
            <c:strRef>
              <c:f>'グラフ（入力シート）'!$C$4</c:f>
              <c:strCache>
                <c:ptCount val="1"/>
                <c:pt idx="0">
                  <c:v>登録者数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'グラフ（入力シート）'!$A$5:$A$9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'グラフ（入力シート）'!$C$5:$C$9</c:f>
              <c:numCache>
                <c:formatCode>#,##0</c:formatCode>
                <c:ptCount val="5"/>
                <c:pt idx="0">
                  <c:v>58738</c:v>
                </c:pt>
                <c:pt idx="1">
                  <c:v>58908</c:v>
                </c:pt>
                <c:pt idx="2">
                  <c:v>59264</c:v>
                </c:pt>
                <c:pt idx="3">
                  <c:v>59237</c:v>
                </c:pt>
                <c:pt idx="4">
                  <c:v>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E-4EFB-97E8-1C458B02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7753087"/>
        <c:axId val="1"/>
      </c:barChart>
      <c:catAx>
        <c:axId val="13577530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7530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20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市職員の推移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'グラフ（入力シート）'!$A$37:$B$37</c:f>
              <c:strCache>
                <c:ptCount val="2"/>
                <c:pt idx="0">
                  <c:v>計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'グラフ（入力シート）'!$C$36:$G$36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'グラフ（入力シート）'!$C$37:$G$37</c:f>
              <c:numCache>
                <c:formatCode>General</c:formatCode>
                <c:ptCount val="5"/>
                <c:pt idx="0">
                  <c:v>526</c:v>
                </c:pt>
                <c:pt idx="1">
                  <c:v>525</c:v>
                </c:pt>
                <c:pt idx="2">
                  <c:v>521</c:v>
                </c:pt>
                <c:pt idx="3">
                  <c:v>523</c:v>
                </c:pt>
                <c:pt idx="4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F-47AB-B122-9DC496DE4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751487"/>
        <c:axId val="1"/>
      </c:barChart>
      <c:catAx>
        <c:axId val="135775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751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156883</xdr:colOff>
      <xdr:row>2</xdr:row>
      <xdr:rowOff>156882</xdr:rowOff>
    </xdr:from>
    <xdr:to>
      <xdr:col>10</xdr:col>
      <xdr:colOff>643778</xdr:colOff>
      <xdr:row>27</xdr:row>
      <xdr:rowOff>60511</xdr:rowOff>
    </xdr:to>
    <xdr:graphicFrame macro="">
      <xdr:nvGraphicFramePr>
        <xdr:cNvPr id="1387" name="グラフ 5">
          <a:extLst>
            <a:ext uri="{FF2B5EF4-FFF2-40B4-BE49-F238E27FC236}">
              <a16:creationId xmlns:a16="http://schemas.microsoft.com/office/drawing/2014/main" id="{33F387A8-BA10-4E6B-B794-A3AE71086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145676</xdr:colOff>
      <xdr:row>29</xdr:row>
      <xdr:rowOff>112059</xdr:rowOff>
    </xdr:from>
    <xdr:to>
      <xdr:col>10</xdr:col>
      <xdr:colOff>582707</xdr:colOff>
      <xdr:row>53</xdr:row>
      <xdr:rowOff>22413</xdr:rowOff>
    </xdr:to>
    <xdr:graphicFrame macro="">
      <xdr:nvGraphicFramePr>
        <xdr:cNvPr id="1388" name="グラフ 6">
          <a:extLst>
            <a:ext uri="{FF2B5EF4-FFF2-40B4-BE49-F238E27FC236}">
              <a16:creationId xmlns:a16="http://schemas.microsoft.com/office/drawing/2014/main" id="{E0C377E5-7D31-485C-99D8-2A59E517C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</cdr:x>
      <cdr:y>0.04187</cdr:y>
    </cdr:from>
    <cdr:to>
      <cdr:x>0.13725</cdr:x>
      <cdr:y>0.10915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4471" y="194982"/>
          <a:ext cx="907676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（年）</a:t>
          </a:r>
        </a:p>
      </cdr:txBody>
    </cdr:sp>
  </cdr:relSizeAnchor>
  <cdr:relSizeAnchor xmlns:cdr="http://schemas.openxmlformats.org/drawingml/2006/chartDrawing">
    <cdr:from>
      <cdr:x>0.89674</cdr:x>
      <cdr:y>0.93122</cdr:y>
    </cdr:from>
    <cdr:to>
      <cdr:x>0.98026</cdr:x>
      <cdr:y>0.97798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 rot="10800000" flipV="1">
          <a:off x="6610349" y="3978971"/>
          <a:ext cx="582706" cy="201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0.02536</cdr:x>
      <cdr:y>0.87766</cdr:y>
    </cdr:from>
    <cdr:to>
      <cdr:x>0.09816</cdr:x>
      <cdr:y>0.96328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85271" y="3446183"/>
          <a:ext cx="531906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0.73424</cdr:x>
      <cdr:y>0.04949</cdr:y>
    </cdr:from>
    <cdr:to>
      <cdr:x>0.99418</cdr:x>
      <cdr:y>0.12538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4874558" y="203198"/>
          <a:ext cx="1725706" cy="31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＜資料＞選挙管理委員会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0.04257</cdr:y>
    </cdr:from>
    <cdr:to>
      <cdr:x>0.12787</cdr:x>
      <cdr:y>0.11844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78220"/>
          <a:ext cx="934965" cy="31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0.9006</cdr:x>
      <cdr:y>0.93677</cdr:y>
    </cdr:from>
    <cdr:to>
      <cdr:x>0.98106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393328" y="4150659"/>
          <a:ext cx="571129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（年）</a:t>
          </a:r>
        </a:p>
      </cdr:txBody>
    </cdr:sp>
  </cdr:relSizeAnchor>
  <cdr:relSizeAnchor xmlns:cdr="http://schemas.openxmlformats.org/drawingml/2006/chartDrawing">
    <cdr:from>
      <cdr:x>0.7432</cdr:x>
      <cdr:y>0.06827</cdr:y>
    </cdr:from>
    <cdr:to>
      <cdr:x>0.9983</cdr:x>
      <cdr:y>0.14414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896971" y="269289"/>
          <a:ext cx="1680881" cy="299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＜資料＞総務部職員課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780" name="Line 1">
          <a:extLst>
            <a:ext uri="{FF2B5EF4-FFF2-40B4-BE49-F238E27FC236}">
              <a16:creationId xmlns:a16="http://schemas.microsoft.com/office/drawing/2014/main" id="{616F14D3-437F-40B2-A5C6-5F14E27BB2BD}"/>
            </a:ext>
          </a:extLst>
        </xdr:cNvPr>
        <xdr:cNvSpPr>
          <a:spLocks noChangeShapeType="1"/>
        </xdr:cNvSpPr>
      </xdr:nvSpPr>
      <xdr:spPr bwMode="auto">
        <a:xfrm>
          <a:off x="9525" y="1019175"/>
          <a:ext cx="13430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47625</xdr:rowOff>
    </xdr:from>
    <xdr:to>
      <xdr:col>10</xdr:col>
      <xdr:colOff>28575</xdr:colOff>
      <xdr:row>33</xdr:row>
      <xdr:rowOff>19050</xdr:rowOff>
    </xdr:to>
    <xdr:graphicFrame macro="">
      <xdr:nvGraphicFramePr>
        <xdr:cNvPr id="5655" name="グラフ 3">
          <a:extLst>
            <a:ext uri="{FF2B5EF4-FFF2-40B4-BE49-F238E27FC236}">
              <a16:creationId xmlns:a16="http://schemas.microsoft.com/office/drawing/2014/main" id="{F79D9CD5-54EB-4035-BADE-537523A28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37</xdr:row>
      <xdr:rowOff>133350</xdr:rowOff>
    </xdr:from>
    <xdr:to>
      <xdr:col>10</xdr:col>
      <xdr:colOff>304800</xdr:colOff>
      <xdr:row>59</xdr:row>
      <xdr:rowOff>57150</xdr:rowOff>
    </xdr:to>
    <xdr:graphicFrame macro="">
      <xdr:nvGraphicFramePr>
        <xdr:cNvPr id="5656" name="グラフ 4">
          <a:extLst>
            <a:ext uri="{FF2B5EF4-FFF2-40B4-BE49-F238E27FC236}">
              <a16:creationId xmlns:a16="http://schemas.microsoft.com/office/drawing/2014/main" id="{BD8B6FAC-4A9A-409C-8C93-052303437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</xdr:row>
      <xdr:rowOff>19050</xdr:rowOff>
    </xdr:from>
    <xdr:to>
      <xdr:col>10</xdr:col>
      <xdr:colOff>238125</xdr:colOff>
      <xdr:row>33</xdr:row>
      <xdr:rowOff>76200</xdr:rowOff>
    </xdr:to>
    <xdr:graphicFrame macro="">
      <xdr:nvGraphicFramePr>
        <xdr:cNvPr id="5657" name="グラフ 1">
          <a:extLst>
            <a:ext uri="{FF2B5EF4-FFF2-40B4-BE49-F238E27FC236}">
              <a16:creationId xmlns:a16="http://schemas.microsoft.com/office/drawing/2014/main" id="{C7BD95CC-BB83-4292-BBB6-7FDE670F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295275</xdr:colOff>
      <xdr:row>37</xdr:row>
      <xdr:rowOff>114300</xdr:rowOff>
    </xdr:from>
    <xdr:to>
      <xdr:col>10</xdr:col>
      <xdr:colOff>323850</xdr:colOff>
      <xdr:row>59</xdr:row>
      <xdr:rowOff>66675</xdr:rowOff>
    </xdr:to>
    <xdr:graphicFrame macro="">
      <xdr:nvGraphicFramePr>
        <xdr:cNvPr id="5658" name="グラフ 2">
          <a:extLst>
            <a:ext uri="{FF2B5EF4-FFF2-40B4-BE49-F238E27FC236}">
              <a16:creationId xmlns:a16="http://schemas.microsoft.com/office/drawing/2014/main" id="{8B2BC6EC-CD05-43F5-BE79-4E38B9627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0.0184</cdr:x>
      <cdr:y>0.04308</cdr:y>
    </cdr:from>
    <cdr:to>
      <cdr:x>0.13964</cdr:x>
      <cdr:y>0.11359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4471" y="194982"/>
          <a:ext cx="907676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（年）</a:t>
          </a:r>
        </a:p>
      </cdr:txBody>
    </cdr:sp>
  </cdr:relSizeAnchor>
  <cdr:relSizeAnchor xmlns:cdr="http://schemas.openxmlformats.org/drawingml/2006/chartDrawing">
    <cdr:from>
      <cdr:x>0.91836</cdr:x>
      <cdr:y>0.92749</cdr:y>
    </cdr:from>
    <cdr:to>
      <cdr:x>1</cdr:x>
      <cdr:y>0.99489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712324" y="3600502"/>
          <a:ext cx="596713" cy="309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0.02536</cdr:x>
      <cdr:y>0.90055</cdr:y>
    </cdr:from>
    <cdr:to>
      <cdr:x>0.09541</cdr:x>
      <cdr:y>0.96817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85271" y="3446183"/>
          <a:ext cx="531906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0.81063</cdr:x>
      <cdr:y>0.04807</cdr:y>
    </cdr:from>
    <cdr:to>
      <cdr:x>1</cdr:x>
      <cdr:y>0.11832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922681" y="217394"/>
          <a:ext cx="1383553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＜資料＞選挙管理委員会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0.00873</cdr:x>
      <cdr:y>0.06319</cdr:y>
    </cdr:from>
    <cdr:to>
      <cdr:x>0.1366</cdr:x>
      <cdr:y>0.12393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006" y="330947"/>
          <a:ext cx="907676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0.9006</cdr:x>
      <cdr:y>0.93677</cdr:y>
    </cdr:from>
    <cdr:to>
      <cdr:x>0.98106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393328" y="4150659"/>
          <a:ext cx="571129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（年）</a:t>
          </a:r>
        </a:p>
      </cdr:txBody>
    </cdr:sp>
  </cdr:relSizeAnchor>
  <cdr:relSizeAnchor xmlns:cdr="http://schemas.openxmlformats.org/drawingml/2006/chartDrawing">
    <cdr:from>
      <cdr:x>0.79011</cdr:x>
      <cdr:y>0.07267</cdr:y>
    </cdr:from>
    <cdr:to>
      <cdr:x>0.99975</cdr:x>
      <cdr:y>0.13462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608915" y="386977"/>
          <a:ext cx="1490012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＜資料＞総務部職員課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35696;&#20250;&#12539;&#36984;&#31649;\&#36984;&#31649;\&#12304;&#35519;&#26619;&#29992;&#32025;&#12288;&#36984;&#31649;&#12305;&#26412;&#31295;&#65290;&#31532;12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選挙①"/>
      <sheetName val="選挙②"/>
    </sheetNames>
    <sheetDataSet>
      <sheetData sheetId="0">
        <row r="3">
          <cell r="B3">
            <v>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K55"/>
  <sheetViews>
    <sheetView tabSelected="1" view="pageBreakPreview" topLeftCell="A19" zoomScale="85" zoomScaleNormal="100" zoomScaleSheetLayoutView="85" workbookViewId="0">
      <selection activeCell="N16" sqref="N16"/>
    </sheetView>
  </sheetViews>
  <sheetFormatPr defaultRowHeight="13.5" x14ac:dyDescent="0.15"/>
  <cols>
    <col min="1" max="10" width="9" style="3"/>
    <col min="11" max="11" width="12" style="3" customWidth="1"/>
    <col min="12" max="16384" width="9" style="3"/>
  </cols>
  <sheetData>
    <row r="1" spans="1:11" ht="70.5" customHeight="1" x14ac:dyDescent="0.15"/>
    <row r="2" spans="1:11" ht="28.5" x14ac:dyDescent="0.45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25" spans="4:4" x14ac:dyDescent="0.15">
      <c r="D25" s="3">
        <f>SUM(F25:I25)</f>
        <v>0</v>
      </c>
    </row>
    <row r="55" ht="13.5" customHeight="1" x14ac:dyDescent="0.15"/>
  </sheetData>
  <mergeCells count="1">
    <mergeCell ref="A2:K2"/>
  </mergeCells>
  <phoneticPr fontId="2"/>
  <pageMargins left="0.16" right="0.16" top="0.18" bottom="0.23" header="0.16" footer="0.1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J69"/>
  <sheetViews>
    <sheetView view="pageBreakPreview" zoomScale="110" zoomScaleNormal="100" zoomScaleSheetLayoutView="110" workbookViewId="0">
      <selection activeCell="S38" sqref="S38"/>
    </sheetView>
  </sheetViews>
  <sheetFormatPr defaultRowHeight="13.5" x14ac:dyDescent="0.15"/>
  <cols>
    <col min="1" max="1" width="10" style="4" customWidth="1"/>
    <col min="2" max="8" width="10.625" style="4" customWidth="1"/>
    <col min="9" max="16384" width="9" style="4"/>
  </cols>
  <sheetData>
    <row r="1" spans="1:10" ht="17.100000000000001" customHeight="1" x14ac:dyDescent="0.15">
      <c r="A1" s="106" t="s">
        <v>13</v>
      </c>
      <c r="B1" s="106"/>
      <c r="C1" s="106"/>
      <c r="D1" s="106"/>
      <c r="E1" s="106"/>
      <c r="F1" s="106"/>
      <c r="G1" s="106"/>
      <c r="H1" s="107"/>
      <c r="I1" s="58"/>
      <c r="J1" s="11"/>
    </row>
    <row r="2" spans="1:10" ht="17.100000000000001" customHeight="1" x14ac:dyDescent="0.15">
      <c r="A2" s="57"/>
      <c r="B2" s="57"/>
      <c r="C2" s="57"/>
      <c r="D2" s="57"/>
      <c r="E2" s="57"/>
      <c r="F2" s="57"/>
      <c r="G2" s="57"/>
      <c r="H2" s="58"/>
      <c r="I2" s="58"/>
      <c r="J2" s="11"/>
    </row>
    <row r="3" spans="1:10" ht="17.100000000000001" customHeight="1" x14ac:dyDescent="0.15">
      <c r="A3" s="22" t="s">
        <v>58</v>
      </c>
      <c r="B3" s="22"/>
      <c r="C3" s="22"/>
      <c r="D3" s="58"/>
      <c r="E3" s="58"/>
      <c r="F3" s="58"/>
      <c r="G3" s="58"/>
      <c r="H3" s="58"/>
      <c r="I3" s="58"/>
      <c r="J3" s="11"/>
    </row>
    <row r="4" spans="1:10" ht="16.5" customHeight="1" thickBot="1" x14ac:dyDescent="0.2">
      <c r="A4" s="23"/>
      <c r="B4" s="20"/>
      <c r="C4" s="20"/>
      <c r="D4" s="20"/>
      <c r="E4" s="20"/>
      <c r="F4" s="114" t="s">
        <v>67</v>
      </c>
      <c r="G4" s="114"/>
      <c r="H4" s="58"/>
      <c r="I4" s="58"/>
      <c r="J4" s="11"/>
    </row>
    <row r="5" spans="1:10" ht="17.100000000000001" customHeight="1" x14ac:dyDescent="0.15">
      <c r="A5" s="112" t="s">
        <v>83</v>
      </c>
      <c r="B5" s="115" t="s">
        <v>84</v>
      </c>
      <c r="C5" s="115"/>
      <c r="D5" s="115"/>
      <c r="E5" s="115" t="s">
        <v>14</v>
      </c>
      <c r="F5" s="115"/>
      <c r="G5" s="116"/>
      <c r="H5" s="58"/>
      <c r="I5" s="58"/>
      <c r="J5" s="11"/>
    </row>
    <row r="6" spans="1:10" ht="17.100000000000001" customHeight="1" x14ac:dyDescent="0.15">
      <c r="A6" s="113"/>
      <c r="B6" s="16" t="s">
        <v>72</v>
      </c>
      <c r="C6" s="16" t="s">
        <v>15</v>
      </c>
      <c r="D6" s="16" t="s">
        <v>16</v>
      </c>
      <c r="E6" s="16" t="s">
        <v>70</v>
      </c>
      <c r="F6" s="16" t="s">
        <v>15</v>
      </c>
      <c r="G6" s="17" t="s">
        <v>16</v>
      </c>
      <c r="H6" s="58"/>
      <c r="I6" s="58"/>
      <c r="J6" s="11"/>
    </row>
    <row r="7" spans="1:10" ht="17.100000000000001" customHeight="1" x14ac:dyDescent="0.15">
      <c r="A7" s="64" t="s">
        <v>141</v>
      </c>
      <c r="B7" s="24">
        <v>70123</v>
      </c>
      <c r="C7" s="25">
        <v>34150</v>
      </c>
      <c r="D7" s="26">
        <v>35973</v>
      </c>
      <c r="E7" s="25">
        <v>58738</v>
      </c>
      <c r="F7" s="25">
        <v>28303</v>
      </c>
      <c r="G7" s="25">
        <v>30435</v>
      </c>
      <c r="H7" s="58"/>
      <c r="I7" s="58"/>
      <c r="J7" s="11"/>
    </row>
    <row r="8" spans="1:10" ht="17.100000000000001" customHeight="1" x14ac:dyDescent="0.15">
      <c r="A8" s="64">
        <v>3</v>
      </c>
      <c r="B8" s="24">
        <v>70095</v>
      </c>
      <c r="C8" s="25">
        <v>34125</v>
      </c>
      <c r="D8" s="26">
        <v>35970</v>
      </c>
      <c r="E8" s="25">
        <v>58908</v>
      </c>
      <c r="F8" s="25">
        <v>28339</v>
      </c>
      <c r="G8" s="25">
        <v>30569</v>
      </c>
      <c r="H8" s="58"/>
      <c r="I8" s="58"/>
      <c r="J8" s="11"/>
    </row>
    <row r="9" spans="1:10" ht="17.100000000000001" customHeight="1" x14ac:dyDescent="0.15">
      <c r="A9" s="27">
        <v>4</v>
      </c>
      <c r="B9" s="25">
        <v>70355</v>
      </c>
      <c r="C9" s="25">
        <v>34246</v>
      </c>
      <c r="D9" s="26">
        <v>36109</v>
      </c>
      <c r="E9" s="25">
        <v>59264</v>
      </c>
      <c r="F9" s="25">
        <v>28522</v>
      </c>
      <c r="G9" s="25">
        <v>30742</v>
      </c>
      <c r="H9" s="58"/>
      <c r="I9" s="58"/>
      <c r="J9" s="11"/>
    </row>
    <row r="10" spans="1:10" ht="17.100000000000001" customHeight="1" x14ac:dyDescent="0.15">
      <c r="A10" s="27">
        <v>5</v>
      </c>
      <c r="B10" s="24">
        <v>70330</v>
      </c>
      <c r="C10" s="25">
        <v>34247</v>
      </c>
      <c r="D10" s="26">
        <v>36083</v>
      </c>
      <c r="E10" s="25">
        <v>59237</v>
      </c>
      <c r="F10" s="25">
        <v>28546</v>
      </c>
      <c r="G10" s="25">
        <v>30691</v>
      </c>
      <c r="H10" s="58"/>
      <c r="I10" s="58"/>
      <c r="J10" s="11"/>
    </row>
    <row r="11" spans="1:10" ht="17.100000000000001" customHeight="1" thickBot="1" x14ac:dyDescent="0.2">
      <c r="A11" s="66">
        <v>6</v>
      </c>
      <c r="B11" s="67">
        <v>70480</v>
      </c>
      <c r="C11" s="68">
        <v>34230</v>
      </c>
      <c r="D11" s="69">
        <v>36250</v>
      </c>
      <c r="E11" s="68">
        <v>59232</v>
      </c>
      <c r="F11" s="68">
        <v>28548</v>
      </c>
      <c r="G11" s="68">
        <v>30684</v>
      </c>
      <c r="H11" s="58"/>
      <c r="I11" s="58"/>
      <c r="J11" s="11"/>
    </row>
    <row r="12" spans="1:10" ht="17.100000000000001" customHeight="1" x14ac:dyDescent="0.15">
      <c r="A12" s="28" t="s">
        <v>77</v>
      </c>
      <c r="B12" s="28"/>
      <c r="C12" s="28"/>
      <c r="D12" s="28"/>
      <c r="E12" s="28"/>
      <c r="F12" s="118" t="s">
        <v>73</v>
      </c>
      <c r="G12" s="118"/>
      <c r="H12" s="58"/>
      <c r="I12" s="58"/>
      <c r="J12" s="11"/>
    </row>
    <row r="13" spans="1:10" ht="17.100000000000001" customHeight="1" x14ac:dyDescent="0.15">
      <c r="A13" s="20"/>
      <c r="B13" s="20"/>
      <c r="C13" s="20"/>
      <c r="D13" s="58"/>
      <c r="E13" s="58"/>
      <c r="F13" s="58"/>
      <c r="G13" s="58"/>
      <c r="H13" s="58"/>
      <c r="I13" s="58"/>
      <c r="J13" s="11"/>
    </row>
    <row r="14" spans="1:10" ht="17.100000000000001" customHeight="1" x14ac:dyDescent="0.15">
      <c r="A14" s="29"/>
      <c r="B14" s="29"/>
      <c r="C14" s="29"/>
      <c r="D14" s="58"/>
      <c r="E14" s="58"/>
      <c r="F14" s="58"/>
      <c r="G14" s="58"/>
      <c r="H14" s="58"/>
      <c r="I14" s="58"/>
      <c r="J14" s="11"/>
    </row>
    <row r="15" spans="1:10" ht="17.100000000000001" customHeight="1" x14ac:dyDescent="0.15">
      <c r="A15" s="58"/>
      <c r="B15" s="58"/>
      <c r="C15" s="58"/>
      <c r="D15" s="30"/>
      <c r="E15" s="31"/>
      <c r="F15" s="58"/>
      <c r="G15" s="58"/>
      <c r="H15" s="58"/>
      <c r="I15" s="58"/>
      <c r="J15" s="11"/>
    </row>
    <row r="16" spans="1:10" ht="17.100000000000001" customHeight="1" x14ac:dyDescent="0.15">
      <c r="A16" s="22" t="s">
        <v>59</v>
      </c>
      <c r="B16" s="22"/>
      <c r="C16" s="58"/>
      <c r="D16" s="58"/>
      <c r="E16" s="58"/>
      <c r="F16" s="58"/>
      <c r="G16" s="58"/>
      <c r="H16" s="58"/>
      <c r="I16" s="58"/>
      <c r="J16" s="11"/>
    </row>
    <row r="17" spans="1:10" ht="17.100000000000001" customHeight="1" thickBot="1" x14ac:dyDescent="0.2">
      <c r="A17" s="32"/>
      <c r="B17" s="58"/>
      <c r="C17" s="58"/>
      <c r="D17" s="58"/>
      <c r="E17" s="33"/>
      <c r="F17" s="58"/>
      <c r="G17" s="117" t="s">
        <v>68</v>
      </c>
      <c r="H17" s="117"/>
      <c r="I17" s="18"/>
      <c r="J17" s="11"/>
    </row>
    <row r="18" spans="1:10" ht="17.100000000000001" customHeight="1" x14ac:dyDescent="0.15">
      <c r="A18" s="119" t="s">
        <v>85</v>
      </c>
      <c r="B18" s="120"/>
      <c r="C18" s="108" t="s">
        <v>140</v>
      </c>
      <c r="D18" s="109"/>
      <c r="E18" s="109"/>
      <c r="F18" s="108" t="s">
        <v>142</v>
      </c>
      <c r="G18" s="109"/>
      <c r="H18" s="109"/>
      <c r="I18" s="58"/>
      <c r="J18" s="11"/>
    </row>
    <row r="19" spans="1:10" ht="17.100000000000001" customHeight="1" x14ac:dyDescent="0.15">
      <c r="A19" s="110" t="s">
        <v>60</v>
      </c>
      <c r="B19" s="111"/>
      <c r="C19" s="48" t="s">
        <v>70</v>
      </c>
      <c r="D19" s="48" t="s">
        <v>15</v>
      </c>
      <c r="E19" s="34" t="s">
        <v>16</v>
      </c>
      <c r="F19" s="48" t="s">
        <v>70</v>
      </c>
      <c r="G19" s="48" t="s">
        <v>15</v>
      </c>
      <c r="H19" s="34" t="s">
        <v>16</v>
      </c>
      <c r="I19" s="58"/>
      <c r="J19" s="11"/>
    </row>
    <row r="20" spans="1:10" ht="17.100000000000001" customHeight="1" x14ac:dyDescent="0.15">
      <c r="A20" s="122" t="s">
        <v>69</v>
      </c>
      <c r="B20" s="123"/>
      <c r="C20" s="35">
        <v>59237</v>
      </c>
      <c r="D20" s="36">
        <v>28546</v>
      </c>
      <c r="E20" s="36">
        <v>30691</v>
      </c>
      <c r="F20" s="37">
        <v>59232</v>
      </c>
      <c r="G20" s="70">
        <v>28548</v>
      </c>
      <c r="H20" s="38">
        <v>30684</v>
      </c>
      <c r="I20" s="58"/>
      <c r="J20" s="11"/>
    </row>
    <row r="21" spans="1:10" ht="17.100000000000001" customHeight="1" x14ac:dyDescent="0.15">
      <c r="A21" s="124" t="s">
        <v>19</v>
      </c>
      <c r="B21" s="125"/>
      <c r="C21" s="37">
        <v>148</v>
      </c>
      <c r="D21" s="38">
        <v>71</v>
      </c>
      <c r="E21" s="38">
        <v>77</v>
      </c>
      <c r="F21" s="37">
        <v>147</v>
      </c>
      <c r="G21" s="38">
        <v>74</v>
      </c>
      <c r="H21" s="38">
        <v>73</v>
      </c>
      <c r="I21" s="58"/>
      <c r="J21" s="11"/>
    </row>
    <row r="22" spans="1:10" ht="17.100000000000001" customHeight="1" x14ac:dyDescent="0.15">
      <c r="A22" s="104" t="s">
        <v>20</v>
      </c>
      <c r="B22" s="105"/>
      <c r="C22" s="39">
        <v>461</v>
      </c>
      <c r="D22" s="40">
        <v>228</v>
      </c>
      <c r="E22" s="40">
        <v>233</v>
      </c>
      <c r="F22" s="39">
        <v>451</v>
      </c>
      <c r="G22" s="40">
        <v>228</v>
      </c>
      <c r="H22" s="40">
        <v>223</v>
      </c>
      <c r="I22" s="58"/>
      <c r="J22" s="11"/>
    </row>
    <row r="23" spans="1:10" ht="17.100000000000001" customHeight="1" x14ac:dyDescent="0.15">
      <c r="A23" s="121" t="s">
        <v>50</v>
      </c>
      <c r="B23" s="105"/>
      <c r="C23" s="39">
        <v>4166</v>
      </c>
      <c r="D23" s="40">
        <v>2032</v>
      </c>
      <c r="E23" s="40">
        <v>2134</v>
      </c>
      <c r="F23" s="39">
        <v>4176</v>
      </c>
      <c r="G23" s="40">
        <v>2031</v>
      </c>
      <c r="H23" s="40">
        <v>2145</v>
      </c>
      <c r="I23" s="58"/>
      <c r="J23" s="11"/>
    </row>
    <row r="24" spans="1:10" ht="17.100000000000001" customHeight="1" x14ac:dyDescent="0.15">
      <c r="A24" s="104" t="s">
        <v>21</v>
      </c>
      <c r="B24" s="105"/>
      <c r="C24" s="39">
        <v>3853</v>
      </c>
      <c r="D24" s="40">
        <v>1883</v>
      </c>
      <c r="E24" s="40">
        <v>1970</v>
      </c>
      <c r="F24" s="39">
        <v>3861</v>
      </c>
      <c r="G24" s="40">
        <v>1891</v>
      </c>
      <c r="H24" s="40">
        <v>1970</v>
      </c>
      <c r="I24" s="58"/>
      <c r="J24" s="11"/>
    </row>
    <row r="25" spans="1:10" ht="17.100000000000001" customHeight="1" x14ac:dyDescent="0.15">
      <c r="A25" s="104" t="s">
        <v>131</v>
      </c>
      <c r="B25" s="105"/>
      <c r="C25" s="39">
        <v>2654</v>
      </c>
      <c r="D25" s="40">
        <v>1379</v>
      </c>
      <c r="E25" s="40">
        <v>1275</v>
      </c>
      <c r="F25" s="39">
        <v>2659</v>
      </c>
      <c r="G25" s="40">
        <v>1376</v>
      </c>
      <c r="H25" s="40">
        <v>1283</v>
      </c>
      <c r="I25" s="58"/>
      <c r="J25" s="11"/>
    </row>
    <row r="26" spans="1:10" ht="17.100000000000001" customHeight="1" x14ac:dyDescent="0.15">
      <c r="A26" s="104" t="s">
        <v>0</v>
      </c>
      <c r="B26" s="105"/>
      <c r="C26" s="39">
        <v>2229</v>
      </c>
      <c r="D26" s="40">
        <v>1061</v>
      </c>
      <c r="E26" s="40">
        <v>1168</v>
      </c>
      <c r="F26" s="39">
        <v>2235</v>
      </c>
      <c r="G26" s="40">
        <v>1065</v>
      </c>
      <c r="H26" s="40">
        <v>1170</v>
      </c>
      <c r="I26" s="58"/>
      <c r="J26" s="11"/>
    </row>
    <row r="27" spans="1:10" ht="17.100000000000001" customHeight="1" x14ac:dyDescent="0.15">
      <c r="A27" s="104" t="s">
        <v>1</v>
      </c>
      <c r="B27" s="105"/>
      <c r="C27" s="39">
        <v>1907</v>
      </c>
      <c r="D27" s="40">
        <v>922</v>
      </c>
      <c r="E27" s="40">
        <v>985</v>
      </c>
      <c r="F27" s="39">
        <v>1900</v>
      </c>
      <c r="G27" s="40">
        <v>925</v>
      </c>
      <c r="H27" s="40">
        <v>975</v>
      </c>
      <c r="I27" s="58"/>
      <c r="J27" s="11"/>
    </row>
    <row r="28" spans="1:10" ht="17.100000000000001" customHeight="1" x14ac:dyDescent="0.15">
      <c r="A28" s="104" t="s">
        <v>2</v>
      </c>
      <c r="B28" s="105"/>
      <c r="C28" s="39">
        <v>2454</v>
      </c>
      <c r="D28" s="40">
        <v>1242</v>
      </c>
      <c r="E28" s="40">
        <v>1212</v>
      </c>
      <c r="F28" s="39">
        <v>2434</v>
      </c>
      <c r="G28" s="40">
        <v>1225</v>
      </c>
      <c r="H28" s="40">
        <v>1209</v>
      </c>
      <c r="I28" s="58"/>
      <c r="J28" s="11"/>
    </row>
    <row r="29" spans="1:10" ht="17.100000000000001" customHeight="1" x14ac:dyDescent="0.15">
      <c r="A29" s="104" t="s">
        <v>118</v>
      </c>
      <c r="B29" s="105"/>
      <c r="C29" s="39">
        <v>2401</v>
      </c>
      <c r="D29" s="40">
        <v>1128</v>
      </c>
      <c r="E29" s="40">
        <v>1273</v>
      </c>
      <c r="F29" s="39">
        <v>2395</v>
      </c>
      <c r="G29" s="40">
        <v>1117</v>
      </c>
      <c r="H29" s="40">
        <v>1278</v>
      </c>
      <c r="I29" s="58"/>
      <c r="J29" s="11"/>
    </row>
    <row r="30" spans="1:10" ht="17.100000000000001" customHeight="1" x14ac:dyDescent="0.15">
      <c r="A30" s="104" t="s">
        <v>3</v>
      </c>
      <c r="B30" s="105"/>
      <c r="C30" s="39">
        <v>3990</v>
      </c>
      <c r="D30" s="40">
        <v>1892</v>
      </c>
      <c r="E30" s="40">
        <v>2098</v>
      </c>
      <c r="F30" s="39">
        <v>4015</v>
      </c>
      <c r="G30" s="40">
        <v>1934</v>
      </c>
      <c r="H30" s="40">
        <v>2081</v>
      </c>
      <c r="I30" s="58"/>
      <c r="J30" s="11"/>
    </row>
    <row r="31" spans="1:10" ht="17.100000000000001" customHeight="1" x14ac:dyDescent="0.15">
      <c r="A31" s="104" t="s">
        <v>4</v>
      </c>
      <c r="B31" s="105"/>
      <c r="C31" s="39">
        <v>2256</v>
      </c>
      <c r="D31" s="40">
        <v>1079</v>
      </c>
      <c r="E31" s="40">
        <v>1177</v>
      </c>
      <c r="F31" s="39">
        <v>2272</v>
      </c>
      <c r="G31" s="40">
        <v>1101</v>
      </c>
      <c r="H31" s="40">
        <v>1171</v>
      </c>
      <c r="I31" s="58"/>
      <c r="J31" s="11"/>
    </row>
    <row r="32" spans="1:10" ht="17.100000000000001" customHeight="1" x14ac:dyDescent="0.15">
      <c r="A32" s="104" t="s">
        <v>22</v>
      </c>
      <c r="B32" s="105"/>
      <c r="C32" s="39">
        <v>2868</v>
      </c>
      <c r="D32" s="40">
        <v>1389</v>
      </c>
      <c r="E32" s="40">
        <v>1479</v>
      </c>
      <c r="F32" s="39">
        <v>2843</v>
      </c>
      <c r="G32" s="40">
        <v>1380</v>
      </c>
      <c r="H32" s="40">
        <v>1463</v>
      </c>
      <c r="I32" s="58"/>
      <c r="J32" s="11"/>
    </row>
    <row r="33" spans="1:10" ht="17.100000000000001" customHeight="1" x14ac:dyDescent="0.15">
      <c r="A33" s="104" t="s">
        <v>99</v>
      </c>
      <c r="B33" s="105"/>
      <c r="C33" s="39">
        <v>2534</v>
      </c>
      <c r="D33" s="40">
        <v>1206</v>
      </c>
      <c r="E33" s="40">
        <v>1328</v>
      </c>
      <c r="F33" s="39">
        <v>2538</v>
      </c>
      <c r="G33" s="40">
        <v>1196</v>
      </c>
      <c r="H33" s="40">
        <v>1342</v>
      </c>
      <c r="I33" s="58"/>
      <c r="J33" s="11"/>
    </row>
    <row r="34" spans="1:10" ht="17.100000000000001" customHeight="1" x14ac:dyDescent="0.15">
      <c r="A34" s="104" t="s">
        <v>5</v>
      </c>
      <c r="B34" s="105"/>
      <c r="C34" s="39">
        <v>2999</v>
      </c>
      <c r="D34" s="40">
        <v>1482</v>
      </c>
      <c r="E34" s="40">
        <v>1517</v>
      </c>
      <c r="F34" s="39">
        <v>3064</v>
      </c>
      <c r="G34" s="40">
        <v>1515</v>
      </c>
      <c r="H34" s="40">
        <v>1549</v>
      </c>
      <c r="I34" s="58"/>
      <c r="J34" s="11"/>
    </row>
    <row r="35" spans="1:10" ht="17.100000000000001" customHeight="1" x14ac:dyDescent="0.15">
      <c r="A35" s="104" t="s">
        <v>6</v>
      </c>
      <c r="B35" s="105"/>
      <c r="C35" s="39">
        <v>2181</v>
      </c>
      <c r="D35" s="40">
        <v>1147</v>
      </c>
      <c r="E35" s="40">
        <v>1034</v>
      </c>
      <c r="F35" s="39">
        <v>2185</v>
      </c>
      <c r="G35" s="40">
        <v>1140</v>
      </c>
      <c r="H35" s="40">
        <v>1045</v>
      </c>
      <c r="I35" s="58"/>
      <c r="J35" s="11"/>
    </row>
    <row r="36" spans="1:10" ht="17.100000000000001" customHeight="1" x14ac:dyDescent="0.15">
      <c r="A36" s="104" t="s">
        <v>7</v>
      </c>
      <c r="B36" s="105"/>
      <c r="C36" s="39">
        <v>2139</v>
      </c>
      <c r="D36" s="40">
        <v>1017</v>
      </c>
      <c r="E36" s="40">
        <v>1122</v>
      </c>
      <c r="F36" s="39">
        <v>2098</v>
      </c>
      <c r="G36" s="40">
        <v>995</v>
      </c>
      <c r="H36" s="40">
        <v>1103</v>
      </c>
      <c r="I36" s="58"/>
      <c r="J36" s="11"/>
    </row>
    <row r="37" spans="1:10" ht="17.100000000000001" customHeight="1" x14ac:dyDescent="0.15">
      <c r="A37" s="104" t="s">
        <v>9</v>
      </c>
      <c r="B37" s="105"/>
      <c r="C37" s="39">
        <v>3556</v>
      </c>
      <c r="D37" s="40">
        <v>1621</v>
      </c>
      <c r="E37" s="40">
        <v>1935</v>
      </c>
      <c r="F37" s="39">
        <v>3577</v>
      </c>
      <c r="G37" s="40">
        <v>1631</v>
      </c>
      <c r="H37" s="40">
        <v>1946</v>
      </c>
      <c r="I37" s="58"/>
      <c r="J37" s="11"/>
    </row>
    <row r="38" spans="1:10" ht="17.100000000000001" customHeight="1" x14ac:dyDescent="0.15">
      <c r="A38" s="104" t="s">
        <v>132</v>
      </c>
      <c r="B38" s="128"/>
      <c r="C38" s="39">
        <v>1636</v>
      </c>
      <c r="D38" s="40">
        <v>785</v>
      </c>
      <c r="E38" s="40">
        <v>851</v>
      </c>
      <c r="F38" s="39">
        <v>1673</v>
      </c>
      <c r="G38" s="40">
        <v>796</v>
      </c>
      <c r="H38" s="40">
        <v>877</v>
      </c>
      <c r="I38" s="58"/>
      <c r="J38" s="11"/>
    </row>
    <row r="39" spans="1:10" ht="17.100000000000001" customHeight="1" x14ac:dyDescent="0.15">
      <c r="A39" s="104" t="s">
        <v>23</v>
      </c>
      <c r="B39" s="105"/>
      <c r="C39" s="39">
        <v>4013</v>
      </c>
      <c r="D39" s="40">
        <v>1870</v>
      </c>
      <c r="E39" s="40">
        <v>2143</v>
      </c>
      <c r="F39" s="39">
        <v>4008</v>
      </c>
      <c r="G39" s="40">
        <v>1852</v>
      </c>
      <c r="H39" s="40">
        <v>2156</v>
      </c>
      <c r="I39" s="58"/>
      <c r="J39" s="11"/>
    </row>
    <row r="40" spans="1:10" ht="17.100000000000001" customHeight="1" x14ac:dyDescent="0.15">
      <c r="A40" s="104" t="s">
        <v>8</v>
      </c>
      <c r="B40" s="105"/>
      <c r="C40" s="39">
        <v>3030</v>
      </c>
      <c r="D40" s="40">
        <v>1442</v>
      </c>
      <c r="E40" s="40">
        <v>1588</v>
      </c>
      <c r="F40" s="39">
        <v>3027</v>
      </c>
      <c r="G40" s="40">
        <v>1442</v>
      </c>
      <c r="H40" s="40">
        <v>1585</v>
      </c>
      <c r="I40" s="58"/>
      <c r="J40" s="11"/>
    </row>
    <row r="41" spans="1:10" ht="17.100000000000001" customHeight="1" x14ac:dyDescent="0.15">
      <c r="A41" s="104" t="s">
        <v>10</v>
      </c>
      <c r="B41" s="105"/>
      <c r="C41" s="39">
        <v>2612</v>
      </c>
      <c r="D41" s="40">
        <v>1218</v>
      </c>
      <c r="E41" s="40">
        <v>1394</v>
      </c>
      <c r="F41" s="39">
        <v>2605</v>
      </c>
      <c r="G41" s="40">
        <v>1210</v>
      </c>
      <c r="H41" s="40">
        <v>1395</v>
      </c>
      <c r="I41" s="58"/>
      <c r="J41" s="11"/>
    </row>
    <row r="42" spans="1:10" ht="17.100000000000001" customHeight="1" x14ac:dyDescent="0.15">
      <c r="A42" s="104" t="s">
        <v>11</v>
      </c>
      <c r="B42" s="105"/>
      <c r="C42" s="39">
        <v>2740</v>
      </c>
      <c r="D42" s="40">
        <v>1273</v>
      </c>
      <c r="E42" s="40">
        <v>1467</v>
      </c>
      <c r="F42" s="39">
        <v>2672</v>
      </c>
      <c r="G42" s="40">
        <v>1251</v>
      </c>
      <c r="H42" s="40">
        <v>1421</v>
      </c>
      <c r="I42" s="58"/>
      <c r="J42" s="11"/>
    </row>
    <row r="43" spans="1:10" ht="17.100000000000001" customHeight="1" x14ac:dyDescent="0.15">
      <c r="A43" s="104" t="s">
        <v>24</v>
      </c>
      <c r="B43" s="105"/>
      <c r="C43" s="39">
        <v>2282</v>
      </c>
      <c r="D43" s="40">
        <v>1120</v>
      </c>
      <c r="E43" s="40">
        <v>1162</v>
      </c>
      <c r="F43" s="39">
        <v>2265</v>
      </c>
      <c r="G43" s="40">
        <v>1112</v>
      </c>
      <c r="H43" s="40">
        <v>1153</v>
      </c>
      <c r="I43" s="58"/>
      <c r="J43" s="11"/>
    </row>
    <row r="44" spans="1:10" ht="17.100000000000001" customHeight="1" x14ac:dyDescent="0.15">
      <c r="A44" s="129" t="s">
        <v>12</v>
      </c>
      <c r="B44" s="130"/>
      <c r="C44" s="39">
        <v>128</v>
      </c>
      <c r="D44" s="40">
        <v>59</v>
      </c>
      <c r="E44" s="40">
        <v>69</v>
      </c>
      <c r="F44" s="39">
        <v>132</v>
      </c>
      <c r="G44" s="40">
        <v>61</v>
      </c>
      <c r="H44" s="40">
        <v>71</v>
      </c>
      <c r="I44" s="20"/>
      <c r="J44" s="11"/>
    </row>
    <row r="45" spans="1:10" ht="17.100000000000001" customHeight="1" thickBot="1" x14ac:dyDescent="0.2">
      <c r="A45" s="126" t="s">
        <v>18</v>
      </c>
      <c r="B45" s="127"/>
      <c r="C45" s="41">
        <v>32</v>
      </c>
      <c r="D45" s="42">
        <v>12</v>
      </c>
      <c r="E45" s="43">
        <v>20</v>
      </c>
      <c r="F45" s="41">
        <v>30</v>
      </c>
      <c r="G45" s="42">
        <v>11</v>
      </c>
      <c r="H45" s="43">
        <v>19</v>
      </c>
      <c r="I45" s="20"/>
      <c r="J45" s="11"/>
    </row>
    <row r="46" spans="1:10" ht="17.100000000000001" customHeight="1" x14ac:dyDescent="0.15">
      <c r="A46" s="28" t="s">
        <v>78</v>
      </c>
      <c r="B46" s="20"/>
      <c r="C46" s="20"/>
      <c r="D46" s="58"/>
      <c r="E46" s="58"/>
      <c r="F46" s="18"/>
      <c r="G46" s="18"/>
      <c r="H46" s="55" t="s">
        <v>139</v>
      </c>
      <c r="I46" s="44"/>
      <c r="J46" s="11"/>
    </row>
    <row r="47" spans="1:10" x14ac:dyDescent="0.15">
      <c r="A47" s="20" t="s">
        <v>97</v>
      </c>
      <c r="B47" s="18"/>
      <c r="C47" s="58"/>
      <c r="D47" s="58"/>
      <c r="E47" s="58"/>
      <c r="F47" s="18"/>
      <c r="G47" s="18"/>
      <c r="H47" s="18"/>
      <c r="I47" s="58"/>
      <c r="J47" s="11"/>
    </row>
    <row r="48" spans="1:10" x14ac:dyDescent="0.15">
      <c r="A48" s="11"/>
      <c r="B48" s="14"/>
      <c r="C48" s="11"/>
      <c r="D48" s="11"/>
      <c r="E48" s="11"/>
      <c r="F48" s="14"/>
      <c r="G48" s="14"/>
      <c r="H48" s="14"/>
      <c r="I48" s="11"/>
      <c r="J48" s="11"/>
    </row>
    <row r="49" spans="1:8" x14ac:dyDescent="0.15">
      <c r="A49" s="4" t="s">
        <v>119</v>
      </c>
      <c r="B49" s="5"/>
      <c r="F49" s="5"/>
      <c r="G49" s="5"/>
      <c r="H49" s="5"/>
    </row>
    <row r="50" spans="1:8" x14ac:dyDescent="0.15">
      <c r="B50" s="5"/>
      <c r="C50" s="5"/>
      <c r="F50" s="5"/>
      <c r="G50" s="5"/>
      <c r="H50" s="5"/>
    </row>
    <row r="51" spans="1:8" x14ac:dyDescent="0.15">
      <c r="C51" s="5"/>
      <c r="F51" s="5"/>
      <c r="G51" s="5"/>
      <c r="H51" s="5"/>
    </row>
    <row r="52" spans="1:8" x14ac:dyDescent="0.15">
      <c r="C52" s="5"/>
      <c r="F52" s="5"/>
      <c r="G52" s="5"/>
      <c r="H52" s="5"/>
    </row>
    <row r="53" spans="1:8" x14ac:dyDescent="0.15">
      <c r="C53" s="5"/>
      <c r="F53" s="5"/>
      <c r="G53" s="5"/>
      <c r="H53" s="5"/>
    </row>
    <row r="54" spans="1:8" x14ac:dyDescent="0.15">
      <c r="C54" s="5"/>
      <c r="F54" s="5"/>
      <c r="G54" s="5"/>
      <c r="H54" s="5"/>
    </row>
    <row r="55" spans="1:8" x14ac:dyDescent="0.15">
      <c r="B55" s="5"/>
      <c r="F55" s="5"/>
      <c r="G55" s="5"/>
      <c r="H55" s="5"/>
    </row>
    <row r="56" spans="1:8" x14ac:dyDescent="0.15">
      <c r="B56" s="5"/>
      <c r="F56" s="5"/>
      <c r="G56" s="5"/>
      <c r="H56" s="5"/>
    </row>
    <row r="57" spans="1:8" x14ac:dyDescent="0.15">
      <c r="B57" s="5"/>
      <c r="F57" s="5"/>
      <c r="G57" s="5"/>
      <c r="H57" s="5"/>
    </row>
    <row r="58" spans="1:8" x14ac:dyDescent="0.15">
      <c r="B58" s="5"/>
      <c r="F58" s="5"/>
      <c r="G58" s="5"/>
      <c r="H58" s="5"/>
    </row>
    <row r="59" spans="1:8" x14ac:dyDescent="0.15">
      <c r="B59" s="5"/>
      <c r="F59" s="5"/>
      <c r="G59" s="5"/>
      <c r="H59" s="5"/>
    </row>
    <row r="60" spans="1:8" x14ac:dyDescent="0.15">
      <c r="B60" s="5"/>
      <c r="F60" s="5"/>
      <c r="G60" s="5"/>
      <c r="H60" s="5"/>
    </row>
    <row r="61" spans="1:8" x14ac:dyDescent="0.15">
      <c r="B61" s="5"/>
      <c r="F61" s="5"/>
      <c r="G61" s="5"/>
      <c r="H61" s="5"/>
    </row>
    <row r="62" spans="1:8" x14ac:dyDescent="0.15">
      <c r="B62" s="5"/>
      <c r="F62" s="5"/>
      <c r="G62" s="5"/>
      <c r="H62" s="5"/>
    </row>
    <row r="63" spans="1:8" x14ac:dyDescent="0.15">
      <c r="B63" s="5"/>
      <c r="F63" s="5"/>
      <c r="G63" s="5"/>
      <c r="H63" s="5"/>
    </row>
    <row r="64" spans="1:8" x14ac:dyDescent="0.15">
      <c r="B64" s="5"/>
      <c r="F64" s="5"/>
      <c r="G64" s="5"/>
      <c r="H64" s="5"/>
    </row>
    <row r="65" spans="2:8" x14ac:dyDescent="0.15">
      <c r="B65" s="5"/>
      <c r="F65" s="5"/>
      <c r="G65" s="5"/>
      <c r="H65" s="5"/>
    </row>
    <row r="66" spans="2:8" x14ac:dyDescent="0.15">
      <c r="F66" s="5"/>
      <c r="G66" s="5"/>
      <c r="H66" s="5"/>
    </row>
    <row r="67" spans="2:8" x14ac:dyDescent="0.15">
      <c r="F67" s="5"/>
      <c r="G67" s="5"/>
      <c r="H67" s="5"/>
    </row>
    <row r="68" spans="2:8" x14ac:dyDescent="0.15">
      <c r="F68" s="5"/>
      <c r="H68" s="5"/>
    </row>
    <row r="69" spans="2:8" x14ac:dyDescent="0.15">
      <c r="F69" s="5"/>
    </row>
  </sheetData>
  <mergeCells count="37">
    <mergeCell ref="A29:B29"/>
    <mergeCell ref="A30:B30"/>
    <mergeCell ref="A31:B31"/>
    <mergeCell ref="A32:B32"/>
    <mergeCell ref="A20:B20"/>
    <mergeCell ref="A21:B21"/>
    <mergeCell ref="A45:B45"/>
    <mergeCell ref="A37:B37"/>
    <mergeCell ref="A38:B38"/>
    <mergeCell ref="A43:B43"/>
    <mergeCell ref="A44:B44"/>
    <mergeCell ref="A39:B39"/>
    <mergeCell ref="A40:B40"/>
    <mergeCell ref="A41:B41"/>
    <mergeCell ref="A42:B42"/>
    <mergeCell ref="A33:B33"/>
    <mergeCell ref="A34:B34"/>
    <mergeCell ref="A35:B35"/>
    <mergeCell ref="A36:B36"/>
    <mergeCell ref="A28:B28"/>
    <mergeCell ref="A1:H1"/>
    <mergeCell ref="C18:E18"/>
    <mergeCell ref="F18:H18"/>
    <mergeCell ref="A19:B19"/>
    <mergeCell ref="A5:A6"/>
    <mergeCell ref="F4:G4"/>
    <mergeCell ref="E5:G5"/>
    <mergeCell ref="G17:H17"/>
    <mergeCell ref="F12:G12"/>
    <mergeCell ref="B5:D5"/>
    <mergeCell ref="A18:B18"/>
    <mergeCell ref="A22:B22"/>
    <mergeCell ref="A25:B25"/>
    <mergeCell ref="A26:B26"/>
    <mergeCell ref="A27:B27"/>
    <mergeCell ref="A24:B24"/>
    <mergeCell ref="A23:B23"/>
  </mergeCells>
  <phoneticPr fontId="2"/>
  <pageMargins left="0.75" right="0.75" top="1" bottom="0.66" header="0.51200000000000001" footer="0.51200000000000001"/>
  <pageSetup paperSize="9" scale="99" orientation="portrait" horizontalDpi="300" verticalDpi="300" r:id="rId1"/>
  <headerFooter alignWithMargins="0"/>
  <rowBreaks count="1" manualBreakCount="1">
    <brk id="4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7D02-CE9A-482D-9470-9C08E7FBD13A}">
  <sheetPr>
    <tabColor indexed="14"/>
    <pageSetUpPr fitToPage="1"/>
  </sheetPr>
  <dimension ref="A1:O62"/>
  <sheetViews>
    <sheetView view="pageBreakPreview" zoomScale="110" zoomScaleNormal="100" zoomScaleSheetLayoutView="110" workbookViewId="0">
      <selection activeCell="S38" sqref="S38"/>
    </sheetView>
  </sheetViews>
  <sheetFormatPr defaultRowHeight="13.5" x14ac:dyDescent="0.15"/>
  <cols>
    <col min="1" max="1" width="10.75" style="4" customWidth="1"/>
    <col min="2" max="2" width="17.25" style="4" customWidth="1"/>
    <col min="3" max="8" width="8.75" style="4" bestFit="1" customWidth="1"/>
    <col min="9" max="9" width="8" style="4" bestFit="1" customWidth="1"/>
    <col min="10" max="10" width="8" style="4" customWidth="1"/>
    <col min="11" max="11" width="8" style="4" bestFit="1" customWidth="1"/>
    <col min="12" max="16384" width="9" style="4"/>
  </cols>
  <sheetData>
    <row r="1" spans="1:15" ht="17.100000000000001" customHeight="1" x14ac:dyDescent="0.15">
      <c r="A1" s="131" t="s">
        <v>61</v>
      </c>
      <c r="B1" s="131"/>
      <c r="C1" s="71"/>
      <c r="D1" s="71"/>
      <c r="E1" s="71"/>
      <c r="F1" s="71"/>
      <c r="G1" s="71"/>
      <c r="H1" s="71"/>
      <c r="I1" s="71"/>
      <c r="J1" s="71"/>
      <c r="K1" s="71"/>
      <c r="L1" s="58"/>
      <c r="M1" s="58"/>
      <c r="N1" s="11"/>
      <c r="O1" s="11"/>
    </row>
    <row r="2" spans="1:15" ht="7.5" customHeight="1" thickBot="1" x14ac:dyDescent="0.2">
      <c r="A2" s="72"/>
      <c r="B2" s="19"/>
      <c r="C2" s="73"/>
      <c r="D2" s="73"/>
      <c r="E2" s="73"/>
      <c r="F2" s="73"/>
      <c r="G2" s="71"/>
      <c r="H2" s="71"/>
      <c r="I2" s="71"/>
      <c r="J2" s="71"/>
      <c r="K2" s="71"/>
      <c r="L2" s="58"/>
      <c r="M2" s="58"/>
      <c r="N2" s="11"/>
      <c r="O2" s="11"/>
    </row>
    <row r="3" spans="1:15" ht="18" customHeight="1" x14ac:dyDescent="0.15">
      <c r="A3" s="112" t="s">
        <v>25</v>
      </c>
      <c r="B3" s="132" t="s">
        <v>26</v>
      </c>
      <c r="C3" s="115" t="s">
        <v>62</v>
      </c>
      <c r="D3" s="115"/>
      <c r="E3" s="115"/>
      <c r="F3" s="115" t="s">
        <v>27</v>
      </c>
      <c r="G3" s="115"/>
      <c r="H3" s="115"/>
      <c r="I3" s="115" t="s">
        <v>81</v>
      </c>
      <c r="J3" s="115"/>
      <c r="K3" s="116"/>
      <c r="L3" s="58"/>
      <c r="M3" s="58"/>
      <c r="N3" s="11"/>
      <c r="O3" s="11"/>
    </row>
    <row r="4" spans="1:15" ht="18" customHeight="1" x14ac:dyDescent="0.15">
      <c r="A4" s="113"/>
      <c r="B4" s="133"/>
      <c r="C4" s="16" t="s">
        <v>63</v>
      </c>
      <c r="D4" s="16" t="s">
        <v>15</v>
      </c>
      <c r="E4" s="16" t="s">
        <v>16</v>
      </c>
      <c r="F4" s="16" t="s">
        <v>63</v>
      </c>
      <c r="G4" s="16" t="s">
        <v>15</v>
      </c>
      <c r="H4" s="16" t="s">
        <v>16</v>
      </c>
      <c r="I4" s="16" t="s">
        <v>63</v>
      </c>
      <c r="J4" s="16" t="s">
        <v>15</v>
      </c>
      <c r="K4" s="17" t="s">
        <v>16</v>
      </c>
      <c r="L4" s="58"/>
      <c r="M4" s="58"/>
      <c r="N4" s="11"/>
      <c r="O4" s="11"/>
    </row>
    <row r="5" spans="1:15" ht="18.600000000000001" customHeight="1" x14ac:dyDescent="0.15">
      <c r="A5" s="74" t="s">
        <v>51</v>
      </c>
      <c r="B5" s="75" t="s">
        <v>35</v>
      </c>
      <c r="C5" s="76">
        <v>53224</v>
      </c>
      <c r="D5" s="77">
        <v>26230</v>
      </c>
      <c r="E5" s="77">
        <v>26994</v>
      </c>
      <c r="F5" s="76">
        <v>39844</v>
      </c>
      <c r="G5" s="77">
        <v>19722</v>
      </c>
      <c r="H5" s="78">
        <v>20122</v>
      </c>
      <c r="I5" s="79">
        <v>74.86</v>
      </c>
      <c r="J5" s="80">
        <v>75.19</v>
      </c>
      <c r="K5" s="80">
        <v>74.540000000000006</v>
      </c>
      <c r="L5" s="58" t="s">
        <v>143</v>
      </c>
      <c r="M5" s="58"/>
      <c r="N5" s="11"/>
      <c r="O5" s="11"/>
    </row>
    <row r="6" spans="1:15" ht="18.600000000000001" customHeight="1" x14ac:dyDescent="0.15">
      <c r="A6" s="74" t="s">
        <v>28</v>
      </c>
      <c r="B6" s="75" t="s">
        <v>36</v>
      </c>
      <c r="C6" s="76">
        <v>53250</v>
      </c>
      <c r="D6" s="77">
        <v>26242</v>
      </c>
      <c r="E6" s="77">
        <v>27008</v>
      </c>
      <c r="F6" s="76">
        <v>39839</v>
      </c>
      <c r="G6" s="77">
        <v>19720</v>
      </c>
      <c r="H6" s="78">
        <v>20119</v>
      </c>
      <c r="I6" s="79">
        <v>74.819999999999993</v>
      </c>
      <c r="J6" s="80">
        <v>75.150000000000006</v>
      </c>
      <c r="K6" s="80">
        <v>74.489999999999995</v>
      </c>
      <c r="L6" s="58"/>
      <c r="M6" s="58"/>
      <c r="N6" s="11"/>
      <c r="O6" s="11"/>
    </row>
    <row r="7" spans="1:15" ht="18.600000000000001" customHeight="1" x14ac:dyDescent="0.15">
      <c r="A7" s="74" t="s">
        <v>52</v>
      </c>
      <c r="B7" s="75" t="s">
        <v>29</v>
      </c>
      <c r="C7" s="76">
        <v>53367</v>
      </c>
      <c r="D7" s="77">
        <v>26321</v>
      </c>
      <c r="E7" s="77">
        <v>27046</v>
      </c>
      <c r="F7" s="76">
        <v>32436</v>
      </c>
      <c r="G7" s="77">
        <v>15896</v>
      </c>
      <c r="H7" s="78">
        <v>16540</v>
      </c>
      <c r="I7" s="79">
        <v>60.78</v>
      </c>
      <c r="J7" s="80">
        <v>60.39</v>
      </c>
      <c r="K7" s="80">
        <v>61.16</v>
      </c>
      <c r="L7" s="58"/>
      <c r="M7" s="58"/>
      <c r="N7" s="11"/>
      <c r="O7" s="11"/>
    </row>
    <row r="8" spans="1:15" ht="18.600000000000001" customHeight="1" x14ac:dyDescent="0.15">
      <c r="A8" s="74" t="s">
        <v>100</v>
      </c>
      <c r="B8" s="75" t="s">
        <v>32</v>
      </c>
      <c r="C8" s="76">
        <v>53131</v>
      </c>
      <c r="D8" s="77">
        <v>25999</v>
      </c>
      <c r="E8" s="77">
        <v>27132</v>
      </c>
      <c r="F8" s="76">
        <v>34455</v>
      </c>
      <c r="G8" s="77">
        <v>17043</v>
      </c>
      <c r="H8" s="78">
        <v>17412</v>
      </c>
      <c r="I8" s="79">
        <v>64.849999999999994</v>
      </c>
      <c r="J8" s="80">
        <v>65.55</v>
      </c>
      <c r="K8" s="80">
        <v>64.180000000000007</v>
      </c>
      <c r="L8" s="58"/>
      <c r="M8" s="58"/>
      <c r="N8" s="11"/>
      <c r="O8" s="11"/>
    </row>
    <row r="9" spans="1:15" ht="18.600000000000001" customHeight="1" x14ac:dyDescent="0.15">
      <c r="A9" s="74" t="s">
        <v>28</v>
      </c>
      <c r="B9" s="75" t="s">
        <v>33</v>
      </c>
      <c r="C9" s="76">
        <v>53131</v>
      </c>
      <c r="D9" s="77">
        <v>25999</v>
      </c>
      <c r="E9" s="77">
        <v>27132</v>
      </c>
      <c r="F9" s="76" t="s">
        <v>37</v>
      </c>
      <c r="G9" s="77" t="s">
        <v>37</v>
      </c>
      <c r="H9" s="78" t="s">
        <v>37</v>
      </c>
      <c r="I9" s="79" t="s">
        <v>37</v>
      </c>
      <c r="J9" s="80" t="s">
        <v>37</v>
      </c>
      <c r="K9" s="80" t="s">
        <v>37</v>
      </c>
      <c r="L9" s="58"/>
      <c r="M9" s="58"/>
      <c r="N9" s="11"/>
      <c r="O9" s="11"/>
    </row>
    <row r="10" spans="1:15" ht="18.600000000000001" customHeight="1" x14ac:dyDescent="0.15">
      <c r="A10" s="74" t="s">
        <v>101</v>
      </c>
      <c r="B10" s="75" t="s">
        <v>34</v>
      </c>
      <c r="C10" s="76">
        <v>52999</v>
      </c>
      <c r="D10" s="77">
        <v>25890</v>
      </c>
      <c r="E10" s="77">
        <v>27109</v>
      </c>
      <c r="F10" s="81">
        <v>35339</v>
      </c>
      <c r="G10" s="82">
        <v>17071</v>
      </c>
      <c r="H10" s="83">
        <v>18268</v>
      </c>
      <c r="I10" s="79">
        <v>66.680000000000007</v>
      </c>
      <c r="J10" s="80">
        <v>65.94</v>
      </c>
      <c r="K10" s="80">
        <v>67.39</v>
      </c>
      <c r="L10" s="58"/>
      <c r="M10" s="58"/>
      <c r="N10" s="11"/>
      <c r="O10" s="11"/>
    </row>
    <row r="11" spans="1:15" ht="18.600000000000001" customHeight="1" x14ac:dyDescent="0.15">
      <c r="A11" s="74" t="s">
        <v>102</v>
      </c>
      <c r="B11" s="75" t="s">
        <v>30</v>
      </c>
      <c r="C11" s="81">
        <v>54459</v>
      </c>
      <c r="D11" s="82">
        <v>26703</v>
      </c>
      <c r="E11" s="82">
        <v>27756</v>
      </c>
      <c r="F11" s="81">
        <v>36194</v>
      </c>
      <c r="G11" s="82">
        <v>18092</v>
      </c>
      <c r="H11" s="83">
        <v>18102</v>
      </c>
      <c r="I11" s="79">
        <v>66.459999999999994</v>
      </c>
      <c r="J11" s="80">
        <v>67.75</v>
      </c>
      <c r="K11" s="80">
        <v>65.22</v>
      </c>
      <c r="L11" s="58"/>
      <c r="M11" s="58"/>
      <c r="N11" s="11"/>
      <c r="O11" s="11"/>
    </row>
    <row r="12" spans="1:15" ht="18.600000000000001" customHeight="1" x14ac:dyDescent="0.15">
      <c r="A12" s="74" t="s">
        <v>28</v>
      </c>
      <c r="B12" s="75" t="s">
        <v>31</v>
      </c>
      <c r="C12" s="81">
        <v>54459</v>
      </c>
      <c r="D12" s="82">
        <v>26703</v>
      </c>
      <c r="E12" s="82">
        <v>27756</v>
      </c>
      <c r="F12" s="81">
        <v>36190</v>
      </c>
      <c r="G12" s="82">
        <v>18090</v>
      </c>
      <c r="H12" s="83">
        <v>18100</v>
      </c>
      <c r="I12" s="84">
        <v>66.45</v>
      </c>
      <c r="J12" s="85">
        <v>67.75</v>
      </c>
      <c r="K12" s="85">
        <v>65.209999999999994</v>
      </c>
      <c r="L12" s="58"/>
      <c r="M12" s="58"/>
      <c r="N12" s="11"/>
      <c r="O12" s="11"/>
    </row>
    <row r="13" spans="1:15" ht="18.600000000000001" customHeight="1" x14ac:dyDescent="0.15">
      <c r="A13" s="74" t="s">
        <v>103</v>
      </c>
      <c r="B13" s="75" t="s">
        <v>35</v>
      </c>
      <c r="C13" s="76">
        <v>54842</v>
      </c>
      <c r="D13" s="77">
        <v>26744</v>
      </c>
      <c r="E13" s="77">
        <v>28098</v>
      </c>
      <c r="F13" s="76">
        <v>42845</v>
      </c>
      <c r="G13" s="77">
        <v>21003</v>
      </c>
      <c r="H13" s="78">
        <v>21842</v>
      </c>
      <c r="I13" s="79">
        <v>78.12</v>
      </c>
      <c r="J13" s="80">
        <v>78.53</v>
      </c>
      <c r="K13" s="80">
        <v>77.739999999999995</v>
      </c>
      <c r="L13" s="58"/>
      <c r="M13" s="58"/>
      <c r="N13" s="11"/>
      <c r="O13" s="11"/>
    </row>
    <row r="14" spans="1:15" ht="18.600000000000001" customHeight="1" x14ac:dyDescent="0.15">
      <c r="A14" s="74" t="s">
        <v>28</v>
      </c>
      <c r="B14" s="75" t="s">
        <v>36</v>
      </c>
      <c r="C14" s="76">
        <v>54842</v>
      </c>
      <c r="D14" s="77">
        <v>26744</v>
      </c>
      <c r="E14" s="77">
        <v>28098</v>
      </c>
      <c r="F14" s="76">
        <v>42843</v>
      </c>
      <c r="G14" s="77">
        <v>21001</v>
      </c>
      <c r="H14" s="78">
        <v>21842</v>
      </c>
      <c r="I14" s="79">
        <v>78.12</v>
      </c>
      <c r="J14" s="80">
        <v>78.53</v>
      </c>
      <c r="K14" s="80">
        <v>77.739999999999995</v>
      </c>
      <c r="L14" s="58"/>
      <c r="M14" s="58"/>
      <c r="N14" s="11"/>
      <c r="O14" s="11"/>
    </row>
    <row r="15" spans="1:15" ht="18.600000000000001" customHeight="1" x14ac:dyDescent="0.15">
      <c r="A15" s="74" t="s">
        <v>53</v>
      </c>
      <c r="B15" s="75" t="s">
        <v>29</v>
      </c>
      <c r="C15" s="76">
        <v>54403</v>
      </c>
      <c r="D15" s="77">
        <v>26522</v>
      </c>
      <c r="E15" s="77">
        <v>27881</v>
      </c>
      <c r="F15" s="76">
        <v>32987</v>
      </c>
      <c r="G15" s="77">
        <v>16028</v>
      </c>
      <c r="H15" s="78">
        <v>16959</v>
      </c>
      <c r="I15" s="79">
        <v>60.63</v>
      </c>
      <c r="J15" s="80">
        <v>60.43</v>
      </c>
      <c r="K15" s="80">
        <v>60.83</v>
      </c>
      <c r="L15" s="58"/>
      <c r="M15" s="58"/>
      <c r="N15" s="11"/>
      <c r="O15" s="11"/>
    </row>
    <row r="16" spans="1:15" ht="18.600000000000001" customHeight="1" x14ac:dyDescent="0.15">
      <c r="A16" s="74" t="s">
        <v>54</v>
      </c>
      <c r="B16" s="75" t="s">
        <v>55</v>
      </c>
      <c r="C16" s="76">
        <v>54451</v>
      </c>
      <c r="D16" s="77">
        <v>26546</v>
      </c>
      <c r="E16" s="77">
        <v>27905</v>
      </c>
      <c r="F16" s="76">
        <v>24855</v>
      </c>
      <c r="G16" s="77">
        <v>12414</v>
      </c>
      <c r="H16" s="78">
        <v>12441</v>
      </c>
      <c r="I16" s="79">
        <v>45.65</v>
      </c>
      <c r="J16" s="80">
        <v>46.76</v>
      </c>
      <c r="K16" s="80">
        <v>44.58</v>
      </c>
      <c r="L16" s="58"/>
      <c r="M16" s="58"/>
      <c r="N16" s="11"/>
      <c r="O16" s="11"/>
    </row>
    <row r="17" spans="1:15" ht="18.600000000000001" customHeight="1" x14ac:dyDescent="0.15">
      <c r="A17" s="74" t="s">
        <v>104</v>
      </c>
      <c r="B17" s="75" t="s">
        <v>82</v>
      </c>
      <c r="C17" s="76">
        <v>55119</v>
      </c>
      <c r="D17" s="77">
        <v>26890</v>
      </c>
      <c r="E17" s="77">
        <v>28229</v>
      </c>
      <c r="F17" s="76">
        <v>35475</v>
      </c>
      <c r="G17" s="77">
        <v>17670</v>
      </c>
      <c r="H17" s="78">
        <v>17805</v>
      </c>
      <c r="I17" s="79">
        <v>64.36</v>
      </c>
      <c r="J17" s="80">
        <v>65.709999999999994</v>
      </c>
      <c r="K17" s="80">
        <v>63.07</v>
      </c>
      <c r="L17" s="58"/>
      <c r="M17" s="58"/>
      <c r="N17" s="11"/>
      <c r="O17" s="11"/>
    </row>
    <row r="18" spans="1:15" ht="18.600000000000001" customHeight="1" x14ac:dyDescent="0.15">
      <c r="A18" s="74" t="s">
        <v>28</v>
      </c>
      <c r="B18" s="75" t="s">
        <v>31</v>
      </c>
      <c r="C18" s="76">
        <v>55119</v>
      </c>
      <c r="D18" s="77">
        <f>SUM(F18:I18)</f>
        <v>71016.36</v>
      </c>
      <c r="E18" s="77">
        <v>28229</v>
      </c>
      <c r="F18" s="76">
        <v>35476</v>
      </c>
      <c r="G18" s="77">
        <v>17671</v>
      </c>
      <c r="H18" s="78">
        <v>17805</v>
      </c>
      <c r="I18" s="79">
        <v>64.36</v>
      </c>
      <c r="J18" s="80">
        <v>65.72</v>
      </c>
      <c r="K18" s="80">
        <v>63.07</v>
      </c>
      <c r="L18" s="58"/>
      <c r="M18" s="58"/>
      <c r="N18" s="11"/>
      <c r="O18" s="11"/>
    </row>
    <row r="19" spans="1:15" ht="18.600000000000001" customHeight="1" x14ac:dyDescent="0.15">
      <c r="A19" s="74" t="s">
        <v>56</v>
      </c>
      <c r="B19" s="75" t="s">
        <v>105</v>
      </c>
      <c r="C19" s="76">
        <v>55146</v>
      </c>
      <c r="D19" s="77">
        <v>26857</v>
      </c>
      <c r="E19" s="77">
        <v>28289</v>
      </c>
      <c r="F19" s="76">
        <v>30540</v>
      </c>
      <c r="G19" s="77">
        <v>15268</v>
      </c>
      <c r="H19" s="78">
        <v>15272</v>
      </c>
      <c r="I19" s="79">
        <v>55.38</v>
      </c>
      <c r="J19" s="80">
        <v>56.85</v>
      </c>
      <c r="K19" s="80">
        <v>53.99</v>
      </c>
      <c r="L19" s="58"/>
      <c r="M19" s="58"/>
      <c r="N19" s="11"/>
      <c r="O19" s="11"/>
    </row>
    <row r="20" spans="1:15" ht="18.600000000000001" customHeight="1" x14ac:dyDescent="0.15">
      <c r="A20" s="74" t="s">
        <v>106</v>
      </c>
      <c r="B20" s="75" t="s">
        <v>107</v>
      </c>
      <c r="C20" s="77">
        <v>54587</v>
      </c>
      <c r="D20" s="86">
        <v>26503</v>
      </c>
      <c r="E20" s="78">
        <v>28084</v>
      </c>
      <c r="F20" s="77">
        <v>33231</v>
      </c>
      <c r="G20" s="86">
        <v>16512</v>
      </c>
      <c r="H20" s="78">
        <v>16719</v>
      </c>
      <c r="I20" s="80">
        <v>60.88</v>
      </c>
      <c r="J20" s="87">
        <v>62.3</v>
      </c>
      <c r="K20" s="80">
        <v>59.53</v>
      </c>
      <c r="L20" s="58"/>
      <c r="M20" s="58"/>
      <c r="N20" s="11"/>
      <c r="O20" s="11"/>
    </row>
    <row r="21" spans="1:15" ht="18.600000000000001" customHeight="1" x14ac:dyDescent="0.15">
      <c r="A21" s="74" t="s">
        <v>28</v>
      </c>
      <c r="B21" s="75" t="s">
        <v>33</v>
      </c>
      <c r="C21" s="77">
        <v>54522</v>
      </c>
      <c r="D21" s="86">
        <v>26475</v>
      </c>
      <c r="E21" s="78">
        <v>28077</v>
      </c>
      <c r="F21" s="77">
        <v>33055</v>
      </c>
      <c r="G21" s="86">
        <v>16419</v>
      </c>
      <c r="H21" s="78">
        <v>16636</v>
      </c>
      <c r="I21" s="80">
        <v>60.59</v>
      </c>
      <c r="J21" s="87">
        <v>62.02</v>
      </c>
      <c r="K21" s="80">
        <v>59.25</v>
      </c>
      <c r="L21" s="58"/>
      <c r="M21" s="58"/>
      <c r="N21" s="11"/>
      <c r="O21" s="11"/>
    </row>
    <row r="22" spans="1:15" ht="18.600000000000001" customHeight="1" x14ac:dyDescent="0.15">
      <c r="A22" s="74" t="s">
        <v>138</v>
      </c>
      <c r="B22" s="88" t="s">
        <v>34</v>
      </c>
      <c r="C22" s="86">
        <v>54418</v>
      </c>
      <c r="D22" s="86">
        <v>26395</v>
      </c>
      <c r="E22" s="77">
        <v>28023</v>
      </c>
      <c r="F22" s="86">
        <v>32038</v>
      </c>
      <c r="G22" s="86">
        <v>15648</v>
      </c>
      <c r="H22" s="77">
        <v>16390</v>
      </c>
      <c r="I22" s="87">
        <v>58.87</v>
      </c>
      <c r="J22" s="87">
        <v>59.28</v>
      </c>
      <c r="K22" s="80">
        <v>58.49</v>
      </c>
      <c r="L22" s="58"/>
      <c r="M22" s="58"/>
      <c r="N22" s="11"/>
      <c r="O22" s="11"/>
    </row>
    <row r="23" spans="1:15" ht="18.600000000000001" customHeight="1" x14ac:dyDescent="0.15">
      <c r="A23" s="74" t="s">
        <v>108</v>
      </c>
      <c r="B23" s="75" t="s">
        <v>35</v>
      </c>
      <c r="C23" s="77">
        <v>55586</v>
      </c>
      <c r="D23" s="86">
        <v>26953</v>
      </c>
      <c r="E23" s="78">
        <v>28633</v>
      </c>
      <c r="F23" s="77">
        <v>34687</v>
      </c>
      <c r="G23" s="86">
        <v>17300</v>
      </c>
      <c r="H23" s="78">
        <v>17387</v>
      </c>
      <c r="I23" s="80">
        <v>62.4</v>
      </c>
      <c r="J23" s="87">
        <v>64.19</v>
      </c>
      <c r="K23" s="80">
        <v>60.72</v>
      </c>
      <c r="L23" s="58"/>
      <c r="M23" s="58"/>
      <c r="N23" s="11"/>
      <c r="O23" s="11"/>
    </row>
    <row r="24" spans="1:15" ht="18.600000000000001" customHeight="1" x14ac:dyDescent="0.15">
      <c r="A24" s="74" t="s">
        <v>28</v>
      </c>
      <c r="B24" s="75" t="s">
        <v>36</v>
      </c>
      <c r="C24" s="77">
        <v>55586</v>
      </c>
      <c r="D24" s="86">
        <v>26953</v>
      </c>
      <c r="E24" s="78">
        <v>28633</v>
      </c>
      <c r="F24" s="77">
        <v>34684</v>
      </c>
      <c r="G24" s="86">
        <v>17297</v>
      </c>
      <c r="H24" s="78">
        <v>17387</v>
      </c>
      <c r="I24" s="80">
        <v>62.4</v>
      </c>
      <c r="J24" s="87">
        <v>64.17</v>
      </c>
      <c r="K24" s="80">
        <v>60.72</v>
      </c>
      <c r="L24" s="58"/>
      <c r="M24" s="58"/>
      <c r="N24" s="11"/>
      <c r="O24" s="11"/>
    </row>
    <row r="25" spans="1:15" ht="18.600000000000001" customHeight="1" x14ac:dyDescent="0.15">
      <c r="A25" s="74" t="s">
        <v>109</v>
      </c>
      <c r="B25" s="75" t="s">
        <v>82</v>
      </c>
      <c r="C25" s="77">
        <v>56084</v>
      </c>
      <c r="D25" s="86">
        <v>27202</v>
      </c>
      <c r="E25" s="78">
        <v>28882</v>
      </c>
      <c r="F25" s="77">
        <v>32746</v>
      </c>
      <c r="G25" s="86">
        <v>16379</v>
      </c>
      <c r="H25" s="78">
        <v>16367</v>
      </c>
      <c r="I25" s="80">
        <v>58.39</v>
      </c>
      <c r="J25" s="87">
        <v>60.21</v>
      </c>
      <c r="K25" s="80">
        <v>56.67</v>
      </c>
      <c r="L25" s="58"/>
      <c r="M25" s="58"/>
      <c r="N25" s="11"/>
      <c r="O25" s="11"/>
    </row>
    <row r="26" spans="1:15" ht="18.600000000000001" customHeight="1" x14ac:dyDescent="0.15">
      <c r="A26" s="74" t="s">
        <v>28</v>
      </c>
      <c r="B26" s="75" t="s">
        <v>31</v>
      </c>
      <c r="C26" s="77">
        <v>56084</v>
      </c>
      <c r="D26" s="86">
        <v>27202</v>
      </c>
      <c r="E26" s="78">
        <v>28882</v>
      </c>
      <c r="F26" s="77">
        <v>32747</v>
      </c>
      <c r="G26" s="86">
        <v>16381</v>
      </c>
      <c r="H26" s="78">
        <v>16366</v>
      </c>
      <c r="I26" s="80">
        <v>58.39</v>
      </c>
      <c r="J26" s="87">
        <v>60.22</v>
      </c>
      <c r="K26" s="80">
        <v>56.67</v>
      </c>
      <c r="L26" s="58"/>
      <c r="M26" s="58"/>
      <c r="N26" s="11"/>
      <c r="O26" s="11"/>
    </row>
    <row r="27" spans="1:15" ht="18.600000000000001" customHeight="1" x14ac:dyDescent="0.15">
      <c r="A27" s="74" t="s">
        <v>110</v>
      </c>
      <c r="B27" s="75" t="s">
        <v>29</v>
      </c>
      <c r="C27" s="76">
        <v>55131</v>
      </c>
      <c r="D27" s="77">
        <v>26697</v>
      </c>
      <c r="E27" s="77">
        <v>28434</v>
      </c>
      <c r="F27" s="76" t="s">
        <v>37</v>
      </c>
      <c r="G27" s="77" t="s">
        <v>37</v>
      </c>
      <c r="H27" s="78" t="s">
        <v>37</v>
      </c>
      <c r="I27" s="79" t="s">
        <v>37</v>
      </c>
      <c r="J27" s="80" t="s">
        <v>37</v>
      </c>
      <c r="K27" s="80" t="s">
        <v>37</v>
      </c>
      <c r="L27" s="58"/>
      <c r="M27" s="58"/>
    </row>
    <row r="28" spans="1:15" ht="18.600000000000001" customHeight="1" x14ac:dyDescent="0.15">
      <c r="A28" s="74" t="s">
        <v>111</v>
      </c>
      <c r="B28" s="75" t="s">
        <v>35</v>
      </c>
      <c r="C28" s="77">
        <v>55744</v>
      </c>
      <c r="D28" s="86">
        <v>26912</v>
      </c>
      <c r="E28" s="78">
        <v>28832</v>
      </c>
      <c r="F28" s="77">
        <v>33611</v>
      </c>
      <c r="G28" s="86">
        <v>16798</v>
      </c>
      <c r="H28" s="78">
        <v>16813</v>
      </c>
      <c r="I28" s="80">
        <v>60.3</v>
      </c>
      <c r="J28" s="87">
        <v>62.42</v>
      </c>
      <c r="K28" s="80">
        <v>58.31</v>
      </c>
      <c r="L28" s="58"/>
      <c r="M28" s="58"/>
    </row>
    <row r="29" spans="1:15" ht="18.600000000000001" customHeight="1" x14ac:dyDescent="0.15">
      <c r="A29" s="74" t="s">
        <v>28</v>
      </c>
      <c r="B29" s="75" t="s">
        <v>36</v>
      </c>
      <c r="C29" s="77">
        <v>55744</v>
      </c>
      <c r="D29" s="86">
        <v>26912</v>
      </c>
      <c r="E29" s="78">
        <v>28832</v>
      </c>
      <c r="F29" s="77">
        <v>33610</v>
      </c>
      <c r="G29" s="86">
        <v>16797</v>
      </c>
      <c r="H29" s="78">
        <v>16813</v>
      </c>
      <c r="I29" s="80">
        <v>60.29</v>
      </c>
      <c r="J29" s="87">
        <v>62.41</v>
      </c>
      <c r="K29" s="80">
        <v>58.31</v>
      </c>
      <c r="L29" s="58"/>
      <c r="M29" s="58"/>
    </row>
    <row r="30" spans="1:15" ht="18.600000000000001" customHeight="1" x14ac:dyDescent="0.15">
      <c r="A30" s="74" t="s">
        <v>112</v>
      </c>
      <c r="B30" s="75" t="s">
        <v>107</v>
      </c>
      <c r="C30" s="77">
        <v>54906</v>
      </c>
      <c r="D30" s="86">
        <v>26417</v>
      </c>
      <c r="E30" s="78">
        <v>28489</v>
      </c>
      <c r="F30" s="77">
        <v>32597</v>
      </c>
      <c r="G30" s="86">
        <v>15870</v>
      </c>
      <c r="H30" s="78">
        <v>16727</v>
      </c>
      <c r="I30" s="80">
        <v>59.37</v>
      </c>
      <c r="J30" s="87">
        <v>60.07</v>
      </c>
      <c r="K30" s="80">
        <v>58.71</v>
      </c>
      <c r="L30" s="58"/>
      <c r="M30" s="58"/>
    </row>
    <row r="31" spans="1:15" ht="18.600000000000001" customHeight="1" x14ac:dyDescent="0.15">
      <c r="A31" s="74" t="s">
        <v>28</v>
      </c>
      <c r="B31" s="75" t="s">
        <v>33</v>
      </c>
      <c r="C31" s="77">
        <v>54906</v>
      </c>
      <c r="D31" s="86">
        <v>26417</v>
      </c>
      <c r="E31" s="78">
        <v>28489</v>
      </c>
      <c r="F31" s="76" t="s">
        <v>37</v>
      </c>
      <c r="G31" s="77" t="s">
        <v>37</v>
      </c>
      <c r="H31" s="78" t="s">
        <v>37</v>
      </c>
      <c r="I31" s="79" t="s">
        <v>37</v>
      </c>
      <c r="J31" s="80" t="s">
        <v>37</v>
      </c>
      <c r="K31" s="80" t="s">
        <v>37</v>
      </c>
      <c r="L31" s="58"/>
      <c r="M31" s="58"/>
    </row>
    <row r="32" spans="1:15" ht="18.600000000000001" customHeight="1" x14ac:dyDescent="0.15">
      <c r="A32" s="74" t="s">
        <v>90</v>
      </c>
      <c r="B32" s="75" t="s">
        <v>34</v>
      </c>
      <c r="C32" s="77">
        <v>54783</v>
      </c>
      <c r="D32" s="86">
        <v>26328</v>
      </c>
      <c r="E32" s="78">
        <v>28455</v>
      </c>
      <c r="F32" s="76">
        <v>32020</v>
      </c>
      <c r="G32" s="77">
        <v>15264</v>
      </c>
      <c r="H32" s="78">
        <v>16756</v>
      </c>
      <c r="I32" s="79">
        <v>58.45</v>
      </c>
      <c r="J32" s="80">
        <v>57.98</v>
      </c>
      <c r="K32" s="80">
        <v>58.89</v>
      </c>
      <c r="L32" s="58"/>
      <c r="M32" s="58"/>
    </row>
    <row r="33" spans="1:15" ht="18.600000000000001" customHeight="1" x14ac:dyDescent="0.15">
      <c r="A33" s="74" t="s">
        <v>92</v>
      </c>
      <c r="B33" s="75" t="s">
        <v>93</v>
      </c>
      <c r="C33" s="77">
        <v>56016</v>
      </c>
      <c r="D33" s="86">
        <v>27000</v>
      </c>
      <c r="E33" s="78">
        <v>29016</v>
      </c>
      <c r="F33" s="76">
        <v>32877</v>
      </c>
      <c r="G33" s="77">
        <v>16056</v>
      </c>
      <c r="H33" s="78">
        <v>16821</v>
      </c>
      <c r="I33" s="79">
        <v>58.69</v>
      </c>
      <c r="J33" s="80">
        <v>59.47</v>
      </c>
      <c r="K33" s="80">
        <v>57.97</v>
      </c>
      <c r="L33" s="58"/>
      <c r="M33" s="58"/>
    </row>
    <row r="34" spans="1:15" ht="18.600000000000001" customHeight="1" x14ac:dyDescent="0.15">
      <c r="A34" s="89" t="s">
        <v>113</v>
      </c>
      <c r="B34" s="88" t="s">
        <v>96</v>
      </c>
      <c r="C34" s="86">
        <v>57688</v>
      </c>
      <c r="D34" s="86">
        <v>27834</v>
      </c>
      <c r="E34" s="78">
        <v>29854</v>
      </c>
      <c r="F34" s="78">
        <v>34436</v>
      </c>
      <c r="G34" s="77">
        <v>16887</v>
      </c>
      <c r="H34" s="78">
        <v>17549</v>
      </c>
      <c r="I34" s="79">
        <v>59.69</v>
      </c>
      <c r="J34" s="80">
        <v>60.67</v>
      </c>
      <c r="K34" s="80">
        <v>58.78</v>
      </c>
      <c r="L34" s="58"/>
      <c r="M34" s="58"/>
    </row>
    <row r="35" spans="1:15" ht="18.600000000000001" customHeight="1" x14ac:dyDescent="0.15">
      <c r="A35" s="74" t="s">
        <v>28</v>
      </c>
      <c r="B35" s="75" t="s">
        <v>94</v>
      </c>
      <c r="C35" s="76">
        <v>57688</v>
      </c>
      <c r="D35" s="86">
        <v>27834</v>
      </c>
      <c r="E35" s="78">
        <v>29854</v>
      </c>
      <c r="F35" s="77">
        <v>34436</v>
      </c>
      <c r="G35" s="86">
        <v>16886</v>
      </c>
      <c r="H35" s="78">
        <v>17550</v>
      </c>
      <c r="I35" s="80">
        <v>59.69</v>
      </c>
      <c r="J35" s="87">
        <v>60.67</v>
      </c>
      <c r="K35" s="80">
        <v>58.79</v>
      </c>
      <c r="L35" s="58"/>
      <c r="M35" s="58"/>
    </row>
    <row r="36" spans="1:15" ht="18.600000000000001" customHeight="1" x14ac:dyDescent="0.15">
      <c r="A36" s="74" t="s">
        <v>114</v>
      </c>
      <c r="B36" s="75" t="s">
        <v>35</v>
      </c>
      <c r="C36" s="76">
        <v>58014</v>
      </c>
      <c r="D36" s="77">
        <v>27951</v>
      </c>
      <c r="E36" s="77">
        <v>30090</v>
      </c>
      <c r="F36" s="76">
        <v>37165</v>
      </c>
      <c r="G36" s="77">
        <v>18218</v>
      </c>
      <c r="H36" s="78">
        <v>18947</v>
      </c>
      <c r="I36" s="79">
        <v>64.03</v>
      </c>
      <c r="J36" s="80">
        <v>65.180000000000007</v>
      </c>
      <c r="K36" s="80">
        <v>62.97</v>
      </c>
      <c r="L36" s="58"/>
      <c r="M36" s="58"/>
    </row>
    <row r="37" spans="1:15" ht="18.600000000000001" customHeight="1" x14ac:dyDescent="0.15">
      <c r="A37" s="74" t="s">
        <v>28</v>
      </c>
      <c r="B37" s="75" t="s">
        <v>36</v>
      </c>
      <c r="C37" s="76">
        <v>58014</v>
      </c>
      <c r="D37" s="77">
        <v>27951</v>
      </c>
      <c r="E37" s="77">
        <v>30090</v>
      </c>
      <c r="F37" s="76">
        <v>37165</v>
      </c>
      <c r="G37" s="77">
        <v>18218</v>
      </c>
      <c r="H37" s="78">
        <v>18947</v>
      </c>
      <c r="I37" s="79">
        <v>64.03</v>
      </c>
      <c r="J37" s="80">
        <v>65.180000000000007</v>
      </c>
      <c r="K37" s="80">
        <v>62.97</v>
      </c>
      <c r="L37" s="58"/>
      <c r="M37" s="58"/>
    </row>
    <row r="38" spans="1:15" ht="18.600000000000001" customHeight="1" x14ac:dyDescent="0.15">
      <c r="A38" s="74" t="s">
        <v>115</v>
      </c>
      <c r="B38" s="75" t="s">
        <v>29</v>
      </c>
      <c r="C38" s="76">
        <v>58251</v>
      </c>
      <c r="D38" s="77">
        <v>28103</v>
      </c>
      <c r="E38" s="77">
        <v>30148</v>
      </c>
      <c r="F38" s="76" t="s">
        <v>37</v>
      </c>
      <c r="G38" s="77" t="s">
        <v>37</v>
      </c>
      <c r="H38" s="78" t="s">
        <v>37</v>
      </c>
      <c r="I38" s="79" t="s">
        <v>37</v>
      </c>
      <c r="J38" s="80" t="s">
        <v>37</v>
      </c>
      <c r="K38" s="80" t="s">
        <v>37</v>
      </c>
      <c r="L38" s="58"/>
      <c r="M38" s="58"/>
    </row>
    <row r="39" spans="1:15" ht="18.600000000000001" customHeight="1" x14ac:dyDescent="0.15">
      <c r="A39" s="89" t="s">
        <v>116</v>
      </c>
      <c r="B39" s="75" t="s">
        <v>107</v>
      </c>
      <c r="C39" s="86">
        <v>57449</v>
      </c>
      <c r="D39" s="86">
        <v>27606</v>
      </c>
      <c r="E39" s="78">
        <v>29843</v>
      </c>
      <c r="F39" s="78">
        <v>34767</v>
      </c>
      <c r="G39" s="77">
        <v>16689</v>
      </c>
      <c r="H39" s="78">
        <v>18078</v>
      </c>
      <c r="I39" s="79">
        <v>60.52</v>
      </c>
      <c r="J39" s="80">
        <v>60.45</v>
      </c>
      <c r="K39" s="80">
        <v>60.58</v>
      </c>
      <c r="L39" s="58"/>
      <c r="M39" s="58"/>
    </row>
    <row r="40" spans="1:15" ht="18.600000000000001" customHeight="1" x14ac:dyDescent="0.15">
      <c r="A40" s="74" t="s">
        <v>28</v>
      </c>
      <c r="B40" s="75" t="s">
        <v>33</v>
      </c>
      <c r="C40" s="76">
        <v>57378</v>
      </c>
      <c r="D40" s="86">
        <v>27553</v>
      </c>
      <c r="E40" s="78">
        <v>29825</v>
      </c>
      <c r="F40" s="77">
        <v>34212</v>
      </c>
      <c r="G40" s="86">
        <v>16421</v>
      </c>
      <c r="H40" s="78">
        <v>17791</v>
      </c>
      <c r="I40" s="80">
        <v>59.63</v>
      </c>
      <c r="J40" s="87">
        <v>59.6</v>
      </c>
      <c r="K40" s="80">
        <v>59.65</v>
      </c>
      <c r="L40" s="58"/>
      <c r="M40" s="58"/>
      <c r="N40" s="11"/>
      <c r="O40" s="11"/>
    </row>
    <row r="41" spans="1:15" ht="18.600000000000001" customHeight="1" x14ac:dyDescent="0.15">
      <c r="A41" s="74" t="s">
        <v>117</v>
      </c>
      <c r="B41" s="75" t="s">
        <v>34</v>
      </c>
      <c r="C41" s="76">
        <v>57200</v>
      </c>
      <c r="D41" s="77">
        <v>27432</v>
      </c>
      <c r="E41" s="77">
        <v>29768</v>
      </c>
      <c r="F41" s="76">
        <v>31473</v>
      </c>
      <c r="G41" s="77">
        <v>14977</v>
      </c>
      <c r="H41" s="78">
        <v>16496</v>
      </c>
      <c r="I41" s="79">
        <v>55.02</v>
      </c>
      <c r="J41" s="80">
        <v>54.6</v>
      </c>
      <c r="K41" s="80">
        <v>55.42</v>
      </c>
      <c r="L41" s="58"/>
      <c r="M41" s="58"/>
      <c r="N41" s="11"/>
      <c r="O41" s="11"/>
    </row>
    <row r="42" spans="1:15" ht="18.600000000000001" customHeight="1" x14ac:dyDescent="0.15">
      <c r="A42" s="90" t="s">
        <v>119</v>
      </c>
      <c r="B42" s="88" t="s">
        <v>96</v>
      </c>
      <c r="C42" s="76">
        <v>58997</v>
      </c>
      <c r="D42" s="77">
        <v>28491</v>
      </c>
      <c r="E42" s="77">
        <v>30506</v>
      </c>
      <c r="F42" s="76">
        <v>33092</v>
      </c>
      <c r="G42" s="77">
        <v>16204</v>
      </c>
      <c r="H42" s="78">
        <v>16888</v>
      </c>
      <c r="I42" s="79">
        <v>56.09</v>
      </c>
      <c r="J42" s="80">
        <v>56.87</v>
      </c>
      <c r="K42" s="80">
        <v>55.36</v>
      </c>
      <c r="L42" s="58"/>
      <c r="M42" s="58"/>
      <c r="N42" s="11"/>
      <c r="O42" s="11"/>
    </row>
    <row r="43" spans="1:15" ht="18.600000000000001" customHeight="1" x14ac:dyDescent="0.15">
      <c r="A43" s="89" t="s">
        <v>28</v>
      </c>
      <c r="B43" s="75" t="s">
        <v>94</v>
      </c>
      <c r="C43" s="76">
        <v>58997</v>
      </c>
      <c r="D43" s="77">
        <v>28491</v>
      </c>
      <c r="E43" s="77">
        <v>30506</v>
      </c>
      <c r="F43" s="76">
        <v>33087</v>
      </c>
      <c r="G43" s="77">
        <v>16203</v>
      </c>
      <c r="H43" s="78">
        <v>16884</v>
      </c>
      <c r="I43" s="79">
        <v>56.08</v>
      </c>
      <c r="J43" s="80">
        <v>56.87</v>
      </c>
      <c r="K43" s="80">
        <v>55.35</v>
      </c>
      <c r="L43" s="58"/>
      <c r="M43" s="58"/>
      <c r="N43" s="11"/>
      <c r="O43" s="11"/>
    </row>
    <row r="44" spans="1:15" ht="18.600000000000001" customHeight="1" x14ac:dyDescent="0.15">
      <c r="A44" s="90">
        <v>44500</v>
      </c>
      <c r="B44" s="75" t="s">
        <v>35</v>
      </c>
      <c r="C44" s="76">
        <v>58951</v>
      </c>
      <c r="D44" s="77">
        <v>28382</v>
      </c>
      <c r="E44" s="77">
        <v>30569</v>
      </c>
      <c r="F44" s="76">
        <v>36329</v>
      </c>
      <c r="G44" s="77">
        <v>17720</v>
      </c>
      <c r="H44" s="78">
        <v>18609</v>
      </c>
      <c r="I44" s="79">
        <v>61.63</v>
      </c>
      <c r="J44" s="80">
        <v>62.43</v>
      </c>
      <c r="K44" s="80">
        <v>60.88</v>
      </c>
      <c r="L44" s="58"/>
      <c r="M44" s="58"/>
      <c r="N44" s="11"/>
      <c r="O44" s="11"/>
    </row>
    <row r="45" spans="1:15" ht="18.600000000000001" customHeight="1" x14ac:dyDescent="0.15">
      <c r="A45" s="89" t="s">
        <v>28</v>
      </c>
      <c r="B45" s="75" t="s">
        <v>36</v>
      </c>
      <c r="C45" s="76">
        <v>58951</v>
      </c>
      <c r="D45" s="77">
        <v>28382</v>
      </c>
      <c r="E45" s="77">
        <v>30569</v>
      </c>
      <c r="F45" s="76">
        <v>36329</v>
      </c>
      <c r="G45" s="77">
        <v>17720</v>
      </c>
      <c r="H45" s="78">
        <v>18609</v>
      </c>
      <c r="I45" s="79">
        <v>61.63</v>
      </c>
      <c r="J45" s="80">
        <v>62.43</v>
      </c>
      <c r="K45" s="80">
        <v>60.88</v>
      </c>
      <c r="L45" s="58"/>
      <c r="M45" s="58"/>
      <c r="N45" s="11"/>
      <c r="O45" s="11"/>
    </row>
    <row r="46" spans="1:15" ht="18.600000000000001" customHeight="1" x14ac:dyDescent="0.15">
      <c r="A46" s="90">
        <v>44514</v>
      </c>
      <c r="B46" s="75" t="s">
        <v>29</v>
      </c>
      <c r="C46" s="76">
        <v>59097</v>
      </c>
      <c r="D46" s="77">
        <v>28480</v>
      </c>
      <c r="E46" s="77">
        <v>30617</v>
      </c>
      <c r="F46" s="76" t="s">
        <v>37</v>
      </c>
      <c r="G46" s="77" t="s">
        <v>37</v>
      </c>
      <c r="H46" s="78" t="s">
        <v>37</v>
      </c>
      <c r="I46" s="79" t="s">
        <v>37</v>
      </c>
      <c r="J46" s="80" t="s">
        <v>37</v>
      </c>
      <c r="K46" s="80" t="s">
        <v>37</v>
      </c>
      <c r="L46" s="58"/>
      <c r="M46" s="58"/>
      <c r="N46" s="11"/>
      <c r="O46" s="11"/>
    </row>
    <row r="47" spans="1:15" ht="18.600000000000001" customHeight="1" x14ac:dyDescent="0.15">
      <c r="A47" s="90">
        <v>44752</v>
      </c>
      <c r="B47" s="75" t="s">
        <v>96</v>
      </c>
      <c r="C47" s="77">
        <v>59203</v>
      </c>
      <c r="D47" s="86">
        <v>28545</v>
      </c>
      <c r="E47" s="78">
        <v>30658</v>
      </c>
      <c r="F47" s="77">
        <v>33347</v>
      </c>
      <c r="G47" s="86">
        <v>16371</v>
      </c>
      <c r="H47" s="78">
        <v>16976</v>
      </c>
      <c r="I47" s="79">
        <v>56.33</v>
      </c>
      <c r="J47" s="80">
        <v>57.35</v>
      </c>
      <c r="K47" s="80">
        <v>55.37</v>
      </c>
      <c r="L47" s="58"/>
      <c r="M47" s="58"/>
      <c r="N47" s="11"/>
      <c r="O47" s="11"/>
    </row>
    <row r="48" spans="1:15" ht="18.600000000000001" customHeight="1" x14ac:dyDescent="0.15">
      <c r="A48" s="89" t="s">
        <v>28</v>
      </c>
      <c r="B48" s="75" t="s">
        <v>94</v>
      </c>
      <c r="C48" s="76">
        <v>59203</v>
      </c>
      <c r="D48" s="86">
        <v>28545</v>
      </c>
      <c r="E48" s="78">
        <v>30658</v>
      </c>
      <c r="F48" s="77">
        <v>33346</v>
      </c>
      <c r="G48" s="86">
        <v>16371</v>
      </c>
      <c r="H48" s="78">
        <v>16975</v>
      </c>
      <c r="I48" s="79">
        <v>56.32</v>
      </c>
      <c r="J48" s="80">
        <v>57.35</v>
      </c>
      <c r="K48" s="80">
        <v>55.37</v>
      </c>
      <c r="L48" s="58"/>
      <c r="M48" s="58"/>
      <c r="N48" s="11"/>
      <c r="O48" s="11"/>
    </row>
    <row r="49" spans="1:15" ht="19.5" customHeight="1" x14ac:dyDescent="0.15">
      <c r="A49" s="91">
        <v>45025</v>
      </c>
      <c r="B49" s="75" t="s">
        <v>32</v>
      </c>
      <c r="C49" s="76">
        <v>58064</v>
      </c>
      <c r="D49" s="77">
        <v>27897</v>
      </c>
      <c r="E49" s="77">
        <v>30167</v>
      </c>
      <c r="F49" s="76">
        <v>31432</v>
      </c>
      <c r="G49" s="77">
        <v>15132</v>
      </c>
      <c r="H49" s="78">
        <v>16300</v>
      </c>
      <c r="I49" s="79">
        <v>54.13</v>
      </c>
      <c r="J49" s="80">
        <v>54.24</v>
      </c>
      <c r="K49" s="80">
        <v>54.03</v>
      </c>
      <c r="L49" s="58"/>
      <c r="M49" s="58"/>
      <c r="N49" s="11"/>
      <c r="O49" s="11"/>
    </row>
    <row r="50" spans="1:15" ht="18.600000000000001" customHeight="1" x14ac:dyDescent="0.15">
      <c r="A50" s="74" t="s">
        <v>28</v>
      </c>
      <c r="B50" s="75" t="s">
        <v>33</v>
      </c>
      <c r="C50" s="76">
        <v>58029</v>
      </c>
      <c r="D50" s="77">
        <v>27874</v>
      </c>
      <c r="E50" s="77">
        <v>30155</v>
      </c>
      <c r="F50" s="76">
        <v>31134</v>
      </c>
      <c r="G50" s="77">
        <v>14978</v>
      </c>
      <c r="H50" s="78">
        <v>16156</v>
      </c>
      <c r="I50" s="79">
        <v>53.65</v>
      </c>
      <c r="J50" s="80">
        <v>53.73</v>
      </c>
      <c r="K50" s="80">
        <v>53.58</v>
      </c>
      <c r="L50" s="58"/>
      <c r="M50" s="58"/>
      <c r="N50" s="11"/>
      <c r="O50" s="11"/>
    </row>
    <row r="51" spans="1:15" ht="18.600000000000001" customHeight="1" x14ac:dyDescent="0.15">
      <c r="A51" s="91">
        <v>45039</v>
      </c>
      <c r="B51" s="75" t="s">
        <v>34</v>
      </c>
      <c r="C51" s="76">
        <v>57902</v>
      </c>
      <c r="D51" s="86">
        <v>27805</v>
      </c>
      <c r="E51" s="78">
        <v>30097</v>
      </c>
      <c r="F51" s="76">
        <v>27898</v>
      </c>
      <c r="G51" s="86">
        <v>13380</v>
      </c>
      <c r="H51" s="78">
        <v>14518</v>
      </c>
      <c r="I51" s="79">
        <v>48.18</v>
      </c>
      <c r="J51" s="80">
        <v>48.12</v>
      </c>
      <c r="K51" s="80">
        <v>48.24</v>
      </c>
      <c r="L51" s="58"/>
      <c r="M51" s="58"/>
      <c r="N51" s="11"/>
      <c r="O51" s="11"/>
    </row>
    <row r="52" spans="1:15" ht="18.600000000000001" customHeight="1" x14ac:dyDescent="0.15">
      <c r="A52" s="91">
        <v>45591</v>
      </c>
      <c r="B52" s="75" t="s">
        <v>35</v>
      </c>
      <c r="C52" s="76">
        <v>59188</v>
      </c>
      <c r="D52" s="86">
        <v>28497</v>
      </c>
      <c r="E52" s="78">
        <v>30691</v>
      </c>
      <c r="F52" s="76">
        <v>34195</v>
      </c>
      <c r="G52" s="86">
        <v>16764</v>
      </c>
      <c r="H52" s="78">
        <v>17431</v>
      </c>
      <c r="I52" s="79">
        <v>57.77</v>
      </c>
      <c r="J52" s="80">
        <v>58.83</v>
      </c>
      <c r="K52" s="80">
        <v>56.8</v>
      </c>
      <c r="L52" s="58"/>
      <c r="M52" s="58"/>
      <c r="N52" s="11"/>
      <c r="O52" s="11"/>
    </row>
    <row r="53" spans="1:15" ht="18.600000000000001" customHeight="1" x14ac:dyDescent="0.15">
      <c r="A53" s="91" t="s">
        <v>148</v>
      </c>
      <c r="B53" s="92" t="s">
        <v>36</v>
      </c>
      <c r="C53" s="93">
        <v>59188</v>
      </c>
      <c r="D53" s="94">
        <v>28497</v>
      </c>
      <c r="E53" s="94">
        <v>30691</v>
      </c>
      <c r="F53" s="93">
        <v>34194</v>
      </c>
      <c r="G53" s="94">
        <v>16764</v>
      </c>
      <c r="H53" s="95">
        <v>17430</v>
      </c>
      <c r="I53" s="96">
        <v>57.77</v>
      </c>
      <c r="J53" s="97">
        <v>58.83</v>
      </c>
      <c r="K53" s="98">
        <v>56.79</v>
      </c>
      <c r="L53" s="58"/>
      <c r="M53" s="58"/>
      <c r="N53" s="11"/>
      <c r="O53" s="11"/>
    </row>
    <row r="54" spans="1:15" ht="18.600000000000001" customHeight="1" x14ac:dyDescent="0.15">
      <c r="A54" s="99" t="s">
        <v>129</v>
      </c>
      <c r="B54" s="20"/>
      <c r="C54" s="19"/>
      <c r="D54" s="19"/>
      <c r="E54" s="19"/>
      <c r="F54" s="19"/>
      <c r="G54" s="19"/>
      <c r="H54" s="19"/>
      <c r="I54" s="19"/>
      <c r="J54" s="19"/>
      <c r="K54" s="100" t="s">
        <v>130</v>
      </c>
      <c r="L54" s="58"/>
      <c r="M54" s="58"/>
      <c r="N54" s="11"/>
      <c r="O54" s="11"/>
    </row>
    <row r="55" spans="1:15" x14ac:dyDescent="0.1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11"/>
      <c r="O55" s="11"/>
    </row>
    <row r="56" spans="1:15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</sheetData>
  <mergeCells count="6">
    <mergeCell ref="I3:K3"/>
    <mergeCell ref="A1:B1"/>
    <mergeCell ref="A3:A4"/>
    <mergeCell ref="B3:B4"/>
    <mergeCell ref="C3:E3"/>
    <mergeCell ref="F3:H3"/>
  </mergeCells>
  <phoneticPr fontId="2"/>
  <pageMargins left="0.55118110236220474" right="0.74803149606299213" top="0.78740157480314965" bottom="0.59055118110236227" header="0.51181102362204722" footer="0.51181102362204722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14"/>
  </sheetPr>
  <dimension ref="A1:O166"/>
  <sheetViews>
    <sheetView view="pageBreakPreview" zoomScaleNormal="160" zoomScaleSheetLayoutView="100" workbookViewId="0">
      <selection activeCell="Q17" sqref="Q17"/>
    </sheetView>
  </sheetViews>
  <sheetFormatPr defaultRowHeight="13.5" x14ac:dyDescent="0.15"/>
  <cols>
    <col min="1" max="1" width="4.125" style="46" customWidth="1"/>
    <col min="2" max="2" width="13.625" style="46" customWidth="1"/>
    <col min="3" max="3" width="4.875" style="46" customWidth="1"/>
    <col min="4" max="5" width="5" style="46" customWidth="1"/>
    <col min="6" max="10" width="4.625" style="46" customWidth="1"/>
    <col min="11" max="12" width="9.375" style="46" customWidth="1"/>
    <col min="13" max="16384" width="9" style="46"/>
  </cols>
  <sheetData>
    <row r="1" spans="1:15" ht="18.75" customHeight="1" x14ac:dyDescent="0.1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ht="14.6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47"/>
      <c r="L2" s="58"/>
      <c r="M2" s="15"/>
      <c r="N2" s="15"/>
    </row>
    <row r="3" spans="1:15" ht="14.6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47"/>
      <c r="L3" s="58"/>
      <c r="M3" s="15"/>
      <c r="N3" s="15"/>
    </row>
    <row r="4" spans="1:15" ht="17.100000000000001" customHeight="1" x14ac:dyDescent="0.15">
      <c r="A4" s="22" t="s">
        <v>87</v>
      </c>
      <c r="B4" s="22"/>
      <c r="C4" s="22"/>
      <c r="D4" s="20"/>
      <c r="E4" s="20"/>
      <c r="F4" s="20"/>
      <c r="G4" s="20"/>
      <c r="H4" s="20"/>
      <c r="I4" s="20"/>
      <c r="J4" s="44"/>
      <c r="K4" s="58"/>
      <c r="L4" s="58"/>
      <c r="M4" s="15"/>
      <c r="N4" s="15"/>
    </row>
    <row r="5" spans="1:15" ht="17.100000000000001" customHeight="1" thickBot="1" x14ac:dyDescent="0.2">
      <c r="A5" s="20"/>
      <c r="B5" s="20"/>
      <c r="C5" s="49"/>
      <c r="D5" s="50"/>
      <c r="E5" s="50"/>
      <c r="F5" s="50"/>
      <c r="G5" s="51"/>
      <c r="H5" s="51"/>
      <c r="I5" s="51"/>
      <c r="J5" s="51"/>
      <c r="K5" s="52"/>
      <c r="L5" s="54" t="s">
        <v>144</v>
      </c>
      <c r="M5" s="54"/>
      <c r="N5" s="55"/>
    </row>
    <row r="6" spans="1:15" ht="17.100000000000001" customHeight="1" x14ac:dyDescent="0.15">
      <c r="A6" s="28"/>
      <c r="B6" s="28"/>
      <c r="C6" s="141" t="s">
        <v>38</v>
      </c>
      <c r="D6" s="142"/>
      <c r="E6" s="141" t="s">
        <v>134</v>
      </c>
      <c r="F6" s="142"/>
      <c r="G6" s="145" t="s">
        <v>135</v>
      </c>
      <c r="H6" s="146"/>
      <c r="I6" s="175" t="s">
        <v>136</v>
      </c>
      <c r="J6" s="176"/>
      <c r="K6" s="173" t="s">
        <v>98</v>
      </c>
      <c r="L6" s="150" t="s">
        <v>137</v>
      </c>
      <c r="M6" s="53"/>
      <c r="N6" s="134"/>
      <c r="O6" s="15"/>
    </row>
    <row r="7" spans="1:15" ht="17.100000000000001" customHeight="1" x14ac:dyDescent="0.15">
      <c r="A7" s="139" t="s">
        <v>86</v>
      </c>
      <c r="B7" s="140"/>
      <c r="C7" s="143"/>
      <c r="D7" s="144"/>
      <c r="E7" s="143"/>
      <c r="F7" s="144"/>
      <c r="G7" s="147"/>
      <c r="H7" s="148"/>
      <c r="I7" s="177"/>
      <c r="J7" s="178"/>
      <c r="K7" s="174"/>
      <c r="L7" s="151"/>
      <c r="M7" s="53"/>
      <c r="N7" s="134"/>
      <c r="O7" s="15"/>
    </row>
    <row r="8" spans="1:15" ht="17.100000000000001" customHeight="1" thickBot="1" x14ac:dyDescent="0.2">
      <c r="A8" s="126" t="s">
        <v>17</v>
      </c>
      <c r="B8" s="152"/>
      <c r="C8" s="136">
        <v>21</v>
      </c>
      <c r="D8" s="137"/>
      <c r="E8" s="136">
        <v>12</v>
      </c>
      <c r="F8" s="137"/>
      <c r="G8" s="136">
        <v>3</v>
      </c>
      <c r="H8" s="137"/>
      <c r="I8" s="136">
        <v>2</v>
      </c>
      <c r="J8" s="179"/>
      <c r="K8" s="101">
        <v>2</v>
      </c>
      <c r="L8" s="102">
        <v>2</v>
      </c>
      <c r="M8" s="53"/>
      <c r="N8" s="64"/>
      <c r="O8" s="15"/>
    </row>
    <row r="9" spans="1:15" ht="17.100000000000001" customHeight="1" x14ac:dyDescent="0.15">
      <c r="A9" s="44" t="s">
        <v>75</v>
      </c>
      <c r="B9" s="44"/>
      <c r="C9" s="44"/>
      <c r="D9" s="20"/>
      <c r="E9" s="20"/>
      <c r="F9" s="20"/>
      <c r="G9" s="20"/>
      <c r="H9" s="20"/>
      <c r="I9" s="58"/>
      <c r="J9" s="44"/>
      <c r="L9" s="55" t="s">
        <v>73</v>
      </c>
      <c r="M9" s="55"/>
    </row>
    <row r="10" spans="1:15" ht="17.100000000000001" customHeight="1" x14ac:dyDescent="0.15">
      <c r="A10" s="58"/>
      <c r="B10" s="58"/>
      <c r="C10" s="58"/>
      <c r="D10" s="58"/>
      <c r="E10" s="58"/>
      <c r="F10" s="58"/>
      <c r="G10" s="58"/>
      <c r="H10" s="58"/>
      <c r="I10" s="58"/>
      <c r="J10" s="18"/>
      <c r="K10" s="58"/>
      <c r="L10" s="58"/>
      <c r="M10" s="15"/>
      <c r="N10" s="15"/>
    </row>
    <row r="11" spans="1:15" ht="17.100000000000001" customHeight="1" x14ac:dyDescent="0.15">
      <c r="A11" s="22" t="s">
        <v>88</v>
      </c>
      <c r="B11" s="22"/>
      <c r="C11" s="22"/>
      <c r="D11" s="20"/>
      <c r="E11" s="20"/>
      <c r="F11" s="20"/>
      <c r="G11" s="58"/>
      <c r="H11" s="58"/>
      <c r="I11" s="58"/>
      <c r="J11" s="19"/>
      <c r="K11" s="19"/>
      <c r="L11" s="58"/>
      <c r="M11" s="15"/>
      <c r="N11" s="15"/>
    </row>
    <row r="12" spans="1:15" ht="16.5" customHeight="1" thickBot="1" x14ac:dyDescent="0.2">
      <c r="A12" s="21"/>
      <c r="B12" s="21"/>
      <c r="C12" s="21"/>
      <c r="D12" s="20"/>
      <c r="E12" s="21"/>
      <c r="F12" s="21"/>
      <c r="G12" s="21"/>
      <c r="H12" s="21"/>
      <c r="I12" s="21"/>
      <c r="J12" s="149" t="s">
        <v>91</v>
      </c>
      <c r="K12" s="149"/>
    </row>
    <row r="13" spans="1:15" ht="17.100000000000001" customHeight="1" x14ac:dyDescent="0.15">
      <c r="A13" s="109" t="s">
        <v>80</v>
      </c>
      <c r="B13" s="112"/>
      <c r="C13" s="108" t="s">
        <v>145</v>
      </c>
      <c r="D13" s="112"/>
      <c r="E13" s="108">
        <v>4</v>
      </c>
      <c r="F13" s="112"/>
      <c r="G13" s="108">
        <v>5</v>
      </c>
      <c r="H13" s="112"/>
      <c r="I13" s="108">
        <v>6</v>
      </c>
      <c r="J13" s="112"/>
      <c r="K13" s="59">
        <v>7</v>
      </c>
    </row>
    <row r="14" spans="1:15" ht="17.100000000000001" customHeight="1" x14ac:dyDescent="0.15">
      <c r="A14" s="135" t="s">
        <v>15</v>
      </c>
      <c r="B14" s="138"/>
      <c r="C14" s="135">
        <v>384</v>
      </c>
      <c r="D14" s="135"/>
      <c r="E14" s="135">
        <v>385</v>
      </c>
      <c r="F14" s="135"/>
      <c r="G14" s="135">
        <v>379</v>
      </c>
      <c r="H14" s="135"/>
      <c r="I14" s="135">
        <v>378</v>
      </c>
      <c r="J14" s="135"/>
      <c r="K14" s="62">
        <v>379</v>
      </c>
    </row>
    <row r="15" spans="1:15" ht="17.100000000000001" customHeight="1" x14ac:dyDescent="0.15">
      <c r="A15" s="153" t="s">
        <v>16</v>
      </c>
      <c r="B15" s="154"/>
      <c r="C15" s="153">
        <v>142</v>
      </c>
      <c r="D15" s="153"/>
      <c r="E15" s="153">
        <v>140</v>
      </c>
      <c r="F15" s="153"/>
      <c r="G15" s="153">
        <v>142</v>
      </c>
      <c r="H15" s="153"/>
      <c r="I15" s="153">
        <v>145</v>
      </c>
      <c r="J15" s="153"/>
      <c r="K15" s="63">
        <v>150</v>
      </c>
    </row>
    <row r="16" spans="1:15" ht="17.100000000000001" customHeight="1" thickBot="1" x14ac:dyDescent="0.2">
      <c r="A16" s="126" t="s">
        <v>79</v>
      </c>
      <c r="B16" s="152"/>
      <c r="C16" s="126">
        <v>526</v>
      </c>
      <c r="D16" s="126"/>
      <c r="E16" s="126">
        <v>525</v>
      </c>
      <c r="F16" s="126"/>
      <c r="G16" s="126">
        <v>521</v>
      </c>
      <c r="H16" s="126"/>
      <c r="I16" s="126">
        <v>523</v>
      </c>
      <c r="J16" s="126"/>
      <c r="K16" s="56">
        <v>529</v>
      </c>
    </row>
    <row r="17" spans="1:14" ht="17.100000000000001" customHeight="1" x14ac:dyDescent="0.15">
      <c r="A17" s="28" t="s">
        <v>39</v>
      </c>
      <c r="B17" s="28"/>
      <c r="C17" s="28"/>
      <c r="D17" s="20"/>
      <c r="E17" s="28"/>
      <c r="F17" s="28"/>
      <c r="G17" s="28"/>
      <c r="H17" s="28"/>
      <c r="I17" s="28"/>
      <c r="J17" s="118" t="s">
        <v>41</v>
      </c>
      <c r="K17" s="118"/>
    </row>
    <row r="18" spans="1:14" ht="17.100000000000001" customHeight="1" x14ac:dyDescent="0.1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5"/>
      <c r="N18" s="15"/>
    </row>
    <row r="19" spans="1:14" ht="17.100000000000001" customHeight="1" x14ac:dyDescent="0.15">
      <c r="A19" s="22" t="s">
        <v>89</v>
      </c>
      <c r="B19" s="22"/>
      <c r="C19" s="22"/>
      <c r="D19" s="20"/>
      <c r="E19" s="20"/>
      <c r="F19" s="20"/>
      <c r="G19" s="20"/>
      <c r="H19" s="20"/>
      <c r="I19" s="20"/>
      <c r="J19" s="58"/>
      <c r="K19" s="58"/>
      <c r="L19" s="58"/>
      <c r="M19" s="15"/>
      <c r="N19" s="15"/>
    </row>
    <row r="20" spans="1:14" ht="17.100000000000001" customHeight="1" thickBot="1" x14ac:dyDescent="0.2">
      <c r="A20" s="20"/>
      <c r="B20" s="20"/>
      <c r="C20" s="20"/>
      <c r="D20" s="20"/>
      <c r="E20" s="20"/>
      <c r="F20" s="20"/>
      <c r="G20" s="60"/>
      <c r="H20" s="60"/>
      <c r="I20" s="60" t="s">
        <v>146</v>
      </c>
      <c r="J20" s="58"/>
      <c r="K20" s="58"/>
      <c r="L20" s="58"/>
      <c r="M20" s="15"/>
      <c r="N20" s="15"/>
    </row>
    <row r="21" spans="1:14" ht="17.100000000000001" customHeight="1" x14ac:dyDescent="0.15">
      <c r="A21" s="109" t="s">
        <v>74</v>
      </c>
      <c r="B21" s="109"/>
      <c r="C21" s="109"/>
      <c r="D21" s="108" t="s">
        <v>42</v>
      </c>
      <c r="E21" s="112"/>
      <c r="F21" s="108" t="s">
        <v>15</v>
      </c>
      <c r="G21" s="112"/>
      <c r="H21" s="108" t="s">
        <v>133</v>
      </c>
      <c r="I21" s="109"/>
      <c r="J21" s="58"/>
      <c r="K21" s="58"/>
      <c r="L21" s="58"/>
      <c r="M21" s="15"/>
      <c r="N21" s="15"/>
    </row>
    <row r="22" spans="1:14" ht="17.100000000000001" customHeight="1" x14ac:dyDescent="0.15">
      <c r="A22" s="110" t="s">
        <v>66</v>
      </c>
      <c r="B22" s="110"/>
      <c r="C22" s="110"/>
      <c r="D22" s="157">
        <f>D24+D34+D35+D36+D38+D39+D40</f>
        <v>529</v>
      </c>
      <c r="E22" s="158"/>
      <c r="F22" s="157">
        <f>F24+F34+F35+F36+F38+F39+F40</f>
        <v>379</v>
      </c>
      <c r="G22" s="159"/>
      <c r="H22" s="122">
        <f>H24+H34+H35+H36+H38+H39+H40</f>
        <v>150</v>
      </c>
      <c r="I22" s="122"/>
      <c r="J22" s="18"/>
      <c r="K22" s="58"/>
      <c r="L22" s="58"/>
      <c r="M22" s="15"/>
      <c r="N22" s="15"/>
    </row>
    <row r="23" spans="1:14" ht="17.100000000000001" customHeight="1" x14ac:dyDescent="0.15">
      <c r="A23" s="61"/>
      <c r="B23" s="61"/>
      <c r="C23" s="61"/>
      <c r="D23" s="160"/>
      <c r="E23" s="161"/>
      <c r="F23" s="160"/>
      <c r="G23" s="162"/>
      <c r="H23" s="135"/>
      <c r="I23" s="135"/>
      <c r="J23" s="58"/>
      <c r="K23" s="18"/>
      <c r="L23" s="58"/>
      <c r="M23" s="15"/>
      <c r="N23" s="15"/>
    </row>
    <row r="24" spans="1:14" ht="17.100000000000001" customHeight="1" x14ac:dyDescent="0.15">
      <c r="A24" s="165" t="s">
        <v>43</v>
      </c>
      <c r="B24" s="165"/>
      <c r="C24" s="166"/>
      <c r="D24" s="157">
        <f>SUM(D25:E33)</f>
        <v>351</v>
      </c>
      <c r="E24" s="158"/>
      <c r="F24" s="157">
        <f>SUM(F25:G33)</f>
        <v>223</v>
      </c>
      <c r="G24" s="159"/>
      <c r="H24" s="156">
        <f>SUM(H25:I33)</f>
        <v>128</v>
      </c>
      <c r="I24" s="156"/>
      <c r="J24" s="58"/>
      <c r="K24" s="58"/>
      <c r="L24" s="58"/>
      <c r="M24" s="15"/>
      <c r="N24" s="15"/>
    </row>
    <row r="25" spans="1:14" ht="17.100000000000001" customHeight="1" x14ac:dyDescent="0.15">
      <c r="A25" s="58"/>
      <c r="B25" s="163" t="s">
        <v>120</v>
      </c>
      <c r="C25" s="164"/>
      <c r="D25" s="157">
        <f>F25+H25</f>
        <v>79</v>
      </c>
      <c r="E25" s="158"/>
      <c r="F25" s="157">
        <v>52</v>
      </c>
      <c r="G25" s="159"/>
      <c r="H25" s="156">
        <v>27</v>
      </c>
      <c r="I25" s="156"/>
      <c r="J25" s="58"/>
      <c r="K25" s="58"/>
      <c r="L25" s="58"/>
      <c r="M25" s="4"/>
      <c r="N25" s="15"/>
    </row>
    <row r="26" spans="1:14" ht="17.100000000000001" customHeight="1" x14ac:dyDescent="0.15">
      <c r="A26" s="58"/>
      <c r="B26" s="163" t="s">
        <v>121</v>
      </c>
      <c r="C26" s="164"/>
      <c r="D26" s="157">
        <f>F26+H26</f>
        <v>30</v>
      </c>
      <c r="E26" s="158"/>
      <c r="F26" s="157">
        <v>23</v>
      </c>
      <c r="G26" s="159"/>
      <c r="H26" s="156">
        <v>7</v>
      </c>
      <c r="I26" s="156"/>
      <c r="J26" s="58"/>
      <c r="K26" s="58"/>
      <c r="L26" s="58"/>
      <c r="M26" s="15"/>
      <c r="N26" s="15"/>
    </row>
    <row r="27" spans="1:14" ht="17.100000000000001" customHeight="1" x14ac:dyDescent="0.15">
      <c r="A27" s="58"/>
      <c r="B27" s="163" t="s">
        <v>122</v>
      </c>
      <c r="C27" s="164"/>
      <c r="D27" s="157">
        <f>F27+H27</f>
        <v>38</v>
      </c>
      <c r="E27" s="158"/>
      <c r="F27" s="157">
        <v>24</v>
      </c>
      <c r="G27" s="159"/>
      <c r="H27" s="156">
        <v>14</v>
      </c>
      <c r="I27" s="156"/>
      <c r="J27" s="58"/>
      <c r="K27" s="58"/>
      <c r="L27" s="58"/>
      <c r="M27" s="15"/>
      <c r="N27" s="15"/>
    </row>
    <row r="28" spans="1:14" ht="17.100000000000001" customHeight="1" x14ac:dyDescent="0.15">
      <c r="A28" s="58"/>
      <c r="B28" s="163" t="s">
        <v>123</v>
      </c>
      <c r="C28" s="164"/>
      <c r="D28" s="157">
        <f>F28+H28</f>
        <v>67</v>
      </c>
      <c r="E28" s="158"/>
      <c r="F28" s="157">
        <v>39</v>
      </c>
      <c r="G28" s="159"/>
      <c r="H28" s="156">
        <v>28</v>
      </c>
      <c r="I28" s="156"/>
      <c r="J28" s="58"/>
      <c r="K28" s="58"/>
      <c r="L28" s="58"/>
      <c r="M28" s="15"/>
      <c r="N28" s="15"/>
    </row>
    <row r="29" spans="1:14" ht="17.100000000000001" customHeight="1" x14ac:dyDescent="0.15">
      <c r="A29" s="58"/>
      <c r="B29" s="163" t="s">
        <v>124</v>
      </c>
      <c r="C29" s="164"/>
      <c r="D29" s="157">
        <f t="shared" ref="D29:D40" si="0">F29+H29</f>
        <v>46</v>
      </c>
      <c r="E29" s="158"/>
      <c r="F29" s="157">
        <v>14</v>
      </c>
      <c r="G29" s="159"/>
      <c r="H29" s="156">
        <v>32</v>
      </c>
      <c r="I29" s="156"/>
      <c r="J29" s="58"/>
      <c r="K29" s="58"/>
      <c r="L29" s="58"/>
      <c r="M29" s="15"/>
      <c r="N29" s="15"/>
    </row>
    <row r="30" spans="1:14" ht="17.100000000000001" customHeight="1" x14ac:dyDescent="0.15">
      <c r="A30" s="58"/>
      <c r="B30" s="163" t="s">
        <v>125</v>
      </c>
      <c r="C30" s="164"/>
      <c r="D30" s="157">
        <f t="shared" si="0"/>
        <v>37</v>
      </c>
      <c r="E30" s="158"/>
      <c r="F30" s="157">
        <v>28</v>
      </c>
      <c r="G30" s="159"/>
      <c r="H30" s="156">
        <v>9</v>
      </c>
      <c r="I30" s="156"/>
      <c r="J30" s="58"/>
      <c r="K30" s="58"/>
      <c r="L30" s="58"/>
      <c r="M30" s="15"/>
      <c r="N30" s="15"/>
    </row>
    <row r="31" spans="1:14" ht="17.100000000000001" customHeight="1" x14ac:dyDescent="0.15">
      <c r="A31" s="58"/>
      <c r="B31" s="163" t="s">
        <v>126</v>
      </c>
      <c r="C31" s="164"/>
      <c r="D31" s="157">
        <f t="shared" si="0"/>
        <v>41</v>
      </c>
      <c r="E31" s="158"/>
      <c r="F31" s="157">
        <v>39</v>
      </c>
      <c r="G31" s="159"/>
      <c r="H31" s="156">
        <v>2</v>
      </c>
      <c r="I31" s="156"/>
      <c r="J31" s="58"/>
      <c r="K31" s="58"/>
      <c r="L31" s="58"/>
      <c r="M31" s="15"/>
      <c r="N31" s="15"/>
    </row>
    <row r="32" spans="1:14" ht="17.100000000000001" customHeight="1" x14ac:dyDescent="0.15">
      <c r="A32" s="58"/>
      <c r="B32" s="163" t="s">
        <v>127</v>
      </c>
      <c r="C32" s="164"/>
      <c r="D32" s="157">
        <f t="shared" si="0"/>
        <v>6</v>
      </c>
      <c r="E32" s="158"/>
      <c r="F32" s="157">
        <v>2</v>
      </c>
      <c r="G32" s="159"/>
      <c r="H32" s="156">
        <v>4</v>
      </c>
      <c r="I32" s="156"/>
      <c r="J32" s="58"/>
      <c r="K32" s="18"/>
      <c r="L32" s="58"/>
      <c r="M32" s="15"/>
      <c r="N32" s="15"/>
    </row>
    <row r="33" spans="1:14" ht="17.100000000000001" customHeight="1" x14ac:dyDescent="0.15">
      <c r="A33" s="58"/>
      <c r="B33" s="163" t="s">
        <v>128</v>
      </c>
      <c r="C33" s="164"/>
      <c r="D33" s="157">
        <f t="shared" si="0"/>
        <v>7</v>
      </c>
      <c r="E33" s="158"/>
      <c r="F33" s="157">
        <v>2</v>
      </c>
      <c r="G33" s="159"/>
      <c r="H33" s="156">
        <v>5</v>
      </c>
      <c r="I33" s="156"/>
      <c r="J33" s="58"/>
      <c r="K33" s="58"/>
      <c r="L33" s="58"/>
      <c r="M33" s="15"/>
      <c r="N33" s="15"/>
    </row>
    <row r="34" spans="1:14" ht="17.100000000000001" customHeight="1" x14ac:dyDescent="0.15">
      <c r="A34" s="165" t="s">
        <v>44</v>
      </c>
      <c r="B34" s="165"/>
      <c r="C34" s="166"/>
      <c r="D34" s="157">
        <f t="shared" si="0"/>
        <v>26</v>
      </c>
      <c r="E34" s="158"/>
      <c r="F34" s="157">
        <v>22</v>
      </c>
      <c r="G34" s="159"/>
      <c r="H34" s="156">
        <v>4</v>
      </c>
      <c r="I34" s="156"/>
      <c r="J34" s="58"/>
      <c r="K34" s="58"/>
      <c r="L34" s="58"/>
      <c r="M34" s="15"/>
      <c r="N34" s="15"/>
    </row>
    <row r="35" spans="1:14" ht="17.100000000000001" customHeight="1" x14ac:dyDescent="0.15">
      <c r="A35" s="165" t="s">
        <v>45</v>
      </c>
      <c r="B35" s="165"/>
      <c r="C35" s="166"/>
      <c r="D35" s="157">
        <f t="shared" si="0"/>
        <v>4</v>
      </c>
      <c r="E35" s="158"/>
      <c r="F35" s="157">
        <v>3</v>
      </c>
      <c r="G35" s="159"/>
      <c r="H35" s="156">
        <v>1</v>
      </c>
      <c r="I35" s="156"/>
      <c r="J35" s="58"/>
      <c r="K35" s="58"/>
      <c r="L35" s="58"/>
      <c r="M35" s="15"/>
      <c r="N35" s="15"/>
    </row>
    <row r="36" spans="1:14" ht="17.100000000000001" customHeight="1" x14ac:dyDescent="0.15">
      <c r="A36" s="165" t="s">
        <v>46</v>
      </c>
      <c r="B36" s="165"/>
      <c r="C36" s="166"/>
      <c r="D36" s="157">
        <f t="shared" si="0"/>
        <v>3</v>
      </c>
      <c r="E36" s="158"/>
      <c r="F36" s="157">
        <v>3</v>
      </c>
      <c r="G36" s="159"/>
      <c r="H36" s="156">
        <v>0</v>
      </c>
      <c r="I36" s="156"/>
      <c r="J36" s="58"/>
      <c r="K36" s="58"/>
      <c r="L36" s="58"/>
      <c r="M36" s="15"/>
      <c r="N36" s="15"/>
    </row>
    <row r="37" spans="1:14" ht="17.100000000000001" customHeight="1" x14ac:dyDescent="0.15">
      <c r="A37" s="165" t="s">
        <v>47</v>
      </c>
      <c r="B37" s="165"/>
      <c r="C37" s="166"/>
      <c r="D37" s="157">
        <f t="shared" si="0"/>
        <v>7</v>
      </c>
      <c r="E37" s="158"/>
      <c r="F37" s="157">
        <v>5</v>
      </c>
      <c r="G37" s="159"/>
      <c r="H37" s="156">
        <v>2</v>
      </c>
      <c r="I37" s="156"/>
      <c r="J37" s="58"/>
      <c r="K37" s="58"/>
      <c r="L37" s="58"/>
      <c r="M37" s="15"/>
      <c r="N37" s="15"/>
    </row>
    <row r="38" spans="1:14" ht="17.100000000000001" customHeight="1" x14ac:dyDescent="0.15">
      <c r="A38" s="165" t="s">
        <v>48</v>
      </c>
      <c r="B38" s="165"/>
      <c r="C38" s="166"/>
      <c r="D38" s="157">
        <f t="shared" si="0"/>
        <v>3</v>
      </c>
      <c r="E38" s="158"/>
      <c r="F38" s="157">
        <v>3</v>
      </c>
      <c r="G38" s="159"/>
      <c r="H38" s="156">
        <v>0</v>
      </c>
      <c r="I38" s="156"/>
      <c r="J38" s="58"/>
      <c r="K38" s="58"/>
      <c r="L38" s="58"/>
      <c r="M38" s="15"/>
      <c r="N38" s="15"/>
    </row>
    <row r="39" spans="1:14" ht="17.100000000000001" customHeight="1" x14ac:dyDescent="0.15">
      <c r="A39" s="165" t="s">
        <v>49</v>
      </c>
      <c r="B39" s="165"/>
      <c r="C39" s="166"/>
      <c r="D39" s="157">
        <f t="shared" si="0"/>
        <v>37</v>
      </c>
      <c r="E39" s="158"/>
      <c r="F39" s="157">
        <v>24</v>
      </c>
      <c r="G39" s="159"/>
      <c r="H39" s="156">
        <v>13</v>
      </c>
      <c r="I39" s="156"/>
      <c r="J39" s="58"/>
      <c r="K39" s="58"/>
      <c r="L39" s="58"/>
      <c r="M39" s="15"/>
      <c r="N39" s="15"/>
    </row>
    <row r="40" spans="1:14" ht="17.100000000000001" customHeight="1" thickBot="1" x14ac:dyDescent="0.2">
      <c r="A40" s="167" t="s">
        <v>65</v>
      </c>
      <c r="B40" s="167"/>
      <c r="C40" s="168"/>
      <c r="D40" s="169">
        <f t="shared" si="0"/>
        <v>105</v>
      </c>
      <c r="E40" s="170"/>
      <c r="F40" s="169">
        <v>101</v>
      </c>
      <c r="G40" s="171"/>
      <c r="H40" s="155">
        <v>4</v>
      </c>
      <c r="I40" s="155"/>
      <c r="J40" s="58"/>
      <c r="K40" s="58"/>
      <c r="L40" s="58"/>
      <c r="M40" s="15"/>
      <c r="N40" s="15"/>
    </row>
    <row r="41" spans="1:14" ht="17.100000000000001" customHeight="1" x14ac:dyDescent="0.15">
      <c r="A41" s="172" t="s">
        <v>39</v>
      </c>
      <c r="B41" s="172"/>
      <c r="C41" s="172"/>
      <c r="D41" s="45"/>
      <c r="E41" s="19"/>
      <c r="F41" s="19"/>
      <c r="G41" s="19"/>
      <c r="H41" s="20" t="s">
        <v>41</v>
      </c>
      <c r="I41" s="19"/>
      <c r="J41" s="58"/>
      <c r="K41" s="58"/>
      <c r="L41" s="58"/>
      <c r="M41" s="15"/>
      <c r="N41" s="15"/>
    </row>
    <row r="42" spans="1:14" ht="17.100000000000001" customHeight="1" x14ac:dyDescent="0.15">
      <c r="A42" s="20" t="s">
        <v>95</v>
      </c>
      <c r="B42" s="19"/>
      <c r="C42" s="19"/>
      <c r="D42" s="19"/>
      <c r="E42" s="19"/>
      <c r="F42" s="19"/>
      <c r="G42" s="19"/>
      <c r="H42" s="19"/>
      <c r="I42" s="19"/>
      <c r="J42" s="58"/>
      <c r="K42" s="58"/>
      <c r="L42" s="58"/>
      <c r="M42" s="15"/>
      <c r="N42" s="15"/>
    </row>
    <row r="43" spans="1:14" ht="17.100000000000001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58"/>
      <c r="K43" s="58"/>
      <c r="L43" s="58"/>
      <c r="M43" s="15"/>
      <c r="N43" s="15"/>
    </row>
    <row r="44" spans="1:14" ht="17.100000000000001" customHeight="1" x14ac:dyDescent="0.15"/>
    <row r="45" spans="1:14" ht="17.100000000000001" customHeight="1" x14ac:dyDescent="0.15"/>
    <row r="46" spans="1:14" ht="17.100000000000001" customHeight="1" x14ac:dyDescent="0.15"/>
    <row r="47" spans="1:14" ht="17.100000000000001" customHeight="1" x14ac:dyDescent="0.15"/>
    <row r="48" spans="1:14" ht="17.100000000000001" customHeight="1" x14ac:dyDescent="0.15"/>
    <row r="49" s="46" customFormat="1" ht="17.100000000000001" customHeight="1" x14ac:dyDescent="0.15"/>
    <row r="50" s="46" customFormat="1" ht="17.100000000000001" customHeight="1" x14ac:dyDescent="0.15"/>
    <row r="51" s="46" customFormat="1" ht="17.100000000000001" customHeight="1" x14ac:dyDescent="0.15"/>
    <row r="52" s="46" customFormat="1" ht="17.100000000000001" customHeight="1" x14ac:dyDescent="0.15"/>
    <row r="53" s="46" customFormat="1" ht="17.100000000000001" customHeight="1" x14ac:dyDescent="0.15"/>
    <row r="54" s="46" customFormat="1" ht="17.100000000000001" customHeight="1" x14ac:dyDescent="0.15"/>
    <row r="55" s="46" customFormat="1" ht="17.100000000000001" customHeight="1" x14ac:dyDescent="0.15"/>
    <row r="56" s="46" customFormat="1" ht="17.100000000000001" customHeight="1" x14ac:dyDescent="0.15"/>
    <row r="57" s="46" customFormat="1" ht="17.100000000000001" customHeight="1" x14ac:dyDescent="0.15"/>
    <row r="58" s="46" customFormat="1" ht="17.100000000000001" customHeight="1" x14ac:dyDescent="0.15"/>
    <row r="59" s="46" customFormat="1" ht="17.100000000000001" customHeight="1" x14ac:dyDescent="0.15"/>
    <row r="60" s="46" customFormat="1" ht="17.100000000000001" customHeight="1" x14ac:dyDescent="0.15"/>
    <row r="61" s="46" customFormat="1" ht="17.100000000000001" customHeight="1" x14ac:dyDescent="0.15"/>
    <row r="62" s="46" customFormat="1" ht="17.100000000000001" customHeight="1" x14ac:dyDescent="0.15"/>
    <row r="63" s="46" customFormat="1" ht="17.100000000000001" customHeight="1" x14ac:dyDescent="0.15"/>
    <row r="64" s="46" customFormat="1" ht="17.100000000000001" customHeight="1" x14ac:dyDescent="0.15"/>
    <row r="65" s="46" customFormat="1" ht="17.100000000000001" customHeight="1" x14ac:dyDescent="0.15"/>
    <row r="66" s="46" customFormat="1" ht="17.100000000000001" customHeight="1" x14ac:dyDescent="0.15"/>
    <row r="67" s="46" customFormat="1" ht="17.100000000000001" customHeight="1" x14ac:dyDescent="0.15"/>
    <row r="68" s="46" customFormat="1" ht="17.100000000000001" customHeight="1" x14ac:dyDescent="0.15"/>
    <row r="69" s="46" customFormat="1" ht="17.100000000000001" customHeight="1" x14ac:dyDescent="0.15"/>
    <row r="70" s="46" customFormat="1" ht="17.100000000000001" customHeight="1" x14ac:dyDescent="0.15"/>
    <row r="71" s="46" customFormat="1" ht="17.100000000000001" customHeight="1" x14ac:dyDescent="0.15"/>
    <row r="72" s="46" customFormat="1" ht="17.100000000000001" customHeight="1" x14ac:dyDescent="0.15"/>
    <row r="73" s="46" customFormat="1" ht="17.100000000000001" customHeight="1" x14ac:dyDescent="0.15"/>
    <row r="74" s="46" customFormat="1" ht="17.100000000000001" customHeight="1" x14ac:dyDescent="0.15"/>
    <row r="75" s="46" customFormat="1" ht="17.100000000000001" customHeight="1" x14ac:dyDescent="0.15"/>
    <row r="76" s="46" customFormat="1" ht="17.100000000000001" customHeight="1" x14ac:dyDescent="0.15"/>
    <row r="77" s="46" customFormat="1" ht="17.100000000000001" customHeight="1" x14ac:dyDescent="0.15"/>
    <row r="78" s="46" customFormat="1" ht="17.100000000000001" customHeight="1" x14ac:dyDescent="0.15"/>
    <row r="79" s="46" customFormat="1" ht="17.100000000000001" customHeight="1" x14ac:dyDescent="0.15"/>
    <row r="80" s="46" customFormat="1" ht="17.100000000000001" customHeight="1" x14ac:dyDescent="0.15"/>
    <row r="81" s="46" customFormat="1" ht="17.100000000000001" customHeight="1" x14ac:dyDescent="0.15"/>
    <row r="82" s="46" customFormat="1" ht="17.100000000000001" customHeight="1" x14ac:dyDescent="0.15"/>
    <row r="83" s="46" customFormat="1" ht="17.100000000000001" customHeight="1" x14ac:dyDescent="0.15"/>
    <row r="84" s="46" customFormat="1" ht="17.100000000000001" customHeight="1" x14ac:dyDescent="0.15"/>
    <row r="85" s="46" customFormat="1" ht="17.100000000000001" customHeight="1" x14ac:dyDescent="0.15"/>
    <row r="86" s="46" customFormat="1" ht="17.100000000000001" customHeight="1" x14ac:dyDescent="0.15"/>
    <row r="87" s="46" customFormat="1" ht="17.100000000000001" customHeight="1" x14ac:dyDescent="0.15"/>
    <row r="88" s="46" customFormat="1" ht="17.100000000000001" customHeight="1" x14ac:dyDescent="0.15"/>
    <row r="89" s="46" customFormat="1" ht="17.100000000000001" customHeight="1" x14ac:dyDescent="0.15"/>
    <row r="90" s="46" customFormat="1" ht="17.100000000000001" customHeight="1" x14ac:dyDescent="0.15"/>
    <row r="91" s="46" customFormat="1" ht="17.100000000000001" customHeight="1" x14ac:dyDescent="0.15"/>
    <row r="92" s="46" customFormat="1" ht="17.100000000000001" customHeight="1" x14ac:dyDescent="0.15"/>
    <row r="93" s="46" customFormat="1" ht="17.100000000000001" customHeight="1" x14ac:dyDescent="0.15"/>
    <row r="94" s="46" customFormat="1" ht="17.100000000000001" customHeight="1" x14ac:dyDescent="0.15"/>
    <row r="95" s="46" customFormat="1" ht="17.100000000000001" customHeight="1" x14ac:dyDescent="0.15"/>
    <row r="96" s="46" customFormat="1" ht="17.100000000000001" customHeight="1" x14ac:dyDescent="0.15"/>
    <row r="97" s="46" customFormat="1" ht="17.100000000000001" customHeight="1" x14ac:dyDescent="0.15"/>
    <row r="98" s="46" customFormat="1" ht="17.100000000000001" customHeight="1" x14ac:dyDescent="0.15"/>
    <row r="99" s="46" customFormat="1" ht="17.100000000000001" customHeight="1" x14ac:dyDescent="0.15"/>
    <row r="100" s="46" customFormat="1" ht="17.100000000000001" customHeight="1" x14ac:dyDescent="0.15"/>
    <row r="101" s="46" customFormat="1" ht="17.100000000000001" customHeight="1" x14ac:dyDescent="0.15"/>
    <row r="102" s="46" customFormat="1" ht="17.100000000000001" customHeight="1" x14ac:dyDescent="0.15"/>
    <row r="103" s="46" customFormat="1" ht="17.100000000000001" customHeight="1" x14ac:dyDescent="0.15"/>
    <row r="104" s="46" customFormat="1" ht="17.100000000000001" customHeight="1" x14ac:dyDescent="0.15"/>
    <row r="105" s="46" customFormat="1" ht="17.100000000000001" customHeight="1" x14ac:dyDescent="0.15"/>
    <row r="106" s="46" customFormat="1" ht="17.100000000000001" customHeight="1" x14ac:dyDescent="0.15"/>
    <row r="107" s="46" customFormat="1" ht="17.100000000000001" customHeight="1" x14ac:dyDescent="0.15"/>
    <row r="108" s="46" customFormat="1" ht="17.100000000000001" customHeight="1" x14ac:dyDescent="0.15"/>
    <row r="109" s="46" customFormat="1" ht="17.100000000000001" customHeight="1" x14ac:dyDescent="0.15"/>
    <row r="110" s="46" customFormat="1" ht="17.100000000000001" customHeight="1" x14ac:dyDescent="0.15"/>
    <row r="111" s="46" customFormat="1" ht="17.100000000000001" customHeight="1" x14ac:dyDescent="0.15"/>
    <row r="112" s="46" customFormat="1" ht="17.100000000000001" customHeight="1" x14ac:dyDescent="0.15"/>
    <row r="113" s="46" customFormat="1" ht="17.100000000000001" customHeight="1" x14ac:dyDescent="0.15"/>
    <row r="114" s="46" customFormat="1" ht="17.100000000000001" customHeight="1" x14ac:dyDescent="0.15"/>
    <row r="115" s="46" customFormat="1" ht="17.100000000000001" customHeight="1" x14ac:dyDescent="0.15"/>
    <row r="116" s="46" customFormat="1" ht="17.100000000000001" customHeight="1" x14ac:dyDescent="0.15"/>
    <row r="117" s="46" customFormat="1" ht="17.100000000000001" customHeight="1" x14ac:dyDescent="0.15"/>
    <row r="118" s="46" customFormat="1" ht="17.100000000000001" customHeight="1" x14ac:dyDescent="0.15"/>
    <row r="119" s="46" customFormat="1" ht="17.100000000000001" customHeight="1" x14ac:dyDescent="0.15"/>
    <row r="120" s="46" customFormat="1" ht="17.100000000000001" customHeight="1" x14ac:dyDescent="0.15"/>
    <row r="121" s="46" customFormat="1" ht="17.100000000000001" customHeight="1" x14ac:dyDescent="0.15"/>
    <row r="122" s="46" customFormat="1" ht="17.100000000000001" customHeight="1" x14ac:dyDescent="0.15"/>
    <row r="123" s="46" customFormat="1" ht="17.100000000000001" customHeight="1" x14ac:dyDescent="0.15"/>
    <row r="124" s="46" customFormat="1" ht="17.100000000000001" customHeight="1" x14ac:dyDescent="0.15"/>
    <row r="125" s="46" customFormat="1" ht="17.100000000000001" customHeight="1" x14ac:dyDescent="0.15"/>
    <row r="126" s="46" customFormat="1" ht="17.100000000000001" customHeight="1" x14ac:dyDescent="0.15"/>
    <row r="127" s="46" customFormat="1" ht="17.100000000000001" customHeight="1" x14ac:dyDescent="0.15"/>
    <row r="128" s="46" customFormat="1" ht="17.100000000000001" customHeight="1" x14ac:dyDescent="0.15"/>
    <row r="129" s="46" customFormat="1" ht="17.100000000000001" customHeight="1" x14ac:dyDescent="0.15"/>
    <row r="130" s="46" customFormat="1" ht="17.100000000000001" customHeight="1" x14ac:dyDescent="0.15"/>
    <row r="131" s="46" customFormat="1" ht="17.100000000000001" customHeight="1" x14ac:dyDescent="0.15"/>
    <row r="132" s="46" customFormat="1" ht="17.100000000000001" customHeight="1" x14ac:dyDescent="0.15"/>
    <row r="133" s="46" customFormat="1" ht="17.100000000000001" customHeight="1" x14ac:dyDescent="0.15"/>
    <row r="134" s="46" customFormat="1" ht="17.100000000000001" customHeight="1" x14ac:dyDescent="0.15"/>
    <row r="135" s="46" customFormat="1" ht="17.100000000000001" customHeight="1" x14ac:dyDescent="0.15"/>
    <row r="136" s="46" customFormat="1" ht="17.100000000000001" customHeight="1" x14ac:dyDescent="0.15"/>
    <row r="137" s="46" customFormat="1" ht="17.100000000000001" customHeight="1" x14ac:dyDescent="0.15"/>
    <row r="138" s="46" customFormat="1" ht="17.100000000000001" customHeight="1" x14ac:dyDescent="0.15"/>
    <row r="139" s="46" customFormat="1" ht="17.100000000000001" customHeight="1" x14ac:dyDescent="0.15"/>
    <row r="140" s="46" customFormat="1" ht="17.100000000000001" customHeight="1" x14ac:dyDescent="0.15"/>
    <row r="141" s="46" customFormat="1" ht="17.100000000000001" customHeight="1" x14ac:dyDescent="0.15"/>
    <row r="142" s="46" customFormat="1" ht="17.100000000000001" customHeight="1" x14ac:dyDescent="0.15"/>
    <row r="143" s="46" customFormat="1" ht="17.100000000000001" customHeight="1" x14ac:dyDescent="0.15"/>
    <row r="144" s="46" customFormat="1" ht="17.100000000000001" customHeight="1" x14ac:dyDescent="0.15"/>
    <row r="145" s="46" customFormat="1" ht="17.100000000000001" customHeight="1" x14ac:dyDescent="0.15"/>
    <row r="146" s="46" customFormat="1" ht="17.100000000000001" customHeight="1" x14ac:dyDescent="0.15"/>
    <row r="147" s="46" customFormat="1" ht="17.100000000000001" customHeight="1" x14ac:dyDescent="0.15"/>
    <row r="148" s="46" customFormat="1" ht="17.100000000000001" customHeight="1" x14ac:dyDescent="0.15"/>
    <row r="149" s="46" customFormat="1" ht="17.100000000000001" customHeight="1" x14ac:dyDescent="0.15"/>
    <row r="150" s="46" customFormat="1" ht="17.100000000000001" customHeight="1" x14ac:dyDescent="0.15"/>
    <row r="151" s="46" customFormat="1" ht="17.100000000000001" customHeight="1" x14ac:dyDescent="0.15"/>
    <row r="152" s="46" customFormat="1" ht="17.100000000000001" customHeight="1" x14ac:dyDescent="0.15"/>
    <row r="153" s="46" customFormat="1" ht="17.100000000000001" customHeight="1" x14ac:dyDescent="0.15"/>
    <row r="154" s="46" customFormat="1" ht="17.100000000000001" customHeight="1" x14ac:dyDescent="0.15"/>
    <row r="155" s="46" customFormat="1" ht="17.100000000000001" customHeight="1" x14ac:dyDescent="0.15"/>
    <row r="156" s="46" customFormat="1" ht="17.100000000000001" customHeight="1" x14ac:dyDescent="0.15"/>
    <row r="157" s="46" customFormat="1" ht="17.100000000000001" customHeight="1" x14ac:dyDescent="0.15"/>
    <row r="158" s="46" customFormat="1" ht="17.100000000000001" customHeight="1" x14ac:dyDescent="0.15"/>
    <row r="159" s="46" customFormat="1" ht="17.100000000000001" customHeight="1" x14ac:dyDescent="0.15"/>
    <row r="160" s="46" customFormat="1" ht="17.100000000000001" customHeight="1" x14ac:dyDescent="0.15"/>
    <row r="161" s="46" customFormat="1" ht="17.100000000000001" customHeight="1" x14ac:dyDescent="0.15"/>
    <row r="162" s="46" customFormat="1" ht="17.100000000000001" customHeight="1" x14ac:dyDescent="0.15"/>
    <row r="163" s="46" customFormat="1" ht="17.100000000000001" customHeight="1" x14ac:dyDescent="0.15"/>
    <row r="164" s="46" customFormat="1" ht="17.100000000000001" customHeight="1" x14ac:dyDescent="0.15"/>
    <row r="165" s="46" customFormat="1" ht="17.100000000000001" customHeight="1" x14ac:dyDescent="0.15"/>
    <row r="166" s="46" customFormat="1" ht="17.100000000000001" customHeight="1" x14ac:dyDescent="0.15"/>
  </sheetData>
  <mergeCells count="116">
    <mergeCell ref="K6:K7"/>
    <mergeCell ref="I6:J7"/>
    <mergeCell ref="I8:J8"/>
    <mergeCell ref="B28:C28"/>
    <mergeCell ref="B29:C29"/>
    <mergeCell ref="B30:C30"/>
    <mergeCell ref="B31:C31"/>
    <mergeCell ref="B32:C32"/>
    <mergeCell ref="J17:K17"/>
    <mergeCell ref="E14:F14"/>
    <mergeCell ref="E15:F15"/>
    <mergeCell ref="G14:H14"/>
    <mergeCell ref="G15:H15"/>
    <mergeCell ref="C14:D14"/>
    <mergeCell ref="C15:D15"/>
    <mergeCell ref="I16:J16"/>
    <mergeCell ref="I15:J15"/>
    <mergeCell ref="I14:J14"/>
    <mergeCell ref="A16:B16"/>
    <mergeCell ref="A21:C21"/>
    <mergeCell ref="D21:E21"/>
    <mergeCell ref="F21:G21"/>
    <mergeCell ref="A22:C22"/>
    <mergeCell ref="D22:E22"/>
    <mergeCell ref="A24:C24"/>
    <mergeCell ref="F25:G25"/>
    <mergeCell ref="D26:E26"/>
    <mergeCell ref="F26:G26"/>
    <mergeCell ref="D27:E27"/>
    <mergeCell ref="F27:G27"/>
    <mergeCell ref="D24:E24"/>
    <mergeCell ref="F24:G24"/>
    <mergeCell ref="D25:E25"/>
    <mergeCell ref="B25:C25"/>
    <mergeCell ref="B26:C26"/>
    <mergeCell ref="B27:C27"/>
    <mergeCell ref="A40:C40"/>
    <mergeCell ref="D40:E40"/>
    <mergeCell ref="F40:G40"/>
    <mergeCell ref="A41:C41"/>
    <mergeCell ref="A36:C36"/>
    <mergeCell ref="D36:E36"/>
    <mergeCell ref="A39:C39"/>
    <mergeCell ref="D39:E39"/>
    <mergeCell ref="F39:G39"/>
    <mergeCell ref="A38:C38"/>
    <mergeCell ref="D38:E38"/>
    <mergeCell ref="F38:G38"/>
    <mergeCell ref="A37:C37"/>
    <mergeCell ref="D37:E37"/>
    <mergeCell ref="F37:G37"/>
    <mergeCell ref="F36:G36"/>
    <mergeCell ref="B33:C33"/>
    <mergeCell ref="D33:E33"/>
    <mergeCell ref="A35:C35"/>
    <mergeCell ref="D35:E35"/>
    <mergeCell ref="F35:G35"/>
    <mergeCell ref="F30:G30"/>
    <mergeCell ref="D32:E32"/>
    <mergeCell ref="F32:G32"/>
    <mergeCell ref="F33:G33"/>
    <mergeCell ref="D31:E31"/>
    <mergeCell ref="F31:G31"/>
    <mergeCell ref="A34:C34"/>
    <mergeCell ref="D34:E34"/>
    <mergeCell ref="F34:G34"/>
    <mergeCell ref="H30:I30"/>
    <mergeCell ref="H28:I28"/>
    <mergeCell ref="H21:I21"/>
    <mergeCell ref="H27:I27"/>
    <mergeCell ref="H26:I26"/>
    <mergeCell ref="H25:I25"/>
    <mergeCell ref="H24:I24"/>
    <mergeCell ref="D29:E29"/>
    <mergeCell ref="F29:G29"/>
    <mergeCell ref="H29:I29"/>
    <mergeCell ref="D23:E23"/>
    <mergeCell ref="F23:G23"/>
    <mergeCell ref="D30:E30"/>
    <mergeCell ref="D28:E28"/>
    <mergeCell ref="F28:G28"/>
    <mergeCell ref="F22:G22"/>
    <mergeCell ref="H40:I40"/>
    <mergeCell ref="H38:I38"/>
    <mergeCell ref="H37:I37"/>
    <mergeCell ref="H36:I36"/>
    <mergeCell ref="H35:I35"/>
    <mergeCell ref="H34:I34"/>
    <mergeCell ref="H33:I33"/>
    <mergeCell ref="H32:I32"/>
    <mergeCell ref="H31:I31"/>
    <mergeCell ref="H39:I39"/>
    <mergeCell ref="N6:N7"/>
    <mergeCell ref="A1:N1"/>
    <mergeCell ref="H23:I23"/>
    <mergeCell ref="H22:I22"/>
    <mergeCell ref="G16:H16"/>
    <mergeCell ref="G8:H8"/>
    <mergeCell ref="C8:D8"/>
    <mergeCell ref="A13:B13"/>
    <mergeCell ref="G13:H13"/>
    <mergeCell ref="A14:B14"/>
    <mergeCell ref="A7:B7"/>
    <mergeCell ref="C6:D7"/>
    <mergeCell ref="G6:H7"/>
    <mergeCell ref="C13:D13"/>
    <mergeCell ref="E13:F13"/>
    <mergeCell ref="I13:J13"/>
    <mergeCell ref="J12:K12"/>
    <mergeCell ref="L6:L7"/>
    <mergeCell ref="E6:F7"/>
    <mergeCell ref="E8:F8"/>
    <mergeCell ref="A8:B8"/>
    <mergeCell ref="A15:B15"/>
    <mergeCell ref="C16:D16"/>
    <mergeCell ref="E16:F16"/>
  </mergeCells>
  <phoneticPr fontId="2"/>
  <pageMargins left="0.87" right="0.75" top="0.8" bottom="0.2" header="0.51200000000000001" footer="0.16"/>
  <pageSetup paperSize="9" scale="9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8"/>
  </sheetPr>
  <dimension ref="A1:I52"/>
  <sheetViews>
    <sheetView view="pageBreakPreview" topLeftCell="A28" zoomScaleNormal="100" zoomScaleSheetLayoutView="100" workbookViewId="0">
      <selection activeCell="N38" sqref="N38"/>
    </sheetView>
  </sheetViews>
  <sheetFormatPr defaultRowHeight="13.5" x14ac:dyDescent="0.15"/>
  <cols>
    <col min="1" max="6" width="9" style="3"/>
    <col min="7" max="7" width="12" style="3" customWidth="1"/>
    <col min="8" max="16384" width="9" style="3"/>
  </cols>
  <sheetData>
    <row r="1" spans="1:9" ht="17.100000000000001" customHeight="1" x14ac:dyDescent="0.15"/>
    <row r="2" spans="1:9" ht="17.100000000000001" customHeight="1" x14ac:dyDescent="0.25">
      <c r="A2" s="8"/>
      <c r="B2" s="8"/>
      <c r="C2" s="8"/>
      <c r="D2" s="8"/>
      <c r="E2" s="8"/>
      <c r="F2" s="8"/>
      <c r="G2" s="8"/>
    </row>
    <row r="3" spans="1:9" ht="17.100000000000001" customHeight="1" x14ac:dyDescent="0.15"/>
    <row r="4" spans="1:9" s="4" customFormat="1" ht="17.100000000000001" customHeight="1" x14ac:dyDescent="0.15">
      <c r="A4" s="2"/>
      <c r="B4" s="2" t="s">
        <v>76</v>
      </c>
      <c r="C4" s="2" t="s">
        <v>70</v>
      </c>
    </row>
    <row r="5" spans="1:9" s="4" customFormat="1" ht="17.100000000000001" customHeight="1" x14ac:dyDescent="0.15">
      <c r="A5" s="2" t="s">
        <v>147</v>
      </c>
      <c r="B5" s="10">
        <v>70123</v>
      </c>
      <c r="C5" s="10">
        <v>58738</v>
      </c>
      <c r="G5" s="13"/>
      <c r="H5" s="12"/>
      <c r="I5" s="11"/>
    </row>
    <row r="6" spans="1:9" s="4" customFormat="1" ht="17.100000000000001" customHeight="1" x14ac:dyDescent="0.15">
      <c r="A6" s="2">
        <v>3</v>
      </c>
      <c r="B6" s="10">
        <v>70095</v>
      </c>
      <c r="C6" s="10">
        <v>58908</v>
      </c>
      <c r="H6" s="5"/>
    </row>
    <row r="7" spans="1:9" s="4" customFormat="1" ht="17.100000000000001" customHeight="1" x14ac:dyDescent="0.15">
      <c r="A7" s="2">
        <v>4</v>
      </c>
      <c r="B7" s="10">
        <v>70355</v>
      </c>
      <c r="C7" s="10">
        <v>59264</v>
      </c>
    </row>
    <row r="8" spans="1:9" s="4" customFormat="1" ht="17.100000000000001" customHeight="1" x14ac:dyDescent="0.15">
      <c r="A8" s="2">
        <v>5</v>
      </c>
      <c r="B8" s="10">
        <v>70330</v>
      </c>
      <c r="C8" s="10">
        <v>59237</v>
      </c>
    </row>
    <row r="9" spans="1:9" s="4" customFormat="1" ht="17.100000000000001" customHeight="1" x14ac:dyDescent="0.15">
      <c r="A9" s="2">
        <v>6</v>
      </c>
      <c r="B9" s="65">
        <v>70480</v>
      </c>
      <c r="C9" s="65">
        <v>59232</v>
      </c>
    </row>
    <row r="10" spans="1:9" s="4" customFormat="1" ht="17.100000000000001" customHeight="1" x14ac:dyDescent="0.15">
      <c r="A10" s="6" t="s">
        <v>71</v>
      </c>
      <c r="B10" s="6"/>
      <c r="C10" s="6"/>
    </row>
    <row r="35" spans="1:7" ht="14.25" thickBot="1" x14ac:dyDescent="0.2">
      <c r="A35" s="9"/>
      <c r="B35" s="9"/>
    </row>
    <row r="36" spans="1:7" x14ac:dyDescent="0.15">
      <c r="A36" s="180"/>
      <c r="B36" s="181"/>
      <c r="C36" s="1" t="s">
        <v>149</v>
      </c>
      <c r="D36" s="1">
        <v>4</v>
      </c>
      <c r="E36" s="1">
        <v>5</v>
      </c>
      <c r="F36" s="1">
        <v>6</v>
      </c>
      <c r="G36" s="1">
        <v>7</v>
      </c>
    </row>
    <row r="37" spans="1:7" ht="14.25" thickBot="1" x14ac:dyDescent="0.2">
      <c r="A37" s="182" t="s">
        <v>40</v>
      </c>
      <c r="B37" s="183"/>
      <c r="C37" s="7">
        <v>526</v>
      </c>
      <c r="D37" s="7">
        <v>525</v>
      </c>
      <c r="E37" s="7">
        <v>521</v>
      </c>
      <c r="F37" s="7">
        <v>523</v>
      </c>
      <c r="G37" s="7">
        <v>529</v>
      </c>
    </row>
    <row r="52" ht="75" customHeight="1" x14ac:dyDescent="0.15"/>
  </sheetData>
  <mergeCells count="2">
    <mergeCell ref="A36:B36"/>
    <mergeCell ref="A37:B37"/>
  </mergeCells>
  <phoneticPr fontId="2"/>
  <pageMargins left="0.16" right="0.16" top="0.18" bottom="0.23" header="0.16" footer="0.16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第12編表紙</vt:lpstr>
      <vt:lpstr>選挙①</vt:lpstr>
      <vt:lpstr>選挙②</vt:lpstr>
      <vt:lpstr>◎行政①</vt:lpstr>
      <vt:lpstr>グラフ（入力シート）</vt:lpstr>
      <vt:lpstr>◎行政①!Print_Area</vt:lpstr>
      <vt:lpstr>選挙①!Print_Area</vt:lpstr>
      <vt:lpstr>選挙②!Print_Area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2026-01-07T06:49:44Z</cp:lastPrinted>
  <dcterms:created xsi:type="dcterms:W3CDTF">1997-01-08T22:48:59Z</dcterms:created>
  <dcterms:modified xsi:type="dcterms:W3CDTF">2026-01-07T06:57:55Z</dcterms:modified>
</cp:coreProperties>
</file>