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updateLinks="never" codeName="ThisWorkbook"/>
  <mc:AlternateContent xmlns:mc="http://schemas.openxmlformats.org/markup-compatibility/2006">
    <mc:Choice Requires="x15">
      <x15ac:absPath xmlns:x15ac="http://schemas.microsoft.com/office/spreadsheetml/2010/11/ac" url="\\enwdoc-sv\020 企画振興部\010 企画課\01企画グループ\０６統計\R7統計\08-1　統計書（冊子）\5.最終校正データ（Excel）\第４編　教育・文化\"/>
    </mc:Choice>
  </mc:AlternateContent>
  <xr:revisionPtr revIDLastSave="0" documentId="13_ncr:1_{2DF49222-B846-43E9-9491-306CCD8FA77A}" xr6:coauthVersionLast="47" xr6:coauthVersionMax="47" xr10:uidLastSave="{00000000-0000-0000-0000-000000000000}"/>
  <bookViews>
    <workbookView xWindow="20370" yWindow="-4725" windowWidth="29040" windowHeight="15720" tabRatio="819" activeTab="11" xr2:uid="{00000000-000D-0000-FFFF-FFFF00000000}"/>
  </bookViews>
  <sheets>
    <sheet name="第4編表紙" sheetId="1" r:id="rId1"/>
    <sheet name="幼稚園、小学校" sheetId="2" r:id="rId2"/>
    <sheet name="中学校、高校" sheetId="3" r:id="rId3"/>
    <sheet name="大学・院・専修学校" sheetId="4" r:id="rId4"/>
    <sheet name="進路別卒業者数" sheetId="5" r:id="rId5"/>
    <sheet name="社会教育①" sheetId="6" r:id="rId6"/>
    <sheet name="社会教育②" sheetId="7" r:id="rId7"/>
    <sheet name="社会教育③" sheetId="19" r:id="rId8"/>
    <sheet name="社会教育④" sheetId="18" r:id="rId9"/>
    <sheet name="社会体育①" sheetId="8" r:id="rId10"/>
    <sheet name="社会体育②" sheetId="9" r:id="rId11"/>
    <sheet name="社会体育③" sheetId="10" r:id="rId12"/>
    <sheet name="文化①" sheetId="11" r:id="rId13"/>
    <sheet name="文化②" sheetId="12" r:id="rId14"/>
    <sheet name="文化③" sheetId="13" r:id="rId15"/>
    <sheet name="グラフ（入力シート）" sheetId="16" r:id="rId16"/>
  </sheets>
  <externalReferences>
    <externalReference r:id="rId17"/>
    <externalReference r:id="rId18"/>
  </externalReferences>
  <definedNames>
    <definedName name="_xlnm.Print_Area" localSheetId="15">'グラフ（入力シート）'!$A$1:$J$44</definedName>
    <definedName name="_xlnm.Print_Area" localSheetId="5">社会教育①!$A$1:$J$39</definedName>
    <definedName name="_xlnm.Print_Area" localSheetId="6">社会教育②!$A$1:$K$46</definedName>
    <definedName name="_xlnm.Print_Area" localSheetId="7">社会教育③!$A$1:$Q$49</definedName>
    <definedName name="_xlnm.Print_Area" localSheetId="8">社会教育④!$A$1:$N$50</definedName>
    <definedName name="_xlnm.Print_Area" localSheetId="10">社会体育②!$A$1:$H$45</definedName>
    <definedName name="_xlnm.Print_Area" localSheetId="4">進路別卒業者数!$A$1:$M$48</definedName>
    <definedName name="_xlnm.Print_Area" localSheetId="2">'中学校、高校'!$A$1:$M$46</definedName>
    <definedName name="_xlnm.Print_Area" localSheetId="13">文化②!$A$1:$I$49</definedName>
    <definedName name="_xlnm.Print_Area" localSheetId="14">文化③!$A$1:$H$53</definedName>
    <definedName name="今年度">[1]今年度分入力用シート!$J$1</definedName>
    <definedName name="年度">[2]年度!$B$3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5" l="1"/>
  <c r="B33" i="5"/>
  <c r="E11" i="5" l="1"/>
  <c r="B11" i="5"/>
  <c r="M42" i="3" l="1"/>
  <c r="L42" i="3"/>
  <c r="K42" i="3"/>
  <c r="J42" i="3"/>
  <c r="I42" i="3"/>
  <c r="H42" i="3"/>
  <c r="G42" i="3"/>
  <c r="F42" i="3"/>
  <c r="E42" i="3"/>
  <c r="D42" i="3"/>
  <c r="N48" i="2" l="1"/>
  <c r="M48" i="2"/>
  <c r="L48" i="2"/>
  <c r="K48" i="2"/>
  <c r="J48" i="2"/>
  <c r="I48" i="2"/>
  <c r="H48" i="2"/>
  <c r="G48" i="2"/>
  <c r="F48" i="2"/>
  <c r="E48" i="2"/>
  <c r="D48" i="2"/>
  <c r="C48" i="2"/>
  <c r="F42" i="18" l="1"/>
  <c r="E42" i="18"/>
  <c r="C42" i="18"/>
  <c r="M42" i="5"/>
  <c r="L42" i="5"/>
  <c r="K42" i="5"/>
  <c r="J41" i="5"/>
  <c r="J42" i="5"/>
  <c r="I41" i="5"/>
  <c r="I42" i="5"/>
  <c r="H42" i="5"/>
  <c r="H43" i="5"/>
  <c r="H20" i="5"/>
  <c r="G20" i="5"/>
  <c r="F20" i="5"/>
  <c r="H21" i="5"/>
  <c r="F21" i="5"/>
  <c r="F46" i="9"/>
  <c r="M39" i="5"/>
  <c r="L39" i="5"/>
  <c r="K39" i="5"/>
  <c r="J39" i="5"/>
  <c r="I39" i="5"/>
  <c r="H39" i="5"/>
  <c r="M40" i="5"/>
  <c r="L40" i="5"/>
  <c r="K40" i="5"/>
  <c r="J40" i="5"/>
  <c r="I40" i="5"/>
  <c r="H40" i="5"/>
  <c r="M41" i="5"/>
  <c r="L41" i="5"/>
  <c r="K41" i="5"/>
  <c r="H41" i="5"/>
  <c r="J43" i="5"/>
  <c r="I43" i="5"/>
  <c r="M43" i="5"/>
  <c r="L43" i="5"/>
  <c r="K43" i="5"/>
  <c r="F17" i="5"/>
  <c r="H17" i="5"/>
  <c r="G17" i="5"/>
  <c r="H18" i="5"/>
  <c r="G18" i="5"/>
  <c r="H19" i="5"/>
  <c r="G19" i="5"/>
  <c r="G21" i="5"/>
  <c r="F18" i="5"/>
  <c r="F19" i="5"/>
  <c r="K19" i="3"/>
  <c r="J19" i="3"/>
  <c r="I19" i="3"/>
  <c r="H19" i="3"/>
  <c r="G19" i="3"/>
  <c r="F19" i="3"/>
  <c r="E19" i="3"/>
  <c r="D19" i="3"/>
  <c r="C19" i="3"/>
</calcChain>
</file>

<file path=xl/sharedStrings.xml><?xml version="1.0" encoding="utf-8"?>
<sst xmlns="http://schemas.openxmlformats.org/spreadsheetml/2006/main" count="1002" uniqueCount="552">
  <si>
    <t>3年</t>
  </si>
  <si>
    <t>4年</t>
  </si>
  <si>
    <t>5年</t>
  </si>
  <si>
    <t>6年</t>
  </si>
  <si>
    <t>恵庭小学校</t>
  </si>
  <si>
    <t>島松小学校</t>
  </si>
  <si>
    <t>柏小学校</t>
  </si>
  <si>
    <t>和光小学校</t>
  </si>
  <si>
    <t>松恵小学校</t>
  </si>
  <si>
    <t>若草小学校</t>
  </si>
  <si>
    <t>恵み野小学校</t>
  </si>
  <si>
    <t>恵み野旭小学校</t>
  </si>
  <si>
    <t>総数</t>
  </si>
  <si>
    <t>男</t>
  </si>
  <si>
    <t>女</t>
  </si>
  <si>
    <t>1年</t>
  </si>
  <si>
    <t>2年</t>
  </si>
  <si>
    <t>年　次</t>
  </si>
  <si>
    <t>生　　　徒　　　数</t>
  </si>
  <si>
    <t>教員数</t>
  </si>
  <si>
    <t>職員数</t>
  </si>
  <si>
    <t>学科数</t>
  </si>
  <si>
    <t>学　校　名</t>
  </si>
  <si>
    <t>生　徒　数</t>
  </si>
  <si>
    <t>園　数</t>
    <rPh sb="0" eb="1">
      <t>エン</t>
    </rPh>
    <rPh sb="2" eb="3">
      <t>スウ</t>
    </rPh>
    <phoneticPr fontId="2"/>
  </si>
  <si>
    <t>幼　　児　　数</t>
    <rPh sb="0" eb="1">
      <t>ヨウ</t>
    </rPh>
    <rPh sb="3" eb="4">
      <t>コ</t>
    </rPh>
    <rPh sb="6" eb="7">
      <t>スウ</t>
    </rPh>
    <phoneticPr fontId="2"/>
  </si>
  <si>
    <t>教員数</t>
    <rPh sb="0" eb="2">
      <t>キョウイン</t>
    </rPh>
    <rPh sb="2" eb="3">
      <t>スウ</t>
    </rPh>
    <phoneticPr fontId="2"/>
  </si>
  <si>
    <t>職員数</t>
    <rPh sb="0" eb="3">
      <t>ショクインスウ</t>
    </rPh>
    <phoneticPr fontId="2"/>
  </si>
  <si>
    <t>総数</t>
    <rPh sb="0" eb="2">
      <t>ソウスウ</t>
    </rPh>
    <phoneticPr fontId="2"/>
  </si>
  <si>
    <t>男</t>
    <rPh sb="0" eb="1">
      <t>オトコ</t>
    </rPh>
    <phoneticPr fontId="2"/>
  </si>
  <si>
    <t>女</t>
    <rPh sb="0" eb="1">
      <t>オンナ</t>
    </rPh>
    <phoneticPr fontId="2"/>
  </si>
  <si>
    <t>3才</t>
    <rPh sb="1" eb="2">
      <t>サイ</t>
    </rPh>
    <phoneticPr fontId="2"/>
  </si>
  <si>
    <t>4才</t>
    <rPh sb="1" eb="2">
      <t>サイ</t>
    </rPh>
    <phoneticPr fontId="2"/>
  </si>
  <si>
    <t>5才</t>
    <rPh sb="1" eb="2">
      <t>サイ</t>
    </rPh>
    <phoneticPr fontId="2"/>
  </si>
  <si>
    <t>年　次</t>
    <rPh sb="0" eb="1">
      <t>ネン</t>
    </rPh>
    <rPh sb="2" eb="3">
      <t>ジ</t>
    </rPh>
    <phoneticPr fontId="2"/>
  </si>
  <si>
    <t>学校数</t>
    <rPh sb="0" eb="2">
      <t>ガッコウ</t>
    </rPh>
    <rPh sb="2" eb="3">
      <t>スウ</t>
    </rPh>
    <phoneticPr fontId="2"/>
  </si>
  <si>
    <t>児    童　　数</t>
    <rPh sb="0" eb="1">
      <t>ジ</t>
    </rPh>
    <rPh sb="5" eb="6">
      <t>ワラベ</t>
    </rPh>
    <rPh sb="8" eb="9">
      <t>スウ</t>
    </rPh>
    <phoneticPr fontId="2"/>
  </si>
  <si>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</si>
  <si>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</si>
  <si>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</si>
  <si>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</si>
  <si>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</si>
  <si>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</si>
  <si>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学級数</t>
    <rPh sb="0" eb="2">
      <t>ガッキュウ</t>
    </rPh>
    <rPh sb="2" eb="3">
      <t>スウ</t>
    </rPh>
    <phoneticPr fontId="2"/>
  </si>
  <si>
    <t>児　　　童　　　数</t>
    <rPh sb="0" eb="5">
      <t>ジドウ</t>
    </rPh>
    <rPh sb="8" eb="9">
      <t>スウ</t>
    </rPh>
    <phoneticPr fontId="2"/>
  </si>
  <si>
    <t>計</t>
    <rPh sb="0" eb="1">
      <t>ケイ</t>
    </rPh>
    <phoneticPr fontId="2"/>
  </si>
  <si>
    <t>３）中　学　校</t>
    <phoneticPr fontId="2"/>
  </si>
  <si>
    <t>年　次</t>
    <rPh sb="0" eb="1">
      <t>トシ</t>
    </rPh>
    <rPh sb="2" eb="3">
      <t>ツギ</t>
    </rPh>
    <phoneticPr fontId="2"/>
  </si>
  <si>
    <t>生　　徒　　数</t>
    <rPh sb="0" eb="1">
      <t>ショウ</t>
    </rPh>
    <rPh sb="3" eb="4">
      <t>タダ</t>
    </rPh>
    <rPh sb="6" eb="7">
      <t>スウ</t>
    </rPh>
    <phoneticPr fontId="2"/>
  </si>
  <si>
    <t>職員数</t>
    <rPh sb="0" eb="2">
      <t>ショクイン</t>
    </rPh>
    <rPh sb="2" eb="3">
      <t>スウ</t>
    </rPh>
    <phoneticPr fontId="2"/>
  </si>
  <si>
    <t>総数</t>
    <rPh sb="0" eb="1">
      <t>ソウ</t>
    </rPh>
    <rPh sb="1" eb="2">
      <t>スウ</t>
    </rPh>
    <phoneticPr fontId="2"/>
  </si>
  <si>
    <t>学　校　名</t>
    <rPh sb="0" eb="1">
      <t>ガク</t>
    </rPh>
    <rPh sb="2" eb="3">
      <t>コウ</t>
    </rPh>
    <rPh sb="4" eb="5">
      <t>メイ</t>
    </rPh>
    <phoneticPr fontId="2"/>
  </si>
  <si>
    <t>生　徒　数</t>
    <rPh sb="0" eb="1">
      <t>ショウ</t>
    </rPh>
    <rPh sb="2" eb="3">
      <t>タダ</t>
    </rPh>
    <rPh sb="4" eb="5">
      <t>スウ</t>
    </rPh>
    <phoneticPr fontId="2"/>
  </si>
  <si>
    <t>恵　庭　中　学　校</t>
    <rPh sb="0" eb="1">
      <t>メグミ</t>
    </rPh>
    <rPh sb="2" eb="3">
      <t>ニワ</t>
    </rPh>
    <rPh sb="4" eb="5">
      <t>ナカ</t>
    </rPh>
    <rPh sb="6" eb="7">
      <t>ガク</t>
    </rPh>
    <rPh sb="8" eb="9">
      <t>コウ</t>
    </rPh>
    <phoneticPr fontId="2"/>
  </si>
  <si>
    <t>恵　北　中　学　校</t>
    <rPh sb="0" eb="1">
      <t>ケイ</t>
    </rPh>
    <rPh sb="2" eb="3">
      <t>キタ</t>
    </rPh>
    <rPh sb="4" eb="5">
      <t>ナカ</t>
    </rPh>
    <rPh sb="6" eb="7">
      <t>ガク</t>
    </rPh>
    <rPh sb="8" eb="9">
      <t>コウ</t>
    </rPh>
    <phoneticPr fontId="2"/>
  </si>
  <si>
    <t>恵　明　中　学　校</t>
    <rPh sb="0" eb="1">
      <t>ケイ</t>
    </rPh>
    <rPh sb="2" eb="3">
      <t>メイ</t>
    </rPh>
    <rPh sb="4" eb="5">
      <t>ナカ</t>
    </rPh>
    <rPh sb="6" eb="7">
      <t>ガク</t>
    </rPh>
    <rPh sb="8" eb="9">
      <t>コウ</t>
    </rPh>
    <phoneticPr fontId="2"/>
  </si>
  <si>
    <t>柏　陽　中　学　校</t>
    <rPh sb="0" eb="1">
      <t>カシワ</t>
    </rPh>
    <rPh sb="2" eb="3">
      <t>ヨウ</t>
    </rPh>
    <rPh sb="4" eb="5">
      <t>ナカ</t>
    </rPh>
    <rPh sb="6" eb="7">
      <t>ガク</t>
    </rPh>
    <rPh sb="8" eb="9">
      <t>コウ</t>
    </rPh>
    <phoneticPr fontId="2"/>
  </si>
  <si>
    <t>恵み野中学校</t>
    <rPh sb="0" eb="1">
      <t>メグ</t>
    </rPh>
    <rPh sb="2" eb="3">
      <t>ノ</t>
    </rPh>
    <rPh sb="3" eb="6">
      <t>チュウガッコウ</t>
    </rPh>
    <phoneticPr fontId="2"/>
  </si>
  <si>
    <t>　計</t>
    <rPh sb="1" eb="2">
      <t>ケイ</t>
    </rPh>
    <phoneticPr fontId="2"/>
  </si>
  <si>
    <t>学科数</t>
    <rPh sb="0" eb="2">
      <t>ガッカ</t>
    </rPh>
    <rPh sb="2" eb="3">
      <t>スウ</t>
    </rPh>
    <phoneticPr fontId="2"/>
  </si>
  <si>
    <t>学生数</t>
    <rPh sb="0" eb="3">
      <t>ガクセイスウ</t>
    </rPh>
    <phoneticPr fontId="2"/>
  </si>
  <si>
    <t>教員数</t>
    <rPh sb="0" eb="2">
      <t>キョウイン</t>
    </rPh>
    <rPh sb="2" eb="3">
      <t>ス</t>
    </rPh>
    <phoneticPr fontId="2"/>
  </si>
  <si>
    <t>〈資料〉北海道文教大学</t>
    <phoneticPr fontId="2"/>
  </si>
  <si>
    <t>年　度</t>
    <rPh sb="0" eb="1">
      <t>トシ</t>
    </rPh>
    <rPh sb="2" eb="3">
      <t>タビ</t>
    </rPh>
    <phoneticPr fontId="2"/>
  </si>
  <si>
    <t>総　数</t>
    <rPh sb="0" eb="1">
      <t>フサ</t>
    </rPh>
    <rPh sb="2" eb="3">
      <t>カズ</t>
    </rPh>
    <phoneticPr fontId="2"/>
  </si>
  <si>
    <t>総　数</t>
    <phoneticPr fontId="2"/>
  </si>
  <si>
    <t>・中　学　校</t>
    <rPh sb="1" eb="2">
      <t>チュウ</t>
    </rPh>
    <rPh sb="3" eb="4">
      <t>ガク</t>
    </rPh>
    <rPh sb="5" eb="6">
      <t>コウ</t>
    </rPh>
    <phoneticPr fontId="2"/>
  </si>
  <si>
    <t>専修学校</t>
    <rPh sb="0" eb="2">
      <t>センシュウ</t>
    </rPh>
    <rPh sb="2" eb="4">
      <t>ガッコウ</t>
    </rPh>
    <phoneticPr fontId="2"/>
  </si>
  <si>
    <t>職業訓練</t>
    <rPh sb="0" eb="2">
      <t>ショクギョウ</t>
    </rPh>
    <rPh sb="2" eb="4">
      <t>クンレン</t>
    </rPh>
    <phoneticPr fontId="2"/>
  </si>
  <si>
    <t>（高等課程）</t>
    <rPh sb="1" eb="3">
      <t>コウトウ</t>
    </rPh>
    <rPh sb="3" eb="5">
      <t>カテイ</t>
    </rPh>
    <phoneticPr fontId="2"/>
  </si>
  <si>
    <t>（一般課程）</t>
    <rPh sb="1" eb="3">
      <t>イッパン</t>
    </rPh>
    <rPh sb="3" eb="5">
      <t>カテイ</t>
    </rPh>
    <phoneticPr fontId="2"/>
  </si>
  <si>
    <t>機関等</t>
    <phoneticPr fontId="2"/>
  </si>
  <si>
    <t>就職者</t>
    <rPh sb="0" eb="2">
      <t>シュウショク</t>
    </rPh>
    <rPh sb="2" eb="3">
      <t>シャ</t>
    </rPh>
    <phoneticPr fontId="2"/>
  </si>
  <si>
    <t>その他のもの</t>
    <rPh sb="2" eb="3">
      <t>タ</t>
    </rPh>
    <phoneticPr fontId="2"/>
  </si>
  <si>
    <t>・高　等　学　校</t>
    <rPh sb="1" eb="2">
      <t>タカ</t>
    </rPh>
    <rPh sb="3" eb="4">
      <t>トウ</t>
    </rPh>
    <rPh sb="5" eb="6">
      <t>ガク</t>
    </rPh>
    <rPh sb="7" eb="8">
      <t>コウ</t>
    </rPh>
    <phoneticPr fontId="2"/>
  </si>
  <si>
    <t>（専門課程）</t>
    <rPh sb="1" eb="3">
      <t>センモン</t>
    </rPh>
    <rPh sb="3" eb="5">
      <t>カテイ</t>
    </rPh>
    <phoneticPr fontId="2"/>
  </si>
  <si>
    <t>一時的な仕事</t>
    <rPh sb="0" eb="3">
      <t>イチジテキ</t>
    </rPh>
    <phoneticPr fontId="2"/>
  </si>
  <si>
    <t>大学等進学率</t>
    <rPh sb="0" eb="3">
      <t>ダイガクトウ</t>
    </rPh>
    <rPh sb="3" eb="5">
      <t>シンガク</t>
    </rPh>
    <rPh sb="5" eb="6">
      <t>リツ</t>
    </rPh>
    <phoneticPr fontId="2"/>
  </si>
  <si>
    <t>就職率</t>
    <rPh sb="0" eb="2">
      <t>シュウショク</t>
    </rPh>
    <rPh sb="2" eb="3">
      <t>リツ</t>
    </rPh>
    <phoneticPr fontId="2"/>
  </si>
  <si>
    <t>に就いた者</t>
    <rPh sb="1" eb="2">
      <t>ツ</t>
    </rPh>
    <rPh sb="4" eb="5">
      <t>モノ</t>
    </rPh>
    <phoneticPr fontId="2"/>
  </si>
  <si>
    <t>１）社会教育事業概況</t>
    <phoneticPr fontId="2"/>
  </si>
  <si>
    <t>実施回数</t>
    <rPh sb="0" eb="2">
      <t>ジッシ</t>
    </rPh>
    <rPh sb="2" eb="4">
      <t>カイスウ</t>
    </rPh>
    <phoneticPr fontId="2"/>
  </si>
  <si>
    <t>参加人数</t>
  </si>
  <si>
    <t>家庭教育</t>
  </si>
  <si>
    <t>青少年教育</t>
  </si>
  <si>
    <t>えにわっ子ジュニアセミナー</t>
    <rPh sb="4" eb="5">
      <t>コ</t>
    </rPh>
    <phoneticPr fontId="2"/>
  </si>
  <si>
    <t>成人教育</t>
  </si>
  <si>
    <t>長寿大学</t>
  </si>
  <si>
    <t>女性団体活動者研修会</t>
  </si>
  <si>
    <t>公民館活動</t>
  </si>
  <si>
    <t>市民講座</t>
  </si>
  <si>
    <t>公民館サークル</t>
  </si>
  <si>
    <t>実人員</t>
    <rPh sb="0" eb="1">
      <t>ジツ</t>
    </rPh>
    <rPh sb="1" eb="3">
      <t>ジンイン</t>
    </rPh>
    <phoneticPr fontId="2"/>
  </si>
  <si>
    <t>体力づくりの行事関係</t>
    <rPh sb="0" eb="2">
      <t>タイリョク</t>
    </rPh>
    <rPh sb="6" eb="8">
      <t>ギョウジ</t>
    </rPh>
    <rPh sb="8" eb="10">
      <t>カンケイ</t>
    </rPh>
    <phoneticPr fontId="2"/>
  </si>
  <si>
    <t>スポーツ大会関係</t>
    <rPh sb="4" eb="6">
      <t>タイカイ</t>
    </rPh>
    <rPh sb="6" eb="8">
      <t>カンケイ</t>
    </rPh>
    <phoneticPr fontId="2"/>
  </si>
  <si>
    <t>スポーツ教室関係</t>
    <rPh sb="4" eb="6">
      <t>キョウシツ</t>
    </rPh>
    <rPh sb="6" eb="8">
      <t>カンケイ</t>
    </rPh>
    <phoneticPr fontId="2"/>
  </si>
  <si>
    <t>表彰関係</t>
    <rPh sb="0" eb="2">
      <t>ヒョウショウ</t>
    </rPh>
    <rPh sb="2" eb="4">
      <t>カンケイ</t>
    </rPh>
    <phoneticPr fontId="2"/>
  </si>
  <si>
    <t>講習会等関係</t>
    <rPh sb="0" eb="3">
      <t>コウシュウカイ</t>
    </rPh>
    <rPh sb="3" eb="4">
      <t>トウ</t>
    </rPh>
    <rPh sb="4" eb="6">
      <t>カンケイ</t>
    </rPh>
    <phoneticPr fontId="2"/>
  </si>
  <si>
    <t>（各年度中）</t>
  </si>
  <si>
    <t>大ホール</t>
  </si>
  <si>
    <t>中ホール</t>
  </si>
  <si>
    <t>各会議室</t>
  </si>
  <si>
    <t>件数</t>
  </si>
  <si>
    <t>展示室</t>
  </si>
  <si>
    <t>視聴覚室</t>
  </si>
  <si>
    <t>リハーサル室</t>
  </si>
  <si>
    <t>調理室</t>
  </si>
  <si>
    <t>その他</t>
  </si>
  <si>
    <t>恵庭市民会館</t>
    <rPh sb="0" eb="2">
      <t>エニワ</t>
    </rPh>
    <rPh sb="2" eb="4">
      <t>シミン</t>
    </rPh>
    <rPh sb="4" eb="6">
      <t>カイカン</t>
    </rPh>
    <phoneticPr fontId="2"/>
  </si>
  <si>
    <t>島松公民館</t>
    <rPh sb="0" eb="2">
      <t>シママツ</t>
    </rPh>
    <rPh sb="2" eb="5">
      <t>コウミンカン</t>
    </rPh>
    <phoneticPr fontId="2"/>
  </si>
  <si>
    <t>大町会館</t>
    <rPh sb="0" eb="2">
      <t>オオマチ</t>
    </rPh>
    <rPh sb="2" eb="4">
      <t>カイカン</t>
    </rPh>
    <phoneticPr fontId="2"/>
  </si>
  <si>
    <t>東恵庭会館</t>
    <rPh sb="0" eb="1">
      <t>ヒガシ</t>
    </rPh>
    <rPh sb="1" eb="3">
      <t>エニワ</t>
    </rPh>
    <rPh sb="3" eb="5">
      <t>カイカン</t>
    </rPh>
    <phoneticPr fontId="2"/>
  </si>
  <si>
    <t>件数</t>
    <rPh sb="0" eb="2">
      <t>ケンスウ</t>
    </rPh>
    <phoneticPr fontId="2"/>
  </si>
  <si>
    <t>柏陽会館</t>
    <rPh sb="0" eb="2">
      <t>ハクヨウ</t>
    </rPh>
    <rPh sb="2" eb="4">
      <t>カイカン</t>
    </rPh>
    <phoneticPr fontId="2"/>
  </si>
  <si>
    <t>桜町会館</t>
    <rPh sb="0" eb="2">
      <t>サクラマチ</t>
    </rPh>
    <rPh sb="2" eb="4">
      <t>カイカン</t>
    </rPh>
    <phoneticPr fontId="2"/>
  </si>
  <si>
    <t>寿町会館</t>
    <rPh sb="0" eb="2">
      <t>コトブキチョウ</t>
    </rPh>
    <rPh sb="2" eb="4">
      <t>カイカン</t>
    </rPh>
    <phoneticPr fontId="2"/>
  </si>
  <si>
    <t>和光会館</t>
    <rPh sb="0" eb="2">
      <t>ワコウ</t>
    </rPh>
    <rPh sb="2" eb="4">
      <t>カイカン</t>
    </rPh>
    <phoneticPr fontId="2"/>
  </si>
  <si>
    <t>恵み野会館</t>
    <rPh sb="0" eb="1">
      <t>メグ</t>
    </rPh>
    <rPh sb="2" eb="3">
      <t>ノ</t>
    </rPh>
    <rPh sb="3" eb="5">
      <t>カイカン</t>
    </rPh>
    <phoneticPr fontId="2"/>
  </si>
  <si>
    <t>有明会館</t>
    <rPh sb="0" eb="2">
      <t>アリアケ</t>
    </rPh>
    <rPh sb="2" eb="4">
      <t>カイカン</t>
    </rPh>
    <phoneticPr fontId="2"/>
  </si>
  <si>
    <t>中島会館</t>
    <rPh sb="0" eb="2">
      <t>ナカジマ</t>
    </rPh>
    <rPh sb="2" eb="4">
      <t>カイカン</t>
    </rPh>
    <phoneticPr fontId="2"/>
  </si>
  <si>
    <t>北栄会館</t>
    <rPh sb="0" eb="1">
      <t>ホク</t>
    </rPh>
    <rPh sb="1" eb="2">
      <t>エイ</t>
    </rPh>
    <rPh sb="2" eb="4">
      <t>カイカン</t>
    </rPh>
    <phoneticPr fontId="2"/>
  </si>
  <si>
    <t>いくみ会館</t>
    <rPh sb="3" eb="5">
      <t>カイカン</t>
    </rPh>
    <phoneticPr fontId="2"/>
  </si>
  <si>
    <t>市内</t>
  </si>
  <si>
    <t>１）体育施設利用状況</t>
    <phoneticPr fontId="2"/>
  </si>
  <si>
    <t>区　　　　　　分</t>
    <rPh sb="0" eb="1">
      <t>ク</t>
    </rPh>
    <rPh sb="7" eb="8">
      <t>ブン</t>
    </rPh>
    <phoneticPr fontId="2"/>
  </si>
  <si>
    <t>日　数</t>
  </si>
  <si>
    <t>人　員</t>
  </si>
  <si>
    <t>学　校　開　放</t>
  </si>
  <si>
    <t>・恵庭小学校体育館</t>
  </si>
  <si>
    <t>島松屋外運動場</t>
  </si>
  <si>
    <t>・運　動　広　場</t>
  </si>
  <si>
    <t>・恵み野　　 〃　　〃</t>
  </si>
  <si>
    <t>・恵庭中学校体育館</t>
  </si>
  <si>
    <t>・ア　リ　ー　ナ</t>
  </si>
  <si>
    <t>恵　庭　公　園</t>
  </si>
  <si>
    <t>・野　　球　　場</t>
  </si>
  <si>
    <t>・恵み野　　〃　　〃</t>
  </si>
  <si>
    <t>・球　　技　　場</t>
  </si>
  <si>
    <t>・庭　　球　　場</t>
  </si>
  <si>
    <t>・恵庭水泳プール</t>
  </si>
  <si>
    <t>恵み野中央公園</t>
  </si>
  <si>
    <t>かしわ公園野球場</t>
  </si>
  <si>
    <t>・恵み野　　〃</t>
  </si>
  <si>
    <t>市民スキー場</t>
  </si>
  <si>
    <t>ふるさと公園庭球場</t>
  </si>
  <si>
    <t>市民スケート場</t>
  </si>
  <si>
    <t>中島公園庭球場</t>
  </si>
  <si>
    <t>・スピードスケート場</t>
  </si>
  <si>
    <t>あやめ緑地公園庭球場</t>
  </si>
  <si>
    <t>恵庭中央パークゴルフ場</t>
  </si>
  <si>
    <t>島松スケート場</t>
  </si>
  <si>
    <t>漁川パークカワセミコース</t>
  </si>
  <si>
    <t>島　松　体　育　館</t>
  </si>
  <si>
    <t>２）総合体育館利用状況</t>
    <phoneticPr fontId="2"/>
  </si>
  <si>
    <t>団　体</t>
    <rPh sb="0" eb="1">
      <t>ダン</t>
    </rPh>
    <rPh sb="2" eb="3">
      <t>カラダ</t>
    </rPh>
    <phoneticPr fontId="2"/>
  </si>
  <si>
    <t>大　会</t>
    <rPh sb="0" eb="1">
      <t>ダイ</t>
    </rPh>
    <rPh sb="2" eb="3">
      <t>カイ</t>
    </rPh>
    <phoneticPr fontId="2"/>
  </si>
  <si>
    <t>開館日数</t>
    <rPh sb="0" eb="2">
      <t>カイカン</t>
    </rPh>
    <rPh sb="2" eb="4">
      <t>ニッスウ</t>
    </rPh>
    <phoneticPr fontId="2"/>
  </si>
  <si>
    <t>区　　　分</t>
  </si>
  <si>
    <t>バドミントン</t>
  </si>
  <si>
    <t>卓球</t>
  </si>
  <si>
    <t>トレーニング</t>
  </si>
  <si>
    <t>バレーボール</t>
  </si>
  <si>
    <t>ランニング</t>
  </si>
  <si>
    <t>バスケットボール</t>
  </si>
  <si>
    <t>バウンドテニス</t>
  </si>
  <si>
    <t>スポンジテニス</t>
  </si>
  <si>
    <t>・種目別団体利用状況</t>
  </si>
  <si>
    <t>柔道</t>
  </si>
  <si>
    <t>少林寺拳法</t>
  </si>
  <si>
    <t>剣道</t>
  </si>
  <si>
    <t>銃剣道</t>
  </si>
  <si>
    <t>・種目別個人利用状況</t>
    <phoneticPr fontId="2"/>
  </si>
  <si>
    <t>・年齢別個人利用状況</t>
    <rPh sb="1" eb="3">
      <t>ネンレイ</t>
    </rPh>
    <rPh sb="3" eb="4">
      <t>ベツ</t>
    </rPh>
    <rPh sb="4" eb="6">
      <t>コジン</t>
    </rPh>
    <rPh sb="6" eb="8">
      <t>リヨウ</t>
    </rPh>
    <rPh sb="8" eb="10">
      <t>ジョウキョウ</t>
    </rPh>
    <phoneticPr fontId="2"/>
  </si>
  <si>
    <t>恵庭市体育協会</t>
    <rPh sb="0" eb="3">
      <t>エニワシ</t>
    </rPh>
    <rPh sb="3" eb="5">
      <t>タイイク</t>
    </rPh>
    <rPh sb="5" eb="7">
      <t>キョウカイ</t>
    </rPh>
    <phoneticPr fontId="2"/>
  </si>
  <si>
    <t>スポーツ少年団</t>
    <rPh sb="4" eb="7">
      <t>ショウネンダン</t>
    </rPh>
    <phoneticPr fontId="2"/>
  </si>
  <si>
    <t>団体数</t>
    <rPh sb="0" eb="2">
      <t>ダンタイ</t>
    </rPh>
    <rPh sb="2" eb="3">
      <t>スウ</t>
    </rPh>
    <phoneticPr fontId="2"/>
  </si>
  <si>
    <t>人数</t>
    <rPh sb="0" eb="2">
      <t>ニンズウ</t>
    </rPh>
    <phoneticPr fontId="2"/>
  </si>
  <si>
    <t>・恵庭市体育協会登録状況</t>
    <rPh sb="1" eb="4">
      <t>エニワシ</t>
    </rPh>
    <rPh sb="4" eb="6">
      <t>タイイク</t>
    </rPh>
    <rPh sb="6" eb="8">
      <t>キョウカイ</t>
    </rPh>
    <rPh sb="8" eb="10">
      <t>トウロク</t>
    </rPh>
    <rPh sb="10" eb="12">
      <t>ジョウキョウ</t>
    </rPh>
    <phoneticPr fontId="2"/>
  </si>
  <si>
    <t>団 数</t>
    <rPh sb="0" eb="1">
      <t>ダン</t>
    </rPh>
    <rPh sb="2" eb="3">
      <t>スウ</t>
    </rPh>
    <phoneticPr fontId="2"/>
  </si>
  <si>
    <t>人員</t>
    <rPh sb="0" eb="2">
      <t>ジンイン</t>
    </rPh>
    <phoneticPr fontId="2"/>
  </si>
  <si>
    <t>小中高生</t>
    <rPh sb="0" eb="1">
      <t>ショウ</t>
    </rPh>
    <rPh sb="1" eb="2">
      <t>ナカ</t>
    </rPh>
    <rPh sb="2" eb="3">
      <t>コウ</t>
    </rPh>
    <rPh sb="3" eb="4">
      <t>セイ</t>
    </rPh>
    <phoneticPr fontId="2"/>
  </si>
  <si>
    <t>一般</t>
    <rPh sb="0" eb="2">
      <t>イッパン</t>
    </rPh>
    <phoneticPr fontId="2"/>
  </si>
  <si>
    <t>高校生</t>
    <rPh sb="0" eb="3">
      <t>コウコウセイ</t>
    </rPh>
    <phoneticPr fontId="2"/>
  </si>
  <si>
    <t>小・中学生</t>
    <rPh sb="0" eb="1">
      <t>ショウ</t>
    </rPh>
    <rPh sb="2" eb="3">
      <t>ナカ</t>
    </rPh>
    <rPh sb="3" eb="5">
      <t>ガクセイ</t>
    </rPh>
    <phoneticPr fontId="2"/>
  </si>
  <si>
    <t>65歳以上</t>
    <rPh sb="2" eb="5">
      <t>サイイジョウ</t>
    </rPh>
    <phoneticPr fontId="2"/>
  </si>
  <si>
    <t>障がい者等</t>
    <rPh sb="0" eb="1">
      <t>サワ</t>
    </rPh>
    <rPh sb="3" eb="4">
      <t>シャ</t>
    </rPh>
    <rPh sb="4" eb="5">
      <t>ナド</t>
    </rPh>
    <phoneticPr fontId="2"/>
  </si>
  <si>
    <t>開館日数</t>
  </si>
  <si>
    <t>利用日数</t>
  </si>
  <si>
    <t>利用件数</t>
  </si>
  <si>
    <t>利用時間</t>
  </si>
  <si>
    <t>利用者数</t>
  </si>
  <si>
    <t>（各年度中）</t>
    <rPh sb="1" eb="5">
      <t>カクネンドチュウ</t>
    </rPh>
    <phoneticPr fontId="2"/>
  </si>
  <si>
    <t>蔵書</t>
    <rPh sb="0" eb="2">
      <t>ゾウショ</t>
    </rPh>
    <phoneticPr fontId="2"/>
  </si>
  <si>
    <t>入館者数</t>
    <rPh sb="0" eb="3">
      <t>ニュウカンシャ</t>
    </rPh>
    <rPh sb="3" eb="4">
      <t>スウ</t>
    </rPh>
    <phoneticPr fontId="2"/>
  </si>
  <si>
    <t>AV利用件数</t>
    <rPh sb="2" eb="4">
      <t>リヨウ</t>
    </rPh>
    <rPh sb="4" eb="6">
      <t>ケンスウ</t>
    </rPh>
    <phoneticPr fontId="2"/>
  </si>
  <si>
    <t>市民１人</t>
  </si>
  <si>
    <t>あたり</t>
    <phoneticPr fontId="2"/>
  </si>
  <si>
    <t>貸 出 冊 数</t>
    <rPh sb="0" eb="1">
      <t>カシ</t>
    </rPh>
    <rPh sb="2" eb="3">
      <t>デ</t>
    </rPh>
    <rPh sb="4" eb="5">
      <t>サツ</t>
    </rPh>
    <rPh sb="6" eb="7">
      <t>カズ</t>
    </rPh>
    <phoneticPr fontId="2"/>
  </si>
  <si>
    <t>貸 出 状 況</t>
    <rPh sb="0" eb="1">
      <t>カシ</t>
    </rPh>
    <rPh sb="2" eb="3">
      <t>デ</t>
    </rPh>
    <rPh sb="4" eb="5">
      <t>ジョウ</t>
    </rPh>
    <rPh sb="6" eb="7">
      <t>キョウ</t>
    </rPh>
    <phoneticPr fontId="2"/>
  </si>
  <si>
    <t>一般書</t>
    <rPh sb="0" eb="3">
      <t>イッパンショ</t>
    </rPh>
    <phoneticPr fontId="2"/>
  </si>
  <si>
    <t>児童書</t>
    <rPh sb="0" eb="3">
      <t>ジドウショ</t>
    </rPh>
    <phoneticPr fontId="2"/>
  </si>
  <si>
    <t>雑誌</t>
    <rPh sb="0" eb="2">
      <t>ザッシ</t>
    </rPh>
    <phoneticPr fontId="2"/>
  </si>
  <si>
    <t>利用者1人</t>
    <rPh sb="0" eb="3">
      <t>リヨウシャ</t>
    </rPh>
    <rPh sb="4" eb="5">
      <t>ニン</t>
    </rPh>
    <phoneticPr fontId="2"/>
  </si>
  <si>
    <t>登 録 者 数</t>
    <rPh sb="0" eb="1">
      <t>ノボル</t>
    </rPh>
    <rPh sb="2" eb="3">
      <t>リョク</t>
    </rPh>
    <rPh sb="4" eb="5">
      <t>シャ</t>
    </rPh>
    <rPh sb="6" eb="7">
      <t>カズ</t>
    </rPh>
    <phoneticPr fontId="2"/>
  </si>
  <si>
    <t>登 録 者 状 況</t>
    <rPh sb="0" eb="1">
      <t>ノボル</t>
    </rPh>
    <rPh sb="2" eb="3">
      <t>ロク</t>
    </rPh>
    <rPh sb="4" eb="5">
      <t>シャ</t>
    </rPh>
    <rPh sb="6" eb="7">
      <t>ジョウ</t>
    </rPh>
    <rPh sb="8" eb="9">
      <t>キョウ</t>
    </rPh>
    <phoneticPr fontId="2"/>
  </si>
  <si>
    <t>児童</t>
    <rPh sb="0" eb="2">
      <t>ジドウ</t>
    </rPh>
    <phoneticPr fontId="2"/>
  </si>
  <si>
    <t>登録率</t>
    <rPh sb="0" eb="2">
      <t>トウロク</t>
    </rPh>
    <rPh sb="2" eb="3">
      <t>リツ</t>
    </rPh>
    <phoneticPr fontId="2"/>
  </si>
  <si>
    <t>利用回数</t>
    <rPh sb="0" eb="2">
      <t>リヨウ</t>
    </rPh>
    <rPh sb="2" eb="4">
      <t>カイスウ</t>
    </rPh>
    <phoneticPr fontId="2"/>
  </si>
  <si>
    <t>(人口比)</t>
    <rPh sb="1" eb="4">
      <t>ジンコウヒ</t>
    </rPh>
    <phoneticPr fontId="2"/>
  </si>
  <si>
    <t>〈資料〉図書館　</t>
  </si>
  <si>
    <t>合　　計</t>
    <phoneticPr fontId="2"/>
  </si>
  <si>
    <t>一般書</t>
  </si>
  <si>
    <t>児童書</t>
  </si>
  <si>
    <t>雑誌</t>
  </si>
  <si>
    <t>恵庭分館</t>
    <rPh sb="2" eb="4">
      <t>ブンカン</t>
    </rPh>
    <phoneticPr fontId="2"/>
  </si>
  <si>
    <t>島松分館</t>
    <rPh sb="2" eb="4">
      <t>ブンカン</t>
    </rPh>
    <phoneticPr fontId="2"/>
  </si>
  <si>
    <t>合計</t>
    <phoneticPr fontId="2"/>
  </si>
  <si>
    <t>・小学校図書館</t>
    <rPh sb="1" eb="4">
      <t>ショウガッコウ</t>
    </rPh>
    <rPh sb="4" eb="7">
      <t>トショカン</t>
    </rPh>
    <phoneticPr fontId="2"/>
  </si>
  <si>
    <t>貸出</t>
    <rPh sb="0" eb="2">
      <t>カシダシ</t>
    </rPh>
    <phoneticPr fontId="2"/>
  </si>
  <si>
    <t>蔵書冊数</t>
    <rPh sb="0" eb="2">
      <t>ゾウショ</t>
    </rPh>
    <rPh sb="2" eb="4">
      <t>サッスウ</t>
    </rPh>
    <phoneticPr fontId="2"/>
  </si>
  <si>
    <t>貸出冊数</t>
    <rPh sb="0" eb="2">
      <t>カシダシ</t>
    </rPh>
    <rPh sb="2" eb="4">
      <t>サッスウ</t>
    </rPh>
    <phoneticPr fontId="2"/>
  </si>
  <si>
    <t>・中学校図書館</t>
    <rPh sb="1" eb="4">
      <t>チュウガッコウ</t>
    </rPh>
    <rPh sb="4" eb="7">
      <t>トショカン</t>
    </rPh>
    <phoneticPr fontId="2"/>
  </si>
  <si>
    <t>世　代　別</t>
    <rPh sb="0" eb="1">
      <t>ヨ</t>
    </rPh>
    <rPh sb="2" eb="3">
      <t>ダイ</t>
    </rPh>
    <rPh sb="4" eb="5">
      <t>ベツ</t>
    </rPh>
    <phoneticPr fontId="2"/>
  </si>
  <si>
    <t>中学生以下</t>
    <rPh sb="0" eb="3">
      <t>チュウガクセイ</t>
    </rPh>
    <rPh sb="3" eb="5">
      <t>イカ</t>
    </rPh>
    <phoneticPr fontId="2"/>
  </si>
  <si>
    <t>名　　　　称</t>
    <rPh sb="0" eb="1">
      <t>メイ</t>
    </rPh>
    <rPh sb="5" eb="6">
      <t>ショウ</t>
    </rPh>
    <phoneticPr fontId="2"/>
  </si>
  <si>
    <t>所　　在　　地</t>
    <rPh sb="0" eb="1">
      <t>トコロ</t>
    </rPh>
    <rPh sb="3" eb="4">
      <t>ザイ</t>
    </rPh>
    <rPh sb="6" eb="7">
      <t>チ</t>
    </rPh>
    <phoneticPr fontId="2"/>
  </si>
  <si>
    <t>指定年月日</t>
    <rPh sb="0" eb="2">
      <t>シテイ</t>
    </rPh>
    <rPh sb="2" eb="5">
      <t>ネンガッピ</t>
    </rPh>
    <phoneticPr fontId="2"/>
  </si>
  <si>
    <t>カリンバ遺跡</t>
    <rPh sb="4" eb="6">
      <t>イセキ</t>
    </rPh>
    <phoneticPr fontId="2"/>
  </si>
  <si>
    <t>カリンバ遺跡出土品  397点</t>
  </si>
  <si>
    <t>恵庭市南島松157番地2　恵庭市郷土資料館</t>
  </si>
  <si>
    <t>恵庭市上山口476番地　天融寺</t>
    <rPh sb="0" eb="3">
      <t>エニワシ</t>
    </rPh>
    <rPh sb="3" eb="6">
      <t>カミヤマグチ</t>
    </rPh>
    <rPh sb="9" eb="11">
      <t>バンチ</t>
    </rPh>
    <rPh sb="12" eb="13">
      <t>テン</t>
    </rPh>
    <rPh sb="13" eb="14">
      <t>ユウ</t>
    </rPh>
    <rPh sb="14" eb="15">
      <t>ジ</t>
    </rPh>
    <phoneticPr fontId="2"/>
  </si>
  <si>
    <t>・恵庭市指定文化財</t>
  </si>
  <si>
    <t>名　　　　称</t>
  </si>
  <si>
    <t>指定年月日</t>
  </si>
  <si>
    <t>柏木B遺跡出土品（石棒2、漆塗り櫛1）</t>
  </si>
  <si>
    <t>島松沢3遺跡出土品（有蓋須恵器坏）</t>
  </si>
  <si>
    <t>〃</t>
  </si>
  <si>
    <t>カリンバ2遺跡出土品（両頭石槍）</t>
  </si>
  <si>
    <t>茂漁8遺跡出土品（隆平永寶）</t>
  </si>
  <si>
    <t>学校数</t>
    <phoneticPr fontId="2"/>
  </si>
  <si>
    <t>２）小　学　校</t>
    <phoneticPr fontId="2"/>
  </si>
  <si>
    <t>４）高 等 学 校</t>
    <phoneticPr fontId="2"/>
  </si>
  <si>
    <t>〈資料〉教育部社会教育課</t>
    <rPh sb="4" eb="6">
      <t>キョウイク</t>
    </rPh>
    <rPh sb="7" eb="9">
      <t>シャカイ</t>
    </rPh>
    <rPh sb="9" eb="11">
      <t>キョウイク</t>
    </rPh>
    <phoneticPr fontId="2"/>
  </si>
  <si>
    <t>〈資料〉教育部社会教育課</t>
    <rPh sb="7" eb="9">
      <t>シャカイ</t>
    </rPh>
    <rPh sb="9" eb="11">
      <t>キョウイク</t>
    </rPh>
    <phoneticPr fontId="2"/>
  </si>
  <si>
    <t>２）図書館蔵書数</t>
    <rPh sb="2" eb="5">
      <t>トショカン</t>
    </rPh>
    <rPh sb="5" eb="7">
      <t>ゾウショ</t>
    </rPh>
    <rPh sb="7" eb="8">
      <t>スウ</t>
    </rPh>
    <phoneticPr fontId="2"/>
  </si>
  <si>
    <t>恵庭市黄金中央５丁目２１６－７</t>
    <rPh sb="0" eb="3">
      <t>エニワシ</t>
    </rPh>
    <rPh sb="3" eb="5">
      <t>コガネ</t>
    </rPh>
    <rPh sb="5" eb="7">
      <t>チュウオウ</t>
    </rPh>
    <rPh sb="8" eb="10">
      <t>チョウメ</t>
    </rPh>
    <phoneticPr fontId="2"/>
  </si>
  <si>
    <t>恵庭市黄金中央５丁目１９６－１３</t>
    <rPh sb="0" eb="3">
      <t>エニワシ</t>
    </rPh>
    <rPh sb="3" eb="5">
      <t>コガネ</t>
    </rPh>
    <rPh sb="5" eb="7">
      <t>チュウオウ</t>
    </rPh>
    <rPh sb="8" eb="10">
      <t>チョウメ</t>
    </rPh>
    <phoneticPr fontId="2"/>
  </si>
  <si>
    <t>恵庭市黄金南５丁目１２－２</t>
    <rPh sb="0" eb="3">
      <t>エニワシ</t>
    </rPh>
    <rPh sb="3" eb="5">
      <t>コガネ</t>
    </rPh>
    <rPh sb="5" eb="6">
      <t>ミナミ</t>
    </rPh>
    <rPh sb="7" eb="9">
      <t>チョウメ</t>
    </rPh>
    <phoneticPr fontId="2"/>
  </si>
  <si>
    <t>３）各種団体登録状況</t>
    <phoneticPr fontId="2"/>
  </si>
  <si>
    <t>　　　　</t>
    <phoneticPr fontId="2"/>
  </si>
  <si>
    <t>　　注) 特別支援学級を含む</t>
    <phoneticPr fontId="2"/>
  </si>
  <si>
    <t>〈資料〉郷土資料館</t>
    <rPh sb="1" eb="3">
      <t>シリョウ</t>
    </rPh>
    <rPh sb="4" eb="6">
      <t>キョウド</t>
    </rPh>
    <rPh sb="6" eb="9">
      <t>シリョウカン</t>
    </rPh>
    <phoneticPr fontId="2"/>
  </si>
  <si>
    <t>全国大会等派遣費補助金関係</t>
    <rPh sb="0" eb="2">
      <t>ゼンコク</t>
    </rPh>
    <rPh sb="2" eb="5">
      <t>タイカイトウ</t>
    </rPh>
    <rPh sb="5" eb="7">
      <t>ハケン</t>
    </rPh>
    <rPh sb="7" eb="8">
      <t>ヒ</t>
    </rPh>
    <rPh sb="8" eb="11">
      <t>ホジョキン</t>
    </rPh>
    <rPh sb="11" eb="13">
      <t>カンケイ</t>
    </rPh>
    <phoneticPr fontId="2"/>
  </si>
  <si>
    <t>　　注）委託事業含む</t>
    <phoneticPr fontId="2"/>
  </si>
  <si>
    <t>所　　在　　地</t>
    <phoneticPr fontId="2"/>
  </si>
  <si>
    <t>〈資料〉郷土資料館</t>
    <phoneticPr fontId="2"/>
  </si>
  <si>
    <t>入館者・利用者数</t>
    <rPh sb="4" eb="6">
      <t>リヨウ</t>
    </rPh>
    <rPh sb="6" eb="7">
      <t>シャ</t>
    </rPh>
    <rPh sb="7" eb="8">
      <t>スウ</t>
    </rPh>
    <phoneticPr fontId="2"/>
  </si>
  <si>
    <t>蔵書数</t>
    <phoneticPr fontId="2"/>
  </si>
  <si>
    <t>貸出冊数</t>
    <phoneticPr fontId="2"/>
  </si>
  <si>
    <t>２．社　会　教　育</t>
    <rPh sb="2" eb="3">
      <t>シャ</t>
    </rPh>
    <rPh sb="4" eb="5">
      <t>カイ</t>
    </rPh>
    <rPh sb="6" eb="7">
      <t>キョウ</t>
    </rPh>
    <rPh sb="8" eb="9">
      <t>イク</t>
    </rPh>
    <phoneticPr fontId="2"/>
  </si>
  <si>
    <t>２）社会体育事業概況</t>
    <phoneticPr fontId="2"/>
  </si>
  <si>
    <t>３．体　　　育</t>
    <rPh sb="2" eb="3">
      <t>カラダ</t>
    </rPh>
    <rPh sb="6" eb="7">
      <t>イク</t>
    </rPh>
    <phoneticPr fontId="2"/>
  </si>
  <si>
    <t>１）図書館利用状況</t>
    <phoneticPr fontId="2"/>
  </si>
  <si>
    <t>〈資料〉図書館　 　</t>
    <phoneticPr fontId="2"/>
  </si>
  <si>
    <t xml:space="preserve">    注）一般…中学生以上　児童…小学生以下</t>
    <phoneticPr fontId="2"/>
  </si>
  <si>
    <t>３）学校図書館利用状況</t>
    <rPh sb="2" eb="4">
      <t>ガッコウ</t>
    </rPh>
    <rPh sb="4" eb="7">
      <t>トショカン</t>
    </rPh>
    <rPh sb="7" eb="9">
      <t>リヨウ</t>
    </rPh>
    <rPh sb="9" eb="11">
      <t>ジョウキョウ</t>
    </rPh>
    <phoneticPr fontId="2"/>
  </si>
  <si>
    <t>１．教　　　育</t>
    <rPh sb="2" eb="3">
      <t>キョウ</t>
    </rPh>
    <rPh sb="6" eb="7">
      <t>イク</t>
    </rPh>
    <phoneticPr fontId="2"/>
  </si>
  <si>
    <t>第４編　教育・文化</t>
    <rPh sb="0" eb="1">
      <t>ダイ</t>
    </rPh>
    <rPh sb="2" eb="3">
      <t>ヘン</t>
    </rPh>
    <rPh sb="4" eb="6">
      <t>キョウイク</t>
    </rPh>
    <rPh sb="7" eb="9">
      <t>ブンカ</t>
    </rPh>
    <phoneticPr fontId="2"/>
  </si>
  <si>
    <t>サークル研修室</t>
    <phoneticPr fontId="2"/>
  </si>
  <si>
    <t>４）各会館利用状況</t>
    <phoneticPr fontId="2"/>
  </si>
  <si>
    <t>７）専修学校</t>
    <phoneticPr fontId="2"/>
  </si>
  <si>
    <t>６）大　学　院</t>
    <rPh sb="2" eb="3">
      <t>ダイ</t>
    </rPh>
    <rPh sb="4" eb="5">
      <t>ガク</t>
    </rPh>
    <rPh sb="6" eb="7">
      <t>イン</t>
    </rPh>
    <phoneticPr fontId="2"/>
  </si>
  <si>
    <t>５）大　　　学</t>
    <phoneticPr fontId="2"/>
  </si>
  <si>
    <t>小学校児童数</t>
    <rPh sb="0" eb="3">
      <t>ショウガッコウ</t>
    </rPh>
    <rPh sb="3" eb="5">
      <t>ジドウ</t>
    </rPh>
    <rPh sb="5" eb="6">
      <t>スウ</t>
    </rPh>
    <phoneticPr fontId="2"/>
  </si>
  <si>
    <t>中学校生徒数</t>
    <rPh sb="0" eb="3">
      <t>チュウガッコウ</t>
    </rPh>
    <rPh sb="3" eb="6">
      <t>セイトスウ</t>
    </rPh>
    <phoneticPr fontId="2"/>
  </si>
  <si>
    <t>高等学校生徒数</t>
    <rPh sb="0" eb="2">
      <t>コウトウ</t>
    </rPh>
    <rPh sb="2" eb="4">
      <t>ガッコウ</t>
    </rPh>
    <rPh sb="4" eb="7">
      <t>セイトスウ</t>
    </rPh>
    <phoneticPr fontId="2"/>
  </si>
  <si>
    <t>高校進学率</t>
    <rPh sb="0" eb="2">
      <t>コウコウ</t>
    </rPh>
    <rPh sb="2" eb="4">
      <t>シンガク</t>
    </rPh>
    <rPh sb="4" eb="5">
      <t>リツ</t>
    </rPh>
    <phoneticPr fontId="2"/>
  </si>
  <si>
    <t>恵庭子ども塾</t>
    <rPh sb="0" eb="2">
      <t>エニワ</t>
    </rPh>
    <rPh sb="2" eb="3">
      <t>コ</t>
    </rPh>
    <rPh sb="5" eb="6">
      <t>ジュク</t>
    </rPh>
    <phoneticPr fontId="2"/>
  </si>
  <si>
    <t>えにわ学講座</t>
    <rPh sb="3" eb="4">
      <t>ガク</t>
    </rPh>
    <rPh sb="4" eb="6">
      <t>コウザ</t>
    </rPh>
    <phoneticPr fontId="2"/>
  </si>
  <si>
    <t>総数</t>
    <rPh sb="0" eb="1">
      <t>フサ</t>
    </rPh>
    <rPh sb="1" eb="2">
      <t>カズ</t>
    </rPh>
    <phoneticPr fontId="2"/>
  </si>
  <si>
    <t>図書館本館</t>
    <rPh sb="0" eb="3">
      <t>トショカン</t>
    </rPh>
    <rPh sb="3" eb="5">
      <t>ホンカン</t>
    </rPh>
    <phoneticPr fontId="2"/>
  </si>
  <si>
    <t>（各年5月1日）</t>
    <rPh sb="1" eb="2">
      <t>カク</t>
    </rPh>
    <rPh sb="2" eb="3">
      <t>ネン</t>
    </rPh>
    <rPh sb="4" eb="5">
      <t>ガツ</t>
    </rPh>
    <rPh sb="6" eb="7">
      <t>ニチ</t>
    </rPh>
    <phoneticPr fontId="2"/>
  </si>
  <si>
    <t>（各年5月1日）</t>
    <rPh sb="1" eb="3">
      <t>カクネン</t>
    </rPh>
    <rPh sb="4" eb="5">
      <t>ガツ</t>
    </rPh>
    <rPh sb="6" eb="7">
      <t>ニチ</t>
    </rPh>
    <phoneticPr fontId="2"/>
  </si>
  <si>
    <t>（単位：人）</t>
    <rPh sb="1" eb="3">
      <t>タンイ</t>
    </rPh>
    <rPh sb="4" eb="5">
      <t>ヒト</t>
    </rPh>
    <phoneticPr fontId="2"/>
  </si>
  <si>
    <t>高等学校進学率</t>
    <rPh sb="0" eb="2">
      <t>コウトウ</t>
    </rPh>
    <rPh sb="2" eb="4">
      <t>ガッコウ</t>
    </rPh>
    <rPh sb="4" eb="6">
      <t>シンガク</t>
    </rPh>
    <rPh sb="6" eb="7">
      <t>リツ</t>
    </rPh>
    <phoneticPr fontId="2"/>
  </si>
  <si>
    <t>高等学校進学者</t>
    <phoneticPr fontId="2"/>
  </si>
  <si>
    <t>大学進学者</t>
    <rPh sb="0" eb="2">
      <t>ダイガク</t>
    </rPh>
    <rPh sb="2" eb="5">
      <t>シンガクシャ</t>
    </rPh>
    <phoneticPr fontId="2"/>
  </si>
  <si>
    <t>　　注）大学等進学率には大学進学者、専修学校（専門課程）及び専修学校（一般課程）を母体として</t>
    <rPh sb="2" eb="3">
      <t>チュウ</t>
    </rPh>
    <rPh sb="4" eb="7">
      <t>ダイガクトウ</t>
    </rPh>
    <rPh sb="7" eb="9">
      <t>シンガク</t>
    </rPh>
    <rPh sb="9" eb="10">
      <t>リツ</t>
    </rPh>
    <rPh sb="12" eb="14">
      <t>ダイガク</t>
    </rPh>
    <rPh sb="14" eb="16">
      <t>シンガク</t>
    </rPh>
    <rPh sb="16" eb="17">
      <t>シャ</t>
    </rPh>
    <rPh sb="18" eb="20">
      <t>センシュウ</t>
    </rPh>
    <rPh sb="20" eb="22">
      <t>ガッコウ</t>
    </rPh>
    <rPh sb="23" eb="25">
      <t>センモン</t>
    </rPh>
    <rPh sb="25" eb="27">
      <t>カテイ</t>
    </rPh>
    <rPh sb="28" eb="29">
      <t>オヨ</t>
    </rPh>
    <rPh sb="30" eb="32">
      <t>センシュウ</t>
    </rPh>
    <rPh sb="32" eb="34">
      <t>ガッコウ</t>
    </rPh>
    <rPh sb="35" eb="37">
      <t>イッパン</t>
    </rPh>
    <rPh sb="37" eb="39">
      <t>カテイ</t>
    </rPh>
    <rPh sb="41" eb="43">
      <t>ボタイ</t>
    </rPh>
    <phoneticPr fontId="2"/>
  </si>
  <si>
    <t>　　　　いる。</t>
    <phoneticPr fontId="2"/>
  </si>
  <si>
    <t>４．図書館</t>
    <rPh sb="2" eb="5">
      <t>トショカン</t>
    </rPh>
    <phoneticPr fontId="2"/>
  </si>
  <si>
    <t>５．郷土資料館</t>
    <rPh sb="2" eb="4">
      <t>キョウド</t>
    </rPh>
    <rPh sb="4" eb="7">
      <t>シリョウカン</t>
    </rPh>
    <phoneticPr fontId="2"/>
  </si>
  <si>
    <t>（単位：冊）</t>
    <rPh sb="1" eb="3">
      <t>タンイ</t>
    </rPh>
    <rPh sb="4" eb="5">
      <t>サツ</t>
    </rPh>
    <phoneticPr fontId="2"/>
  </si>
  <si>
    <t>蔵書内訳</t>
    <phoneticPr fontId="2"/>
  </si>
  <si>
    <t>１）郷土資料館利用状況</t>
    <rPh sb="2" eb="4">
      <t>キョウド</t>
    </rPh>
    <rPh sb="4" eb="7">
      <t>シリョウカン</t>
    </rPh>
    <rPh sb="7" eb="9">
      <t>リヨウ</t>
    </rPh>
    <rPh sb="9" eb="11">
      <t>ジョウキョウ</t>
    </rPh>
    <phoneticPr fontId="2"/>
  </si>
  <si>
    <t>・学校別児童数</t>
    <rPh sb="1" eb="3">
      <t>ガッコウ</t>
    </rPh>
    <rPh sb="3" eb="4">
      <t>ベツ</t>
    </rPh>
    <rPh sb="4" eb="6">
      <t>ジドウ</t>
    </rPh>
    <rPh sb="6" eb="7">
      <t>スウ</t>
    </rPh>
    <phoneticPr fontId="2"/>
  </si>
  <si>
    <t>・学校別生徒数</t>
    <rPh sb="1" eb="3">
      <t>ガッコウ</t>
    </rPh>
    <rPh sb="3" eb="4">
      <t>ベツ</t>
    </rPh>
    <rPh sb="4" eb="7">
      <t>セイトスウ</t>
    </rPh>
    <phoneticPr fontId="2"/>
  </si>
  <si>
    <t>３）市民会館利用状況</t>
    <phoneticPr fontId="2"/>
  </si>
  <si>
    <t>（各年中）</t>
    <rPh sb="1" eb="4">
      <t>カクネンチュウ</t>
    </rPh>
    <phoneticPr fontId="2"/>
  </si>
  <si>
    <t>（各年度中）</t>
    <rPh sb="1" eb="4">
      <t>カクネンド</t>
    </rPh>
    <rPh sb="4" eb="5">
      <t>チュウ</t>
    </rPh>
    <phoneticPr fontId="2"/>
  </si>
  <si>
    <t>区　　　　　分</t>
    <rPh sb="0" eb="1">
      <t>ク</t>
    </rPh>
    <rPh sb="6" eb="7">
      <t>ブン</t>
    </rPh>
    <phoneticPr fontId="2"/>
  </si>
  <si>
    <t>回転率</t>
    <rPh sb="0" eb="2">
      <t>カイテン</t>
    </rPh>
    <rPh sb="2" eb="3">
      <t>リツ</t>
    </rPh>
    <phoneticPr fontId="2"/>
  </si>
  <si>
    <t>区　　分</t>
    <phoneticPr fontId="2"/>
  </si>
  <si>
    <t>１日平均
利用者数</t>
    <rPh sb="1" eb="2">
      <t>ニチ</t>
    </rPh>
    <rPh sb="2" eb="4">
      <t>ヘイキン</t>
    </rPh>
    <rPh sb="5" eb="7">
      <t>リヨウ</t>
    </rPh>
    <rPh sb="7" eb="8">
      <t>シャ</t>
    </rPh>
    <rPh sb="8" eb="9">
      <t>スウ</t>
    </rPh>
    <phoneticPr fontId="2"/>
  </si>
  <si>
    <t>こども事業</t>
    <rPh sb="3" eb="5">
      <t>ジギョウ</t>
    </rPh>
    <phoneticPr fontId="2"/>
  </si>
  <si>
    <t>町内会</t>
    <rPh sb="0" eb="2">
      <t>チョウナイ</t>
    </rPh>
    <rPh sb="2" eb="3">
      <t>カイ</t>
    </rPh>
    <phoneticPr fontId="2"/>
  </si>
  <si>
    <t>老人クラブ</t>
    <rPh sb="0" eb="2">
      <t>ロウジン</t>
    </rPh>
    <phoneticPr fontId="2"/>
  </si>
  <si>
    <t>一般利用者</t>
    <rPh sb="0" eb="2">
      <t>イッパン</t>
    </rPh>
    <rPh sb="2" eb="5">
      <t>リヨウシャ</t>
    </rPh>
    <phoneticPr fontId="2"/>
  </si>
  <si>
    <t>６）黄金ふれあいセンター利用状況</t>
    <rPh sb="2" eb="4">
      <t>コガネ</t>
    </rPh>
    <rPh sb="12" eb="14">
      <t>リヨウ</t>
    </rPh>
    <rPh sb="14" eb="16">
      <t>ジョウキョウ</t>
    </rPh>
    <phoneticPr fontId="2"/>
  </si>
  <si>
    <t>７）夢創館利用状況</t>
    <phoneticPr fontId="2"/>
  </si>
  <si>
    <t>図書購入費</t>
    <rPh sb="0" eb="2">
      <t>トショ</t>
    </rPh>
    <rPh sb="2" eb="4">
      <t>コウニュウ</t>
    </rPh>
    <rPh sb="4" eb="5">
      <t>ヒ</t>
    </rPh>
    <phoneticPr fontId="2"/>
  </si>
  <si>
    <t>（貸出/蔵書）</t>
    <rPh sb="1" eb="3">
      <t>カシダシ</t>
    </rPh>
    <rPh sb="4" eb="6">
      <t>ゾウショ</t>
    </rPh>
    <phoneticPr fontId="2"/>
  </si>
  <si>
    <t>合計</t>
    <rPh sb="0" eb="1">
      <t>ゴウ</t>
    </rPh>
    <rPh sb="1" eb="2">
      <t>ケイ</t>
    </rPh>
    <phoneticPr fontId="2"/>
  </si>
  <si>
    <t>・国指定史跡</t>
    <phoneticPr fontId="2"/>
  </si>
  <si>
    <t>・国指定重要文化財</t>
    <phoneticPr fontId="2"/>
  </si>
  <si>
    <t>・北海道指定文化財</t>
    <phoneticPr fontId="2"/>
  </si>
  <si>
    <t>利用人員</t>
    <rPh sb="0" eb="2">
      <t>リヨウ</t>
    </rPh>
    <rPh sb="2" eb="4">
      <t>ジンイン</t>
    </rPh>
    <phoneticPr fontId="2"/>
  </si>
  <si>
    <t>購入費
（千円）</t>
    <rPh sb="5" eb="7">
      <t>センエン</t>
    </rPh>
    <phoneticPr fontId="2"/>
  </si>
  <si>
    <t>あたり(円)</t>
    <rPh sb="4" eb="5">
      <t>エン</t>
    </rPh>
    <phoneticPr fontId="2"/>
  </si>
  <si>
    <t>（単位:人）</t>
    <rPh sb="1" eb="3">
      <t>タンイ</t>
    </rPh>
    <rPh sb="4" eb="5">
      <t>ヒト</t>
    </rPh>
    <phoneticPr fontId="2"/>
  </si>
  <si>
    <t>利用者数</t>
    <rPh sb="0" eb="2">
      <t>リヨウ</t>
    </rPh>
    <rPh sb="2" eb="3">
      <t>シャ</t>
    </rPh>
    <rPh sb="3" eb="4">
      <t>スウ</t>
    </rPh>
    <phoneticPr fontId="2"/>
  </si>
  <si>
    <t>実施件数</t>
    <rPh sb="0" eb="2">
      <t>ジッシ</t>
    </rPh>
    <rPh sb="2" eb="4">
      <t>ケンスウ</t>
    </rPh>
    <phoneticPr fontId="2"/>
  </si>
  <si>
    <t>陸上競技</t>
    <rPh sb="0" eb="2">
      <t>リクジョウ</t>
    </rPh>
    <rPh sb="2" eb="4">
      <t>キョウギ</t>
    </rPh>
    <phoneticPr fontId="2"/>
  </si>
  <si>
    <t>-</t>
  </si>
  <si>
    <t>延人員</t>
    <rPh sb="0" eb="1">
      <t>エン</t>
    </rPh>
    <rPh sb="1" eb="3">
      <t>ジンイン</t>
    </rPh>
    <phoneticPr fontId="2"/>
  </si>
  <si>
    <t>・島松　　〃　　〃</t>
  </si>
  <si>
    <t>・柏　 　　〃　　〃</t>
  </si>
  <si>
    <t>・和光　　〃　　〃</t>
  </si>
  <si>
    <t>・松恵　　〃　　〃</t>
  </si>
  <si>
    <t>・若草　　〃　　〃</t>
  </si>
  <si>
    <t>・恵み野旭　〃　　〃</t>
  </si>
  <si>
    <t>・恵北　　〃　　〃</t>
  </si>
  <si>
    <t>・恵明　　〃　　〃</t>
  </si>
  <si>
    <t>・柏陽　　〃　　〃</t>
  </si>
  <si>
    <t>市　営　プ　ー　ル</t>
  </si>
  <si>
    <t>・若草　 　〃　</t>
  </si>
  <si>
    <t>・夏期</t>
    <rPh sb="1" eb="3">
      <t>カキ</t>
    </rPh>
    <phoneticPr fontId="2"/>
  </si>
  <si>
    <t>・冬期</t>
    <rPh sb="1" eb="3">
      <t>トウキ</t>
    </rPh>
    <phoneticPr fontId="2"/>
  </si>
  <si>
    <t>・スピードスケート場夏期</t>
    <rPh sb="10" eb="12">
      <t>カキ</t>
    </rPh>
    <phoneticPr fontId="2"/>
  </si>
  <si>
    <t>・スピードスケート場冬期</t>
    <rPh sb="10" eb="12">
      <t>トウキ</t>
    </rPh>
    <phoneticPr fontId="2"/>
  </si>
  <si>
    <t>一般(個人)</t>
    <rPh sb="0" eb="2">
      <t>イッパン</t>
    </rPh>
    <rPh sb="3" eb="5">
      <t>コジン</t>
    </rPh>
    <phoneticPr fontId="2"/>
  </si>
  <si>
    <t>人</t>
    <rPh sb="0" eb="1">
      <t>ヒト</t>
    </rPh>
    <phoneticPr fontId="2"/>
  </si>
  <si>
    <t>日</t>
    <rPh sb="0" eb="1">
      <t>ニチ</t>
    </rPh>
    <phoneticPr fontId="2"/>
  </si>
  <si>
    <t>区　　　　　　　　　　分</t>
    <rPh sb="0" eb="1">
      <t>ク</t>
    </rPh>
    <rPh sb="11" eb="12">
      <t>ブン</t>
    </rPh>
    <phoneticPr fontId="2"/>
  </si>
  <si>
    <t>人員</t>
    <phoneticPr fontId="2"/>
  </si>
  <si>
    <t>区　　　　　　　　　　　分</t>
    <rPh sb="0" eb="1">
      <t>ク</t>
    </rPh>
    <rPh sb="12" eb="13">
      <t>ブン</t>
    </rPh>
    <phoneticPr fontId="2"/>
  </si>
  <si>
    <t>軟式野球</t>
    <rPh sb="0" eb="2">
      <t>ナンシキ</t>
    </rPh>
    <phoneticPr fontId="2"/>
  </si>
  <si>
    <t>空手道</t>
    <rPh sb="2" eb="3">
      <t>ミチ</t>
    </rPh>
    <phoneticPr fontId="2"/>
  </si>
  <si>
    <t>競技ダンス</t>
    <rPh sb="0" eb="2">
      <t>キョウギ</t>
    </rPh>
    <phoneticPr fontId="2"/>
  </si>
  <si>
    <t>年　　度</t>
    <rPh sb="0" eb="1">
      <t>トシ</t>
    </rPh>
    <rPh sb="3" eb="4">
      <t>タビ</t>
    </rPh>
    <phoneticPr fontId="2"/>
  </si>
  <si>
    <t>あたり</t>
    <phoneticPr fontId="2"/>
  </si>
  <si>
    <t>(市教委告示　第1号）</t>
    <rPh sb="1" eb="4">
      <t>シキョウイ</t>
    </rPh>
    <rPh sb="4" eb="6">
      <t>コクジ</t>
    </rPh>
    <rPh sb="7" eb="8">
      <t>ダイ</t>
    </rPh>
    <rPh sb="9" eb="10">
      <t>ゴウ</t>
    </rPh>
    <phoneticPr fontId="2"/>
  </si>
  <si>
    <t>(市教委告示　第6号）</t>
    <rPh sb="1" eb="4">
      <t>シキョウイ</t>
    </rPh>
    <rPh sb="4" eb="6">
      <t>コクジ</t>
    </rPh>
    <rPh sb="7" eb="8">
      <t>ダイ</t>
    </rPh>
    <rPh sb="9" eb="10">
      <t>ゴウ</t>
    </rPh>
    <phoneticPr fontId="2"/>
  </si>
  <si>
    <t>平成25年5月7日　　　　　（平成25年5月15日　　　市教委告示　第1号）</t>
    <rPh sb="0" eb="2">
      <t>ヘイセイ</t>
    </rPh>
    <rPh sb="4" eb="5">
      <t>ネン</t>
    </rPh>
    <rPh sb="6" eb="7">
      <t>ガツ</t>
    </rPh>
    <rPh sb="8" eb="9">
      <t>ニチ</t>
    </rPh>
    <phoneticPr fontId="2"/>
  </si>
  <si>
    <t>年　度</t>
    <rPh sb="0" eb="1">
      <t>トシ</t>
    </rPh>
    <rPh sb="2" eb="3">
      <t>ド</t>
    </rPh>
    <phoneticPr fontId="2"/>
  </si>
  <si>
    <t>文化協会</t>
    <rPh sb="0" eb="2">
      <t>ブンカ</t>
    </rPh>
    <rPh sb="2" eb="4">
      <t>キョウカイ</t>
    </rPh>
    <phoneticPr fontId="2"/>
  </si>
  <si>
    <t>〈資料〉教育部社会教育課</t>
    <rPh sb="4" eb="6">
      <t>キョウイク</t>
    </rPh>
    <rPh sb="7" eb="9">
      <t>シャカイ</t>
    </rPh>
    <rPh sb="9" eb="11">
      <t>キョウイク</t>
    </rPh>
    <rPh sb="11" eb="12">
      <t>カ</t>
    </rPh>
    <phoneticPr fontId="2"/>
  </si>
  <si>
    <t>文芸</t>
  </si>
  <si>
    <t>美術工芸</t>
  </si>
  <si>
    <t>音楽</t>
  </si>
  <si>
    <t>舞踊</t>
  </si>
  <si>
    <t>茶華道</t>
  </si>
  <si>
    <t>生活文化</t>
  </si>
  <si>
    <t>（単位：冊、回）</t>
    <rPh sb="1" eb="3">
      <t>タンイ</t>
    </rPh>
    <rPh sb="4" eb="5">
      <t>サツ</t>
    </rPh>
    <rPh sb="6" eb="7">
      <t>カイ</t>
    </rPh>
    <phoneticPr fontId="2"/>
  </si>
  <si>
    <t>平成20年7月17日　　　　　(市教委告示　第7号）</t>
    <rPh sb="0" eb="2">
      <t>ヘイセイ</t>
    </rPh>
    <rPh sb="4" eb="5">
      <t>ネン</t>
    </rPh>
    <rPh sb="6" eb="7">
      <t>ガツ</t>
    </rPh>
    <rPh sb="9" eb="10">
      <t>ニチ</t>
    </rPh>
    <phoneticPr fontId="2"/>
  </si>
  <si>
    <t>〈資料〉文部科学省　学校基本調査、教育部教育総務課</t>
    <rPh sb="1" eb="3">
      <t>シリョウ</t>
    </rPh>
    <rPh sb="4" eb="6">
      <t>モンブ</t>
    </rPh>
    <rPh sb="6" eb="9">
      <t>カガクショウ</t>
    </rPh>
    <rPh sb="10" eb="12">
      <t>ガッコウ</t>
    </rPh>
    <rPh sb="12" eb="14">
      <t>キホン</t>
    </rPh>
    <rPh sb="14" eb="16">
      <t>チョウサ</t>
    </rPh>
    <rPh sb="17" eb="19">
      <t>キョウイク</t>
    </rPh>
    <rPh sb="19" eb="20">
      <t>ブ</t>
    </rPh>
    <rPh sb="20" eb="22">
      <t>キョウイク</t>
    </rPh>
    <rPh sb="22" eb="25">
      <t>ソウムカ</t>
    </rPh>
    <phoneticPr fontId="2"/>
  </si>
  <si>
    <t>〈資料〉文部科学省　学校基本調査　　</t>
    <rPh sb="1" eb="3">
      <t>シリョウ</t>
    </rPh>
    <rPh sb="4" eb="6">
      <t>モンブ</t>
    </rPh>
    <rPh sb="6" eb="9">
      <t>カガクショウ</t>
    </rPh>
    <rPh sb="10" eb="12">
      <t>ガッコウ</t>
    </rPh>
    <rPh sb="12" eb="14">
      <t>キホン</t>
    </rPh>
    <rPh sb="14" eb="16">
      <t>チョウサ</t>
    </rPh>
    <phoneticPr fontId="2"/>
  </si>
  <si>
    <t>〈資料〉文部科学省　学校基本調査</t>
    <rPh sb="1" eb="3">
      <t>シリョウ</t>
    </rPh>
    <rPh sb="4" eb="6">
      <t>モンブ</t>
    </rPh>
    <rPh sb="6" eb="9">
      <t>カガクショウ</t>
    </rPh>
    <rPh sb="10" eb="12">
      <t>ガッコウ</t>
    </rPh>
    <rPh sb="12" eb="14">
      <t>キホン</t>
    </rPh>
    <rPh sb="14" eb="16">
      <t>チョウサ</t>
    </rPh>
    <phoneticPr fontId="2"/>
  </si>
  <si>
    <t>２）史跡・文化財</t>
    <rPh sb="2" eb="4">
      <t>シセキ</t>
    </rPh>
    <rPh sb="5" eb="8">
      <t>ブンカザイ</t>
    </rPh>
    <phoneticPr fontId="2"/>
  </si>
  <si>
    <t>福住屋内運動広場</t>
    <rPh sb="0" eb="2">
      <t>フクズミ</t>
    </rPh>
    <rPh sb="2" eb="4">
      <t>オクナイ</t>
    </rPh>
    <rPh sb="4" eb="6">
      <t>ウンドウ</t>
    </rPh>
    <rPh sb="6" eb="8">
      <t>ヒロバ</t>
    </rPh>
    <phoneticPr fontId="2"/>
  </si>
  <si>
    <t>合気道</t>
    <rPh sb="0" eb="3">
      <t>アイキドウ</t>
    </rPh>
    <phoneticPr fontId="2"/>
  </si>
  <si>
    <t>-</t>
    <phoneticPr fontId="2"/>
  </si>
  <si>
    <t>職員数</t>
    <phoneticPr fontId="2"/>
  </si>
  <si>
    <t>・スポーツ少年団登録状況</t>
    <rPh sb="5" eb="8">
      <t>ショウネンダン</t>
    </rPh>
    <rPh sb="8" eb="10">
      <t>トウロク</t>
    </rPh>
    <rPh sb="10" eb="12">
      <t>ジョウキョウ</t>
    </rPh>
    <phoneticPr fontId="2"/>
  </si>
  <si>
    <t>注）利用者数…貸出延べ人数</t>
    <phoneticPr fontId="2"/>
  </si>
  <si>
    <t>生徒１人あたり</t>
    <phoneticPr fontId="2"/>
  </si>
  <si>
    <t>（年度末）</t>
    <rPh sb="1" eb="4">
      <t>ネンドマツ</t>
    </rPh>
    <phoneticPr fontId="2"/>
  </si>
  <si>
    <t>認可
定員数</t>
    <rPh sb="0" eb="2">
      <t>ニンカ</t>
    </rPh>
    <rPh sb="3" eb="6">
      <t>テイインスウ</t>
    </rPh>
    <phoneticPr fontId="2"/>
  </si>
  <si>
    <t>（単位：人、％）</t>
    <rPh sb="1" eb="3">
      <t>タンイ</t>
    </rPh>
    <rPh sb="4" eb="5">
      <t>ヒト</t>
    </rPh>
    <phoneticPr fontId="2"/>
  </si>
  <si>
    <t>西島松5遺跡土坑墓出土品53点
（漆塗り装身具）</t>
    <rPh sb="0" eb="1">
      <t>ニシ</t>
    </rPh>
    <rPh sb="1" eb="3">
      <t>シママツ</t>
    </rPh>
    <rPh sb="4" eb="6">
      <t>イセキ</t>
    </rPh>
    <rPh sb="6" eb="7">
      <t>ツチ</t>
    </rPh>
    <rPh sb="7" eb="8">
      <t>コウ</t>
    </rPh>
    <rPh sb="8" eb="9">
      <t>ハカ</t>
    </rPh>
    <rPh sb="9" eb="11">
      <t>シュツド</t>
    </rPh>
    <rPh sb="11" eb="12">
      <t>ヒン</t>
    </rPh>
    <rPh sb="14" eb="15">
      <t>テン</t>
    </rPh>
    <rPh sb="17" eb="18">
      <t>ウルシ</t>
    </rPh>
    <rPh sb="18" eb="19">
      <t>ヌ</t>
    </rPh>
    <rPh sb="20" eb="23">
      <t>ソウシング</t>
    </rPh>
    <phoneticPr fontId="2"/>
  </si>
  <si>
    <t>柏木B遺跡環状土籬出土品152点
（石棒12、玉類140）</t>
    <rPh sb="0" eb="2">
      <t>カシワギ</t>
    </rPh>
    <rPh sb="3" eb="5">
      <t>イセキ</t>
    </rPh>
    <rPh sb="5" eb="7">
      <t>カンジョウ</t>
    </rPh>
    <rPh sb="7" eb="8">
      <t>ツチ</t>
    </rPh>
    <rPh sb="8" eb="9">
      <t>マガキ</t>
    </rPh>
    <rPh sb="9" eb="11">
      <t>シュツド</t>
    </rPh>
    <rPh sb="11" eb="12">
      <t>ヒン</t>
    </rPh>
    <rPh sb="15" eb="16">
      <t>テン</t>
    </rPh>
    <rPh sb="18" eb="19">
      <t>イシ</t>
    </rPh>
    <rPh sb="19" eb="20">
      <t>ボウ</t>
    </rPh>
    <rPh sb="23" eb="24">
      <t>タマ</t>
    </rPh>
    <rPh sb="24" eb="25">
      <t>ルイ</t>
    </rPh>
    <phoneticPr fontId="2"/>
  </si>
  <si>
    <t>.</t>
    <phoneticPr fontId="2"/>
  </si>
  <si>
    <t>親子ふれあい教室</t>
    <rPh sb="0" eb="2">
      <t>オヤコ</t>
    </rPh>
    <rPh sb="6" eb="8">
      <t>キョウシツ</t>
    </rPh>
    <phoneticPr fontId="2"/>
  </si>
  <si>
    <t xml:space="preserve">        独自調査のため、学校基本調査と相違することがある。</t>
    <rPh sb="8" eb="10">
      <t>ドクジ</t>
    </rPh>
    <rPh sb="10" eb="12">
      <t>チョウサ</t>
    </rPh>
    <rPh sb="16" eb="18">
      <t>ガッコウ</t>
    </rPh>
    <rPh sb="18" eb="20">
      <t>キホン</t>
    </rPh>
    <rPh sb="20" eb="22">
      <t>チョウサ</t>
    </rPh>
    <rPh sb="23" eb="25">
      <t>ソウイ</t>
    </rPh>
    <phoneticPr fontId="2"/>
  </si>
  <si>
    <t>年　度</t>
    <rPh sb="2" eb="3">
      <t>ド</t>
    </rPh>
    <phoneticPr fontId="2"/>
  </si>
  <si>
    <t>年　　度</t>
    <rPh sb="0" eb="1">
      <t>トシ</t>
    </rPh>
    <rPh sb="3" eb="4">
      <t>ド</t>
    </rPh>
    <phoneticPr fontId="2"/>
  </si>
  <si>
    <t>女性教育</t>
    <rPh sb="0" eb="2">
      <t>ジョセイ</t>
    </rPh>
    <phoneticPr fontId="2"/>
  </si>
  <si>
    <t>女性人材育成セミナー</t>
    <rPh sb="2" eb="4">
      <t>ジンザイ</t>
    </rPh>
    <rPh sb="4" eb="6">
      <t>イクセイ</t>
    </rPh>
    <phoneticPr fontId="2"/>
  </si>
  <si>
    <t>文化交流講座</t>
    <rPh sb="0" eb="2">
      <t>ブンカ</t>
    </rPh>
    <rPh sb="2" eb="4">
      <t>コウリュウ</t>
    </rPh>
    <rPh sb="4" eb="6">
      <t>コウザ</t>
    </rPh>
    <phoneticPr fontId="2"/>
  </si>
  <si>
    <t>書道</t>
    <rPh sb="0" eb="2">
      <t>ショドウ</t>
    </rPh>
    <phoneticPr fontId="2"/>
  </si>
  <si>
    <t>・陸上グラウンド</t>
  </si>
  <si>
    <t>・島松　 　〃</t>
  </si>
  <si>
    <t>・和光　　 〃</t>
  </si>
  <si>
    <t>めぐみの森庭球場</t>
  </si>
  <si>
    <t>・ア  リ  ー  ナ</t>
  </si>
  <si>
    <t>・多  目  的  室</t>
  </si>
  <si>
    <t>・トレーニング室</t>
  </si>
  <si>
    <t>テニス（硬・軟）</t>
  </si>
  <si>
    <t>ミニバレー</t>
  </si>
  <si>
    <t>ソフトバレーボール</t>
  </si>
  <si>
    <t>サッカー</t>
  </si>
  <si>
    <t>空手道</t>
  </si>
  <si>
    <t>陸上競技</t>
  </si>
  <si>
    <t>ソフトテニス</t>
  </si>
  <si>
    <t>ソフトボール</t>
  </si>
  <si>
    <t>スキー</t>
  </si>
  <si>
    <t>アイスホッケー</t>
  </si>
  <si>
    <t>テニス</t>
  </si>
  <si>
    <t>弓道</t>
  </si>
  <si>
    <t>居合道</t>
  </si>
  <si>
    <t>山岳</t>
  </si>
  <si>
    <t>パークゴルフ</t>
  </si>
  <si>
    <t>新体操</t>
  </si>
  <si>
    <t>ソフトバレー</t>
  </si>
  <si>
    <t>サメの歯製品1点　土器5点）</t>
  </si>
  <si>
    <t>恵庭市南島松157番地2 恵庭市郷土資料館</t>
  </si>
  <si>
    <t>カリンバ遺跡出土品696点（漆製品27、玉類653、石棒4、サメ歯製品11、土器1）</t>
  </si>
  <si>
    <t>スポーツ活動</t>
    <rPh sb="4" eb="6">
      <t>カツドウ</t>
    </rPh>
    <phoneticPr fontId="2"/>
  </si>
  <si>
    <t>会議・イベント</t>
    <rPh sb="0" eb="2">
      <t>カイギ</t>
    </rPh>
    <phoneticPr fontId="2"/>
  </si>
  <si>
    <t>一般利用等</t>
    <rPh sb="0" eb="2">
      <t>イッパン</t>
    </rPh>
    <rPh sb="2" eb="4">
      <t>リヨウ</t>
    </rPh>
    <rPh sb="4" eb="5">
      <t>ナド</t>
    </rPh>
    <phoneticPr fontId="2"/>
  </si>
  <si>
    <t>〈資料〉教育部社会教育課</t>
    <rPh sb="4" eb="6">
      <t>キョウイク</t>
    </rPh>
    <rPh sb="6" eb="7">
      <t>ブ</t>
    </rPh>
    <rPh sb="7" eb="9">
      <t>シャカイ</t>
    </rPh>
    <rPh sb="9" eb="11">
      <t>キョウイク</t>
    </rPh>
    <rPh sb="11" eb="12">
      <t>カ</t>
    </rPh>
    <phoneticPr fontId="2"/>
  </si>
  <si>
    <t>８）かしわのもり利用状況</t>
    <rPh sb="8" eb="10">
      <t>リヨウ</t>
    </rPh>
    <rPh sb="10" eb="12">
      <t>ジョウキョウ</t>
    </rPh>
    <phoneticPr fontId="2"/>
  </si>
  <si>
    <t>〈資料〉教育部教育施設課</t>
    <rPh sb="7" eb="9">
      <t>キョウイク</t>
    </rPh>
    <rPh sb="9" eb="12">
      <t>シセツカ</t>
    </rPh>
    <phoneticPr fontId="2"/>
  </si>
  <si>
    <t>５）青少年宿泊研修施設利用状況</t>
    <phoneticPr fontId="2"/>
  </si>
  <si>
    <t>ミニバスケットボール</t>
    <phoneticPr fontId="2"/>
  </si>
  <si>
    <t>軟式野球</t>
    <phoneticPr fontId="2"/>
  </si>
  <si>
    <t>サッカー</t>
    <phoneticPr fontId="2"/>
  </si>
  <si>
    <t>剣道</t>
    <phoneticPr fontId="2"/>
  </si>
  <si>
    <t>少林寺拳法</t>
    <phoneticPr fontId="2"/>
  </si>
  <si>
    <t>バレーボール</t>
    <phoneticPr fontId="2"/>
  </si>
  <si>
    <t>アイスホッケー</t>
    <phoneticPr fontId="2"/>
  </si>
  <si>
    <t>ホッケー</t>
    <phoneticPr fontId="2"/>
  </si>
  <si>
    <t>卓球</t>
    <phoneticPr fontId="2"/>
  </si>
  <si>
    <t>柔道</t>
    <phoneticPr fontId="2"/>
  </si>
  <si>
    <t>テニス</t>
    <phoneticPr fontId="2"/>
  </si>
  <si>
    <t>硬式野球</t>
    <phoneticPr fontId="2"/>
  </si>
  <si>
    <t>一輪車</t>
    <phoneticPr fontId="2"/>
  </si>
  <si>
    <t>乗馬</t>
    <phoneticPr fontId="2"/>
  </si>
  <si>
    <t>フットサル</t>
    <phoneticPr fontId="2"/>
  </si>
  <si>
    <t>スケボー</t>
    <phoneticPr fontId="2"/>
  </si>
  <si>
    <t>バドミントン</t>
    <phoneticPr fontId="2"/>
  </si>
  <si>
    <t>バスケットボール</t>
    <phoneticPr fontId="2"/>
  </si>
  <si>
    <t>（単位：団体、人）</t>
    <rPh sb="1" eb="3">
      <t>タンイ</t>
    </rPh>
    <rPh sb="4" eb="6">
      <t>ダンタイ</t>
    </rPh>
    <rPh sb="7" eb="8">
      <t>ヒト</t>
    </rPh>
    <phoneticPr fontId="2"/>
  </si>
  <si>
    <t>施設全体
利用者数</t>
    <rPh sb="0" eb="2">
      <t>シセツ</t>
    </rPh>
    <rPh sb="2" eb="4">
      <t>ゼンタイ</t>
    </rPh>
    <rPh sb="5" eb="7">
      <t>リヨウ</t>
    </rPh>
    <rPh sb="7" eb="8">
      <t>シャ</t>
    </rPh>
    <rPh sb="8" eb="9">
      <t>スウ</t>
    </rPh>
    <phoneticPr fontId="2"/>
  </si>
  <si>
    <t>施設全体
一日平均
利用者数</t>
    <rPh sb="0" eb="2">
      <t>シセツ</t>
    </rPh>
    <rPh sb="2" eb="4">
      <t>ゼンタイ</t>
    </rPh>
    <rPh sb="5" eb="7">
      <t>イチニチ</t>
    </rPh>
    <rPh sb="7" eb="9">
      <t>ヘイキン</t>
    </rPh>
    <rPh sb="10" eb="12">
      <t>リヨウ</t>
    </rPh>
    <rPh sb="12" eb="13">
      <t>シャ</t>
    </rPh>
    <rPh sb="13" eb="14">
      <t>スウ</t>
    </rPh>
    <phoneticPr fontId="2"/>
  </si>
  <si>
    <t>公共機能
１日平均
利用者数</t>
    <rPh sb="0" eb="2">
      <t>コウキョウ</t>
    </rPh>
    <rPh sb="2" eb="4">
      <t>キノウ</t>
    </rPh>
    <rPh sb="6" eb="7">
      <t>ニチ</t>
    </rPh>
    <rPh sb="7" eb="9">
      <t>ヘイキン</t>
    </rPh>
    <rPh sb="10" eb="12">
      <t>リヨウ</t>
    </rPh>
    <rPh sb="12" eb="13">
      <t>シャ</t>
    </rPh>
    <rPh sb="13" eb="14">
      <t>スウ</t>
    </rPh>
    <phoneticPr fontId="2"/>
  </si>
  <si>
    <t>市民活動
センター
１日平均
利用者数</t>
    <phoneticPr fontId="2"/>
  </si>
  <si>
    <t>公共機能
利用者数</t>
    <rPh sb="0" eb="2">
      <t>コウキョウ</t>
    </rPh>
    <rPh sb="2" eb="4">
      <t>キノウ</t>
    </rPh>
    <rPh sb="5" eb="7">
      <t>リヨウ</t>
    </rPh>
    <rPh sb="7" eb="8">
      <t>シャ</t>
    </rPh>
    <rPh sb="8" eb="9">
      <t>スウ</t>
    </rPh>
    <phoneticPr fontId="2"/>
  </si>
  <si>
    <t>貸し部屋
利用者数</t>
    <rPh sb="0" eb="1">
      <t>カ</t>
    </rPh>
    <rPh sb="2" eb="4">
      <t>ベヤ</t>
    </rPh>
    <rPh sb="5" eb="8">
      <t>リヨウシャ</t>
    </rPh>
    <rPh sb="8" eb="9">
      <t>スウ</t>
    </rPh>
    <phoneticPr fontId="2"/>
  </si>
  <si>
    <t>注）施設全体利用者数は民間機能のスポーツクラブ、コンビニエンスストア、</t>
    <rPh sb="0" eb="1">
      <t>チュウ</t>
    </rPh>
    <rPh sb="2" eb="4">
      <t>シセツ</t>
    </rPh>
    <rPh sb="4" eb="6">
      <t>ゼンタイ</t>
    </rPh>
    <rPh sb="6" eb="8">
      <t>リヨウ</t>
    </rPh>
    <rPh sb="8" eb="9">
      <t>シャ</t>
    </rPh>
    <rPh sb="9" eb="10">
      <t>スウ</t>
    </rPh>
    <rPh sb="11" eb="13">
      <t>ミンカン</t>
    </rPh>
    <rPh sb="13" eb="15">
      <t>キノウ</t>
    </rPh>
    <phoneticPr fontId="2"/>
  </si>
  <si>
    <t>　　地域FM放送の利用者を含む。</t>
    <phoneticPr fontId="2"/>
  </si>
  <si>
    <t>９）えにあす利用状況</t>
    <rPh sb="6" eb="8">
      <t>リヨウ</t>
    </rPh>
    <rPh sb="8" eb="10">
      <t>ジョウキョウ</t>
    </rPh>
    <phoneticPr fontId="2"/>
  </si>
  <si>
    <t>　※特定の参加者が複数回行われる同事業に継続して参加する場合の集計方法を実人数に統一</t>
    <rPh sb="2" eb="4">
      <t>トクテイ</t>
    </rPh>
    <rPh sb="5" eb="8">
      <t>サンカシャ</t>
    </rPh>
    <rPh sb="9" eb="12">
      <t>フクスウカイ</t>
    </rPh>
    <rPh sb="12" eb="13">
      <t>オコナ</t>
    </rPh>
    <rPh sb="16" eb="19">
      <t>ドウジギョウ</t>
    </rPh>
    <rPh sb="20" eb="22">
      <t>ケイゾク</t>
    </rPh>
    <rPh sb="24" eb="26">
      <t>サンカ</t>
    </rPh>
    <rPh sb="28" eb="30">
      <t>バアイ</t>
    </rPh>
    <rPh sb="31" eb="33">
      <t>シュウケイ</t>
    </rPh>
    <rPh sb="33" eb="35">
      <t>ホウホウ</t>
    </rPh>
    <rPh sb="36" eb="37">
      <t>ジツ</t>
    </rPh>
    <rPh sb="37" eb="39">
      <t>ニンズウ</t>
    </rPh>
    <rPh sb="40" eb="42">
      <t>トウイツ</t>
    </rPh>
    <phoneticPr fontId="2"/>
  </si>
  <si>
    <t>　　人口については、日本図書館協会の統計調査方法に基づき「前年度末の人口」の数値を使用</t>
    <rPh sb="2" eb="4">
      <t>ジンコウ</t>
    </rPh>
    <rPh sb="10" eb="12">
      <t>ニホン</t>
    </rPh>
    <rPh sb="12" eb="15">
      <t>トショカン</t>
    </rPh>
    <rPh sb="15" eb="17">
      <t>キョウカイ</t>
    </rPh>
    <rPh sb="18" eb="20">
      <t>トウケイ</t>
    </rPh>
    <rPh sb="20" eb="22">
      <t>チョウサ</t>
    </rPh>
    <rPh sb="22" eb="24">
      <t>ホウホウ</t>
    </rPh>
    <rPh sb="25" eb="26">
      <t>モト</t>
    </rPh>
    <phoneticPr fontId="2"/>
  </si>
  <si>
    <t>合計</t>
    <rPh sb="0" eb="2">
      <t>ゴウケイ</t>
    </rPh>
    <phoneticPr fontId="2"/>
  </si>
  <si>
    <t>年　度</t>
    <rPh sb="0" eb="1">
      <t>ネン</t>
    </rPh>
    <rPh sb="2" eb="3">
      <t>タビ</t>
    </rPh>
    <phoneticPr fontId="2"/>
  </si>
  <si>
    <t>市外</t>
    <rPh sb="0" eb="2">
      <t>シガイ</t>
    </rPh>
    <phoneticPr fontId="2"/>
  </si>
  <si>
    <t>学校等</t>
    <rPh sb="0" eb="2">
      <t>ガッコウ</t>
    </rPh>
    <rPh sb="2" eb="3">
      <t>トウ</t>
    </rPh>
    <phoneticPr fontId="2"/>
  </si>
  <si>
    <t>市主催事業</t>
    <rPh sb="1" eb="3">
      <t>シュサイ</t>
    </rPh>
    <rPh sb="3" eb="5">
      <t>ジギョウ</t>
    </rPh>
    <phoneticPr fontId="2"/>
  </si>
  <si>
    <t>スポーツ合宿</t>
    <rPh sb="4" eb="6">
      <t>ガッシュク</t>
    </rPh>
    <phoneticPr fontId="2"/>
  </si>
  <si>
    <t>スポーツ交流</t>
    <rPh sb="4" eb="6">
      <t>コウリュウ</t>
    </rPh>
    <phoneticPr fontId="2"/>
  </si>
  <si>
    <t>その他</t>
    <rPh sb="2" eb="3">
      <t>タ</t>
    </rPh>
    <phoneticPr fontId="2"/>
  </si>
  <si>
    <t>市内</t>
    <rPh sb="0" eb="2">
      <t>シナイ</t>
    </rPh>
    <phoneticPr fontId="2"/>
  </si>
  <si>
    <t>小計</t>
    <rPh sb="0" eb="2">
      <t>ショウケイ</t>
    </rPh>
    <phoneticPr fontId="2"/>
  </si>
  <si>
    <t>（各年度中）</t>
    <rPh sb="1" eb="2">
      <t>カク</t>
    </rPh>
    <rPh sb="2" eb="4">
      <t>ネンド</t>
    </rPh>
    <rPh sb="4" eb="5">
      <t>チュウ</t>
    </rPh>
    <phoneticPr fontId="2"/>
  </si>
  <si>
    <t>１）幼稚園・認定こども園</t>
    <rPh sb="6" eb="7">
      <t>ニン</t>
    </rPh>
    <rPh sb="7" eb="8">
      <t>テイ</t>
    </rPh>
    <rPh sb="11" eb="12">
      <t>エン</t>
    </rPh>
    <phoneticPr fontId="2"/>
  </si>
  <si>
    <t>阿弥陀如来立像</t>
    <rPh sb="0" eb="3">
      <t>アミダ</t>
    </rPh>
    <rPh sb="3" eb="5">
      <t>ニョライ</t>
    </rPh>
    <rPh sb="5" eb="7">
      <t>リツゾウ</t>
    </rPh>
    <phoneticPr fontId="2"/>
  </si>
  <si>
    <t>団体区分</t>
    <rPh sb="0" eb="2">
      <t>ダンタイ</t>
    </rPh>
    <rPh sb="2" eb="4">
      <t>クブン</t>
    </rPh>
    <phoneticPr fontId="2"/>
  </si>
  <si>
    <t>日曜趣味講座</t>
    <phoneticPr fontId="2"/>
  </si>
  <si>
    <t xml:space="preserve"> 恵庭南高等学校普通科（全）</t>
    <rPh sb="8" eb="11">
      <t>フツウカ</t>
    </rPh>
    <phoneticPr fontId="2"/>
  </si>
  <si>
    <t xml:space="preserve"> 恵庭南高等学校体育科（全）</t>
    <rPh sb="8" eb="11">
      <t>タイイクカ</t>
    </rPh>
    <phoneticPr fontId="2"/>
  </si>
  <si>
    <t xml:space="preserve"> 恵庭北高等学校</t>
    <phoneticPr fontId="2"/>
  </si>
  <si>
    <t>〈資料〉教育部社会教育課　（単位：人）</t>
    <rPh sb="4" eb="6">
      <t>キョウイク</t>
    </rPh>
    <rPh sb="7" eb="9">
      <t>シャカイ</t>
    </rPh>
    <rPh sb="9" eb="11">
      <t>キョウイク</t>
    </rPh>
    <rPh sb="11" eb="12">
      <t>カ</t>
    </rPh>
    <rPh sb="14" eb="16">
      <t>タンイ</t>
    </rPh>
    <rPh sb="17" eb="18">
      <t>ニン</t>
    </rPh>
    <phoneticPr fontId="2"/>
  </si>
  <si>
    <t xml:space="preserve">    学童クラブ利用者にのみ開館。</t>
    <phoneticPr fontId="2"/>
  </si>
  <si>
    <t>・加盟団体一覧</t>
    <rPh sb="1" eb="3">
      <t>カメイ</t>
    </rPh>
    <rPh sb="3" eb="5">
      <t>ダンタイ</t>
    </rPh>
    <rPh sb="5" eb="7">
      <t>イチラン</t>
    </rPh>
    <phoneticPr fontId="2"/>
  </si>
  <si>
    <t>10）文化協会加盟団体登録状況</t>
    <phoneticPr fontId="2"/>
  </si>
  <si>
    <t>〈資料〉北海道文教大学、日本医療大学</t>
    <rPh sb="1" eb="3">
      <t>シリョウ</t>
    </rPh>
    <rPh sb="4" eb="7">
      <t>ホッカイドウ</t>
    </rPh>
    <rPh sb="7" eb="9">
      <t>ブンキョウ</t>
    </rPh>
    <rPh sb="9" eb="11">
      <t>ダイガク</t>
    </rPh>
    <rPh sb="12" eb="14">
      <t>ニホン</t>
    </rPh>
    <rPh sb="14" eb="16">
      <t>イリョウ</t>
    </rPh>
    <rPh sb="16" eb="18">
      <t>ダイガク</t>
    </rPh>
    <phoneticPr fontId="2"/>
  </si>
  <si>
    <t>柏木川4遺跡土坑墓、旧河道出土品56点　 
（石器1,土器5,土製品2,繊維製品48)</t>
    <rPh sb="0" eb="2">
      <t>カシワギ</t>
    </rPh>
    <rPh sb="2" eb="3">
      <t>ガワ</t>
    </rPh>
    <rPh sb="4" eb="6">
      <t>イセキ</t>
    </rPh>
    <rPh sb="6" eb="7">
      <t>ツチ</t>
    </rPh>
    <rPh sb="7" eb="8">
      <t>コウ</t>
    </rPh>
    <rPh sb="8" eb="9">
      <t>ハカ</t>
    </rPh>
    <rPh sb="10" eb="11">
      <t>キュウ</t>
    </rPh>
    <rPh sb="11" eb="12">
      <t>カワ</t>
    </rPh>
    <rPh sb="12" eb="13">
      <t>ミチ</t>
    </rPh>
    <rPh sb="13" eb="15">
      <t>シュツド</t>
    </rPh>
    <rPh sb="15" eb="16">
      <t>ヒン</t>
    </rPh>
    <rPh sb="18" eb="19">
      <t>テン</t>
    </rPh>
    <rPh sb="23" eb="25">
      <t>セッキ</t>
    </rPh>
    <rPh sb="27" eb="29">
      <t>ドキ</t>
    </rPh>
    <rPh sb="31" eb="32">
      <t>ツチ</t>
    </rPh>
    <rPh sb="32" eb="34">
      <t>セイヒン</t>
    </rPh>
    <rPh sb="36" eb="38">
      <t>センイ</t>
    </rPh>
    <rPh sb="38" eb="40">
      <t>セイヒン</t>
    </rPh>
    <phoneticPr fontId="2"/>
  </si>
  <si>
    <t>〈資料〉生活環境部生活環境課</t>
    <rPh sb="4" eb="6">
      <t>セイカツ</t>
    </rPh>
    <rPh sb="6" eb="9">
      <t>カンキョウブ</t>
    </rPh>
    <rPh sb="9" eb="11">
      <t>セイカツ</t>
    </rPh>
    <rPh sb="11" eb="13">
      <t>カンキョウ</t>
    </rPh>
    <rPh sb="13" eb="14">
      <t>カ</t>
    </rPh>
    <phoneticPr fontId="2"/>
  </si>
  <si>
    <t>（単位：人）</t>
    <phoneticPr fontId="2"/>
  </si>
  <si>
    <t>※2 新型コロナウィルス感染拡大防止の観点より５月１８日～６月２０日は一般利用者は閉館し、</t>
    <phoneticPr fontId="2"/>
  </si>
  <si>
    <t xml:space="preserve"> 北海道文教大学附属高等学校普通科</t>
    <rPh sb="1" eb="4">
      <t>ホッカイドウ</t>
    </rPh>
    <rPh sb="4" eb="6">
      <t>ブンキョウ</t>
    </rPh>
    <rPh sb="6" eb="8">
      <t>ダイガク</t>
    </rPh>
    <rPh sb="8" eb="10">
      <t>フゾク</t>
    </rPh>
    <rPh sb="10" eb="12">
      <t>コウトウ</t>
    </rPh>
    <rPh sb="12" eb="14">
      <t>ガッコウ</t>
    </rPh>
    <rPh sb="14" eb="17">
      <t>フツウカ</t>
    </rPh>
    <phoneticPr fontId="2"/>
  </si>
  <si>
    <t xml:space="preserve"> 北海道文教大学附属高等学校食物科</t>
    <rPh sb="1" eb="4">
      <t>ホッカイドウ</t>
    </rPh>
    <rPh sb="4" eb="6">
      <t>ブンキョウ</t>
    </rPh>
    <rPh sb="6" eb="8">
      <t>ダイガク</t>
    </rPh>
    <rPh sb="8" eb="10">
      <t>フゾク</t>
    </rPh>
    <rPh sb="10" eb="12">
      <t>コウトウ</t>
    </rPh>
    <rPh sb="12" eb="14">
      <t>ガッコウ</t>
    </rPh>
    <rPh sb="14" eb="17">
      <t>ショクモツカ</t>
    </rPh>
    <phoneticPr fontId="2"/>
  </si>
  <si>
    <t>　　注) 定時制を含む。独自調査のため、学校基本調査と相違することがある。</t>
    <phoneticPr fontId="2"/>
  </si>
  <si>
    <t xml:space="preserve">        令和4年より北海道文教大学附属高等学校の卒業生を計上。</t>
    <rPh sb="14" eb="17">
      <t>ホッカイドウ</t>
    </rPh>
    <rPh sb="17" eb="19">
      <t>ブンキョウ</t>
    </rPh>
    <rPh sb="19" eb="21">
      <t>ダイガク</t>
    </rPh>
    <rPh sb="21" eb="27">
      <t>フゾクコウトウガッコウ</t>
    </rPh>
    <rPh sb="28" eb="31">
      <t>ソツギョウセイ</t>
    </rPh>
    <rPh sb="32" eb="34">
      <t>ケイジョウ</t>
    </rPh>
    <phoneticPr fontId="2"/>
  </si>
  <si>
    <t>　　　  令和3年　北海道文教大学附属高等学校開設</t>
    <rPh sb="5" eb="7">
      <t>レイワ</t>
    </rPh>
    <rPh sb="8" eb="9">
      <t>ネン</t>
    </rPh>
    <rPh sb="23" eb="25">
      <t>カイセツ</t>
    </rPh>
    <phoneticPr fontId="2"/>
  </si>
  <si>
    <t>※1 新型コロナウィルス感染拡大防止の観点より４月１８日～６月７日は一般利用者は閉館し、</t>
    <rPh sb="3" eb="5">
      <t>シンガタ</t>
    </rPh>
    <rPh sb="12" eb="14">
      <t>カンセン</t>
    </rPh>
    <rPh sb="14" eb="16">
      <t>カクダイ</t>
    </rPh>
    <rPh sb="16" eb="18">
      <t>ボウシ</t>
    </rPh>
    <rPh sb="19" eb="21">
      <t>カンテン</t>
    </rPh>
    <rPh sb="24" eb="25">
      <t>ガツ</t>
    </rPh>
    <rPh sb="27" eb="28">
      <t>ニチ</t>
    </rPh>
    <rPh sb="30" eb="31">
      <t>ガツ</t>
    </rPh>
    <rPh sb="32" eb="33">
      <t>ニチ</t>
    </rPh>
    <rPh sb="34" eb="36">
      <t>イッパン</t>
    </rPh>
    <rPh sb="36" eb="38">
      <t>リヨウ</t>
    </rPh>
    <rPh sb="38" eb="39">
      <t>シャ</t>
    </rPh>
    <rPh sb="40" eb="42">
      <t>ヘイカン</t>
    </rPh>
    <phoneticPr fontId="2"/>
  </si>
  <si>
    <t>児童1人あたり</t>
    <rPh sb="0" eb="2">
      <t>ジドウ</t>
    </rPh>
    <phoneticPr fontId="2"/>
  </si>
  <si>
    <t>子ども事業</t>
    <rPh sb="0" eb="1">
      <t>コ</t>
    </rPh>
    <rPh sb="3" eb="5">
      <t>ジギョウ</t>
    </rPh>
    <phoneticPr fontId="2"/>
  </si>
  <si>
    <t>　　注）令和3年　北海道メディカルスポーツ専門学校が北海道ハイテクノロジー専門学校と統合</t>
    <rPh sb="2" eb="3">
      <t>チュウ</t>
    </rPh>
    <rPh sb="4" eb="6">
      <t>レイワ</t>
    </rPh>
    <rPh sb="7" eb="8">
      <t>ネン</t>
    </rPh>
    <rPh sb="9" eb="12">
      <t>ホッカイドウ</t>
    </rPh>
    <rPh sb="21" eb="23">
      <t>センモン</t>
    </rPh>
    <rPh sb="23" eb="25">
      <t>ガッコウ</t>
    </rPh>
    <rPh sb="26" eb="29">
      <t>ホッカイドウ</t>
    </rPh>
    <rPh sb="37" eb="39">
      <t>センモン</t>
    </rPh>
    <rPh sb="39" eb="41">
      <t>ガッコウ</t>
    </rPh>
    <rPh sb="42" eb="44">
      <t>トウゴウ</t>
    </rPh>
    <phoneticPr fontId="2"/>
  </si>
  <si>
    <t>〈資料〉各学校</t>
    <rPh sb="4" eb="7">
      <t>カクガッコウ</t>
    </rPh>
    <phoneticPr fontId="2"/>
  </si>
  <si>
    <t xml:space="preserve">        </t>
    <phoneticPr fontId="2"/>
  </si>
  <si>
    <t>〈資料〉文部科学省　学校基本調査、北海道ハイテクノロジー専門学校、北海道エコ・動物自然専門学校</t>
    <rPh sb="4" eb="6">
      <t>モンブ</t>
    </rPh>
    <rPh sb="6" eb="9">
      <t>カガクショウ</t>
    </rPh>
    <rPh sb="17" eb="20">
      <t>ホッカイドウ</t>
    </rPh>
    <rPh sb="28" eb="32">
      <t>センモンガッコウ</t>
    </rPh>
    <rPh sb="33" eb="36">
      <t>ホッカイドウ</t>
    </rPh>
    <rPh sb="39" eb="41">
      <t>ドウブツ</t>
    </rPh>
    <rPh sb="41" eb="43">
      <t>シゼン</t>
    </rPh>
    <rPh sb="43" eb="47">
      <t>センモンガッコウ</t>
    </rPh>
    <phoneticPr fontId="2"/>
  </si>
  <si>
    <t>８）進路別卒業者数</t>
    <rPh sb="2" eb="4">
      <t>シンロ</t>
    </rPh>
    <rPh sb="4" eb="5">
      <t>ベツ</t>
    </rPh>
    <rPh sb="5" eb="6">
      <t>ソツ</t>
    </rPh>
    <rPh sb="6" eb="9">
      <t>ギョウシャスウ</t>
    </rPh>
    <phoneticPr fontId="2"/>
  </si>
  <si>
    <t>〈資料〉文部科学省　学校基本調査、各学校</t>
    <rPh sb="4" eb="6">
      <t>モンブ</t>
    </rPh>
    <rPh sb="6" eb="9">
      <t>カガクショウ</t>
    </rPh>
    <rPh sb="17" eb="20">
      <t>カクガッコウ</t>
    </rPh>
    <phoneticPr fontId="2"/>
  </si>
  <si>
    <t>家庭教育支援事業</t>
    <rPh sb="4" eb="8">
      <t>シエンジギョウ</t>
    </rPh>
    <phoneticPr fontId="2"/>
  </si>
  <si>
    <t>恵庭市はたちのつどい</t>
    <phoneticPr fontId="2"/>
  </si>
  <si>
    <t>〈資料〉子ども未来部子ども政策課</t>
    <rPh sb="4" eb="5">
      <t>コ</t>
    </rPh>
    <rPh sb="7" eb="9">
      <t>ミライ</t>
    </rPh>
    <rPh sb="9" eb="10">
      <t>ブ</t>
    </rPh>
    <rPh sb="10" eb="11">
      <t>コ</t>
    </rPh>
    <rPh sb="13" eb="15">
      <t>セイサク</t>
    </rPh>
    <rPh sb="15" eb="16">
      <t>カ</t>
    </rPh>
    <phoneticPr fontId="2"/>
  </si>
  <si>
    <t>区　分</t>
    <rPh sb="0" eb="1">
      <t>ク</t>
    </rPh>
    <rPh sb="2" eb="3">
      <t>ブン</t>
    </rPh>
    <phoneticPr fontId="2"/>
  </si>
  <si>
    <t>利用者人数</t>
    <rPh sb="0" eb="3">
      <t>リヨウシャ</t>
    </rPh>
    <rPh sb="3" eb="5">
      <t>ニンズウ</t>
    </rPh>
    <phoneticPr fontId="2"/>
  </si>
  <si>
    <t>構成比</t>
    <rPh sb="0" eb="3">
      <t>コウセイヒ</t>
    </rPh>
    <phoneticPr fontId="2"/>
  </si>
  <si>
    <t>（単位：人、日）</t>
    <rPh sb="1" eb="3">
      <t>タンイ</t>
    </rPh>
    <rPh sb="4" eb="5">
      <t>ヒト</t>
    </rPh>
    <rPh sb="6" eb="7">
      <t>ニチ</t>
    </rPh>
    <phoneticPr fontId="2"/>
  </si>
  <si>
    <r>
      <rPr>
        <sz val="11"/>
        <color theme="1"/>
        <rFont val="HGｺﾞｼｯｸM"/>
        <family val="3"/>
        <charset val="128"/>
      </rPr>
      <t>児童</t>
    </r>
    <r>
      <rPr>
        <sz val="10"/>
        <color theme="1"/>
        <rFont val="HGｺﾞｼｯｸM"/>
        <family val="3"/>
        <charset val="128"/>
      </rPr>
      <t>１人あたり</t>
    </r>
    <rPh sb="0" eb="2">
      <t>ジドウ</t>
    </rPh>
    <rPh sb="2" eb="4">
      <t>ヒトリ</t>
    </rPh>
    <phoneticPr fontId="2"/>
  </si>
  <si>
    <t>柏木Ａ遺跡出土品（蕨手刀）</t>
    <phoneticPr fontId="2"/>
  </si>
  <si>
    <t>令和5年</t>
    <rPh sb="0" eb="2">
      <t>レイワ</t>
    </rPh>
    <rPh sb="3" eb="4">
      <t>ネン</t>
    </rPh>
    <phoneticPr fontId="2"/>
  </si>
  <si>
    <t>5年</t>
    <rPh sb="1" eb="2">
      <t>ド</t>
    </rPh>
    <phoneticPr fontId="2"/>
  </si>
  <si>
    <t>（各年4月1日）</t>
    <rPh sb="1" eb="3">
      <t>カクネン</t>
    </rPh>
    <rPh sb="4" eb="5">
      <t>ガツ</t>
    </rPh>
    <rPh sb="6" eb="7">
      <t>ニチ</t>
    </rPh>
    <phoneticPr fontId="2"/>
  </si>
  <si>
    <t>令和3年</t>
    <rPh sb="0" eb="1">
      <t>レイ</t>
    </rPh>
    <rPh sb="1" eb="2">
      <t>ワ</t>
    </rPh>
    <rPh sb="3" eb="4">
      <t>ネン</t>
    </rPh>
    <phoneticPr fontId="2"/>
  </si>
  <si>
    <t>・幼稚園・認定こども園（幼稚園型）</t>
    <rPh sb="12" eb="15">
      <t>ヨウチエン</t>
    </rPh>
    <rPh sb="15" eb="16">
      <t>ガタ</t>
    </rPh>
    <phoneticPr fontId="2"/>
  </si>
  <si>
    <t>・認定こども園（幼保連携型）</t>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</si>
  <si>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</si>
  <si>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</si>
  <si>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</si>
  <si>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</si>
  <si>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</si>
  <si>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</si>
  <si>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　　注) 教員数及び職員数は本務者（教員数には教育補助員を含む）</t>
    <phoneticPr fontId="2"/>
  </si>
  <si>
    <t>（令和7年5月1日）</t>
    <rPh sb="1" eb="2">
      <t>レイ</t>
    </rPh>
    <rPh sb="2" eb="3">
      <t>ワ</t>
    </rPh>
    <rPh sb="4" eb="5">
      <t>ネン</t>
    </rPh>
    <rPh sb="6" eb="7">
      <t>ガツ</t>
    </rPh>
    <rPh sb="8" eb="9">
      <t>ニチ</t>
    </rPh>
    <phoneticPr fontId="2"/>
  </si>
  <si>
    <t>　　　　教員数及び職員数は本務者　　</t>
    <rPh sb="4" eb="7">
      <t>キョウインスウ</t>
    </rPh>
    <rPh sb="7" eb="8">
      <t>オヨ</t>
    </rPh>
    <rPh sb="9" eb="12">
      <t>ショクインスウ</t>
    </rPh>
    <rPh sb="13" eb="16">
      <t>ホンムシャ</t>
    </rPh>
    <phoneticPr fontId="2"/>
  </si>
  <si>
    <t xml:space="preserve"> 〃   　 （定）</t>
    <phoneticPr fontId="2"/>
  </si>
  <si>
    <t>令和6年</t>
    <rPh sb="0" eb="2">
      <t>レイワ</t>
    </rPh>
    <rPh sb="3" eb="4">
      <t>ネン</t>
    </rPh>
    <phoneticPr fontId="2"/>
  </si>
  <si>
    <t>491（5教室）</t>
    <rPh sb="5" eb="7">
      <t>キョウシツ</t>
    </rPh>
    <phoneticPr fontId="2"/>
  </si>
  <si>
    <t>85団体</t>
    <rPh sb="2" eb="4">
      <t>ダンタイ</t>
    </rPh>
    <phoneticPr fontId="2"/>
  </si>
  <si>
    <t>32個人</t>
    <rPh sb="2" eb="4">
      <t>コジン</t>
    </rPh>
    <phoneticPr fontId="2"/>
  </si>
  <si>
    <t>3団体</t>
    <rPh sb="1" eb="3">
      <t>ダンタイ</t>
    </rPh>
    <phoneticPr fontId="2"/>
  </si>
  <si>
    <t>10個人</t>
    <rPh sb="2" eb="4">
      <t>コジン</t>
    </rPh>
    <phoneticPr fontId="2"/>
  </si>
  <si>
    <t>〈資料〉保健福祉部健康スポーツ課・恵庭市スポーツ協会</t>
    <rPh sb="4" eb="6">
      <t>ホケン</t>
    </rPh>
    <rPh sb="6" eb="8">
      <t>フクシ</t>
    </rPh>
    <rPh sb="8" eb="9">
      <t>ブ</t>
    </rPh>
    <rPh sb="9" eb="11">
      <t>ケンコウ</t>
    </rPh>
    <rPh sb="15" eb="16">
      <t>カ</t>
    </rPh>
    <phoneticPr fontId="2"/>
  </si>
  <si>
    <t>令和2年</t>
  </si>
  <si>
    <t>令和2年</t>
    <rPh sb="0" eb="2">
      <t>レイワ</t>
    </rPh>
    <rPh sb="3" eb="4">
      <t>ネン</t>
    </rPh>
    <phoneticPr fontId="2"/>
  </si>
  <si>
    <t>〈資料〉教育部社会教育課</t>
    <phoneticPr fontId="2"/>
  </si>
  <si>
    <t>※恵庭市青少年研修センターが平成３１年３月末をもって閉館したことに伴い、簡易宿泊機能をもった「青少年宿泊研修施設」が平成３１年４月１日より恵庭ＲＢＰ内に開館しました。</t>
    <rPh sb="14" eb="16">
      <t>ヘイセイ</t>
    </rPh>
    <rPh sb="58" eb="60">
      <t>ヘイセイ</t>
    </rPh>
    <rPh sb="62" eb="63">
      <t>ネン</t>
    </rPh>
    <phoneticPr fontId="2"/>
  </si>
  <si>
    <t>356※1</t>
  </si>
  <si>
    <t>357※2</t>
  </si>
  <si>
    <t>（令和7年9月1日現在）</t>
    <rPh sb="1" eb="2">
      <t>レイ</t>
    </rPh>
    <rPh sb="2" eb="3">
      <t>ワ</t>
    </rPh>
    <rPh sb="4" eb="5">
      <t>ネン</t>
    </rPh>
    <rPh sb="6" eb="7">
      <t>ガツ</t>
    </rPh>
    <rPh sb="8" eb="9">
      <t>ニチ</t>
    </rPh>
    <rPh sb="9" eb="11">
      <t>ゲンザイ</t>
    </rPh>
    <phoneticPr fontId="2"/>
  </si>
  <si>
    <t>個人</t>
    <rPh sb="0" eb="2">
      <t>コジン</t>
    </rPh>
    <phoneticPr fontId="2"/>
  </si>
  <si>
    <t>（令和6年度中）</t>
    <rPh sb="1" eb="3">
      <t>レイワ</t>
    </rPh>
    <rPh sb="4" eb="5">
      <t>ネン</t>
    </rPh>
    <rPh sb="5" eb="6">
      <t>ド</t>
    </rPh>
    <rPh sb="6" eb="7">
      <t>チュウ</t>
    </rPh>
    <phoneticPr fontId="2"/>
  </si>
  <si>
    <t>〈資料〉保健福祉部健康スポーツ課・恵庭市スポーツ協会</t>
    <rPh sb="4" eb="6">
      <t>ホケン</t>
    </rPh>
    <rPh sb="6" eb="8">
      <t>フクシ</t>
    </rPh>
    <rPh sb="8" eb="9">
      <t>ブ</t>
    </rPh>
    <rPh sb="9" eb="11">
      <t>ケンコウ</t>
    </rPh>
    <rPh sb="15" eb="16">
      <t>カ</t>
    </rPh>
    <rPh sb="17" eb="19">
      <t>エニワ</t>
    </rPh>
    <rPh sb="19" eb="20">
      <t>シ</t>
    </rPh>
    <rPh sb="24" eb="26">
      <t>キョウカイ</t>
    </rPh>
    <phoneticPr fontId="2"/>
  </si>
  <si>
    <t>令和2年</t>
    <phoneticPr fontId="2"/>
  </si>
  <si>
    <t>〈資料〉恵庭市スポーツ協会</t>
    <phoneticPr fontId="2"/>
  </si>
  <si>
    <t>令和4年</t>
    <rPh sb="0" eb="2">
      <t>レイワ</t>
    </rPh>
    <rPh sb="3" eb="4">
      <t>ド</t>
    </rPh>
    <phoneticPr fontId="2"/>
  </si>
  <si>
    <t>6年</t>
    <rPh sb="1" eb="2">
      <t>ド</t>
    </rPh>
    <phoneticPr fontId="2"/>
  </si>
  <si>
    <t>（令和6年4月1日現在）</t>
    <rPh sb="1" eb="3">
      <t>レイワ</t>
    </rPh>
    <rPh sb="4" eb="5">
      <t>ネン</t>
    </rPh>
    <rPh sb="6" eb="7">
      <t>ガツ</t>
    </rPh>
    <rPh sb="8" eb="9">
      <t>ニチ</t>
    </rPh>
    <rPh sb="9" eb="11">
      <t>ゲンザイ</t>
    </rPh>
    <phoneticPr fontId="2"/>
  </si>
  <si>
    <t>（令和6年度末現在）</t>
    <rPh sb="1" eb="3">
      <t>レイワ</t>
    </rPh>
    <rPh sb="4" eb="7">
      <t>ネンドマツ</t>
    </rPh>
    <rPh sb="5" eb="6">
      <t>ド</t>
    </rPh>
    <rPh sb="6" eb="7">
      <t>スエ</t>
    </rPh>
    <rPh sb="7" eb="9">
      <t>ゲンザイ</t>
    </rPh>
    <phoneticPr fontId="2"/>
  </si>
  <si>
    <t>（漆製品70点　、玉類321点　　　　　</t>
    <phoneticPr fontId="2"/>
  </si>
  <si>
    <t>西島松５遺跡出土品　218点</t>
    <rPh sb="0" eb="1">
      <t>ニシ</t>
    </rPh>
    <rPh sb="1" eb="3">
      <t>シママツ</t>
    </rPh>
    <rPh sb="4" eb="6">
      <t>イセキ</t>
    </rPh>
    <rPh sb="6" eb="8">
      <t>シュツド</t>
    </rPh>
    <rPh sb="8" eb="9">
      <t>ヒン</t>
    </rPh>
    <rPh sb="13" eb="14">
      <t>テン</t>
    </rPh>
    <phoneticPr fontId="2"/>
  </si>
  <si>
    <t xml:space="preserve"> 恵庭市牧場219番地 恵庭市埋蔵文化財整理室</t>
    <rPh sb="1" eb="4">
      <t>エニワシ</t>
    </rPh>
    <rPh sb="4" eb="6">
      <t>マキバ</t>
    </rPh>
    <rPh sb="9" eb="11">
      <t>バンチ</t>
    </rPh>
    <phoneticPr fontId="2"/>
  </si>
  <si>
    <t>（金属製品155点、土器62点、</t>
    <rPh sb="1" eb="3">
      <t>キンゾク</t>
    </rPh>
    <rPh sb="3" eb="5">
      <t>セイヒン</t>
    </rPh>
    <rPh sb="10" eb="12">
      <t>ドキ</t>
    </rPh>
    <phoneticPr fontId="2"/>
  </si>
  <si>
    <t xml:space="preserve">  琥 珀 玉 1 点）　　　　　　　　</t>
    <phoneticPr fontId="2"/>
  </si>
  <si>
    <t>令和3</t>
    <rPh sb="0" eb="2">
      <t>レイワ</t>
    </rPh>
    <phoneticPr fontId="2"/>
  </si>
  <si>
    <t>　　（令和6年3月：70,023人）を使用</t>
    <rPh sb="3" eb="5">
      <t>レイワ</t>
    </rPh>
    <rPh sb="6" eb="7">
      <t>ネン</t>
    </rPh>
    <rPh sb="8" eb="9">
      <t>ガツ</t>
    </rPh>
    <rPh sb="16" eb="17">
      <t>ニン</t>
    </rPh>
    <phoneticPr fontId="2"/>
  </si>
  <si>
    <t>511（4教室）</t>
  </si>
  <si>
    <t>（単位：人）</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</si>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</sst>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43" formatCode="_ * #,##0.00_ ;_ * \-#,##0.00_ ;_ * &quot;-&quot;??_ ;_ @_ "/>
    <numFmt numFmtId="176" formatCode="#,##0_ "/>
    <numFmt numFmtId="177" formatCode="0.0_ "/>
    <numFmt numFmtId="178" formatCode="_ * #,##0.0_ ;_ * \-#,##0.0_ ;_ * &quot;-&quot;_ ;_ @_ "/>
    <numFmt numFmtId="179" formatCode="#,##0.0"/>
    <numFmt numFmtId="180" formatCode="0.0"/>
    <numFmt numFmtId="181" formatCode="#,##0.0;[Red]\-#,##0.0"/>
    <numFmt numFmtId="182" formatCode="#,##0_);[Red]\(#,##0\)"/>
    <numFmt numFmtId="183" formatCode="#,##0.0_);[Red]\(#,##0.0\)"/>
    <numFmt numFmtId="184" formatCode="#\ ###\ ##0;&quot;△ &quot;#\ ###\ ##0;&quot;－&quot;"/>
    <numFmt numFmtId="185" formatCode="#,##0&quot;団体&quot;"/>
    <numFmt numFmtId="186" formatCode="#,##0&quot;個人&quot;"/>
    <numFmt numFmtId="187" formatCode="#,##0;\-#,##0;&quot;-&quot;"/>
    <numFmt numFmtId="188" formatCode="_ &quot;SFr.&quot;* #,##0.00_ ;_ &quot;SFr.&quot;* \-#,##0.00_ ;_ &quot;SFr.&quot;* &quot;-&quot;??_ ;_ @_ "/>
    <numFmt numFmtId="189" formatCode="[$-411]g/&quot;標&quot;&quot;準&quot;"/>
    <numFmt numFmtId="190" formatCode="&quot;｣&quot;#,##0;[Red]\-&quot;｣&quot;#,##0"/>
    <numFmt numFmtId="191" formatCode="0.0_);[Red]\(0.0\)"/>
    <numFmt numFmtId="192" formatCode="[$-411]&quot;令和元年&quot;"/>
    <numFmt numFmtId="193" formatCode="#,##0.0_ ;[Red]\-#,##0.0\ "/>
    <numFmt numFmtId="194" formatCode="0_);[Red]\(0\)"/>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sz val="11"/>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sz val="11"/>
      <name val="HG丸ｺﾞｼｯｸM-PRO"/>
      <family val="3"/>
      <charset val="128"/>
    </font>
    <font>
      <sz val="11"/>
      <name val="HGｺﾞｼｯｸM"/>
      <family val="3"/>
      <charset val="128"/>
    </font>
    <font>
      <b/>
      <sz val="24"/>
      <name val="HGｺﾞｼｯｸM"/>
      <family val="3"/>
      <charset val="128"/>
    </font>
    <font>
      <sz val="24"/>
      <name val="HGｺﾞｼｯｸM"/>
      <family val="3"/>
      <charset val="128"/>
    </font>
    <font>
      <b/>
      <sz val="14"/>
      <name val="HGｺﾞｼｯｸM"/>
      <family val="3"/>
      <charset val="128"/>
    </font>
    <font>
      <sz val="10"/>
      <name val="HGｺﾞｼｯｸM"/>
      <family val="3"/>
      <charset val="128"/>
    </font>
    <font>
      <sz val="20"/>
      <name val="Meiryo UI"/>
      <family val="3"/>
      <charset val="128"/>
    </font>
    <font>
      <sz val="11"/>
      <color theme="1"/>
      <name val="ＭＳ Ｐゴシック"/>
      <family val="3"/>
      <charset val="128"/>
      <scheme val="minor"/>
    </font>
    <font>
      <sz val="10"/>
      <color theme="1"/>
      <name val="HGSｺﾞｼｯｸM"/>
      <family val="3"/>
      <charset val="128"/>
    </font>
    <font>
      <sz val="11"/>
      <color theme="1"/>
      <name val="HGSｺﾞｼｯｸM"/>
      <family val="3"/>
      <charset val="128"/>
    </font>
    <font>
      <sz val="10"/>
      <color theme="1"/>
      <name val="HGｺﾞｼｯｸM"/>
      <family val="3"/>
      <charset val="128"/>
    </font>
    <font>
      <sz val="10"/>
      <color theme="1"/>
      <name val="HGPｺﾞｼｯｸM"/>
      <family val="3"/>
      <charset val="128"/>
    </font>
    <font>
      <sz val="9"/>
      <color theme="1"/>
      <name val="HGｺﾞｼｯｸM"/>
      <family val="3"/>
      <charset val="128"/>
    </font>
    <font>
      <b/>
      <sz val="14"/>
      <color theme="1"/>
      <name val="HGｺﾞｼｯｸM"/>
      <family val="3"/>
      <charset val="128"/>
    </font>
    <font>
      <sz val="11"/>
      <color theme="1"/>
      <name val="HGｺﾞｼｯｸM"/>
      <family val="3"/>
      <charset val="128"/>
    </font>
    <font>
      <sz val="11"/>
      <color theme="1"/>
      <name val="ＭＳ Ｐゴシック"/>
      <family val="3"/>
      <charset val="128"/>
    </font>
    <font>
      <sz val="15"/>
      <color theme="1"/>
      <name val="HGｺﾞｼｯｸM"/>
      <family val="3"/>
      <charset val="128"/>
    </font>
    <font>
      <b/>
      <sz val="11"/>
      <color theme="1"/>
      <name val="HGｺﾞｼｯｸM"/>
      <family val="3"/>
      <charset val="128"/>
    </font>
    <font>
      <b/>
      <sz val="10"/>
      <color theme="1"/>
      <name val="HGｺﾞｼｯｸM"/>
      <family val="3"/>
      <charset val="128"/>
    </font>
    <font>
      <vertAlign val="superscript"/>
      <sz val="14"/>
      <color theme="1"/>
      <name val="HGｺﾞｼｯｸM"/>
      <family val="3"/>
      <charset val="128"/>
    </font>
    <font>
      <sz val="8"/>
      <color theme="1"/>
      <name val="HGｺﾞｼｯｸM"/>
      <family val="3"/>
      <charset val="128"/>
    </font>
    <font>
      <b/>
      <sz val="11"/>
      <color theme="1"/>
      <name val="HGSｺﾞｼｯｸM"/>
      <family val="3"/>
      <charset val="128"/>
    </font>
    <font>
      <sz val="11"/>
      <color theme="1"/>
      <name val="HG丸ｺﾞｼｯｸM-PRO"/>
      <family val="3"/>
      <charset val="128"/>
    </font>
    <font>
      <b/>
      <sz val="10"/>
      <color theme="1"/>
      <name val="HGSｺﾞｼｯｸM"/>
      <family val="3"/>
      <charset val="128"/>
    </font>
    <font>
      <sz val="10"/>
      <color theme="1"/>
      <name val="HG丸ｺﾞｼｯｸM-PRO"/>
      <family val="3"/>
      <charset val="128"/>
    </font>
    <font>
      <sz val="10"/>
      <color theme="1"/>
      <name val="ＭＳ 明朝"/>
      <family val="1"/>
      <charset val="128"/>
    </font>
    <font>
      <b/>
      <sz val="14"/>
      <color theme="1"/>
      <name val="HGPｺﾞｼｯｸM"/>
      <family val="3"/>
      <charset val="128"/>
    </font>
    <font>
      <b/>
      <sz val="11"/>
      <color theme="1"/>
      <name val="HGPｺﾞｼｯｸM"/>
      <family val="3"/>
      <charset val="128"/>
    </font>
    <font>
      <b/>
      <sz val="10"/>
      <color theme="1"/>
      <name val="HGPｺﾞｼｯｸM"/>
      <family val="3"/>
      <charset val="128"/>
    </font>
    <font>
      <sz val="11"/>
      <color theme="1"/>
      <name val="HGPｺﾞｼｯｸM"/>
      <family val="3"/>
      <charset val="128"/>
    </font>
    <font>
      <sz val="9"/>
      <color theme="1"/>
      <name val="HGPｺﾞｼｯｸM"/>
      <family val="3"/>
      <charset val="128"/>
    </font>
    <font>
      <sz val="9"/>
      <color theme="1"/>
      <name val="HGSｺﾞｼｯｸM"/>
      <family val="3"/>
      <charset val="128"/>
    </font>
    <font>
      <sz val="10"/>
      <color theme="1"/>
      <name val="ＭＳ Ｐゴシック"/>
      <family val="3"/>
      <charset val="128"/>
    </font>
    <font>
      <b/>
      <sz val="14"/>
      <color theme="1"/>
      <name val="HGSｺﾞｼｯｸM"/>
      <family val="3"/>
      <charset val="128"/>
    </font>
    <font>
      <sz val="14"/>
      <color theme="1"/>
      <name val="HGSｺﾞｼｯｸM"/>
      <family val="3"/>
      <charset val="128"/>
    </font>
    <font>
      <sz val="10"/>
      <color rgb="FFFF0000"/>
      <name val="HGｺﾞｼｯｸM"/>
      <family val="3"/>
      <charset val="128"/>
    </font>
    <font>
      <strike/>
      <sz val="10"/>
      <name val="HGｺﾞｼｯｸM"/>
      <family val="3"/>
      <charset val="128"/>
    </font>
    <font>
      <sz val="10"/>
      <name val="HGSｺﾞｼｯｸM"/>
      <family val="3"/>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4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top style="hair">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s>
  <cellStyleXfs count="60">
    <xf numFmtId="0" fontId="0" fillId="0" borderId="0"/>
    <xf numFmtId="187" fontId="7" fillId="0" borderId="0" applyFill="0" applyBorder="0" applyAlignment="0"/>
    <xf numFmtId="41" fontId="8" fillId="0" borderId="0" applyFont="0" applyFill="0" applyBorder="0" applyAlignment="0" applyProtection="0"/>
    <xf numFmtId="43" fontId="8" fillId="0" borderId="0" applyFont="0" applyFill="0" applyBorder="0" applyAlignment="0" applyProtection="0"/>
    <xf numFmtId="189" fontId="6" fillId="0" borderId="0" applyFont="0" applyFill="0" applyBorder="0" applyAlignment="0" applyProtection="0"/>
    <xf numFmtId="190" fontId="6" fillId="0" borderId="0" applyFont="0" applyFill="0" applyBorder="0" applyAlignment="0" applyProtection="0"/>
    <xf numFmtId="0" fontId="9" fillId="0" borderId="0">
      <alignment horizontal="left"/>
    </xf>
    <xf numFmtId="38" fontId="10" fillId="2" borderId="0" applyNumberFormat="0" applyBorder="0" applyAlignment="0" applyProtection="0"/>
    <xf numFmtId="0" fontId="11" fillId="0" borderId="1" applyNumberFormat="0" applyAlignment="0" applyProtection="0">
      <alignment horizontal="left" vertical="center"/>
    </xf>
    <xf numFmtId="0" fontId="11" fillId="0" borderId="2">
      <alignment horizontal="left" vertical="center"/>
    </xf>
    <xf numFmtId="10" fontId="10" fillId="3" borderId="3" applyNumberFormat="0" applyBorder="0" applyAlignment="0" applyProtection="0"/>
    <xf numFmtId="188" fontId="3" fillId="0" borderId="0"/>
    <xf numFmtId="0" fontId="8" fillId="0" borderId="0"/>
    <xf numFmtId="10" fontId="8" fillId="0" borderId="0" applyFont="0" applyFill="0" applyBorder="0" applyAlignment="0" applyProtection="0"/>
    <xf numFmtId="4" fontId="9" fillId="0" borderId="0">
      <alignment horizontal="right"/>
    </xf>
    <xf numFmtId="4" fontId="12" fillId="0" borderId="0">
      <alignment horizontal="right"/>
    </xf>
    <xf numFmtId="0" fontId="13" fillId="0" borderId="0">
      <alignment horizontal="left"/>
    </xf>
    <xf numFmtId="0" fontId="14" fillId="0" borderId="0"/>
    <xf numFmtId="0" fontId="15" fillId="0" borderId="0">
      <alignment horizontal="center"/>
    </xf>
    <xf numFmtId="0" fontId="16" fillId="0" borderId="0">
      <alignment vertical="center"/>
    </xf>
    <xf numFmtId="38" fontId="1" fillId="0" borderId="0" applyFont="0" applyFill="0" applyBorder="0" applyAlignment="0" applyProtection="0"/>
    <xf numFmtId="38"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35">
    <xf numFmtId="0" fontId="0" fillId="0" borderId="0" xfId="0"/>
    <xf numFmtId="0" fontId="0" fillId="0" borderId="0" xfId="0" applyFill="1"/>
    <xf numFmtId="0" fontId="4" fillId="0" borderId="0" xfId="0" applyFont="1" applyFill="1"/>
    <xf numFmtId="0" fontId="4" fillId="0" borderId="0" xfId="0" applyFont="1" applyFill="1" applyAlignment="1"/>
    <xf numFmtId="0" fontId="5" fillId="0" borderId="0" xfId="0" applyFont="1" applyFill="1" applyAlignment="1">
      <alignment horizontal="left"/>
    </xf>
    <xf numFmtId="0" fontId="4" fillId="0" borderId="0" xfId="0" applyFont="1" applyFill="1" applyAlignment="1">
      <alignment horizontal="left"/>
    </xf>
    <xf numFmtId="0" fontId="4" fillId="0" borderId="4" xfId="0" applyFont="1" applyFill="1" applyBorder="1" applyAlignment="1">
      <alignment vertical="center"/>
    </xf>
    <xf numFmtId="38" fontId="4" fillId="0" borderId="5" xfId="20" applyFont="1" applyFill="1" applyBorder="1" applyAlignment="1">
      <alignment vertical="center"/>
    </xf>
    <xf numFmtId="0" fontId="4" fillId="0" borderId="4" xfId="0" applyFont="1" applyFill="1" applyBorder="1" applyAlignment="1">
      <alignment horizontal="lef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horizontal="center" vertical="center"/>
    </xf>
    <xf numFmtId="0" fontId="4" fillId="0" borderId="0" xfId="0" applyFont="1" applyFill="1" applyBorder="1"/>
    <xf numFmtId="38" fontId="4" fillId="0" borderId="10" xfId="20" applyFont="1" applyFill="1" applyBorder="1" applyAlignment="1">
      <alignment vertical="center"/>
    </xf>
    <xf numFmtId="0" fontId="17" fillId="0" borderId="0" xfId="0" applyFont="1" applyFill="1"/>
    <xf numFmtId="0" fontId="18" fillId="0" borderId="0" xfId="0" applyFont="1" applyFill="1"/>
    <xf numFmtId="0" fontId="19" fillId="0" borderId="0" xfId="0" applyFont="1" applyFill="1" applyAlignment="1">
      <alignment horizontal="left"/>
    </xf>
    <xf numFmtId="0" fontId="20" fillId="0" borderId="0" xfId="0" applyFont="1" applyFill="1" applyAlignment="1">
      <alignment horizontal="left"/>
    </xf>
    <xf numFmtId="0" fontId="21" fillId="0" borderId="0" xfId="0" applyFont="1" applyFill="1"/>
    <xf numFmtId="0" fontId="22" fillId="0" borderId="0" xfId="0" applyFont="1" applyFill="1"/>
    <xf numFmtId="0" fontId="18" fillId="0" borderId="0" xfId="0" applyFont="1" applyFill="1" applyAlignment="1"/>
    <xf numFmtId="0" fontId="22" fillId="0" borderId="0" xfId="0" applyFont="1" applyFill="1" applyAlignment="1"/>
    <xf numFmtId="177" fontId="4" fillId="0" borderId="0" xfId="0" applyNumberFormat="1" applyFont="1" applyFill="1" applyBorder="1" applyAlignment="1">
      <alignment horizontal="right" vertical="center" shrinkToFit="1"/>
    </xf>
    <xf numFmtId="181" fontId="4" fillId="0" borderId="20" xfId="20" applyNumberFormat="1" applyFont="1" applyFill="1" applyBorder="1" applyAlignment="1">
      <alignment horizontal="right" vertical="center"/>
    </xf>
    <xf numFmtId="38" fontId="4" fillId="0" borderId="31" xfId="20" applyFont="1" applyFill="1" applyBorder="1" applyAlignment="1">
      <alignment horizontal="right" vertical="center"/>
    </xf>
    <xf numFmtId="0" fontId="25" fillId="0" borderId="0" xfId="0" applyFont="1" applyFill="1" applyAlignment="1">
      <alignment vertical="center"/>
    </xf>
    <xf numFmtId="0" fontId="26" fillId="0" borderId="0" xfId="0" applyFont="1" applyFill="1" applyAlignment="1">
      <alignment vertical="center"/>
    </xf>
    <xf numFmtId="38" fontId="4" fillId="0" borderId="46" xfId="20" applyFont="1" applyFill="1" applyBorder="1" applyAlignment="1">
      <alignment vertical="center"/>
    </xf>
    <xf numFmtId="38" fontId="4" fillId="0" borderId="47" xfId="20" applyFont="1" applyFill="1" applyBorder="1" applyAlignment="1">
      <alignment vertical="center"/>
    </xf>
    <xf numFmtId="38" fontId="4" fillId="0" borderId="48" xfId="20" applyFont="1" applyFill="1" applyBorder="1" applyAlignment="1">
      <alignment horizontal="right" vertical="center"/>
    </xf>
    <xf numFmtId="177" fontId="4" fillId="0" borderId="17" xfId="0" applyNumberFormat="1" applyFont="1" applyFill="1" applyBorder="1" applyAlignment="1">
      <alignment horizontal="right" vertical="center" shrinkToFit="1"/>
    </xf>
    <xf numFmtId="193" fontId="4" fillId="0" borderId="13" xfId="20" applyNumberFormat="1" applyFont="1" applyFill="1" applyBorder="1" applyAlignment="1">
      <alignment horizontal="right" vertical="center"/>
    </xf>
    <xf numFmtId="3" fontId="27" fillId="0" borderId="17" xfId="0" applyNumberFormat="1" applyFont="1" applyFill="1" applyBorder="1" applyAlignment="1">
      <alignment vertical="center"/>
    </xf>
    <xf numFmtId="3" fontId="27" fillId="0" borderId="0" xfId="0" applyNumberFormat="1" applyFont="1" applyFill="1" applyBorder="1" applyAlignment="1">
      <alignment horizontal="right" vertical="center"/>
    </xf>
    <xf numFmtId="0" fontId="26" fillId="0" borderId="0" xfId="0" applyFont="1" applyFill="1" applyBorder="1" applyAlignment="1">
      <alignment vertical="center"/>
    </xf>
    <xf numFmtId="40" fontId="27" fillId="0" borderId="0" xfId="41" applyNumberFormat="1" applyFont="1" applyFill="1" applyBorder="1" applyAlignment="1">
      <alignment vertical="center"/>
    </xf>
    <xf numFmtId="177" fontId="27" fillId="0" borderId="15" xfId="0" applyNumberFormat="1" applyFont="1" applyFill="1" applyBorder="1" applyAlignment="1">
      <alignment horizontal="right" vertical="center" shrinkToFit="1"/>
    </xf>
    <xf numFmtId="177" fontId="27" fillId="0" borderId="16" xfId="0" applyNumberFormat="1" applyFont="1" applyFill="1" applyBorder="1" applyAlignment="1">
      <alignment horizontal="right" vertical="center" shrinkToFit="1"/>
    </xf>
    <xf numFmtId="177" fontId="27" fillId="0" borderId="0" xfId="0" applyNumberFormat="1" applyFont="1" applyFill="1" applyBorder="1" applyAlignment="1">
      <alignment horizontal="right" vertical="center" shrinkToFit="1"/>
    </xf>
    <xf numFmtId="38" fontId="25" fillId="0" borderId="0" xfId="21" applyFont="1" applyFill="1" applyBorder="1" applyAlignment="1">
      <alignment vertical="center"/>
    </xf>
    <xf numFmtId="0" fontId="25" fillId="0" borderId="0" xfId="0" applyFont="1" applyFill="1" applyBorder="1" applyAlignment="1">
      <alignment horizontal="right" vertical="center"/>
    </xf>
    <xf numFmtId="41" fontId="27" fillId="0" borderId="0" xfId="0" applyNumberFormat="1" applyFont="1" applyFill="1" applyBorder="1" applyAlignment="1">
      <alignment horizontal="right" vertical="center"/>
    </xf>
    <xf numFmtId="38" fontId="27" fillId="0" borderId="0" xfId="20" applyFont="1" applyFill="1" applyAlignment="1">
      <alignment horizontal="left" vertical="center"/>
    </xf>
    <xf numFmtId="38" fontId="27" fillId="0" borderId="15" xfId="20" applyFont="1" applyFill="1" applyBorder="1" applyAlignment="1">
      <alignment horizontal="center" vertical="center"/>
    </xf>
    <xf numFmtId="38" fontId="27" fillId="0" borderId="15" xfId="20" applyFont="1" applyFill="1" applyBorder="1" applyAlignment="1">
      <alignment vertical="center"/>
    </xf>
    <xf numFmtId="38" fontId="27" fillId="0" borderId="0" xfId="20" applyFont="1" applyFill="1" applyBorder="1" applyAlignment="1">
      <alignment vertical="center"/>
    </xf>
    <xf numFmtId="38" fontId="27" fillId="0" borderId="16" xfId="20" applyFont="1" applyFill="1" applyBorder="1" applyAlignment="1">
      <alignment vertical="center"/>
    </xf>
    <xf numFmtId="38" fontId="29" fillId="0" borderId="0" xfId="20" applyFont="1" applyFill="1" applyBorder="1" applyAlignment="1">
      <alignment vertical="center"/>
    </xf>
    <xf numFmtId="184" fontId="27" fillId="0" borderId="15" xfId="20" applyNumberFormat="1" applyFont="1" applyFill="1" applyBorder="1" applyAlignment="1">
      <alignment horizontal="right" vertical="center"/>
    </xf>
    <xf numFmtId="184" fontId="27" fillId="0" borderId="16" xfId="20" applyNumberFormat="1" applyFont="1" applyFill="1" applyBorder="1" applyAlignment="1">
      <alignment horizontal="right" vertical="center"/>
    </xf>
    <xf numFmtId="184" fontId="27" fillId="0" borderId="17" xfId="20" applyNumberFormat="1" applyFont="1" applyFill="1" applyBorder="1" applyAlignment="1">
      <alignment horizontal="right" vertical="center"/>
    </xf>
    <xf numFmtId="184" fontId="27" fillId="0" borderId="32" xfId="20" applyNumberFormat="1" applyFont="1" applyFill="1" applyBorder="1" applyAlignment="1">
      <alignment horizontal="right" vertical="center"/>
    </xf>
    <xf numFmtId="184" fontId="27" fillId="0" borderId="22" xfId="20" applyNumberFormat="1" applyFont="1" applyFill="1" applyBorder="1" applyAlignment="1">
      <alignment horizontal="right" vertical="center"/>
    </xf>
    <xf numFmtId="0" fontId="27" fillId="0" borderId="17" xfId="0" applyFont="1" applyFill="1" applyBorder="1" applyAlignment="1">
      <alignment horizontal="center" vertical="center"/>
    </xf>
    <xf numFmtId="184" fontId="27" fillId="0" borderId="0" xfId="20" applyNumberFormat="1" applyFont="1" applyFill="1" applyBorder="1" applyAlignment="1">
      <alignment horizontal="right" vertical="center"/>
    </xf>
    <xf numFmtId="184" fontId="27" fillId="0" borderId="15" xfId="40" applyNumberFormat="1" applyFont="1" applyFill="1" applyBorder="1" applyAlignment="1">
      <alignment horizontal="right" vertical="center"/>
    </xf>
    <xf numFmtId="184" fontId="27" fillId="0" borderId="16" xfId="40" applyNumberFormat="1" applyFont="1" applyFill="1" applyBorder="1" applyAlignment="1">
      <alignment horizontal="right" vertical="center"/>
    </xf>
    <xf numFmtId="184" fontId="27" fillId="0" borderId="17" xfId="40" applyNumberFormat="1" applyFont="1" applyFill="1" applyBorder="1" applyAlignment="1">
      <alignment horizontal="right" vertical="center"/>
    </xf>
    <xf numFmtId="184" fontId="27" fillId="0" borderId="16" xfId="22" applyNumberFormat="1" applyFont="1" applyFill="1" applyBorder="1" applyAlignment="1">
      <alignment horizontal="right" vertical="center"/>
    </xf>
    <xf numFmtId="184" fontId="27" fillId="0" borderId="17" xfId="22" applyNumberFormat="1" applyFont="1" applyFill="1" applyBorder="1" applyAlignment="1">
      <alignment horizontal="right" vertical="center"/>
    </xf>
    <xf numFmtId="184" fontId="27" fillId="0" borderId="16" xfId="24" applyNumberFormat="1" applyFont="1" applyFill="1" applyBorder="1" applyAlignment="1">
      <alignment horizontal="right" vertical="center"/>
    </xf>
    <xf numFmtId="0" fontId="27" fillId="0" borderId="0" xfId="0" applyFont="1" applyFill="1" applyBorder="1" applyAlignment="1">
      <alignment vertical="center"/>
    </xf>
    <xf numFmtId="184" fontId="27" fillId="0" borderId="0" xfId="0" applyNumberFormat="1" applyFont="1" applyFill="1" applyBorder="1" applyAlignment="1">
      <alignment horizontal="right" vertical="center"/>
    </xf>
    <xf numFmtId="177" fontId="27" fillId="0" borderId="15" xfId="0" applyNumberFormat="1" applyFont="1" applyFill="1" applyBorder="1" applyAlignment="1">
      <alignment horizontal="right" vertical="center"/>
    </xf>
    <xf numFmtId="177" fontId="27" fillId="0" borderId="0" xfId="0" applyNumberFormat="1" applyFont="1" applyFill="1" applyBorder="1" applyAlignment="1">
      <alignment horizontal="right" vertical="center"/>
    </xf>
    <xf numFmtId="0" fontId="27" fillId="0" borderId="16" xfId="0" applyFont="1" applyFill="1" applyBorder="1" applyAlignment="1">
      <alignment vertical="center"/>
    </xf>
    <xf numFmtId="0" fontId="27" fillId="0" borderId="12" xfId="0" applyFont="1" applyFill="1" applyBorder="1" applyAlignment="1">
      <alignment vertical="center"/>
    </xf>
    <xf numFmtId="0" fontId="25" fillId="0" borderId="17" xfId="0" applyFont="1" applyFill="1" applyBorder="1" applyAlignment="1">
      <alignment horizontal="distributed" vertical="center"/>
    </xf>
    <xf numFmtId="41" fontId="25" fillId="0" borderId="16" xfId="41" applyNumberFormat="1" applyFont="1" applyFill="1" applyBorder="1" applyAlignment="1">
      <alignment horizontal="center" vertical="center"/>
    </xf>
    <xf numFmtId="38" fontId="25" fillId="0" borderId="18" xfId="41" applyFont="1" applyFill="1" applyBorder="1" applyAlignment="1">
      <alignment vertical="center"/>
    </xf>
    <xf numFmtId="0" fontId="25" fillId="0" borderId="18" xfId="0" applyFont="1" applyFill="1" applyBorder="1" applyAlignment="1">
      <alignment vertical="center"/>
    </xf>
    <xf numFmtId="0" fontId="25" fillId="0" borderId="18" xfId="0" applyFont="1" applyFill="1" applyBorder="1" applyAlignment="1">
      <alignment horizontal="right" vertical="center"/>
    </xf>
    <xf numFmtId="0" fontId="25" fillId="0" borderId="0" xfId="0" applyFont="1" applyFill="1" applyBorder="1" applyAlignment="1">
      <alignment vertical="center"/>
    </xf>
    <xf numFmtId="0" fontId="31" fillId="0" borderId="0" xfId="0" applyFont="1" applyFill="1" applyAlignment="1">
      <alignment vertical="center"/>
    </xf>
    <xf numFmtId="0" fontId="32" fillId="0" borderId="0" xfId="0" applyFont="1" applyFill="1" applyAlignment="1">
      <alignment vertical="center"/>
    </xf>
    <xf numFmtId="0" fontId="30" fillId="0" borderId="0" xfId="0" applyFont="1" applyFill="1" applyAlignment="1">
      <alignment horizontal="center" vertical="center"/>
    </xf>
    <xf numFmtId="0" fontId="33" fillId="0" borderId="0" xfId="0" applyFont="1" applyFill="1" applyAlignment="1">
      <alignment horizontal="center" vertical="center"/>
    </xf>
    <xf numFmtId="0" fontId="34" fillId="0" borderId="0" xfId="0" applyFont="1" applyFill="1" applyAlignment="1">
      <alignment vertical="center"/>
    </xf>
    <xf numFmtId="0" fontId="27" fillId="0" borderId="0" xfId="0" applyFont="1" applyFill="1" applyAlignment="1">
      <alignment vertical="center"/>
    </xf>
    <xf numFmtId="0" fontId="31" fillId="0" borderId="0" xfId="0" applyFont="1" applyFill="1" applyBorder="1" applyAlignment="1">
      <alignment vertical="center"/>
    </xf>
    <xf numFmtId="0" fontId="32" fillId="0" borderId="0" xfId="0" applyFont="1" applyFill="1" applyBorder="1" applyAlignment="1">
      <alignment vertical="center"/>
    </xf>
    <xf numFmtId="0" fontId="27" fillId="0" borderId="15" xfId="0" applyFont="1" applyFill="1" applyBorder="1" applyAlignment="1">
      <alignment horizontal="center" vertical="center"/>
    </xf>
    <xf numFmtId="38" fontId="27" fillId="0" borderId="15" xfId="20" applyFont="1" applyFill="1" applyBorder="1" applyAlignment="1">
      <alignment horizontal="right" vertical="center"/>
    </xf>
    <xf numFmtId="0" fontId="27" fillId="0" borderId="16" xfId="0" applyFont="1" applyFill="1" applyBorder="1" applyAlignment="1">
      <alignment horizontal="right" vertical="center"/>
    </xf>
    <xf numFmtId="38" fontId="27" fillId="0" borderId="0" xfId="20" applyFont="1" applyFill="1" applyBorder="1" applyAlignment="1">
      <alignment horizontal="right" vertical="center"/>
    </xf>
    <xf numFmtId="3" fontId="27" fillId="0" borderId="15" xfId="20" applyNumberFormat="1" applyFont="1" applyFill="1" applyBorder="1" applyAlignment="1">
      <alignment horizontal="right" vertical="center"/>
    </xf>
    <xf numFmtId="0" fontId="27" fillId="0" borderId="18" xfId="0" applyFont="1" applyFill="1" applyBorder="1" applyAlignment="1">
      <alignment vertical="center"/>
    </xf>
    <xf numFmtId="0" fontId="27" fillId="0" borderId="0" xfId="0" applyFont="1" applyFill="1" applyAlignment="1">
      <alignment horizontal="center" vertical="center"/>
    </xf>
    <xf numFmtId="0" fontId="27" fillId="0" borderId="3" xfId="0" applyFont="1" applyFill="1" applyBorder="1" applyAlignment="1">
      <alignment horizontal="center" vertical="center"/>
    </xf>
    <xf numFmtId="0" fontId="27" fillId="0" borderId="0" xfId="0" applyFont="1" applyFill="1" applyBorder="1" applyAlignment="1">
      <alignment horizontal="center" vertical="center"/>
    </xf>
    <xf numFmtId="38" fontId="27" fillId="0" borderId="15" xfId="0" applyNumberFormat="1" applyFont="1" applyFill="1" applyBorder="1" applyAlignment="1">
      <alignment horizontal="right" vertical="center"/>
    </xf>
    <xf numFmtId="38" fontId="27" fillId="0" borderId="16" xfId="20" applyFont="1" applyFill="1" applyBorder="1" applyAlignment="1">
      <alignment horizontal="right" vertical="center"/>
    </xf>
    <xf numFmtId="38" fontId="27" fillId="0" borderId="17" xfId="20" applyFont="1" applyFill="1" applyBorder="1" applyAlignment="1">
      <alignment horizontal="right" vertical="center"/>
    </xf>
    <xf numFmtId="0" fontId="27" fillId="0" borderId="0" xfId="0" applyFont="1" applyFill="1" applyBorder="1" applyAlignment="1">
      <alignment horizontal="right" vertical="center"/>
    </xf>
    <xf numFmtId="0" fontId="27" fillId="0" borderId="12" xfId="0" applyFont="1" applyFill="1" applyBorder="1" applyAlignment="1">
      <alignment horizontal="right" vertical="center"/>
    </xf>
    <xf numFmtId="38" fontId="27" fillId="0" borderId="0" xfId="0" applyNumberFormat="1" applyFont="1" applyFill="1" applyBorder="1" applyAlignment="1">
      <alignment horizontal="right" vertical="center"/>
    </xf>
    <xf numFmtId="0" fontId="35" fillId="0" borderId="0" xfId="0" applyFont="1" applyFill="1" applyBorder="1" applyAlignment="1">
      <alignment horizontal="left" vertical="center"/>
    </xf>
    <xf numFmtId="38" fontId="27" fillId="0" borderId="0" xfId="0" applyNumberFormat="1" applyFont="1" applyFill="1" applyBorder="1" applyAlignment="1">
      <alignment horizontal="center" vertical="center"/>
    </xf>
    <xf numFmtId="38" fontId="27" fillId="0" borderId="0" xfId="20" applyFont="1" applyFill="1" applyBorder="1" applyAlignment="1">
      <alignment horizontal="center" vertical="center"/>
    </xf>
    <xf numFmtId="38" fontId="31" fillId="0" borderId="0" xfId="0" applyNumberFormat="1" applyFont="1" applyFill="1" applyAlignment="1">
      <alignment vertical="center"/>
    </xf>
    <xf numFmtId="38" fontId="27" fillId="0" borderId="17" xfId="20" applyFont="1" applyFill="1" applyBorder="1" applyAlignment="1">
      <alignment vertical="center"/>
    </xf>
    <xf numFmtId="38" fontId="27" fillId="0" borderId="33" xfId="20" applyFont="1" applyFill="1" applyBorder="1" applyAlignment="1">
      <alignment horizontal="center" vertical="center"/>
    </xf>
    <xf numFmtId="38" fontId="27" fillId="0" borderId="33" xfId="20" applyFont="1" applyFill="1" applyBorder="1" applyAlignment="1">
      <alignment horizontal="right" vertical="center"/>
    </xf>
    <xf numFmtId="0" fontId="27" fillId="0" borderId="0" xfId="0" applyFont="1" applyFill="1" applyAlignment="1">
      <alignment horizontal="left" vertical="center"/>
    </xf>
    <xf numFmtId="0" fontId="31" fillId="0" borderId="0" xfId="0" applyFont="1" applyFill="1" applyAlignment="1"/>
    <xf numFmtId="0" fontId="31" fillId="0" borderId="0" xfId="0" applyFont="1" applyFill="1"/>
    <xf numFmtId="0" fontId="34" fillId="0" borderId="0" xfId="0" applyFont="1" applyFill="1" applyAlignment="1"/>
    <xf numFmtId="0" fontId="31" fillId="0" borderId="12" xfId="0" applyFont="1" applyFill="1" applyBorder="1"/>
    <xf numFmtId="0" fontId="31" fillId="0" borderId="0" xfId="0" applyFont="1" applyFill="1" applyBorder="1"/>
    <xf numFmtId="0" fontId="31" fillId="0" borderId="0" xfId="0" applyFont="1" applyFill="1" applyBorder="1" applyAlignment="1">
      <alignment horizontal="center"/>
    </xf>
    <xf numFmtId="0" fontId="31" fillId="0" borderId="0" xfId="0" applyFont="1" applyFill="1" applyBorder="1" applyAlignment="1"/>
    <xf numFmtId="0" fontId="34" fillId="0" borderId="12" xfId="0" applyFont="1" applyFill="1" applyBorder="1" applyAlignment="1">
      <alignment vertical="center"/>
    </xf>
    <xf numFmtId="0" fontId="31" fillId="0" borderId="12" xfId="0" applyFont="1" applyFill="1" applyBorder="1" applyAlignment="1"/>
    <xf numFmtId="0" fontId="32" fillId="0" borderId="0" xfId="0" applyFont="1" applyFill="1" applyAlignment="1">
      <alignment horizontal="center" vertical="center"/>
    </xf>
    <xf numFmtId="0" fontId="27" fillId="0" borderId="16" xfId="0" applyFont="1" applyFill="1" applyBorder="1" applyAlignment="1">
      <alignment horizontal="center" vertical="center"/>
    </xf>
    <xf numFmtId="0" fontId="31" fillId="0" borderId="17" xfId="0" applyFont="1" applyFill="1" applyBorder="1" applyAlignment="1"/>
    <xf numFmtId="0" fontId="31" fillId="0" borderId="0" xfId="0" applyFont="1" applyFill="1" applyAlignment="1">
      <alignment horizontal="center"/>
    </xf>
    <xf numFmtId="0" fontId="31" fillId="0" borderId="17" xfId="0" applyFont="1" applyFill="1" applyBorder="1" applyAlignment="1">
      <alignment horizontal="center"/>
    </xf>
    <xf numFmtId="0" fontId="27" fillId="0" borderId="32" xfId="0" applyFont="1" applyFill="1" applyBorder="1" applyAlignment="1">
      <alignment horizontal="center" vertical="center"/>
    </xf>
    <xf numFmtId="0" fontId="31" fillId="0" borderId="32" xfId="0" applyFont="1" applyFill="1" applyBorder="1" applyAlignment="1">
      <alignment wrapText="1"/>
    </xf>
    <xf numFmtId="0" fontId="31" fillId="0" borderId="12" xfId="0" applyFont="1" applyFill="1" applyBorder="1" applyAlignment="1">
      <alignment wrapText="1"/>
    </xf>
    <xf numFmtId="0" fontId="27" fillId="0" borderId="11" xfId="0" applyFont="1" applyFill="1" applyBorder="1" applyAlignment="1">
      <alignment horizontal="distributed" vertical="center"/>
    </xf>
    <xf numFmtId="0" fontId="35" fillId="0" borderId="0" xfId="0" applyFont="1" applyFill="1" applyAlignment="1">
      <alignment horizontal="left" vertical="center"/>
    </xf>
    <xf numFmtId="0" fontId="35" fillId="0" borderId="0" xfId="0" applyFont="1" applyFill="1" applyBorder="1" applyAlignment="1">
      <alignment vertical="center"/>
    </xf>
    <xf numFmtId="0" fontId="27" fillId="0" borderId="21" xfId="0" applyFont="1" applyFill="1" applyBorder="1" applyAlignment="1">
      <alignment horizontal="center" vertical="center"/>
    </xf>
    <xf numFmtId="182" fontId="27" fillId="0" borderId="17" xfId="0" applyNumberFormat="1" applyFont="1" applyFill="1" applyBorder="1" applyAlignment="1">
      <alignment vertical="center"/>
    </xf>
    <xf numFmtId="182" fontId="27" fillId="0" borderId="0" xfId="0" applyNumberFormat="1" applyFont="1" applyFill="1" applyBorder="1" applyAlignment="1">
      <alignment vertical="center"/>
    </xf>
    <xf numFmtId="178" fontId="27" fillId="0" borderId="17" xfId="0" applyNumberFormat="1" applyFont="1" applyFill="1" applyBorder="1" applyAlignment="1">
      <alignment horizontal="center" vertical="center"/>
    </xf>
    <xf numFmtId="178" fontId="27" fillId="0" borderId="0" xfId="0" applyNumberFormat="1" applyFont="1" applyFill="1" applyBorder="1" applyAlignment="1">
      <alignment horizontal="center" vertical="center"/>
    </xf>
    <xf numFmtId="183" fontId="27" fillId="0" borderId="0" xfId="0" applyNumberFormat="1" applyFont="1" applyFill="1" applyBorder="1" applyAlignment="1">
      <alignment horizontal="right" vertical="center"/>
    </xf>
    <xf numFmtId="178" fontId="27" fillId="0" borderId="16" xfId="0" applyNumberFormat="1" applyFont="1" applyFill="1" applyBorder="1" applyAlignment="1">
      <alignment horizontal="center" vertical="center"/>
    </xf>
    <xf numFmtId="183" fontId="35" fillId="0" borderId="0" xfId="0" applyNumberFormat="1" applyFont="1" applyFill="1" applyBorder="1" applyAlignment="1">
      <alignment vertical="center"/>
    </xf>
    <xf numFmtId="183" fontId="34" fillId="0" borderId="0" xfId="0" applyNumberFormat="1" applyFont="1" applyFill="1" applyBorder="1" applyAlignment="1">
      <alignment vertical="center"/>
    </xf>
    <xf numFmtId="41" fontId="27" fillId="0" borderId="0" xfId="0" applyNumberFormat="1" applyFont="1" applyFill="1" applyBorder="1" applyAlignment="1">
      <alignment vertical="center"/>
    </xf>
    <xf numFmtId="41" fontId="27" fillId="0" borderId="16" xfId="0" applyNumberFormat="1" applyFont="1" applyFill="1" applyBorder="1" applyAlignment="1">
      <alignment vertical="center"/>
    </xf>
    <xf numFmtId="178" fontId="27" fillId="0" borderId="0" xfId="0" applyNumberFormat="1" applyFont="1" applyFill="1" applyBorder="1" applyAlignment="1">
      <alignment vertical="center"/>
    </xf>
    <xf numFmtId="176" fontId="27" fillId="0" borderId="0" xfId="0" applyNumberFormat="1" applyFont="1" applyFill="1" applyBorder="1" applyAlignment="1">
      <alignment vertical="center"/>
    </xf>
    <xf numFmtId="177" fontId="27" fillId="0" borderId="17" xfId="0" applyNumberFormat="1" applyFont="1" applyFill="1" applyBorder="1" applyAlignment="1">
      <alignment vertical="center"/>
    </xf>
    <xf numFmtId="177" fontId="27" fillId="0" borderId="0" xfId="0" applyNumberFormat="1" applyFont="1" applyFill="1" applyBorder="1" applyAlignment="1">
      <alignment vertical="center"/>
    </xf>
    <xf numFmtId="177" fontId="27" fillId="0" borderId="16" xfId="0" applyNumberFormat="1" applyFont="1" applyFill="1" applyBorder="1" applyAlignment="1">
      <alignment vertical="center"/>
    </xf>
    <xf numFmtId="176" fontId="27" fillId="0" borderId="17" xfId="0" applyNumberFormat="1" applyFont="1" applyFill="1" applyBorder="1" applyAlignment="1">
      <alignment vertical="center"/>
    </xf>
    <xf numFmtId="0" fontId="27" fillId="0" borderId="3" xfId="0" applyFont="1" applyFill="1" applyBorder="1" applyAlignment="1">
      <alignment horizontal="center" vertical="center" shrinkToFit="1"/>
    </xf>
    <xf numFmtId="38" fontId="27" fillId="0" borderId="0" xfId="41" applyFont="1" applyFill="1" applyBorder="1" applyAlignment="1">
      <alignment horizontal="right" vertical="center"/>
    </xf>
    <xf numFmtId="38" fontId="27" fillId="0" borderId="17" xfId="41" applyFont="1" applyFill="1" applyBorder="1" applyAlignment="1">
      <alignment horizontal="right" vertical="center"/>
    </xf>
    <xf numFmtId="38" fontId="27" fillId="0" borderId="16" xfId="41" applyFont="1" applyFill="1" applyBorder="1" applyAlignment="1">
      <alignment horizontal="right" vertical="center"/>
    </xf>
    <xf numFmtId="0" fontId="27" fillId="0" borderId="24" xfId="0" applyFont="1" applyFill="1" applyBorder="1" applyAlignment="1">
      <alignment horizontal="center" vertical="center"/>
    </xf>
    <xf numFmtId="0" fontId="27" fillId="0" borderId="20" xfId="0" applyFont="1" applyFill="1" applyBorder="1" applyAlignment="1">
      <alignment horizontal="center" vertical="center" shrinkToFit="1"/>
    </xf>
    <xf numFmtId="38" fontId="27" fillId="0" borderId="20" xfId="20" applyFont="1" applyFill="1" applyBorder="1" applyAlignment="1">
      <alignment horizontal="left" vertical="center" shrinkToFit="1"/>
    </xf>
    <xf numFmtId="38" fontId="27" fillId="0" borderId="16" xfId="41" applyFont="1" applyFill="1" applyBorder="1" applyAlignment="1">
      <alignment vertical="center"/>
    </xf>
    <xf numFmtId="38" fontId="27" fillId="0" borderId="0" xfId="41" applyFont="1" applyFill="1" applyBorder="1" applyAlignment="1">
      <alignment vertical="center"/>
    </xf>
    <xf numFmtId="38" fontId="27" fillId="0" borderId="16" xfId="0" applyNumberFormat="1" applyFont="1" applyFill="1" applyBorder="1" applyAlignment="1">
      <alignment vertical="center"/>
    </xf>
    <xf numFmtId="38" fontId="27" fillId="0" borderId="17" xfId="41" applyFont="1" applyFill="1" applyBorder="1" applyAlignment="1">
      <alignment vertical="center"/>
    </xf>
    <xf numFmtId="40" fontId="27" fillId="0" borderId="17" xfId="41" applyNumberFormat="1" applyFont="1" applyFill="1" applyBorder="1" applyAlignment="1">
      <alignment vertical="center"/>
    </xf>
    <xf numFmtId="38" fontId="27" fillId="0" borderId="0" xfId="41" applyFont="1" applyFill="1" applyBorder="1"/>
    <xf numFmtId="0" fontId="27" fillId="0" borderId="14" xfId="0" applyFont="1" applyFill="1" applyBorder="1" applyAlignment="1">
      <alignment horizontal="center"/>
    </xf>
    <xf numFmtId="0" fontId="27" fillId="0" borderId="30" xfId="0" applyFont="1" applyFill="1" applyBorder="1" applyAlignment="1">
      <alignment horizontal="center"/>
    </xf>
    <xf numFmtId="38" fontId="27" fillId="0" borderId="15" xfId="0" applyNumberFormat="1" applyFont="1" applyFill="1" applyBorder="1" applyAlignment="1">
      <alignment vertical="center"/>
    </xf>
    <xf numFmtId="40" fontId="27" fillId="0" borderId="16" xfId="41" applyNumberFormat="1" applyFont="1" applyFill="1" applyBorder="1" applyAlignment="1">
      <alignment vertical="center"/>
    </xf>
    <xf numFmtId="38" fontId="27" fillId="0" borderId="0" xfId="0" applyNumberFormat="1" applyFont="1" applyFill="1" applyBorder="1" applyAlignment="1">
      <alignment vertical="center"/>
    </xf>
    <xf numFmtId="181" fontId="27" fillId="0" borderId="16" xfId="41" applyNumberFormat="1" applyFont="1" applyFill="1" applyBorder="1" applyAlignment="1">
      <alignment vertical="center"/>
    </xf>
    <xf numFmtId="0" fontId="31" fillId="0" borderId="18" xfId="0" applyFont="1" applyFill="1" applyBorder="1" applyAlignment="1">
      <alignment vertical="center"/>
    </xf>
    <xf numFmtId="0" fontId="37" fillId="0" borderId="3" xfId="0" applyFont="1" applyFill="1" applyBorder="1" applyAlignment="1">
      <alignment horizontal="center" vertical="center" shrinkToFit="1"/>
    </xf>
    <xf numFmtId="3" fontId="27" fillId="0" borderId="16" xfId="0" applyNumberFormat="1" applyFont="1" applyFill="1" applyBorder="1" applyAlignment="1">
      <alignment vertical="center"/>
    </xf>
    <xf numFmtId="0" fontId="31" fillId="0" borderId="0" xfId="0" applyFont="1" applyFill="1" applyAlignment="1">
      <alignment horizontal="right" vertical="center"/>
    </xf>
    <xf numFmtId="0" fontId="27" fillId="0" borderId="0" xfId="0" applyFont="1" applyFill="1" applyBorder="1" applyAlignment="1">
      <alignment horizontal="left" vertical="center"/>
    </xf>
    <xf numFmtId="0" fontId="34" fillId="0" borderId="0" xfId="0" applyFont="1" applyFill="1" applyBorder="1" applyAlignment="1">
      <alignment vertical="center"/>
    </xf>
    <xf numFmtId="41" fontId="27" fillId="0" borderId="16" xfId="0" applyNumberFormat="1" applyFont="1" applyFill="1" applyBorder="1" applyAlignment="1">
      <alignment horizontal="right" vertical="center"/>
    </xf>
    <xf numFmtId="41" fontId="27" fillId="0" borderId="0" xfId="41" applyNumberFormat="1" applyFont="1" applyFill="1" applyBorder="1" applyAlignment="1">
      <alignment horizontal="right" vertical="center"/>
    </xf>
    <xf numFmtId="41" fontId="27" fillId="0" borderId="17" xfId="41" applyNumberFormat="1" applyFont="1" applyFill="1" applyBorder="1" applyAlignment="1">
      <alignment horizontal="right" vertical="center"/>
    </xf>
    <xf numFmtId="41" fontId="27" fillId="0" borderId="17" xfId="0" applyNumberFormat="1" applyFont="1" applyFill="1" applyBorder="1" applyAlignment="1">
      <alignment horizontal="right" vertical="center"/>
    </xf>
    <xf numFmtId="41" fontId="27" fillId="0" borderId="0" xfId="20" applyNumberFormat="1" applyFont="1" applyFill="1" applyBorder="1" applyAlignment="1">
      <alignment horizontal="right" vertical="center"/>
    </xf>
    <xf numFmtId="41" fontId="27" fillId="0" borderId="0" xfId="20" applyNumberFormat="1" applyFont="1" applyFill="1" applyBorder="1" applyAlignment="1">
      <alignment horizontal="right"/>
    </xf>
    <xf numFmtId="0" fontId="34" fillId="0" borderId="0" xfId="0" applyFont="1" applyFill="1" applyAlignment="1">
      <alignment horizontal="left" vertical="center"/>
    </xf>
    <xf numFmtId="0" fontId="34" fillId="0" borderId="0" xfId="0" applyFont="1" applyFill="1" applyAlignment="1">
      <alignment horizontal="center" vertical="center"/>
    </xf>
    <xf numFmtId="0" fontId="27" fillId="0" borderId="12" xfId="0" applyFont="1" applyFill="1" applyBorder="1" applyAlignment="1">
      <alignment horizontal="left"/>
    </xf>
    <xf numFmtId="0" fontId="27" fillId="0" borderId="42" xfId="0" applyFont="1" applyFill="1" applyBorder="1" applyAlignment="1">
      <alignment horizontal="center" vertical="center"/>
    </xf>
    <xf numFmtId="38" fontId="27" fillId="0" borderId="0" xfId="21" applyFont="1" applyFill="1" applyBorder="1" applyAlignment="1">
      <alignment vertical="center"/>
    </xf>
    <xf numFmtId="0" fontId="38" fillId="0" borderId="0" xfId="0" applyFont="1" applyFill="1" applyAlignment="1">
      <alignment vertical="center"/>
    </xf>
    <xf numFmtId="0" fontId="39" fillId="0" borderId="0" xfId="0" applyFont="1" applyFill="1" applyAlignment="1">
      <alignment vertical="center"/>
    </xf>
    <xf numFmtId="0" fontId="40" fillId="0" borderId="0" xfId="0" applyFont="1" applyFill="1" applyAlignment="1">
      <alignment vertical="center"/>
    </xf>
    <xf numFmtId="0" fontId="25" fillId="0" borderId="28"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14" xfId="0" applyFont="1" applyFill="1" applyBorder="1" applyAlignment="1">
      <alignment horizontal="right" vertical="center"/>
    </xf>
    <xf numFmtId="0" fontId="25" fillId="0" borderId="30" xfId="0" applyFont="1" applyFill="1" applyBorder="1" applyAlignment="1">
      <alignment horizontal="right" vertical="center"/>
    </xf>
    <xf numFmtId="0" fontId="25" fillId="0" borderId="0" xfId="0" applyFont="1" applyFill="1" applyAlignment="1">
      <alignment horizontal="center" vertical="center"/>
    </xf>
    <xf numFmtId="38" fontId="25" fillId="0" borderId="15" xfId="41" applyFont="1" applyFill="1" applyBorder="1" applyAlignment="1">
      <alignment horizontal="right" vertical="center"/>
    </xf>
    <xf numFmtId="0" fontId="25" fillId="0" borderId="3" xfId="0" applyFont="1" applyFill="1" applyBorder="1" applyAlignment="1">
      <alignment horizontal="center" vertical="center"/>
    </xf>
    <xf numFmtId="3" fontId="25" fillId="0" borderId="26" xfId="0" applyNumberFormat="1" applyFont="1" applyFill="1" applyBorder="1" applyAlignment="1">
      <alignment vertical="center"/>
    </xf>
    <xf numFmtId="179" fontId="25" fillId="0" borderId="2" xfId="0" applyNumberFormat="1" applyFont="1" applyFill="1" applyBorder="1" applyAlignment="1">
      <alignment vertical="center"/>
    </xf>
    <xf numFmtId="180" fontId="25" fillId="0" borderId="0" xfId="0" applyNumberFormat="1" applyFont="1" applyFill="1" applyBorder="1" applyAlignment="1">
      <alignment vertical="center"/>
    </xf>
    <xf numFmtId="3" fontId="25" fillId="0" borderId="16" xfId="0" applyNumberFormat="1" applyFont="1" applyFill="1" applyBorder="1" applyAlignment="1">
      <alignment vertical="center"/>
    </xf>
    <xf numFmtId="3" fontId="25" fillId="0" borderId="32" xfId="0" applyNumberFormat="1" applyFont="1" applyFill="1" applyBorder="1" applyAlignment="1">
      <alignment vertical="center"/>
    </xf>
    <xf numFmtId="180" fontId="26" fillId="0" borderId="0" xfId="0" applyNumberFormat="1" applyFont="1" applyFill="1" applyBorder="1" applyAlignment="1">
      <alignment vertical="center"/>
    </xf>
    <xf numFmtId="3" fontId="25" fillId="0" borderId="0" xfId="0" applyNumberFormat="1" applyFont="1" applyFill="1" applyAlignment="1">
      <alignment vertical="center"/>
    </xf>
    <xf numFmtId="3" fontId="25" fillId="0" borderId="30" xfId="0" applyNumberFormat="1" applyFont="1" applyFill="1" applyBorder="1" applyAlignment="1">
      <alignment horizontal="right" vertical="center"/>
    </xf>
    <xf numFmtId="191" fontId="25" fillId="0" borderId="20" xfId="0" applyNumberFormat="1" applyFont="1" applyFill="1" applyBorder="1" applyAlignment="1">
      <alignment horizontal="right" vertical="center"/>
    </xf>
    <xf numFmtId="3" fontId="25" fillId="0" borderId="16" xfId="0" applyNumberFormat="1" applyFont="1" applyFill="1" applyBorder="1" applyAlignment="1">
      <alignment horizontal="right" vertical="center"/>
    </xf>
    <xf numFmtId="177" fontId="25" fillId="0" borderId="0" xfId="0" applyNumberFormat="1" applyFont="1" applyFill="1" applyBorder="1" applyAlignment="1">
      <alignment horizontal="right" vertical="center"/>
    </xf>
    <xf numFmtId="0" fontId="39" fillId="0" borderId="0" xfId="0" applyFont="1" applyFill="1" applyBorder="1" applyAlignment="1">
      <alignment vertical="center"/>
    </xf>
    <xf numFmtId="177" fontId="25" fillId="0" borderId="22" xfId="0" applyNumberFormat="1" applyFont="1" applyFill="1" applyBorder="1" applyAlignment="1">
      <alignment horizontal="right" vertical="center"/>
    </xf>
    <xf numFmtId="0" fontId="41" fillId="0" borderId="0" xfId="0" applyFont="1" applyFill="1" applyAlignment="1">
      <alignment vertical="center"/>
    </xf>
    <xf numFmtId="0" fontId="42" fillId="0" borderId="0" xfId="0" applyFont="1" applyFill="1" applyAlignment="1">
      <alignment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right" vertical="center"/>
    </xf>
    <xf numFmtId="0" fontId="45" fillId="0" borderId="12" xfId="0" applyFont="1" applyFill="1" applyBorder="1"/>
    <xf numFmtId="0" fontId="28" fillId="0" borderId="12" xfId="0" applyFont="1" applyFill="1" applyBorder="1"/>
    <xf numFmtId="0" fontId="28" fillId="0" borderId="12" xfId="0" applyFont="1" applyFill="1" applyBorder="1" applyAlignment="1">
      <alignment horizontal="right"/>
    </xf>
    <xf numFmtId="0" fontId="28" fillId="0" borderId="27" xfId="0" applyFont="1" applyFill="1" applyBorder="1" applyAlignment="1">
      <alignment horizontal="center" vertical="center"/>
    </xf>
    <xf numFmtId="0" fontId="28" fillId="0" borderId="3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7" xfId="0" applyFont="1" applyFill="1" applyBorder="1" applyAlignment="1">
      <alignment horizontal="center" vertical="center"/>
    </xf>
    <xf numFmtId="0" fontId="28" fillId="0" borderId="0" xfId="0" applyFont="1" applyFill="1"/>
    <xf numFmtId="0" fontId="28" fillId="0" borderId="17" xfId="0" applyFont="1" applyFill="1" applyBorder="1"/>
    <xf numFmtId="0" fontId="28" fillId="0" borderId="17" xfId="0" applyFont="1" applyFill="1" applyBorder="1" applyAlignment="1">
      <alignment horizontal="left"/>
    </xf>
    <xf numFmtId="0" fontId="32" fillId="0" borderId="17" xfId="0" applyFont="1" applyFill="1" applyBorder="1" applyAlignment="1">
      <alignment vertical="center"/>
    </xf>
    <xf numFmtId="0" fontId="46" fillId="0" borderId="0" xfId="0" applyFont="1" applyFill="1"/>
    <xf numFmtId="0" fontId="47" fillId="0" borderId="17" xfId="0" applyFont="1" applyFill="1" applyBorder="1"/>
    <xf numFmtId="0" fontId="28" fillId="0" borderId="22" xfId="0" applyFont="1" applyFill="1" applyBorder="1"/>
    <xf numFmtId="0" fontId="46" fillId="0" borderId="0" xfId="0" applyFont="1" applyFill="1" applyAlignment="1">
      <alignment vertical="center"/>
    </xf>
    <xf numFmtId="38" fontId="41" fillId="0" borderId="0" xfId="21" applyFont="1" applyFill="1" applyBorder="1" applyAlignment="1">
      <alignment vertical="center"/>
    </xf>
    <xf numFmtId="0" fontId="32" fillId="0" borderId="0" xfId="0" applyFont="1" applyFill="1"/>
    <xf numFmtId="38" fontId="38" fillId="0" borderId="0" xfId="21" applyFont="1" applyFill="1" applyAlignment="1">
      <alignment horizontal="left" vertical="center"/>
    </xf>
    <xf numFmtId="38" fontId="25" fillId="0" borderId="0" xfId="21" applyFont="1" applyFill="1" applyAlignment="1">
      <alignment vertical="center"/>
    </xf>
    <xf numFmtId="38" fontId="25" fillId="0" borderId="12" xfId="21" applyFont="1" applyFill="1" applyBorder="1" applyAlignment="1">
      <alignment vertical="center"/>
    </xf>
    <xf numFmtId="38" fontId="25" fillId="0" borderId="23" xfId="21" applyFont="1" applyFill="1" applyBorder="1" applyAlignment="1">
      <alignment vertical="center"/>
    </xf>
    <xf numFmtId="38" fontId="25" fillId="0" borderId="23" xfId="21" applyFont="1" applyFill="1" applyBorder="1" applyAlignment="1">
      <alignment horizontal="center" vertical="center"/>
    </xf>
    <xf numFmtId="38" fontId="25" fillId="0" borderId="20" xfId="21" applyFont="1" applyFill="1" applyBorder="1" applyAlignment="1">
      <alignment horizontal="center" vertical="center"/>
    </xf>
    <xf numFmtId="38" fontId="42" fillId="0" borderId="0" xfId="21" applyFont="1" applyFill="1" applyBorder="1" applyAlignment="1">
      <alignment vertical="center"/>
    </xf>
    <xf numFmtId="38" fontId="25" fillId="0" borderId="3" xfId="21" applyFont="1" applyFill="1" applyBorder="1" applyAlignment="1">
      <alignment horizontal="center" vertical="center" shrinkToFit="1"/>
    </xf>
    <xf numFmtId="41" fontId="25" fillId="0" borderId="0" xfId="41" applyNumberFormat="1" applyFont="1" applyFill="1" applyBorder="1" applyAlignment="1">
      <alignment vertical="center"/>
    </xf>
    <xf numFmtId="41" fontId="41" fillId="0" borderId="0" xfId="41" applyNumberFormat="1" applyFont="1" applyFill="1" applyBorder="1" applyAlignment="1">
      <alignment vertical="center"/>
    </xf>
    <xf numFmtId="0" fontId="41" fillId="0" borderId="0" xfId="0" applyFont="1" applyFill="1" applyBorder="1" applyAlignment="1">
      <alignment vertical="center"/>
    </xf>
    <xf numFmtId="0" fontId="42" fillId="0" borderId="0" xfId="0" applyFont="1" applyFill="1" applyBorder="1" applyAlignment="1">
      <alignment vertical="center"/>
    </xf>
    <xf numFmtId="0" fontId="42" fillId="0" borderId="0" xfId="0" applyFont="1" applyFill="1" applyBorder="1" applyAlignment="1">
      <alignment horizontal="right" vertical="center"/>
    </xf>
    <xf numFmtId="38" fontId="42" fillId="0" borderId="0" xfId="41" applyFont="1" applyFill="1" applyBorder="1" applyAlignment="1">
      <alignment vertical="center"/>
    </xf>
    <xf numFmtId="38" fontId="41" fillId="0" borderId="0" xfId="41" applyFont="1" applyFill="1" applyBorder="1" applyAlignment="1">
      <alignment vertical="center"/>
    </xf>
    <xf numFmtId="38" fontId="25" fillId="0" borderId="0" xfId="41" applyFont="1" applyFill="1" applyBorder="1" applyAlignment="1">
      <alignment vertical="center"/>
    </xf>
    <xf numFmtId="38" fontId="38" fillId="0" borderId="0" xfId="41" applyFont="1" applyFill="1" applyAlignment="1">
      <alignment horizontal="left" vertical="center"/>
    </xf>
    <xf numFmtId="38" fontId="25" fillId="0" borderId="0" xfId="41" applyFont="1" applyFill="1" applyAlignment="1">
      <alignment vertical="center"/>
    </xf>
    <xf numFmtId="38" fontId="25" fillId="0" borderId="12" xfId="41" applyFont="1" applyFill="1" applyBorder="1" applyAlignment="1">
      <alignment vertical="center"/>
    </xf>
    <xf numFmtId="38" fontId="25" fillId="0" borderId="12" xfId="41" applyFont="1" applyFill="1" applyBorder="1" applyAlignment="1">
      <alignment horizontal="right" vertical="center"/>
    </xf>
    <xf numFmtId="38" fontId="25" fillId="0" borderId="23" xfId="41" applyFont="1" applyFill="1" applyBorder="1" applyAlignment="1">
      <alignment vertical="center" wrapText="1"/>
    </xf>
    <xf numFmtId="0" fontId="25" fillId="0" borderId="23" xfId="0" applyFont="1" applyFill="1" applyBorder="1" applyAlignment="1">
      <alignment vertical="center" wrapText="1"/>
    </xf>
    <xf numFmtId="0" fontId="25" fillId="0" borderId="44" xfId="0" applyFont="1" applyFill="1" applyBorder="1" applyAlignment="1">
      <alignment vertical="center" wrapText="1"/>
    </xf>
    <xf numFmtId="192" fontId="25" fillId="0" borderId="17" xfId="41" applyNumberFormat="1" applyFont="1" applyFill="1" applyBorder="1" applyAlignment="1">
      <alignment horizontal="center" vertical="center"/>
    </xf>
    <xf numFmtId="0" fontId="25" fillId="0" borderId="17" xfId="41" applyNumberFormat="1" applyFont="1" applyFill="1" applyBorder="1" applyAlignment="1">
      <alignment horizontal="center" vertical="center"/>
    </xf>
    <xf numFmtId="0" fontId="34" fillId="0" borderId="0" xfId="0" applyFont="1" applyFill="1" applyBorder="1" applyAlignment="1">
      <alignment horizontal="left"/>
    </xf>
    <xf numFmtId="0" fontId="27" fillId="0" borderId="3" xfId="0" applyFont="1" applyFill="1" applyBorder="1" applyAlignment="1">
      <alignment horizontal="center"/>
    </xf>
    <xf numFmtId="41" fontId="27" fillId="0" borderId="15" xfId="0" applyNumberFormat="1" applyFont="1" applyFill="1" applyBorder="1" applyAlignment="1">
      <alignment horizontal="right"/>
    </xf>
    <xf numFmtId="0" fontId="31" fillId="0" borderId="0" xfId="0" applyFont="1" applyFill="1" applyBorder="1" applyAlignment="1">
      <alignment horizontal="left"/>
    </xf>
    <xf numFmtId="0" fontId="31" fillId="0" borderId="18" xfId="0" applyFont="1" applyFill="1" applyBorder="1" applyAlignment="1">
      <alignment horizontal="left"/>
    </xf>
    <xf numFmtId="38" fontId="41" fillId="0" borderId="0" xfId="41" applyFont="1" applyFill="1" applyAlignment="1">
      <alignment vertical="center"/>
    </xf>
    <xf numFmtId="38" fontId="42" fillId="0" borderId="0" xfId="20" applyFont="1" applyFill="1" applyBorder="1" applyAlignment="1">
      <alignment vertical="center"/>
    </xf>
    <xf numFmtId="0" fontId="49" fillId="0" borderId="0" xfId="0" applyFont="1" applyFill="1" applyAlignment="1">
      <alignment vertical="center"/>
    </xf>
    <xf numFmtId="0" fontId="35" fillId="0" borderId="12" xfId="0" applyFont="1" applyFill="1" applyBorder="1" applyAlignment="1">
      <alignment vertical="center"/>
    </xf>
    <xf numFmtId="0" fontId="27" fillId="0" borderId="8" xfId="0" applyFont="1" applyFill="1" applyBorder="1" applyAlignment="1">
      <alignment horizontal="center" vertical="center"/>
    </xf>
    <xf numFmtId="3" fontId="27" fillId="0" borderId="16" xfId="0" applyNumberFormat="1" applyFont="1" applyFill="1" applyBorder="1"/>
    <xf numFmtId="3" fontId="27" fillId="0" borderId="17" xfId="0" applyNumberFormat="1" applyFont="1" applyFill="1" applyBorder="1"/>
    <xf numFmtId="0" fontId="27" fillId="0" borderId="0" xfId="0" applyFont="1" applyFill="1" applyBorder="1"/>
    <xf numFmtId="3" fontId="27" fillId="0" borderId="0" xfId="0" applyNumberFormat="1" applyFont="1" applyFill="1" applyBorder="1"/>
    <xf numFmtId="0" fontId="27" fillId="0" borderId="16" xfId="0" applyFont="1" applyFill="1" applyBorder="1"/>
    <xf numFmtId="0" fontId="27" fillId="0" borderId="1" xfId="0" applyFont="1" applyFill="1" applyBorder="1" applyAlignment="1">
      <alignment vertical="center"/>
    </xf>
    <xf numFmtId="3" fontId="27" fillId="0" borderId="0" xfId="0" applyNumberFormat="1" applyFont="1" applyFill="1" applyBorder="1" applyAlignment="1">
      <alignment vertical="center"/>
    </xf>
    <xf numFmtId="3" fontId="42" fillId="0" borderId="0" xfId="0" applyNumberFormat="1" applyFont="1" applyFill="1" applyBorder="1" applyAlignment="1">
      <alignment vertical="center"/>
    </xf>
    <xf numFmtId="0" fontId="35" fillId="0" borderId="0" xfId="0" applyFont="1" applyFill="1" applyAlignment="1">
      <alignment vertical="center"/>
    </xf>
    <xf numFmtId="0" fontId="49" fillId="0" borderId="0" xfId="0" applyFont="1" applyFill="1" applyBorder="1" applyAlignment="1">
      <alignment vertical="center"/>
    </xf>
    <xf numFmtId="38" fontId="27" fillId="0" borderId="16" xfId="0" applyNumberFormat="1" applyFont="1" applyFill="1" applyBorder="1" applyAlignment="1">
      <alignment horizontal="right" vertical="center"/>
    </xf>
    <xf numFmtId="38" fontId="27" fillId="0" borderId="17" xfId="0" applyNumberFormat="1" applyFont="1" applyFill="1" applyBorder="1" applyAlignment="1">
      <alignment horizontal="right" vertical="center"/>
    </xf>
    <xf numFmtId="38" fontId="27" fillId="0" borderId="12" xfId="20" applyFont="1" applyFill="1" applyBorder="1" applyAlignment="1">
      <alignment horizontal="right" vertical="center"/>
    </xf>
    <xf numFmtId="38" fontId="42" fillId="0" borderId="0" xfId="20" applyFont="1" applyFill="1" applyBorder="1" applyAlignment="1">
      <alignment horizontal="right" vertical="center"/>
    </xf>
    <xf numFmtId="0" fontId="51" fillId="0" borderId="0" xfId="0" applyFont="1" applyFill="1" applyAlignment="1">
      <alignment horizontal="center" vertical="center"/>
    </xf>
    <xf numFmtId="0" fontId="25" fillId="0" borderId="21" xfId="0" applyFont="1" applyFill="1" applyBorder="1" applyAlignment="1">
      <alignment horizontal="distributed" vertical="center"/>
    </xf>
    <xf numFmtId="0" fontId="25" fillId="0" borderId="17" xfId="0" applyFont="1" applyFill="1" applyBorder="1" applyAlignment="1">
      <alignment vertical="center" shrinkToFit="1"/>
    </xf>
    <xf numFmtId="0" fontId="25" fillId="0" borderId="22" xfId="0" applyFont="1" applyFill="1" applyBorder="1" applyAlignment="1">
      <alignment horizontal="distributed" vertical="center"/>
    </xf>
    <xf numFmtId="0" fontId="38" fillId="0" borderId="12" xfId="0" applyFont="1" applyFill="1" applyBorder="1" applyAlignment="1">
      <alignment vertical="center"/>
    </xf>
    <xf numFmtId="0" fontId="26" fillId="0" borderId="12" xfId="0" applyFont="1" applyFill="1" applyBorder="1" applyAlignment="1">
      <alignment vertical="center"/>
    </xf>
    <xf numFmtId="0" fontId="27" fillId="0" borderId="19" xfId="0" applyFont="1" applyFill="1" applyBorder="1" applyAlignment="1">
      <alignment vertical="center"/>
    </xf>
    <xf numFmtId="0" fontId="27" fillId="0" borderId="13" xfId="0" applyFont="1" applyFill="1" applyBorder="1" applyAlignment="1">
      <alignment vertical="center"/>
    </xf>
    <xf numFmtId="0" fontId="29" fillId="0" borderId="0" xfId="0" applyFont="1" applyFill="1" applyAlignment="1">
      <alignment horizontal="right" vertical="center"/>
    </xf>
    <xf numFmtId="184" fontId="27" fillId="0" borderId="0" xfId="0" applyNumberFormat="1" applyFont="1" applyFill="1" applyBorder="1" applyAlignment="1">
      <alignment horizontal="center" vertical="center"/>
    </xf>
    <xf numFmtId="177" fontId="27" fillId="0" borderId="36" xfId="0" applyNumberFormat="1" applyFont="1" applyFill="1" applyBorder="1" applyAlignment="1">
      <alignment horizontal="right" vertical="center" shrinkToFit="1"/>
    </xf>
    <xf numFmtId="177" fontId="27" fillId="0" borderId="32" xfId="0" applyNumberFormat="1" applyFont="1" applyFill="1" applyBorder="1" applyAlignment="1">
      <alignment horizontal="right" vertical="center" shrinkToFit="1"/>
    </xf>
    <xf numFmtId="177" fontId="27" fillId="0" borderId="12" xfId="0" applyNumberFormat="1" applyFont="1" applyFill="1" applyBorder="1" applyAlignment="1">
      <alignment horizontal="right" vertical="center" shrinkToFit="1"/>
    </xf>
    <xf numFmtId="0" fontId="27" fillId="0" borderId="20" xfId="0" applyFont="1" applyFill="1" applyBorder="1" applyAlignment="1">
      <alignment vertical="center"/>
    </xf>
    <xf numFmtId="38" fontId="34" fillId="0" borderId="0" xfId="20" applyFont="1" applyFill="1" applyAlignment="1">
      <alignment vertical="center"/>
    </xf>
    <xf numFmtId="38" fontId="31" fillId="0" borderId="0" xfId="20" applyFont="1" applyFill="1" applyAlignment="1">
      <alignment vertical="center"/>
    </xf>
    <xf numFmtId="38" fontId="32" fillId="0" borderId="0" xfId="20" applyFont="1" applyFill="1" applyAlignment="1">
      <alignment vertical="center"/>
    </xf>
    <xf numFmtId="38" fontId="27" fillId="0" borderId="3" xfId="20" applyFont="1" applyFill="1" applyBorder="1" applyAlignment="1">
      <alignment horizontal="center" vertical="center"/>
    </xf>
    <xf numFmtId="38" fontId="31" fillId="0" borderId="0" xfId="20" applyFont="1" applyFill="1" applyBorder="1" applyAlignment="1">
      <alignment vertical="center"/>
    </xf>
    <xf numFmtId="38" fontId="27" fillId="0" borderId="12" xfId="20" applyFont="1" applyFill="1" applyBorder="1" applyAlignment="1">
      <alignment vertical="center"/>
    </xf>
    <xf numFmtId="38" fontId="29" fillId="0" borderId="0" xfId="20" applyFont="1" applyFill="1" applyAlignment="1">
      <alignment horizontal="right" vertical="center"/>
    </xf>
    <xf numFmtId="38" fontId="35" fillId="0" borderId="0" xfId="20" applyFont="1" applyFill="1" applyAlignment="1">
      <alignment vertical="center"/>
    </xf>
    <xf numFmtId="38" fontId="27" fillId="0" borderId="8" xfId="20" applyFont="1" applyFill="1" applyBorder="1" applyAlignment="1">
      <alignment horizontal="center" vertical="center"/>
    </xf>
    <xf numFmtId="38" fontId="31" fillId="0" borderId="0" xfId="20" applyFont="1" applyFill="1" applyBorder="1" applyAlignment="1">
      <alignment horizontal="center" vertical="center"/>
    </xf>
    <xf numFmtId="38" fontId="31" fillId="0" borderId="0" xfId="20" applyFont="1" applyFill="1" applyBorder="1" applyAlignment="1">
      <alignment horizontal="left" vertical="center"/>
    </xf>
    <xf numFmtId="38" fontId="27" fillId="0" borderId="0" xfId="20" applyFont="1" applyFill="1" applyAlignment="1">
      <alignment vertical="center"/>
    </xf>
    <xf numFmtId="38" fontId="27" fillId="0" borderId="0" xfId="20" applyFont="1" applyFill="1" applyAlignment="1">
      <alignment horizontal="center" vertical="center"/>
    </xf>
    <xf numFmtId="38" fontId="31" fillId="0" borderId="0" xfId="20" applyFont="1" applyFill="1" applyAlignment="1">
      <alignment horizontal="center" vertical="center"/>
    </xf>
    <xf numFmtId="38" fontId="34" fillId="0" borderId="0" xfId="20" applyFont="1" applyFill="1" applyBorder="1" applyAlignment="1">
      <alignment vertical="center"/>
    </xf>
    <xf numFmtId="38" fontId="31" fillId="0" borderId="0" xfId="41" applyFont="1" applyFill="1" applyAlignment="1">
      <alignment vertical="center"/>
    </xf>
    <xf numFmtId="38" fontId="32" fillId="0" borderId="0" xfId="41" applyFont="1" applyFill="1" applyAlignment="1">
      <alignment vertical="center"/>
    </xf>
    <xf numFmtId="182" fontId="27" fillId="0" borderId="0" xfId="0" applyNumberFormat="1" applyFont="1" applyFill="1" applyBorder="1" applyAlignment="1">
      <alignment horizontal="center" vertical="center"/>
    </xf>
    <xf numFmtId="38" fontId="31" fillId="0" borderId="0" xfId="41" applyFont="1" applyFill="1" applyBorder="1" applyAlignment="1">
      <alignment vertical="center"/>
    </xf>
    <xf numFmtId="38" fontId="32" fillId="0" borderId="0" xfId="41" applyFont="1" applyFill="1" applyBorder="1" applyAlignment="1">
      <alignment vertical="center"/>
    </xf>
    <xf numFmtId="38" fontId="27" fillId="0" borderId="9" xfId="20" applyFont="1" applyFill="1" applyBorder="1" applyAlignment="1">
      <alignment horizontal="center" vertical="center"/>
    </xf>
    <xf numFmtId="38" fontId="27" fillId="0" borderId="2" xfId="20" applyFont="1" applyFill="1" applyBorder="1" applyAlignment="1">
      <alignment horizontal="center" vertical="center"/>
    </xf>
    <xf numFmtId="184" fontId="27" fillId="0" borderId="0" xfId="30" applyNumberFormat="1" applyFont="1" applyFill="1" applyBorder="1" applyAlignment="1">
      <alignment horizontal="right" vertical="center"/>
    </xf>
    <xf numFmtId="38" fontId="35" fillId="0" borderId="0" xfId="20" applyFont="1" applyFill="1" applyBorder="1" applyAlignment="1">
      <alignment horizontal="left" vertical="center"/>
    </xf>
    <xf numFmtId="38" fontId="27" fillId="0" borderId="34" xfId="20" applyFont="1" applyFill="1" applyBorder="1" applyAlignment="1">
      <alignment horizontal="right" vertical="center"/>
    </xf>
    <xf numFmtId="38" fontId="27" fillId="0" borderId="11" xfId="20" applyFont="1" applyFill="1" applyBorder="1" applyAlignment="1">
      <alignment horizontal="right" vertical="center"/>
    </xf>
    <xf numFmtId="38" fontId="27" fillId="0" borderId="35" xfId="20" applyFont="1" applyFill="1" applyBorder="1" applyAlignment="1">
      <alignment horizontal="right" vertical="center"/>
    </xf>
    <xf numFmtId="38" fontId="31" fillId="0" borderId="0" xfId="20" applyFont="1" applyFill="1" applyBorder="1" applyAlignment="1">
      <alignment horizontal="right" vertical="center"/>
    </xf>
    <xf numFmtId="38" fontId="27" fillId="0" borderId="16" xfId="20" applyFont="1" applyFill="1" applyBorder="1" applyAlignment="1">
      <alignment horizontal="center" vertical="center"/>
    </xf>
    <xf numFmtId="38" fontId="32" fillId="0" borderId="0" xfId="20" applyFont="1" applyFill="1" applyBorder="1" applyAlignment="1">
      <alignment vertical="center"/>
    </xf>
    <xf numFmtId="38" fontId="27" fillId="0" borderId="34" xfId="20" applyFont="1" applyFill="1" applyBorder="1" applyAlignment="1">
      <alignment horizontal="center" vertical="center"/>
    </xf>
    <xf numFmtId="38" fontId="27" fillId="0" borderId="18" xfId="20" applyFont="1" applyFill="1" applyBorder="1" applyAlignment="1">
      <alignment vertical="center"/>
    </xf>
    <xf numFmtId="38" fontId="27" fillId="0" borderId="18" xfId="20" applyFont="1" applyFill="1" applyBorder="1" applyAlignment="1">
      <alignment horizontal="right" vertical="center"/>
    </xf>
    <xf numFmtId="38" fontId="31" fillId="0" borderId="0" xfId="20" applyFont="1" applyFill="1" applyAlignment="1">
      <alignment horizontal="right" vertical="center"/>
    </xf>
    <xf numFmtId="0" fontId="27" fillId="0" borderId="0" xfId="0" applyFont="1" applyFill="1" applyBorder="1" applyAlignment="1">
      <alignment horizontal="right" vertical="center"/>
    </xf>
    <xf numFmtId="38" fontId="27" fillId="0" borderId="0" xfId="20" applyFont="1" applyFill="1" applyBorder="1" applyAlignment="1">
      <alignment horizontal="right" vertical="center"/>
    </xf>
    <xf numFmtId="38" fontId="27" fillId="0" borderId="17" xfId="20" applyFont="1" applyFill="1" applyBorder="1" applyAlignment="1">
      <alignment horizontal="right" vertical="center"/>
    </xf>
    <xf numFmtId="38" fontId="27" fillId="0" borderId="16" xfId="20" applyFont="1" applyFill="1" applyBorder="1" applyAlignment="1">
      <alignment horizontal="right" vertical="center"/>
    </xf>
    <xf numFmtId="0" fontId="27" fillId="0" borderId="17" xfId="0" applyFont="1" applyFill="1" applyBorder="1" applyAlignment="1">
      <alignment horizontal="center" vertical="center"/>
    </xf>
    <xf numFmtId="0" fontId="31" fillId="0" borderId="0" xfId="0" applyFont="1" applyFill="1" applyAlignment="1">
      <alignment vertical="center"/>
    </xf>
    <xf numFmtId="0" fontId="42" fillId="0" borderId="0" xfId="0" applyFont="1" applyFill="1" applyBorder="1" applyAlignment="1">
      <alignment horizontal="right" vertical="center"/>
    </xf>
    <xf numFmtId="38" fontId="25" fillId="0" borderId="17" xfId="41" applyFont="1" applyFill="1" applyBorder="1" applyAlignment="1">
      <alignment vertical="center"/>
    </xf>
    <xf numFmtId="38" fontId="25" fillId="0" borderId="17" xfId="41" applyFont="1" applyFill="1" applyBorder="1" applyAlignment="1">
      <alignment horizontal="right" vertical="center"/>
    </xf>
    <xf numFmtId="38" fontId="25" fillId="0" borderId="15" xfId="41" applyFont="1" applyFill="1" applyBorder="1" applyAlignment="1">
      <alignment vertical="center"/>
    </xf>
    <xf numFmtId="38" fontId="25" fillId="0" borderId="17" xfId="41" applyFont="1" applyFill="1" applyBorder="1" applyAlignment="1">
      <alignment horizontal="center" vertical="center"/>
    </xf>
    <xf numFmtId="38" fontId="27" fillId="0" borderId="0" xfId="20" applyFont="1" applyFill="1" applyBorder="1" applyAlignment="1">
      <alignment horizontal="center" vertical="center"/>
    </xf>
    <xf numFmtId="38" fontId="27" fillId="0" borderId="0" xfId="20" applyFont="1" applyFill="1" applyBorder="1" applyAlignment="1">
      <alignment horizontal="right" vertical="center"/>
    </xf>
    <xf numFmtId="0" fontId="34"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22" fillId="0" borderId="0" xfId="0" applyFont="1" applyAlignment="1">
      <alignment vertical="center"/>
    </xf>
    <xf numFmtId="0" fontId="52" fillId="0" borderId="0" xfId="0" applyFont="1" applyAlignment="1">
      <alignment vertical="center"/>
    </xf>
    <xf numFmtId="0" fontId="27" fillId="0" borderId="14" xfId="0" applyFont="1" applyBorder="1" applyAlignment="1">
      <alignment horizontal="center" vertical="center"/>
    </xf>
    <xf numFmtId="0" fontId="27" fillId="0" borderId="17" xfId="0" applyFont="1" applyBorder="1" applyAlignment="1">
      <alignment horizontal="center" vertical="center"/>
    </xf>
    <xf numFmtId="0" fontId="27" fillId="0" borderId="15" xfId="0" applyFont="1" applyBorder="1" applyAlignment="1">
      <alignment horizontal="center" vertical="center"/>
    </xf>
    <xf numFmtId="184" fontId="27" fillId="0" borderId="16" xfId="55" applyNumberFormat="1" applyFont="1" applyBorder="1" applyAlignment="1">
      <alignment horizontal="right" vertical="center"/>
    </xf>
    <xf numFmtId="184" fontId="27" fillId="0" borderId="0" xfId="55" applyNumberFormat="1" applyFont="1" applyAlignment="1">
      <alignment horizontal="right" vertical="center"/>
    </xf>
    <xf numFmtId="0" fontId="27" fillId="0" borderId="16" xfId="0" applyFont="1" applyBorder="1" applyAlignment="1">
      <alignment horizontal="right" vertical="center"/>
    </xf>
    <xf numFmtId="0" fontId="27" fillId="0" borderId="17" xfId="0" applyFont="1" applyBorder="1" applyAlignment="1">
      <alignment horizontal="right" vertical="center"/>
    </xf>
    <xf numFmtId="184" fontId="27" fillId="0" borderId="17" xfId="55" applyNumberFormat="1" applyFont="1" applyBorder="1" applyAlignment="1">
      <alignment horizontal="right" vertical="center"/>
    </xf>
    <xf numFmtId="0" fontId="27" fillId="0" borderId="17" xfId="0" applyFont="1" applyBorder="1" applyAlignment="1">
      <alignment vertical="center"/>
    </xf>
    <xf numFmtId="0" fontId="27" fillId="0" borderId="0" xfId="0" applyFont="1" applyAlignment="1">
      <alignment horizontal="right" vertical="center"/>
    </xf>
    <xf numFmtId="3" fontId="27" fillId="0" borderId="16" xfId="0" applyNumberFormat="1" applyFont="1" applyBorder="1" applyAlignment="1">
      <alignment horizontal="right" vertical="center"/>
    </xf>
    <xf numFmtId="0" fontId="27" fillId="0" borderId="18"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center" vertical="center"/>
    </xf>
    <xf numFmtId="184" fontId="27" fillId="0" borderId="26" xfId="55" applyNumberFormat="1" applyFont="1" applyBorder="1">
      <alignment vertical="center"/>
    </xf>
    <xf numFmtId="184" fontId="27" fillId="0" borderId="24" xfId="55" applyNumberFormat="1" applyFont="1" applyBorder="1">
      <alignment vertical="center"/>
    </xf>
    <xf numFmtId="0" fontId="27" fillId="0" borderId="24" xfId="0" applyFont="1" applyBorder="1" applyAlignment="1">
      <alignment vertical="center"/>
    </xf>
    <xf numFmtId="0" fontId="27" fillId="0" borderId="21" xfId="0" applyFont="1" applyBorder="1" applyAlignment="1">
      <alignment vertical="center"/>
    </xf>
    <xf numFmtId="184" fontId="27" fillId="0" borderId="16" xfId="55" applyNumberFormat="1" applyFont="1" applyBorder="1">
      <alignment vertical="center"/>
    </xf>
    <xf numFmtId="184" fontId="27" fillId="0" borderId="0" xfId="55" applyNumberFormat="1" applyFont="1">
      <alignment vertical="center"/>
    </xf>
    <xf numFmtId="0" fontId="27" fillId="0" borderId="16" xfId="0" applyFont="1" applyBorder="1" applyAlignment="1">
      <alignment vertical="center"/>
    </xf>
    <xf numFmtId="0" fontId="27" fillId="0" borderId="12" xfId="0" applyFont="1" applyBorder="1" applyAlignment="1">
      <alignment vertical="center"/>
    </xf>
    <xf numFmtId="0" fontId="32" fillId="0" borderId="0" xfId="0" applyFont="1"/>
    <xf numFmtId="38" fontId="25" fillId="0" borderId="0" xfId="41" applyFont="1" applyFill="1" applyAlignment="1">
      <alignment horizontal="right" vertical="center"/>
    </xf>
    <xf numFmtId="38" fontId="25" fillId="0" borderId="3" xfId="41" applyFont="1" applyFill="1" applyBorder="1" applyAlignment="1">
      <alignment horizontal="center" vertical="center"/>
    </xf>
    <xf numFmtId="38" fontId="25" fillId="0" borderId="23" xfId="41" applyFont="1" applyFill="1" applyBorder="1" applyAlignment="1">
      <alignment vertical="center"/>
    </xf>
    <xf numFmtId="38" fontId="25" fillId="0" borderId="3" xfId="41" applyFont="1" applyFill="1" applyBorder="1" applyAlignment="1">
      <alignment horizontal="center" vertical="center" shrinkToFit="1"/>
    </xf>
    <xf numFmtId="0" fontId="27" fillId="0" borderId="37" xfId="0" applyFont="1" applyBorder="1" applyAlignment="1">
      <alignment horizontal="center" vertical="center"/>
    </xf>
    <xf numFmtId="191" fontId="25" fillId="0" borderId="0" xfId="0" applyNumberFormat="1" applyFont="1" applyFill="1" applyBorder="1" applyAlignment="1">
      <alignment horizontal="right" vertical="center"/>
    </xf>
    <xf numFmtId="191" fontId="25" fillId="0" borderId="0" xfId="0" applyNumberFormat="1" applyFont="1" applyFill="1" applyBorder="1" applyAlignment="1">
      <alignment vertical="center"/>
    </xf>
    <xf numFmtId="0" fontId="32" fillId="0" borderId="0" xfId="0" applyFont="1" applyAlignment="1">
      <alignment horizontal="center" vertical="center"/>
    </xf>
    <xf numFmtId="0" fontId="27" fillId="0" borderId="16" xfId="0" applyFont="1" applyBorder="1" applyAlignment="1">
      <alignment horizontal="center" vertical="center"/>
    </xf>
    <xf numFmtId="0" fontId="27" fillId="0" borderId="0" xfId="0" applyFont="1" applyAlignment="1">
      <alignment horizontal="center" vertical="center"/>
    </xf>
    <xf numFmtId="58" fontId="27" fillId="0" borderId="16" xfId="0" applyNumberFormat="1" applyFont="1" applyBorder="1" applyAlignment="1">
      <alignment horizontal="center" vertical="center"/>
    </xf>
    <xf numFmtId="0" fontId="31" fillId="0" borderId="0" xfId="0" applyFont="1" applyAlignment="1">
      <alignment horizontal="center"/>
    </xf>
    <xf numFmtId="0" fontId="27" fillId="0" borderId="0" xfId="0" applyFont="1" applyAlignment="1">
      <alignment horizontal="distributed" vertical="center"/>
    </xf>
    <xf numFmtId="0" fontId="31" fillId="0" borderId="0" xfId="0" applyFont="1" applyAlignment="1">
      <alignment horizontal="distributed"/>
    </xf>
    <xf numFmtId="0" fontId="31" fillId="0" borderId="17" xfId="0" applyFont="1" applyBorder="1" applyAlignment="1">
      <alignment horizontal="distributed"/>
    </xf>
    <xf numFmtId="0" fontId="31" fillId="0" borderId="22" xfId="0" applyFont="1" applyBorder="1"/>
    <xf numFmtId="38" fontId="25" fillId="0" borderId="17" xfId="41" applyFont="1" applyFill="1" applyBorder="1" applyAlignment="1">
      <alignment vertical="center"/>
    </xf>
    <xf numFmtId="38" fontId="25" fillId="0" borderId="15" xfId="41" applyFont="1" applyFill="1" applyBorder="1" applyAlignment="1">
      <alignment vertical="center"/>
    </xf>
    <xf numFmtId="0" fontId="27" fillId="0" borderId="12" xfId="0" applyFont="1" applyFill="1" applyBorder="1" applyAlignment="1">
      <alignment horizontal="right" vertical="center"/>
    </xf>
    <xf numFmtId="0" fontId="27" fillId="0" borderId="22" xfId="0" applyFont="1" applyFill="1" applyBorder="1" applyAlignment="1">
      <alignment horizontal="center" vertical="center"/>
    </xf>
    <xf numFmtId="38" fontId="27" fillId="0" borderId="14" xfId="20" applyFont="1" applyFill="1" applyBorder="1" applyAlignment="1">
      <alignment horizontal="center" vertical="center"/>
    </xf>
    <xf numFmtId="38" fontId="27" fillId="0" borderId="0" xfId="20" applyFont="1" applyFill="1" applyBorder="1" applyAlignment="1">
      <alignment horizontal="right" vertical="center"/>
    </xf>
    <xf numFmtId="38" fontId="27" fillId="0" borderId="12" xfId="20" applyFont="1" applyFill="1" applyBorder="1" applyAlignment="1">
      <alignment horizontal="right" vertical="center"/>
    </xf>
    <xf numFmtId="0" fontId="27" fillId="0" borderId="3" xfId="0" applyFont="1" applyFill="1" applyBorder="1" applyAlignment="1">
      <alignment horizontal="center" vertical="center"/>
    </xf>
    <xf numFmtId="0" fontId="27" fillId="0" borderId="0" xfId="0" applyFont="1" applyFill="1" applyBorder="1" applyAlignment="1">
      <alignment horizontal="distributed" vertical="center"/>
    </xf>
    <xf numFmtId="0" fontId="27" fillId="0" borderId="17" xfId="0" applyFont="1" applyFill="1" applyBorder="1" applyAlignment="1">
      <alignment horizontal="distributed" vertical="center"/>
    </xf>
    <xf numFmtId="0" fontId="27" fillId="0" borderId="12" xfId="0" applyFont="1" applyFill="1" applyBorder="1" applyAlignment="1">
      <alignment horizontal="right" vertical="center"/>
    </xf>
    <xf numFmtId="0" fontId="30" fillId="0" borderId="0" xfId="0" applyFont="1" applyFill="1" applyAlignment="1">
      <alignment horizontal="center" vertical="center"/>
    </xf>
    <xf numFmtId="0" fontId="27" fillId="0" borderId="18" xfId="0" applyFont="1" applyFill="1" applyBorder="1" applyAlignment="1">
      <alignment horizontal="right" vertical="center"/>
    </xf>
    <xf numFmtId="0" fontId="27" fillId="0" borderId="8"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13" xfId="0" applyFont="1" applyFill="1" applyBorder="1" applyAlignment="1">
      <alignment horizontal="distributed" vertical="center"/>
    </xf>
    <xf numFmtId="38" fontId="27" fillId="0" borderId="12" xfId="20" applyFont="1" applyFill="1" applyBorder="1" applyAlignment="1">
      <alignment horizontal="right" vertical="center"/>
    </xf>
    <xf numFmtId="38" fontId="27" fillId="0" borderId="0" xfId="20" applyFont="1" applyFill="1" applyBorder="1" applyAlignment="1">
      <alignment horizontal="right" vertical="center"/>
    </xf>
    <xf numFmtId="38" fontId="27" fillId="0" borderId="17" xfId="20" applyFont="1" applyFill="1" applyBorder="1" applyAlignment="1">
      <alignment horizontal="right" vertical="center"/>
    </xf>
    <xf numFmtId="0" fontId="27" fillId="0" borderId="0" xfId="0" applyFont="1" applyFill="1" applyBorder="1" applyAlignment="1">
      <alignment horizontal="right" vertical="center"/>
    </xf>
    <xf numFmtId="0" fontId="27" fillId="0" borderId="13"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Alignment="1">
      <alignment horizontal="right" vertical="center"/>
    </xf>
    <xf numFmtId="0" fontId="31" fillId="0" borderId="0" xfId="0" applyFont="1" applyFill="1" applyAlignment="1">
      <alignment vertical="center"/>
    </xf>
    <xf numFmtId="41" fontId="25" fillId="0" borderId="17" xfId="41" applyNumberFormat="1" applyFont="1" applyFill="1" applyBorder="1" applyAlignment="1">
      <alignment horizontal="right" vertical="center"/>
    </xf>
    <xf numFmtId="0" fontId="25" fillId="0" borderId="0" xfId="0" applyFont="1" applyFill="1" applyBorder="1" applyAlignment="1">
      <alignment horizontal="center" vertical="center"/>
    </xf>
    <xf numFmtId="0" fontId="25" fillId="0" borderId="0" xfId="0" applyFont="1" applyFill="1" applyBorder="1" applyAlignment="1">
      <alignment horizontal="right" vertical="center"/>
    </xf>
    <xf numFmtId="0" fontId="50" fillId="0" borderId="0" xfId="0" applyFont="1" applyFill="1" applyAlignment="1">
      <alignment horizontal="center" vertical="center"/>
    </xf>
    <xf numFmtId="0" fontId="25" fillId="0" borderId="8" xfId="0" applyFont="1" applyFill="1" applyBorder="1" applyAlignment="1">
      <alignment horizontal="center" vertical="center"/>
    </xf>
    <xf numFmtId="0" fontId="42" fillId="0" borderId="0" xfId="0" applyFont="1" applyFill="1" applyBorder="1" applyAlignment="1">
      <alignment horizontal="right" vertical="center"/>
    </xf>
    <xf numFmtId="0" fontId="27" fillId="0" borderId="18" xfId="0" applyFont="1" applyFill="1" applyBorder="1" applyAlignment="1">
      <alignment horizontal="left" vertical="center"/>
    </xf>
    <xf numFmtId="0" fontId="27" fillId="0" borderId="0" xfId="0" applyFont="1" applyFill="1" applyBorder="1" applyAlignment="1">
      <alignment horizontal="left" vertical="center"/>
    </xf>
    <xf numFmtId="38" fontId="25" fillId="0" borderId="44" xfId="41" applyFont="1" applyFill="1" applyBorder="1" applyAlignment="1">
      <alignment horizontal="center" vertical="center"/>
    </xf>
    <xf numFmtId="38" fontId="25" fillId="0" borderId="23" xfId="41" applyFont="1" applyFill="1" applyBorder="1" applyAlignment="1">
      <alignment horizontal="center" vertical="center"/>
    </xf>
    <xf numFmtId="41" fontId="25" fillId="0" borderId="15" xfId="41" applyNumberFormat="1" applyFont="1" applyFill="1" applyBorder="1" applyAlignment="1">
      <alignment horizontal="right" vertical="center"/>
    </xf>
    <xf numFmtId="38" fontId="25" fillId="0" borderId="0" xfId="41" applyFont="1" applyFill="1" applyBorder="1" applyAlignment="1">
      <alignment vertical="center"/>
    </xf>
    <xf numFmtId="38" fontId="25" fillId="0" borderId="17" xfId="41" applyFont="1" applyFill="1" applyBorder="1" applyAlignment="1">
      <alignment vertical="center"/>
    </xf>
    <xf numFmtId="38" fontId="25" fillId="0" borderId="16" xfId="41" applyFont="1" applyFill="1" applyBorder="1" applyAlignment="1">
      <alignment horizontal="right" vertical="center"/>
    </xf>
    <xf numFmtId="38" fontId="25" fillId="0" borderId="0" xfId="41" applyFont="1" applyFill="1" applyBorder="1" applyAlignment="1">
      <alignment horizontal="right" vertical="center"/>
    </xf>
    <xf numFmtId="38" fontId="25" fillId="0" borderId="17" xfId="41" applyFont="1" applyFill="1" applyBorder="1" applyAlignment="1">
      <alignment horizontal="right" vertical="center"/>
    </xf>
    <xf numFmtId="38" fontId="25" fillId="0" borderId="17" xfId="41" applyFont="1" applyFill="1" applyBorder="1" applyAlignment="1">
      <alignment horizontal="center" vertical="center"/>
    </xf>
    <xf numFmtId="38" fontId="25" fillId="0" borderId="20" xfId="41" applyFont="1" applyFill="1" applyBorder="1" applyAlignment="1">
      <alignment horizontal="center" vertical="center"/>
    </xf>
    <xf numFmtId="0" fontId="27" fillId="0" borderId="12" xfId="0" applyFont="1" applyFill="1" applyBorder="1" applyAlignment="1">
      <alignment horizontal="right"/>
    </xf>
    <xf numFmtId="0" fontId="28" fillId="0" borderId="14" xfId="0" applyFont="1" applyFill="1" applyBorder="1" applyAlignment="1">
      <alignment horizontal="center" vertical="center"/>
    </xf>
    <xf numFmtId="0" fontId="25" fillId="0" borderId="0" xfId="0" applyFont="1" applyFill="1" applyBorder="1" applyAlignment="1">
      <alignment vertical="center"/>
    </xf>
    <xf numFmtId="0" fontId="25" fillId="0" borderId="17" xfId="0" applyFont="1" applyFill="1" applyBorder="1" applyAlignment="1">
      <alignment vertical="center"/>
    </xf>
    <xf numFmtId="0" fontId="25" fillId="0" borderId="12" xfId="0" applyFont="1" applyFill="1" applyBorder="1" applyAlignment="1">
      <alignment vertical="center"/>
    </xf>
    <xf numFmtId="0" fontId="25" fillId="0" borderId="22" xfId="0" applyFont="1" applyFill="1" applyBorder="1" applyAlignment="1">
      <alignment vertical="center"/>
    </xf>
    <xf numFmtId="0" fontId="34" fillId="0" borderId="0" xfId="0" applyFont="1" applyFill="1" applyAlignment="1">
      <alignment horizontal="left" vertical="center"/>
    </xf>
    <xf numFmtId="0" fontId="27" fillId="0" borderId="43" xfId="0" applyFont="1" applyFill="1" applyBorder="1" applyAlignment="1">
      <alignment horizontal="center" vertical="center"/>
    </xf>
    <xf numFmtId="0" fontId="27" fillId="0" borderId="14" xfId="0" applyFont="1" applyFill="1" applyBorder="1" applyAlignment="1">
      <alignment horizontal="center" vertical="center"/>
    </xf>
    <xf numFmtId="38" fontId="27" fillId="0" borderId="0" xfId="2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6" xfId="0" applyFont="1" applyFill="1" applyBorder="1" applyAlignment="1">
      <alignment horizontal="center" vertical="center"/>
    </xf>
    <xf numFmtId="0" fontId="31" fillId="0" borderId="0" xfId="0" applyFont="1" applyFill="1" applyAlignment="1"/>
    <xf numFmtId="0" fontId="31" fillId="0" borderId="0" xfId="0" applyFont="1" applyFill="1" applyBorder="1" applyAlignment="1"/>
    <xf numFmtId="0" fontId="27" fillId="0" borderId="32" xfId="0" applyFont="1" applyFill="1" applyBorder="1" applyAlignment="1">
      <alignment horizontal="center" vertical="center"/>
    </xf>
    <xf numFmtId="0" fontId="34" fillId="0" borderId="0" xfId="0" applyFont="1" applyFill="1" applyBorder="1" applyAlignment="1">
      <alignment horizontal="left" vertical="center"/>
    </xf>
    <xf numFmtId="0" fontId="27" fillId="0" borderId="36" xfId="0" applyFont="1" applyFill="1" applyBorder="1" applyAlignment="1">
      <alignment horizontal="center" vertical="center"/>
    </xf>
    <xf numFmtId="38" fontId="27" fillId="0" borderId="36" xfId="0" applyNumberFormat="1" applyFont="1" applyFill="1" applyBorder="1" applyAlignment="1">
      <alignment horizontal="right" vertical="center"/>
    </xf>
    <xf numFmtId="38" fontId="27" fillId="0" borderId="32" xfId="20" applyFont="1" applyFill="1" applyBorder="1" applyAlignment="1">
      <alignment horizontal="right" vertical="center"/>
    </xf>
    <xf numFmtId="38" fontId="27" fillId="0" borderId="22" xfId="20" applyFont="1" applyFill="1" applyBorder="1" applyAlignment="1">
      <alignment horizontal="right" vertical="center"/>
    </xf>
    <xf numFmtId="0" fontId="27" fillId="0" borderId="32" xfId="0" applyFont="1" applyFill="1" applyBorder="1" applyAlignment="1">
      <alignment horizontal="right" vertical="center"/>
    </xf>
    <xf numFmtId="38" fontId="27" fillId="0" borderId="25" xfId="20" applyFont="1" applyFill="1" applyBorder="1" applyAlignment="1">
      <alignment horizontal="center" vertical="center"/>
    </xf>
    <xf numFmtId="38" fontId="27" fillId="0" borderId="25" xfId="20" applyFont="1" applyFill="1" applyBorder="1" applyAlignment="1">
      <alignment vertical="center"/>
    </xf>
    <xf numFmtId="38" fontId="27" fillId="0" borderId="26" xfId="20" applyFont="1" applyFill="1" applyBorder="1" applyAlignment="1">
      <alignment vertical="center"/>
    </xf>
    <xf numFmtId="38" fontId="27" fillId="0" borderId="21" xfId="20" applyFont="1" applyFill="1" applyBorder="1" applyAlignment="1">
      <alignment vertical="center"/>
    </xf>
    <xf numFmtId="38" fontId="27" fillId="0" borderId="24" xfId="20" applyFont="1" applyFill="1" applyBorder="1" applyAlignment="1">
      <alignment vertical="center"/>
    </xf>
    <xf numFmtId="38" fontId="27" fillId="0" borderId="30" xfId="20" applyFont="1" applyFill="1" applyBorder="1" applyAlignment="1">
      <alignment vertical="center"/>
    </xf>
    <xf numFmtId="38" fontId="27" fillId="0" borderId="13" xfId="20" applyFont="1" applyFill="1" applyBorder="1" applyAlignment="1">
      <alignment vertical="center"/>
    </xf>
    <xf numFmtId="38" fontId="27" fillId="0" borderId="20" xfId="20" applyFont="1" applyFill="1" applyBorder="1" applyAlignment="1">
      <alignment vertical="center"/>
    </xf>
    <xf numFmtId="38" fontId="27" fillId="0" borderId="33" xfId="20" applyFont="1" applyFill="1" applyBorder="1" applyAlignment="1">
      <alignment vertical="center"/>
    </xf>
    <xf numFmtId="38" fontId="27" fillId="0" borderId="34" xfId="20" applyFont="1" applyFill="1" applyBorder="1" applyAlignment="1">
      <alignment vertical="center"/>
    </xf>
    <xf numFmtId="38" fontId="27" fillId="0" borderId="11" xfId="20" applyFont="1" applyFill="1" applyBorder="1" applyAlignment="1">
      <alignment vertical="center"/>
    </xf>
    <xf numFmtId="38" fontId="27" fillId="0" borderId="35" xfId="20" applyFont="1" applyFill="1" applyBorder="1" applyAlignment="1">
      <alignment vertical="center"/>
    </xf>
    <xf numFmtId="38" fontId="27" fillId="0" borderId="36" xfId="20" applyFont="1" applyFill="1" applyBorder="1" applyAlignment="1">
      <alignment horizontal="center" vertical="center"/>
    </xf>
    <xf numFmtId="38" fontId="27" fillId="0" borderId="36" xfId="20" applyFont="1" applyFill="1" applyBorder="1" applyAlignment="1">
      <alignment vertical="center"/>
    </xf>
    <xf numFmtId="38" fontId="27" fillId="0" borderId="26" xfId="20" applyFont="1" applyFill="1" applyBorder="1" applyAlignment="1">
      <alignment horizontal="right" vertical="center"/>
    </xf>
    <xf numFmtId="38" fontId="27" fillId="0" borderId="24" xfId="20" applyFont="1" applyFill="1" applyBorder="1" applyAlignment="1">
      <alignment horizontal="right" vertical="center"/>
    </xf>
    <xf numFmtId="38" fontId="27" fillId="0" borderId="30" xfId="20" applyFont="1" applyFill="1" applyBorder="1" applyAlignment="1">
      <alignment horizontal="right" vertical="center"/>
    </xf>
    <xf numFmtId="38" fontId="27" fillId="0" borderId="20" xfId="20" applyFont="1" applyFill="1" applyBorder="1" applyAlignment="1">
      <alignment horizontal="right" vertical="center"/>
    </xf>
    <xf numFmtId="0" fontId="27" fillId="0" borderId="12" xfId="0" applyFont="1" applyFill="1" applyBorder="1" applyAlignment="1">
      <alignment horizontal="right" vertical="center"/>
    </xf>
    <xf numFmtId="0" fontId="27" fillId="0" borderId="22" xfId="0" applyFont="1" applyFill="1" applyBorder="1" applyAlignment="1">
      <alignment horizontal="center" vertical="center"/>
    </xf>
    <xf numFmtId="0" fontId="27" fillId="0" borderId="0" xfId="0" applyFont="1" applyFill="1" applyAlignment="1">
      <alignment horizontal="right" vertical="center"/>
    </xf>
    <xf numFmtId="38" fontId="27" fillId="0" borderId="32" xfId="20" applyFont="1" applyFill="1" applyBorder="1" applyAlignment="1">
      <alignment horizontal="center" vertical="center"/>
    </xf>
    <xf numFmtId="38" fontId="29" fillId="0" borderId="0" xfId="20" applyFont="1" applyFill="1" applyBorder="1" applyAlignment="1">
      <alignment horizontal="right" vertical="center"/>
    </xf>
    <xf numFmtId="38" fontId="27" fillId="0" borderId="12" xfId="20" applyFont="1" applyFill="1" applyBorder="1" applyAlignment="1">
      <alignment horizontal="center" vertical="center"/>
    </xf>
    <xf numFmtId="38" fontId="27" fillId="0" borderId="32" xfId="20" applyFont="1" applyFill="1" applyBorder="1" applyAlignment="1">
      <alignment vertical="center"/>
    </xf>
    <xf numFmtId="38" fontId="27" fillId="0" borderId="22" xfId="20" applyFont="1" applyFill="1" applyBorder="1" applyAlignment="1">
      <alignment vertical="center"/>
    </xf>
    <xf numFmtId="184" fontId="27" fillId="0" borderId="36" xfId="20" applyNumberFormat="1" applyFont="1" applyFill="1" applyBorder="1" applyAlignment="1">
      <alignment horizontal="right" vertical="center"/>
    </xf>
    <xf numFmtId="184" fontId="27" fillId="0" borderId="12" xfId="20" applyNumberFormat="1" applyFont="1" applyFill="1" applyBorder="1" applyAlignment="1">
      <alignment horizontal="right" vertical="center"/>
    </xf>
    <xf numFmtId="184" fontId="27" fillId="0" borderId="36" xfId="40" applyNumberFormat="1" applyFont="1" applyFill="1" applyBorder="1" applyAlignment="1">
      <alignment horizontal="right" vertical="center"/>
    </xf>
    <xf numFmtId="184" fontId="27" fillId="0" borderId="32" xfId="40" applyNumberFormat="1" applyFont="1" applyFill="1" applyBorder="1" applyAlignment="1">
      <alignment horizontal="right" vertical="center"/>
    </xf>
    <xf numFmtId="184" fontId="27" fillId="0" borderId="22" xfId="40" applyNumberFormat="1" applyFont="1" applyFill="1" applyBorder="1" applyAlignment="1">
      <alignment horizontal="right" vertical="center"/>
    </xf>
    <xf numFmtId="184" fontId="27" fillId="0" borderId="32" xfId="22" applyNumberFormat="1" applyFont="1" applyFill="1" applyBorder="1" applyAlignment="1">
      <alignment horizontal="right" vertical="center"/>
    </xf>
    <xf numFmtId="184" fontId="27" fillId="0" borderId="22" xfId="22" applyNumberFormat="1" applyFont="1" applyFill="1" applyBorder="1" applyAlignment="1">
      <alignment horizontal="right" vertical="center"/>
    </xf>
    <xf numFmtId="0" fontId="27" fillId="0" borderId="32" xfId="0" applyFont="1" applyFill="1" applyBorder="1" applyAlignment="1">
      <alignment vertical="center"/>
    </xf>
    <xf numFmtId="177" fontId="27" fillId="0" borderId="36" xfId="0" applyNumberFormat="1" applyFont="1" applyFill="1" applyBorder="1" applyAlignment="1">
      <alignment horizontal="right" vertical="center"/>
    </xf>
    <xf numFmtId="177" fontId="27" fillId="0" borderId="12" xfId="0" applyNumberFormat="1" applyFont="1" applyFill="1" applyBorder="1" applyAlignment="1">
      <alignment horizontal="right" vertical="center"/>
    </xf>
    <xf numFmtId="0" fontId="26" fillId="0" borderId="18" xfId="0" applyFont="1" applyFill="1" applyBorder="1" applyAlignment="1">
      <alignment vertical="center"/>
    </xf>
    <xf numFmtId="3" fontId="27" fillId="0" borderId="32" xfId="0" applyNumberFormat="1" applyFont="1" applyFill="1" applyBorder="1"/>
    <xf numFmtId="3" fontId="27" fillId="0" borderId="22" xfId="0" applyNumberFormat="1" applyFont="1" applyFill="1" applyBorder="1"/>
    <xf numFmtId="0" fontId="27" fillId="0" borderId="32" xfId="0" applyFont="1" applyFill="1" applyBorder="1"/>
    <xf numFmtId="3" fontId="27" fillId="0" borderId="12" xfId="0" applyNumberFormat="1" applyFont="1" applyFill="1" applyBorder="1"/>
    <xf numFmtId="3" fontId="27" fillId="0" borderId="22" xfId="0" applyNumberFormat="1" applyFont="1" applyFill="1" applyBorder="1" applyAlignment="1">
      <alignment vertical="center"/>
    </xf>
    <xf numFmtId="3" fontId="27" fillId="0" borderId="32" xfId="0" applyNumberFormat="1" applyFont="1" applyFill="1" applyBorder="1" applyAlignment="1">
      <alignment vertical="center"/>
    </xf>
    <xf numFmtId="3" fontId="27" fillId="0" borderId="12" xfId="0" applyNumberFormat="1" applyFont="1" applyFill="1" applyBorder="1" applyAlignment="1">
      <alignment vertical="center"/>
    </xf>
    <xf numFmtId="38" fontId="27" fillId="0" borderId="32" xfId="0" applyNumberFormat="1" applyFont="1" applyFill="1" applyBorder="1" applyAlignment="1">
      <alignment horizontal="right" vertical="center"/>
    </xf>
    <xf numFmtId="38" fontId="27" fillId="0" borderId="22" xfId="0" applyNumberFormat="1" applyFont="1" applyFill="1" applyBorder="1" applyAlignment="1">
      <alignment horizontal="right" vertical="center"/>
    </xf>
    <xf numFmtId="0" fontId="25" fillId="0" borderId="17" xfId="33" applyFont="1" applyFill="1" applyBorder="1" applyAlignment="1">
      <alignment horizontal="center" vertical="center"/>
    </xf>
    <xf numFmtId="0" fontId="25" fillId="0" borderId="22" xfId="33" applyFont="1" applyFill="1" applyBorder="1" applyAlignment="1">
      <alignment horizontal="center" vertical="center"/>
    </xf>
    <xf numFmtId="38" fontId="25" fillId="0" borderId="36" xfId="41" applyFont="1" applyFill="1" applyBorder="1" applyAlignment="1">
      <alignment horizontal="right" vertical="center"/>
    </xf>
    <xf numFmtId="38" fontId="25" fillId="0" borderId="22" xfId="41" applyFont="1" applyFill="1" applyBorder="1" applyAlignment="1">
      <alignment horizontal="right" vertical="center"/>
    </xf>
    <xf numFmtId="0" fontId="26" fillId="0" borderId="0" xfId="33" applyFont="1" applyFill="1">
      <alignment vertical="center"/>
    </xf>
    <xf numFmtId="0" fontId="26" fillId="0" borderId="0" xfId="33" applyFont="1" applyFill="1" applyAlignment="1">
      <alignment horizontal="right" vertical="center"/>
    </xf>
    <xf numFmtId="38" fontId="25" fillId="0" borderId="36" xfId="41" applyFont="1" applyFill="1" applyBorder="1" applyAlignment="1">
      <alignment vertical="center"/>
    </xf>
    <xf numFmtId="38" fontId="25" fillId="0" borderId="22" xfId="41" applyFont="1" applyFill="1" applyBorder="1" applyAlignment="1">
      <alignment vertical="center"/>
    </xf>
    <xf numFmtId="0" fontId="25" fillId="0" borderId="0" xfId="0" applyFont="1" applyFill="1" applyAlignment="1">
      <alignment horizontal="right" vertical="center"/>
    </xf>
    <xf numFmtId="0" fontId="42" fillId="0" borderId="0" xfId="0" applyFont="1" applyFill="1" applyAlignment="1">
      <alignment horizontal="right" vertical="center"/>
    </xf>
    <xf numFmtId="38" fontId="25" fillId="0" borderId="22" xfId="41" applyFont="1" applyFill="1" applyBorder="1" applyAlignment="1">
      <alignment horizontal="center" vertical="center"/>
    </xf>
    <xf numFmtId="41" fontId="25" fillId="0" borderId="36" xfId="41" applyNumberFormat="1" applyFont="1" applyFill="1" applyBorder="1" applyAlignment="1">
      <alignment horizontal="right" vertical="center"/>
    </xf>
    <xf numFmtId="0" fontId="26" fillId="0" borderId="0" xfId="0" applyFont="1" applyFill="1"/>
    <xf numFmtId="0" fontId="39" fillId="0" borderId="0" xfId="0" applyFont="1" applyFill="1"/>
    <xf numFmtId="0" fontId="25" fillId="0" borderId="22" xfId="41" applyNumberFormat="1" applyFont="1" applyFill="1" applyBorder="1" applyAlignment="1">
      <alignment horizontal="center" vertical="center"/>
    </xf>
    <xf numFmtId="41" fontId="25" fillId="0" borderId="32" xfId="41" applyNumberFormat="1" applyFont="1" applyFill="1" applyBorder="1" applyAlignment="1">
      <alignment horizontal="center" vertical="center"/>
    </xf>
    <xf numFmtId="41" fontId="54" fillId="0" borderId="16" xfId="41" applyNumberFormat="1" applyFont="1" applyFill="1" applyBorder="1" applyAlignment="1">
      <alignment horizontal="center" vertical="center"/>
    </xf>
    <xf numFmtId="41" fontId="27" fillId="0" borderId="36" xfId="0" applyNumberFormat="1" applyFont="1" applyFill="1" applyBorder="1" applyAlignment="1">
      <alignment horizontal="right"/>
    </xf>
    <xf numFmtId="41" fontId="27" fillId="0" borderId="3" xfId="0" applyNumberFormat="1" applyFont="1" applyFill="1" applyBorder="1" applyAlignment="1">
      <alignment horizontal="center" vertical="center" shrinkToFit="1"/>
    </xf>
    <xf numFmtId="41" fontId="27" fillId="0" borderId="15" xfId="0" applyNumberFormat="1" applyFont="1" applyFill="1" applyBorder="1" applyAlignment="1">
      <alignment horizontal="center" vertical="center" shrinkToFit="1"/>
    </xf>
    <xf numFmtId="41" fontId="27" fillId="0" borderId="36" xfId="0" applyNumberFormat="1" applyFont="1" applyFill="1" applyBorder="1" applyAlignment="1">
      <alignment horizontal="center" vertical="center" shrinkToFit="1"/>
    </xf>
    <xf numFmtId="0" fontId="28" fillId="0" borderId="25"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26" xfId="0" applyFont="1" applyFill="1" applyBorder="1" applyAlignment="1">
      <alignment horizontal="center" vertical="center"/>
    </xf>
    <xf numFmtId="38" fontId="28" fillId="0" borderId="26" xfId="41" applyFont="1" applyFill="1" applyBorder="1" applyAlignment="1">
      <alignment horizontal="center" vertical="center"/>
    </xf>
    <xf numFmtId="0" fontId="28" fillId="0" borderId="15" xfId="0" applyFont="1" applyFill="1" applyBorder="1" applyAlignment="1">
      <alignment horizontal="right"/>
    </xf>
    <xf numFmtId="0" fontId="28" fillId="0" borderId="40" xfId="0" applyFont="1" applyFill="1" applyBorder="1" applyAlignment="1">
      <alignment horizontal="right"/>
    </xf>
    <xf numFmtId="38" fontId="28" fillId="0" borderId="0" xfId="41" applyFont="1" applyFill="1" applyBorder="1" applyAlignment="1">
      <alignment horizontal="right"/>
    </xf>
    <xf numFmtId="3" fontId="28" fillId="0" borderId="40" xfId="0" applyNumberFormat="1" applyFont="1" applyFill="1" applyBorder="1" applyAlignment="1">
      <alignment horizontal="right"/>
    </xf>
    <xf numFmtId="0" fontId="28" fillId="0" borderId="15" xfId="0" applyFont="1" applyFill="1" applyBorder="1"/>
    <xf numFmtId="38" fontId="28" fillId="0" borderId="0" xfId="41" applyFont="1" applyFill="1" applyBorder="1"/>
    <xf numFmtId="38" fontId="28" fillId="0" borderId="40" xfId="0" applyNumberFormat="1" applyFont="1" applyFill="1" applyBorder="1" applyAlignment="1">
      <alignment horizontal="right"/>
    </xf>
    <xf numFmtId="38" fontId="28" fillId="0" borderId="40" xfId="41" applyFont="1" applyFill="1" applyBorder="1" applyAlignment="1">
      <alignment horizontal="right"/>
    </xf>
    <xf numFmtId="0" fontId="28" fillId="0" borderId="36" xfId="0" applyFont="1" applyFill="1" applyBorder="1" applyAlignment="1">
      <alignment horizontal="right"/>
    </xf>
    <xf numFmtId="38" fontId="28" fillId="0" borderId="41" xfId="41" applyFont="1" applyFill="1" applyBorder="1" applyAlignment="1">
      <alignment horizontal="right"/>
    </xf>
    <xf numFmtId="0" fontId="28" fillId="0" borderId="36" xfId="0" applyFont="1" applyFill="1" applyBorder="1"/>
    <xf numFmtId="38" fontId="28" fillId="0" borderId="12" xfId="41" applyFont="1" applyFill="1" applyBorder="1"/>
    <xf numFmtId="38" fontId="25" fillId="0" borderId="32" xfId="41" applyFont="1" applyFill="1" applyBorder="1" applyAlignment="1">
      <alignment horizontal="right" vertical="center"/>
    </xf>
    <xf numFmtId="41" fontId="27" fillId="0" borderId="12" xfId="41" applyNumberFormat="1" applyFont="1" applyFill="1" applyBorder="1" applyAlignment="1">
      <alignment horizontal="right" vertical="center"/>
    </xf>
    <xf numFmtId="41" fontId="27" fillId="0" borderId="32" xfId="0" applyNumberFormat="1" applyFont="1" applyFill="1" applyBorder="1" applyAlignment="1">
      <alignment horizontal="right" vertical="center"/>
    </xf>
    <xf numFmtId="41" fontId="27" fillId="0" borderId="22" xfId="41" applyNumberFormat="1" applyFont="1" applyFill="1" applyBorder="1" applyAlignment="1">
      <alignment horizontal="right" vertical="center"/>
    </xf>
    <xf numFmtId="0" fontId="27" fillId="0" borderId="23" xfId="0" applyFont="1" applyFill="1" applyBorder="1" applyAlignment="1">
      <alignment horizontal="distributed" vertical="top"/>
    </xf>
    <xf numFmtId="41" fontId="27" fillId="0" borderId="23" xfId="41" applyNumberFormat="1" applyFont="1" applyFill="1" applyBorder="1" applyAlignment="1">
      <alignment vertical="center"/>
    </xf>
    <xf numFmtId="41" fontId="27" fillId="0" borderId="30" xfId="41" applyNumberFormat="1" applyFont="1" applyFill="1" applyBorder="1" applyAlignment="1">
      <alignment vertical="center"/>
    </xf>
    <xf numFmtId="41" fontId="27" fillId="0" borderId="20" xfId="41" applyNumberFormat="1" applyFont="1" applyFill="1" applyBorder="1" applyAlignment="1">
      <alignment vertical="center"/>
    </xf>
    <xf numFmtId="0" fontId="27" fillId="0" borderId="0" xfId="0" applyFont="1" applyFill="1" applyBorder="1" applyAlignment="1">
      <alignment horizontal="distributed" vertical="top"/>
    </xf>
    <xf numFmtId="41" fontId="27" fillId="0" borderId="24" xfId="0" applyNumberFormat="1" applyFont="1" applyFill="1" applyBorder="1" applyAlignment="1">
      <alignment vertical="center"/>
    </xf>
    <xf numFmtId="41" fontId="27" fillId="0" borderId="0" xfId="0" applyNumberFormat="1" applyFont="1" applyFill="1" applyAlignment="1">
      <alignment horizontal="right" vertical="center"/>
    </xf>
    <xf numFmtId="41" fontId="31" fillId="0" borderId="0" xfId="0" applyNumberFormat="1" applyFont="1" applyFill="1" applyAlignment="1">
      <alignment horizontal="right" vertical="center"/>
    </xf>
    <xf numFmtId="0" fontId="27" fillId="0" borderId="12" xfId="0" applyFont="1" applyFill="1" applyBorder="1" applyAlignment="1">
      <alignment horizontal="distributed" vertical="top"/>
    </xf>
    <xf numFmtId="41" fontId="27" fillId="0" borderId="12" xfId="0" applyNumberFormat="1" applyFont="1" applyFill="1" applyBorder="1" applyAlignment="1">
      <alignment vertical="center"/>
    </xf>
    <xf numFmtId="38" fontId="27" fillId="0" borderId="32" xfId="41" applyFont="1" applyFill="1" applyBorder="1" applyAlignment="1">
      <alignment vertical="center"/>
    </xf>
    <xf numFmtId="38" fontId="27" fillId="0" borderId="12" xfId="41" applyFont="1" applyFill="1" applyBorder="1" applyAlignment="1">
      <alignment vertical="center"/>
    </xf>
    <xf numFmtId="38" fontId="27" fillId="0" borderId="22" xfId="41" applyFont="1" applyFill="1" applyBorder="1" applyAlignment="1">
      <alignment vertical="center"/>
    </xf>
    <xf numFmtId="40" fontId="27" fillId="0" borderId="12" xfId="41" applyNumberFormat="1" applyFont="1" applyFill="1" applyBorder="1" applyAlignment="1">
      <alignment vertical="center"/>
    </xf>
    <xf numFmtId="40" fontId="27" fillId="0" borderId="22" xfId="41" applyNumberFormat="1" applyFont="1" applyFill="1" applyBorder="1" applyAlignment="1">
      <alignment vertical="center"/>
    </xf>
    <xf numFmtId="38" fontId="27" fillId="0" borderId="32" xfId="0" applyNumberFormat="1" applyFont="1" applyFill="1" applyBorder="1" applyAlignment="1">
      <alignment vertical="center"/>
    </xf>
    <xf numFmtId="38" fontId="27" fillId="0" borderId="12" xfId="41" applyFont="1" applyFill="1" applyBorder="1"/>
    <xf numFmtId="38" fontId="27" fillId="0" borderId="36" xfId="0" applyNumberFormat="1" applyFont="1" applyFill="1" applyBorder="1" applyAlignment="1">
      <alignment vertical="center"/>
    </xf>
    <xf numFmtId="40" fontId="27" fillId="0" borderId="32" xfId="41" applyNumberFormat="1" applyFont="1" applyFill="1" applyBorder="1" applyAlignment="1">
      <alignment vertical="center"/>
    </xf>
    <xf numFmtId="181" fontId="27" fillId="0" borderId="32" xfId="41" applyNumberFormat="1" applyFont="1" applyFill="1" applyBorder="1" applyAlignment="1">
      <alignment vertical="center"/>
    </xf>
    <xf numFmtId="3" fontId="27" fillId="0" borderId="32" xfId="0" applyNumberFormat="1" applyFont="1" applyFill="1" applyBorder="1" applyAlignment="1">
      <alignment horizontal="right" vertical="center"/>
    </xf>
    <xf numFmtId="182" fontId="27" fillId="0" borderId="22" xfId="0" applyNumberFormat="1" applyFont="1" applyFill="1" applyBorder="1" applyAlignment="1">
      <alignment vertical="center"/>
    </xf>
    <xf numFmtId="182" fontId="27" fillId="0" borderId="12" xfId="0" applyNumberFormat="1" applyFont="1" applyFill="1" applyBorder="1" applyAlignment="1">
      <alignment vertical="center"/>
    </xf>
    <xf numFmtId="178" fontId="27" fillId="0" borderId="22" xfId="0" applyNumberFormat="1" applyFont="1" applyFill="1" applyBorder="1" applyAlignment="1">
      <alignment horizontal="center" vertical="center"/>
    </xf>
    <xf numFmtId="178" fontId="27" fillId="0" borderId="32" xfId="0" applyNumberFormat="1" applyFont="1" applyFill="1" applyBorder="1" applyAlignment="1">
      <alignment horizontal="center" vertical="center"/>
    </xf>
    <xf numFmtId="183" fontId="27" fillId="0" borderId="12" xfId="0" applyNumberFormat="1" applyFont="1" applyFill="1" applyBorder="1" applyAlignment="1">
      <alignment horizontal="right" vertical="center"/>
    </xf>
    <xf numFmtId="177" fontId="27" fillId="0" borderId="12" xfId="0" applyNumberFormat="1" applyFont="1" applyFill="1" applyBorder="1" applyAlignment="1">
      <alignment vertical="center"/>
    </xf>
    <xf numFmtId="176" fontId="27" fillId="0" borderId="22" xfId="0" applyNumberFormat="1" applyFont="1" applyFill="1" applyBorder="1" applyAlignment="1">
      <alignment vertical="center"/>
    </xf>
    <xf numFmtId="177" fontId="27" fillId="0" borderId="32" xfId="0" applyNumberFormat="1" applyFont="1" applyFill="1" applyBorder="1" applyAlignment="1">
      <alignment vertical="center"/>
    </xf>
    <xf numFmtId="177" fontId="27" fillId="0" borderId="22" xfId="0" applyNumberFormat="1" applyFont="1" applyFill="1" applyBorder="1" applyAlignment="1">
      <alignment vertical="center"/>
    </xf>
    <xf numFmtId="38" fontId="27" fillId="0" borderId="32" xfId="41" applyFont="1" applyFill="1" applyBorder="1" applyAlignment="1">
      <alignment horizontal="right" vertical="center"/>
    </xf>
    <xf numFmtId="38" fontId="27" fillId="0" borderId="22" xfId="41" applyFont="1" applyFill="1" applyBorder="1" applyAlignment="1">
      <alignment horizontal="right" vertical="center"/>
    </xf>
    <xf numFmtId="0" fontId="27" fillId="0" borderId="22" xfId="0" applyFont="1" applyFill="1" applyBorder="1" applyAlignment="1">
      <alignment vertical="center"/>
    </xf>
    <xf numFmtId="38" fontId="54" fillId="0" borderId="36" xfId="41" applyFont="1" applyFill="1" applyBorder="1" applyAlignment="1">
      <alignment horizontal="right" vertical="center"/>
    </xf>
    <xf numFmtId="38" fontId="54" fillId="0" borderId="36" xfId="41" applyFont="1" applyFill="1" applyBorder="1" applyAlignment="1">
      <alignment vertical="center"/>
    </xf>
    <xf numFmtId="0" fontId="27" fillId="0" borderId="22" xfId="0" applyFont="1" applyFill="1" applyBorder="1" applyAlignment="1">
      <alignment horizontal="center" vertical="center"/>
    </xf>
    <xf numFmtId="0" fontId="27" fillId="0" borderId="17" xfId="0" applyFont="1" applyFill="1" applyBorder="1" applyAlignment="1">
      <alignment horizontal="center" vertical="center"/>
    </xf>
    <xf numFmtId="0" fontId="23" fillId="0" borderId="0" xfId="0" applyFont="1" applyFill="1" applyAlignment="1">
      <alignment horizontal="center"/>
    </xf>
    <xf numFmtId="0" fontId="22" fillId="0" borderId="0" xfId="0" applyFont="1" applyFill="1" applyAlignment="1">
      <alignment horizontal="center"/>
    </xf>
    <xf numFmtId="0" fontId="27" fillId="0" borderId="18" xfId="0" applyFont="1" applyFill="1" applyBorder="1" applyAlignment="1">
      <alignment horizontal="right" vertical="center"/>
    </xf>
    <xf numFmtId="0" fontId="27" fillId="0" borderId="12" xfId="0" applyFont="1" applyFill="1" applyBorder="1" applyAlignment="1">
      <alignment horizontal="right" vertical="center"/>
    </xf>
    <xf numFmtId="0" fontId="27" fillId="0" borderId="0" xfId="0" applyFont="1" applyFill="1" applyBorder="1" applyAlignment="1">
      <alignment horizontal="distributed" vertical="center"/>
    </xf>
    <xf numFmtId="0" fontId="27" fillId="0" borderId="17" xfId="0" applyFont="1" applyFill="1" applyBorder="1" applyAlignment="1">
      <alignment horizontal="distributed" vertical="center"/>
    </xf>
    <xf numFmtId="0" fontId="27" fillId="0" borderId="37"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38"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22" xfId="0" applyFont="1" applyFill="1" applyBorder="1" applyAlignment="1">
      <alignment horizontal="center" vertical="center"/>
    </xf>
    <xf numFmtId="0" fontId="27" fillId="0" borderId="20" xfId="0" applyFont="1" applyFill="1" applyBorder="1" applyAlignment="1">
      <alignment horizontal="distributed" vertical="center"/>
    </xf>
    <xf numFmtId="0" fontId="27" fillId="0" borderId="13" xfId="0" applyFont="1" applyFill="1" applyBorder="1" applyAlignment="1">
      <alignment horizontal="distributed" vertical="center"/>
    </xf>
    <xf numFmtId="0" fontId="27" fillId="0" borderId="44" xfId="0" applyFont="1" applyFill="1" applyBorder="1" applyAlignment="1">
      <alignment horizontal="center" vertical="center"/>
    </xf>
    <xf numFmtId="0" fontId="27" fillId="0" borderId="9" xfId="0" applyFont="1" applyFill="1" applyBorder="1" applyAlignment="1">
      <alignment horizontal="center" vertical="center"/>
    </xf>
    <xf numFmtId="0" fontId="30" fillId="0" borderId="0" xfId="0" applyFont="1" applyFill="1" applyAlignment="1">
      <alignment horizontal="center" vertical="center"/>
    </xf>
    <xf numFmtId="0" fontId="27" fillId="0" borderId="12" xfId="0" applyFont="1" applyBorder="1" applyAlignment="1">
      <alignment horizontal="right" vertical="center"/>
    </xf>
    <xf numFmtId="0" fontId="27" fillId="0" borderId="19" xfId="0" applyFont="1" applyBorder="1" applyAlignment="1">
      <alignment horizontal="center" vertical="center"/>
    </xf>
    <xf numFmtId="0" fontId="27" fillId="0" borderId="13" xfId="0" applyFont="1" applyBorder="1" applyAlignment="1">
      <alignment horizontal="center" vertical="center"/>
    </xf>
    <xf numFmtId="0" fontId="27" fillId="0" borderId="28" xfId="0" applyFont="1" applyBorder="1" applyAlignment="1">
      <alignment horizontal="center" vertical="center"/>
    </xf>
    <xf numFmtId="0" fontId="27" fillId="0" borderId="14" xfId="0" applyFont="1" applyBorder="1" applyAlignment="1">
      <alignment horizontal="center" vertical="center"/>
    </xf>
    <xf numFmtId="0" fontId="27" fillId="0" borderId="38" xfId="0" applyFont="1" applyBorder="1" applyAlignment="1">
      <alignment horizontal="center" vertical="center"/>
    </xf>
    <xf numFmtId="0" fontId="27" fillId="0" borderId="23" xfId="0" applyFont="1" applyBorder="1" applyAlignment="1">
      <alignment horizontal="center" vertical="center"/>
    </xf>
    <xf numFmtId="0" fontId="27" fillId="0" borderId="44" xfId="0" applyFont="1" applyBorder="1" applyAlignment="1">
      <alignment horizontal="center" vertical="center"/>
    </xf>
    <xf numFmtId="0" fontId="27" fillId="0" borderId="18"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8" xfId="0" applyFont="1" applyBorder="1" applyAlignment="1">
      <alignment horizontal="center" vertical="center"/>
    </xf>
    <xf numFmtId="0" fontId="27" fillId="0" borderId="9" xfId="0" applyFont="1" applyBorder="1" applyAlignment="1">
      <alignment horizontal="center" vertical="center"/>
    </xf>
    <xf numFmtId="184" fontId="27" fillId="0" borderId="26" xfId="55" applyNumberFormat="1" applyFont="1" applyBorder="1" applyAlignment="1">
      <alignment horizontal="right" vertical="center"/>
    </xf>
    <xf numFmtId="184" fontId="27" fillId="0" borderId="24" xfId="55" applyNumberFormat="1" applyFont="1" applyBorder="1" applyAlignment="1">
      <alignment horizontal="right" vertical="center"/>
    </xf>
    <xf numFmtId="0" fontId="27" fillId="0" borderId="24" xfId="0" applyFont="1" applyBorder="1" applyAlignment="1">
      <alignment horizontal="right" vertical="center"/>
    </xf>
    <xf numFmtId="0" fontId="27" fillId="0" borderId="21" xfId="0" applyFont="1" applyBorder="1" applyAlignment="1">
      <alignment horizontal="right" vertical="center"/>
    </xf>
    <xf numFmtId="184" fontId="27" fillId="0" borderId="16" xfId="55" applyNumberFormat="1" applyFont="1" applyBorder="1" applyAlignment="1">
      <alignment horizontal="right" vertical="center"/>
    </xf>
    <xf numFmtId="184" fontId="27" fillId="0" borderId="0" xfId="55" applyNumberFormat="1" applyFont="1" applyAlignment="1">
      <alignment horizontal="right" vertical="center"/>
    </xf>
    <xf numFmtId="0" fontId="27" fillId="0" borderId="0" xfId="0" applyFont="1" applyAlignment="1">
      <alignment horizontal="right" vertical="center"/>
    </xf>
    <xf numFmtId="0" fontId="27" fillId="0" borderId="17" xfId="0" applyFont="1" applyBorder="1" applyAlignment="1">
      <alignment horizontal="right" vertical="center"/>
    </xf>
    <xf numFmtId="0" fontId="27" fillId="0" borderId="16" xfId="0" applyFont="1" applyBorder="1" applyAlignment="1">
      <alignment horizontal="right" vertical="center"/>
    </xf>
    <xf numFmtId="0" fontId="27" fillId="0" borderId="0" xfId="0" applyFont="1" applyAlignment="1">
      <alignment vertical="center"/>
    </xf>
    <xf numFmtId="0" fontId="27" fillId="0" borderId="32" xfId="0" applyFont="1" applyFill="1" applyBorder="1" applyAlignment="1">
      <alignment horizontal="right" vertical="center"/>
    </xf>
    <xf numFmtId="0" fontId="27" fillId="0" borderId="22" xfId="0" applyFont="1" applyFill="1" applyBorder="1" applyAlignment="1">
      <alignment horizontal="right" vertical="center"/>
    </xf>
    <xf numFmtId="0" fontId="27" fillId="0" borderId="18" xfId="0" applyFont="1" applyBorder="1" applyAlignment="1">
      <alignment horizontal="right" vertical="center"/>
    </xf>
    <xf numFmtId="38" fontId="27" fillId="0" borderId="0" xfId="20" applyFont="1" applyFill="1" applyBorder="1" applyAlignment="1">
      <alignment horizontal="right" vertical="center"/>
    </xf>
    <xf numFmtId="38" fontId="27" fillId="0" borderId="28" xfId="20" applyFont="1" applyFill="1" applyBorder="1" applyAlignment="1">
      <alignment horizontal="center" vertical="center"/>
    </xf>
    <xf numFmtId="38" fontId="27" fillId="0" borderId="14" xfId="20" applyFont="1" applyFill="1" applyBorder="1" applyAlignment="1">
      <alignment horizontal="center" vertical="center"/>
    </xf>
    <xf numFmtId="38" fontId="27" fillId="0" borderId="18" xfId="20" applyFont="1" applyFill="1" applyBorder="1" applyAlignment="1">
      <alignment horizontal="center" vertical="center"/>
    </xf>
    <xf numFmtId="38" fontId="27" fillId="0" borderId="19" xfId="20" applyFont="1" applyFill="1" applyBorder="1" applyAlignment="1">
      <alignment horizontal="center" vertical="center"/>
    </xf>
    <xf numFmtId="38" fontId="27" fillId="0" borderId="20" xfId="20" applyFont="1" applyFill="1" applyBorder="1" applyAlignment="1">
      <alignment horizontal="center" vertical="center"/>
    </xf>
    <xf numFmtId="38" fontId="27" fillId="0" borderId="13" xfId="20" applyFont="1" applyFill="1" applyBorder="1" applyAlignment="1">
      <alignment horizontal="center" vertical="center"/>
    </xf>
    <xf numFmtId="38" fontId="27" fillId="0" borderId="0" xfId="20" applyFont="1" applyFill="1" applyBorder="1" applyAlignment="1">
      <alignment horizontal="left" vertical="center"/>
    </xf>
    <xf numFmtId="38" fontId="27" fillId="0" borderId="17" xfId="20" applyFont="1" applyFill="1" applyBorder="1" applyAlignment="1">
      <alignment horizontal="left" vertical="center"/>
    </xf>
    <xf numFmtId="38" fontId="27" fillId="0" borderId="17" xfId="20" applyFont="1" applyFill="1" applyBorder="1" applyAlignment="1">
      <alignment horizontal="right" vertical="center"/>
    </xf>
    <xf numFmtId="38" fontId="27" fillId="0" borderId="38" xfId="20" applyFont="1" applyFill="1" applyBorder="1" applyAlignment="1">
      <alignment horizontal="center" vertical="center"/>
    </xf>
    <xf numFmtId="38" fontId="27" fillId="0" borderId="23" xfId="20" applyFont="1" applyFill="1" applyBorder="1" applyAlignment="1">
      <alignment horizontal="center" vertical="center"/>
    </xf>
    <xf numFmtId="38" fontId="27" fillId="0" borderId="44" xfId="20" applyFont="1" applyFill="1" applyBorder="1" applyAlignment="1">
      <alignment horizontal="center" vertical="center"/>
    </xf>
    <xf numFmtId="38" fontId="37" fillId="0" borderId="29" xfId="20" applyFont="1" applyFill="1" applyBorder="1" applyAlignment="1">
      <alignment horizontal="center" vertical="center"/>
    </xf>
    <xf numFmtId="38" fontId="37" fillId="0" borderId="30" xfId="20" applyFont="1" applyFill="1" applyBorder="1" applyAlignment="1">
      <alignment horizontal="center" vertical="center"/>
    </xf>
    <xf numFmtId="38" fontId="37" fillId="0" borderId="28" xfId="20" applyFont="1" applyFill="1" applyBorder="1" applyAlignment="1">
      <alignment horizontal="center" vertical="center"/>
    </xf>
    <xf numFmtId="38" fontId="37" fillId="0" borderId="14" xfId="20" applyFont="1" applyFill="1" applyBorder="1" applyAlignment="1">
      <alignment horizontal="center" vertical="center"/>
    </xf>
    <xf numFmtId="38" fontId="27" fillId="0" borderId="18" xfId="20" applyFont="1" applyFill="1" applyBorder="1" applyAlignment="1">
      <alignment horizontal="left" vertical="center"/>
    </xf>
    <xf numFmtId="38" fontId="27" fillId="0" borderId="35" xfId="20" applyFont="1" applyFill="1" applyBorder="1" applyAlignment="1">
      <alignment horizontal="center" vertical="center"/>
    </xf>
    <xf numFmtId="38" fontId="27" fillId="0" borderId="11" xfId="20" applyFont="1" applyFill="1" applyBorder="1" applyAlignment="1">
      <alignment horizontal="center" vertical="center"/>
    </xf>
    <xf numFmtId="38" fontId="27" fillId="0" borderId="0" xfId="20" applyFont="1" applyFill="1" applyAlignment="1">
      <alignment horizontal="left" vertical="center"/>
    </xf>
    <xf numFmtId="38" fontId="27" fillId="0" borderId="0" xfId="20" applyFont="1" applyFill="1" applyBorder="1" applyAlignment="1">
      <alignment horizontal="left" vertical="center" shrinkToFit="1"/>
    </xf>
    <xf numFmtId="38" fontId="27" fillId="0" borderId="17" xfId="20" applyFont="1" applyFill="1" applyBorder="1" applyAlignment="1">
      <alignment horizontal="left" vertical="center" shrinkToFit="1"/>
    </xf>
    <xf numFmtId="38" fontId="27" fillId="0" borderId="12" xfId="20" applyFont="1" applyFill="1" applyBorder="1" applyAlignment="1">
      <alignment horizontal="right" vertical="center"/>
    </xf>
    <xf numFmtId="38" fontId="27" fillId="0" borderId="0" xfId="20" applyFont="1" applyFill="1" applyBorder="1" applyAlignment="1">
      <alignment horizontal="distributed" vertical="center"/>
    </xf>
    <xf numFmtId="38" fontId="27" fillId="0" borderId="17" xfId="20" applyFont="1" applyFill="1" applyBorder="1" applyAlignment="1">
      <alignment horizontal="distributed" vertical="center"/>
    </xf>
    <xf numFmtId="38" fontId="37" fillId="0" borderId="18" xfId="20" applyFont="1" applyFill="1" applyBorder="1" applyAlignment="1">
      <alignment horizontal="center" vertical="center" shrinkToFit="1"/>
    </xf>
    <xf numFmtId="38" fontId="37" fillId="0" borderId="20" xfId="20" applyFont="1" applyFill="1" applyBorder="1" applyAlignment="1">
      <alignment horizontal="center" vertical="center" shrinkToFit="1"/>
    </xf>
    <xf numFmtId="38" fontId="37" fillId="0" borderId="28" xfId="20" applyFont="1" applyFill="1" applyBorder="1" applyAlignment="1">
      <alignment horizontal="center" vertical="center" shrinkToFit="1"/>
    </xf>
    <xf numFmtId="38" fontId="37" fillId="0" borderId="14" xfId="20" applyFont="1" applyFill="1" applyBorder="1" applyAlignment="1">
      <alignment horizontal="center" vertical="center" shrinkToFit="1"/>
    </xf>
    <xf numFmtId="38" fontId="27" fillId="0" borderId="24" xfId="20" applyFont="1" applyFill="1" applyBorder="1" applyAlignment="1">
      <alignment horizontal="distributed" vertical="center"/>
    </xf>
    <xf numFmtId="38" fontId="27" fillId="0" borderId="21" xfId="20" applyFont="1" applyFill="1" applyBorder="1" applyAlignment="1">
      <alignment horizontal="distributed" vertical="center"/>
    </xf>
    <xf numFmtId="38" fontId="27" fillId="0" borderId="16" xfId="20" applyFont="1" applyFill="1" applyBorder="1" applyAlignment="1">
      <alignment horizontal="right" vertical="center"/>
    </xf>
    <xf numFmtId="38" fontId="27" fillId="0" borderId="30" xfId="20" applyFont="1" applyFill="1" applyBorder="1" applyAlignment="1">
      <alignment horizontal="right" vertical="center"/>
    </xf>
    <xf numFmtId="38" fontId="27" fillId="0" borderId="20" xfId="20" applyFont="1" applyFill="1" applyBorder="1" applyAlignment="1">
      <alignment horizontal="right" vertical="center"/>
    </xf>
    <xf numFmtId="38" fontId="27" fillId="0" borderId="18" xfId="20" applyFont="1" applyFill="1" applyBorder="1" applyAlignment="1">
      <alignment horizontal="right" vertical="center"/>
    </xf>
    <xf numFmtId="38" fontId="37" fillId="0" borderId="29" xfId="20" applyFont="1" applyFill="1" applyBorder="1" applyAlignment="1">
      <alignment horizontal="center" vertical="center" shrinkToFit="1"/>
    </xf>
    <xf numFmtId="38" fontId="37" fillId="0" borderId="30" xfId="20" applyFont="1" applyFill="1" applyBorder="1" applyAlignment="1">
      <alignment horizontal="center" vertical="center" shrinkToFit="1"/>
    </xf>
    <xf numFmtId="38" fontId="27" fillId="0" borderId="20" xfId="20" applyFont="1" applyFill="1" applyBorder="1" applyAlignment="1">
      <alignment horizontal="distributed" vertical="center"/>
    </xf>
    <xf numFmtId="38" fontId="27" fillId="0" borderId="13" xfId="20" applyFont="1" applyFill="1" applyBorder="1" applyAlignment="1">
      <alignment horizontal="distributed" vertical="center"/>
    </xf>
    <xf numFmtId="38" fontId="27" fillId="0" borderId="0" xfId="41" applyFont="1" applyFill="1" applyBorder="1" applyAlignment="1">
      <alignment horizontal="center" vertical="center"/>
    </xf>
    <xf numFmtId="38" fontId="27" fillId="0" borderId="0" xfId="41" applyFont="1" applyFill="1" applyBorder="1" applyAlignment="1">
      <alignment horizontal="center" vertical="center" wrapText="1"/>
    </xf>
    <xf numFmtId="38" fontId="31" fillId="0" borderId="0" xfId="41" applyFont="1" applyFill="1" applyBorder="1" applyAlignment="1">
      <alignment vertical="center" wrapText="1"/>
    </xf>
    <xf numFmtId="38" fontId="29" fillId="0" borderId="12" xfId="20" applyFont="1" applyFill="1" applyBorder="1" applyAlignment="1">
      <alignment horizontal="right" vertical="center"/>
    </xf>
    <xf numFmtId="38" fontId="27" fillId="0" borderId="8" xfId="20" applyFont="1" applyFill="1" applyBorder="1" applyAlignment="1">
      <alignment horizontal="center" vertical="center"/>
    </xf>
    <xf numFmtId="38" fontId="27" fillId="0" borderId="37" xfId="20" applyFont="1" applyFill="1" applyBorder="1" applyAlignment="1">
      <alignment horizontal="center" vertical="center"/>
    </xf>
    <xf numFmtId="38" fontId="27" fillId="0" borderId="3" xfId="20" applyFont="1" applyFill="1" applyBorder="1" applyAlignment="1">
      <alignment horizontal="center" vertical="center"/>
    </xf>
    <xf numFmtId="0" fontId="27" fillId="0" borderId="0" xfId="0" applyFont="1" applyFill="1" applyAlignment="1">
      <alignment horizontal="left" vertical="center"/>
    </xf>
    <xf numFmtId="38" fontId="22" fillId="0" borderId="0" xfId="20" applyFont="1" applyFill="1" applyAlignment="1">
      <alignment horizontal="left" vertical="center"/>
    </xf>
    <xf numFmtId="38" fontId="53" fillId="0" borderId="0" xfId="20" applyFont="1" applyFill="1" applyAlignment="1">
      <alignment horizontal="left" vertical="center"/>
    </xf>
    <xf numFmtId="38" fontId="27" fillId="0" borderId="9" xfId="20" applyFont="1" applyFill="1" applyBorder="1" applyAlignment="1">
      <alignment horizontal="center" vertical="center"/>
    </xf>
    <xf numFmtId="38" fontId="31" fillId="0" borderId="0" xfId="41" applyFont="1" applyFill="1" applyBorder="1" applyAlignment="1">
      <alignment horizontal="center" vertical="center"/>
    </xf>
    <xf numFmtId="38" fontId="27" fillId="0" borderId="29" xfId="20" applyFont="1" applyFill="1" applyBorder="1" applyAlignment="1">
      <alignment horizontal="center" vertical="center"/>
    </xf>
    <xf numFmtId="38" fontId="27" fillId="0" borderId="30" xfId="20" applyFont="1" applyFill="1" applyBorder="1" applyAlignment="1">
      <alignment horizontal="center" vertical="center"/>
    </xf>
    <xf numFmtId="0" fontId="27" fillId="0" borderId="29"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30"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20" xfId="0" applyFont="1" applyFill="1" applyBorder="1" applyAlignment="1">
      <alignment horizontal="center" vertical="center"/>
    </xf>
    <xf numFmtId="0" fontId="27" fillId="0" borderId="0" xfId="0" applyFont="1" applyFill="1" applyAlignment="1">
      <alignment horizontal="right" vertical="center"/>
    </xf>
    <xf numFmtId="0" fontId="31" fillId="0" borderId="0" xfId="0" applyFont="1" applyFill="1" applyAlignment="1">
      <alignment vertical="center"/>
    </xf>
    <xf numFmtId="0" fontId="27" fillId="0" borderId="13" xfId="0" applyFont="1" applyFill="1" applyBorder="1" applyAlignment="1">
      <alignment horizontal="center" vertical="center"/>
    </xf>
    <xf numFmtId="177" fontId="27" fillId="0" borderId="18" xfId="0" applyNumberFormat="1" applyFont="1" applyFill="1" applyBorder="1" applyAlignment="1">
      <alignment horizontal="right" vertical="center"/>
    </xf>
    <xf numFmtId="0" fontId="27" fillId="0" borderId="0" xfId="0" applyFont="1" applyFill="1" applyBorder="1" applyAlignment="1">
      <alignment horizontal="right" vertical="center"/>
    </xf>
    <xf numFmtId="0" fontId="25" fillId="0" borderId="18" xfId="0" applyFont="1" applyFill="1" applyBorder="1" applyAlignment="1">
      <alignment horizontal="right" vertical="center"/>
    </xf>
    <xf numFmtId="41" fontId="25" fillId="0" borderId="16" xfId="41" applyNumberFormat="1" applyFont="1" applyFill="1" applyBorder="1" applyAlignment="1">
      <alignment horizontal="right" vertical="center"/>
    </xf>
    <xf numFmtId="41" fontId="25" fillId="0" borderId="0" xfId="41" applyNumberFormat="1" applyFont="1" applyFill="1" applyBorder="1" applyAlignment="1">
      <alignment horizontal="right" vertical="center"/>
    </xf>
    <xf numFmtId="41" fontId="25" fillId="0" borderId="26" xfId="41" applyNumberFormat="1" applyFont="1" applyFill="1" applyBorder="1" applyAlignment="1">
      <alignment horizontal="right" vertical="center"/>
    </xf>
    <xf numFmtId="41" fontId="25" fillId="0" borderId="24" xfId="41" applyNumberFormat="1" applyFont="1" applyFill="1" applyBorder="1" applyAlignment="1">
      <alignment horizontal="right" vertical="center"/>
    </xf>
    <xf numFmtId="0" fontId="25" fillId="0" borderId="38" xfId="0" applyFont="1" applyFill="1" applyBorder="1" applyAlignment="1">
      <alignment horizontal="center" vertical="center"/>
    </xf>
    <xf numFmtId="0" fontId="25" fillId="0" borderId="23" xfId="0" applyFont="1" applyFill="1" applyBorder="1" applyAlignment="1">
      <alignment horizontal="center" vertical="center"/>
    </xf>
    <xf numFmtId="38" fontId="25" fillId="0" borderId="2" xfId="20" applyFont="1" applyFill="1" applyBorder="1" applyAlignment="1">
      <alignment horizontal="center" vertical="center"/>
    </xf>
    <xf numFmtId="185" fontId="25" fillId="0" borderId="0" xfId="41" applyNumberFormat="1" applyFont="1" applyFill="1" applyBorder="1" applyAlignment="1">
      <alignment horizontal="right" vertical="center"/>
    </xf>
    <xf numFmtId="0" fontId="25" fillId="0" borderId="8" xfId="0" applyFont="1" applyFill="1" applyBorder="1" applyAlignment="1">
      <alignment horizontal="center" vertical="center" wrapText="1"/>
    </xf>
    <xf numFmtId="0" fontId="25" fillId="0" borderId="2" xfId="0" applyFont="1" applyFill="1" applyBorder="1" applyAlignment="1">
      <alignment horizontal="center" vertical="center" wrapText="1"/>
    </xf>
    <xf numFmtId="186" fontId="25" fillId="0" borderId="0" xfId="41" applyNumberFormat="1" applyFont="1" applyFill="1" applyBorder="1" applyAlignment="1">
      <alignment horizontal="right" vertical="center"/>
    </xf>
    <xf numFmtId="186" fontId="25" fillId="0" borderId="32" xfId="41" applyNumberFormat="1" applyFont="1" applyFill="1" applyBorder="1" applyAlignment="1">
      <alignment horizontal="right" vertical="center"/>
    </xf>
    <xf numFmtId="186" fontId="25" fillId="0" borderId="12" xfId="41" applyNumberFormat="1" applyFont="1" applyFill="1" applyBorder="1" applyAlignment="1">
      <alignment horizontal="right" vertical="center"/>
    </xf>
    <xf numFmtId="0" fontId="50" fillId="0" borderId="0" xfId="0" applyFont="1" applyFill="1" applyAlignment="1">
      <alignment horizontal="center" vertical="center"/>
    </xf>
    <xf numFmtId="41" fontId="54" fillId="0" borderId="0" xfId="0" applyNumberFormat="1" applyFont="1" applyFill="1" applyAlignment="1">
      <alignment horizontal="right"/>
    </xf>
    <xf numFmtId="41" fontId="25" fillId="0" borderId="0" xfId="0" applyNumberFormat="1" applyFont="1" applyFill="1" applyAlignment="1">
      <alignment horizontal="right"/>
    </xf>
    <xf numFmtId="41" fontId="25" fillId="0" borderId="16" xfId="0" applyNumberFormat="1" applyFont="1" applyFill="1" applyBorder="1" applyAlignment="1">
      <alignment horizontal="right"/>
    </xf>
    <xf numFmtId="41" fontId="25" fillId="0" borderId="17" xfId="0" applyNumberFormat="1" applyFont="1" applyFill="1" applyBorder="1" applyAlignment="1">
      <alignment horizontal="right"/>
    </xf>
    <xf numFmtId="0" fontId="25" fillId="0" borderId="30"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12" xfId="0" applyFont="1" applyFill="1" applyBorder="1" applyAlignment="1">
      <alignment horizontal="right" vertical="center"/>
    </xf>
    <xf numFmtId="41" fontId="25" fillId="0" borderId="0" xfId="0" applyNumberFormat="1" applyFont="1" applyFill="1" applyBorder="1" applyAlignment="1">
      <alignment horizontal="right"/>
    </xf>
    <xf numFmtId="0" fontId="25" fillId="0" borderId="18" xfId="0" applyFont="1" applyFill="1" applyBorder="1" applyAlignment="1">
      <alignment horizontal="center" vertical="center"/>
    </xf>
    <xf numFmtId="0" fontId="25" fillId="0" borderId="19"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0" xfId="0" applyFont="1" applyFill="1" applyBorder="1" applyAlignment="1">
      <alignment horizontal="distributed" vertical="center"/>
    </xf>
    <xf numFmtId="0" fontId="26" fillId="0" borderId="17" xfId="0" applyFont="1" applyFill="1" applyBorder="1" applyAlignment="1">
      <alignment vertical="center"/>
    </xf>
    <xf numFmtId="0" fontId="25" fillId="0" borderId="0" xfId="0" applyFont="1" applyFill="1" applyBorder="1" applyAlignment="1">
      <alignment horizontal="right" vertical="center"/>
    </xf>
    <xf numFmtId="41" fontId="25" fillId="0" borderId="32" xfId="0" applyNumberFormat="1" applyFont="1" applyFill="1" applyBorder="1" applyAlignment="1">
      <alignment horizontal="right"/>
    </xf>
    <xf numFmtId="41" fontId="25" fillId="0" borderId="22" xfId="0" applyNumberFormat="1" applyFont="1" applyFill="1" applyBorder="1" applyAlignment="1">
      <alignment horizontal="right"/>
    </xf>
    <xf numFmtId="41" fontId="25" fillId="0" borderId="12" xfId="0" applyNumberFormat="1" applyFont="1" applyFill="1" applyBorder="1" applyAlignment="1">
      <alignment horizontal="right"/>
    </xf>
    <xf numFmtId="185" fontId="25" fillId="0" borderId="16" xfId="41" applyNumberFormat="1" applyFont="1" applyFill="1" applyBorder="1" applyAlignment="1">
      <alignment horizontal="right" vertical="center"/>
    </xf>
    <xf numFmtId="41" fontId="25" fillId="0" borderId="16" xfId="41" applyNumberFormat="1" applyFont="1" applyFill="1" applyBorder="1" applyAlignment="1">
      <alignment horizontal="center" vertical="center"/>
    </xf>
    <xf numFmtId="41" fontId="25" fillId="0" borderId="17" xfId="41" applyNumberFormat="1" applyFont="1" applyFill="1" applyBorder="1" applyAlignment="1">
      <alignment horizontal="center" vertical="center"/>
    </xf>
    <xf numFmtId="0" fontId="26" fillId="0" borderId="19"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3" xfId="0" applyFont="1" applyFill="1" applyBorder="1" applyAlignment="1">
      <alignment horizontal="center" vertical="center"/>
    </xf>
    <xf numFmtId="41" fontId="25" fillId="0" borderId="21" xfId="41" applyNumberFormat="1" applyFont="1" applyFill="1" applyBorder="1" applyAlignment="1">
      <alignment horizontal="right" vertical="center"/>
    </xf>
    <xf numFmtId="41" fontId="25" fillId="0" borderId="17" xfId="41" applyNumberFormat="1" applyFont="1" applyFill="1" applyBorder="1" applyAlignment="1">
      <alignment horizontal="right" vertical="center"/>
    </xf>
    <xf numFmtId="41" fontId="25" fillId="0" borderId="32" xfId="41" applyNumberFormat="1" applyFont="1" applyFill="1" applyBorder="1" applyAlignment="1">
      <alignment horizontal="right" vertical="center"/>
    </xf>
    <xf numFmtId="41" fontId="25" fillId="0" borderId="22" xfId="41" applyNumberFormat="1" applyFont="1" applyFill="1" applyBorder="1" applyAlignment="1">
      <alignment horizontal="right" vertical="center"/>
    </xf>
    <xf numFmtId="0" fontId="27" fillId="0" borderId="18" xfId="0" applyFont="1" applyFill="1" applyBorder="1" applyAlignment="1">
      <alignment horizontal="left" vertical="center"/>
    </xf>
    <xf numFmtId="0" fontId="27" fillId="0" borderId="0" xfId="0" applyFont="1" applyFill="1" applyBorder="1" applyAlignment="1">
      <alignment horizontal="left" vertical="center"/>
    </xf>
    <xf numFmtId="3" fontId="27" fillId="0" borderId="18" xfId="0" applyNumberFormat="1" applyFont="1" applyFill="1" applyBorder="1" applyAlignment="1">
      <alignment horizontal="right" vertical="center"/>
    </xf>
    <xf numFmtId="0" fontId="27" fillId="0" borderId="23" xfId="0" applyFont="1" applyFill="1" applyBorder="1" applyAlignment="1">
      <alignment horizontal="center" vertical="center"/>
    </xf>
    <xf numFmtId="0" fontId="42" fillId="0" borderId="0" xfId="0" applyFont="1" applyFill="1" applyBorder="1" applyAlignment="1">
      <alignment horizontal="right" vertical="center"/>
    </xf>
    <xf numFmtId="38" fontId="25" fillId="0" borderId="26" xfId="41" applyFont="1" applyFill="1" applyBorder="1" applyAlignment="1">
      <alignment horizontal="right" vertical="center"/>
    </xf>
    <xf numFmtId="38" fontId="25" fillId="0" borderId="24" xfId="41" applyFont="1" applyFill="1" applyBorder="1" applyAlignment="1">
      <alignment horizontal="right" vertical="center"/>
    </xf>
    <xf numFmtId="38" fontId="25" fillId="0" borderId="21" xfId="41" applyFont="1" applyFill="1" applyBorder="1" applyAlignment="1">
      <alignment horizontal="right" vertical="center"/>
    </xf>
    <xf numFmtId="38" fontId="25" fillId="0" borderId="19" xfId="41" applyFont="1" applyFill="1" applyBorder="1" applyAlignment="1">
      <alignment horizontal="center" vertical="center"/>
    </xf>
    <xf numFmtId="38" fontId="25" fillId="0" borderId="17" xfId="41" applyFont="1" applyFill="1" applyBorder="1" applyAlignment="1">
      <alignment horizontal="center" vertical="center"/>
    </xf>
    <xf numFmtId="38" fontId="25" fillId="0" borderId="13" xfId="41" applyFont="1" applyFill="1" applyBorder="1" applyAlignment="1">
      <alignment horizontal="center" vertical="center"/>
    </xf>
    <xf numFmtId="38" fontId="25" fillId="0" borderId="29" xfId="41" applyFont="1" applyFill="1" applyBorder="1" applyAlignment="1">
      <alignment horizontal="center" vertical="center"/>
    </xf>
    <xf numFmtId="38" fontId="25" fillId="0" borderId="18" xfId="41" applyFont="1" applyFill="1" applyBorder="1" applyAlignment="1">
      <alignment horizontal="center" vertical="center"/>
    </xf>
    <xf numFmtId="38" fontId="25" fillId="0" borderId="30" xfId="41" applyFont="1" applyFill="1" applyBorder="1" applyAlignment="1">
      <alignment horizontal="center" vertical="center"/>
    </xf>
    <xf numFmtId="38" fontId="25" fillId="0" borderId="20" xfId="41" applyFont="1" applyFill="1" applyBorder="1" applyAlignment="1">
      <alignment horizontal="center" vertical="center"/>
    </xf>
    <xf numFmtId="38" fontId="25" fillId="0" borderId="2" xfId="41" applyFont="1" applyFill="1" applyBorder="1" applyAlignment="1">
      <alignment horizontal="center" vertical="center"/>
    </xf>
    <xf numFmtId="38" fontId="25" fillId="0" borderId="9" xfId="41" applyFont="1" applyFill="1" applyBorder="1" applyAlignment="1">
      <alignment horizontal="center" vertical="center"/>
    </xf>
    <xf numFmtId="38" fontId="25" fillId="0" borderId="8" xfId="41" applyFont="1" applyFill="1" applyBorder="1" applyAlignment="1">
      <alignment horizontal="center" vertical="center"/>
    </xf>
    <xf numFmtId="38" fontId="25" fillId="0" borderId="16" xfId="41" applyFont="1" applyFill="1" applyBorder="1" applyAlignment="1">
      <alignment horizontal="right" vertical="center"/>
    </xf>
    <xf numFmtId="38" fontId="25" fillId="0" borderId="0" xfId="41" applyFont="1" applyFill="1" applyBorder="1" applyAlignment="1">
      <alignment horizontal="right" vertical="center"/>
    </xf>
    <xf numFmtId="38" fontId="25" fillId="0" borderId="17" xfId="41" applyFont="1" applyFill="1" applyBorder="1" applyAlignment="1">
      <alignment horizontal="right" vertical="center"/>
    </xf>
    <xf numFmtId="38" fontId="25" fillId="0" borderId="32" xfId="41" applyFont="1" applyFill="1" applyBorder="1" applyAlignment="1">
      <alignment horizontal="right" vertical="center"/>
    </xf>
    <xf numFmtId="38" fontId="25" fillId="0" borderId="12" xfId="41" applyFont="1" applyFill="1" applyBorder="1" applyAlignment="1">
      <alignment horizontal="right" vertical="center"/>
    </xf>
    <xf numFmtId="38" fontId="25" fillId="0" borderId="22" xfId="41" applyFont="1" applyFill="1" applyBorder="1" applyAlignment="1">
      <alignment horizontal="right" vertical="center"/>
    </xf>
    <xf numFmtId="38" fontId="54" fillId="0" borderId="32" xfId="41" applyFont="1" applyFill="1" applyBorder="1" applyAlignment="1">
      <alignment horizontal="right" vertical="center"/>
    </xf>
    <xf numFmtId="38" fontId="54" fillId="0" borderId="12" xfId="41" applyFont="1" applyFill="1" applyBorder="1" applyAlignment="1">
      <alignment horizontal="right" vertical="center"/>
    </xf>
    <xf numFmtId="38" fontId="25" fillId="0" borderId="0" xfId="41" applyFont="1" applyFill="1" applyBorder="1" applyAlignment="1">
      <alignment vertical="center"/>
    </xf>
    <xf numFmtId="38" fontId="25" fillId="0" borderId="16" xfId="41" applyFont="1" applyFill="1" applyBorder="1" applyAlignment="1">
      <alignment vertical="center"/>
    </xf>
    <xf numFmtId="38" fontId="25" fillId="0" borderId="17" xfId="41" applyFont="1" applyFill="1" applyBorder="1" applyAlignment="1">
      <alignment vertical="center"/>
    </xf>
    <xf numFmtId="38" fontId="25" fillId="0" borderId="12" xfId="41" applyFont="1" applyFill="1" applyBorder="1" applyAlignment="1">
      <alignment vertical="center"/>
    </xf>
    <xf numFmtId="38" fontId="25" fillId="0" borderId="32" xfId="41" applyFont="1" applyFill="1" applyBorder="1" applyAlignment="1">
      <alignment vertical="center"/>
    </xf>
    <xf numFmtId="38" fontId="25" fillId="0" borderId="22" xfId="41" applyFont="1" applyFill="1" applyBorder="1" applyAlignment="1">
      <alignment vertical="center"/>
    </xf>
    <xf numFmtId="38" fontId="54" fillId="0" borderId="12" xfId="41" applyFont="1" applyFill="1" applyBorder="1" applyAlignment="1">
      <alignment vertical="center"/>
    </xf>
    <xf numFmtId="0" fontId="26" fillId="0" borderId="0" xfId="33" applyFont="1" applyFill="1" applyAlignment="1">
      <alignment vertical="center" wrapText="1"/>
    </xf>
    <xf numFmtId="38" fontId="25" fillId="0" borderId="28" xfId="41" applyFont="1" applyFill="1" applyBorder="1" applyAlignment="1">
      <alignment horizontal="center" vertical="center"/>
    </xf>
    <xf numFmtId="38" fontId="25" fillId="0" borderId="14" xfId="41" applyFont="1" applyFill="1" applyBorder="1" applyAlignment="1">
      <alignment horizontal="center" vertical="center"/>
    </xf>
    <xf numFmtId="0" fontId="25" fillId="0" borderId="29"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20" xfId="0" applyFont="1" applyFill="1" applyBorder="1" applyAlignment="1">
      <alignment horizontal="center" vertical="center" wrapText="1"/>
    </xf>
    <xf numFmtId="38" fontId="48" fillId="0" borderId="8" xfId="41" applyFont="1" applyFill="1" applyBorder="1" applyAlignment="1">
      <alignment horizontal="center" vertical="center" shrinkToFit="1"/>
    </xf>
    <xf numFmtId="38" fontId="48" fillId="0" borderId="9" xfId="41" applyFont="1" applyFill="1" applyBorder="1" applyAlignment="1">
      <alignment horizontal="center" vertical="center" shrinkToFit="1"/>
    </xf>
    <xf numFmtId="38" fontId="25" fillId="0" borderId="8" xfId="41" applyFont="1" applyFill="1" applyBorder="1" applyAlignment="1">
      <alignment horizontal="center" vertical="center" shrinkToFit="1"/>
    </xf>
    <xf numFmtId="38" fontId="25" fillId="0" borderId="9" xfId="41" applyFont="1" applyFill="1" applyBorder="1" applyAlignment="1">
      <alignment horizontal="center" vertical="center" shrinkToFit="1"/>
    </xf>
    <xf numFmtId="41" fontId="25" fillId="0" borderId="0" xfId="41" applyNumberFormat="1" applyFont="1" applyFill="1" applyBorder="1" applyAlignment="1">
      <alignment horizontal="center" vertical="center"/>
    </xf>
    <xf numFmtId="41" fontId="25" fillId="0" borderId="15" xfId="41" applyNumberFormat="1" applyFont="1" applyFill="1" applyBorder="1" applyAlignment="1">
      <alignment horizontal="right" vertical="center"/>
    </xf>
    <xf numFmtId="38" fontId="25" fillId="0" borderId="12" xfId="41" applyFont="1" applyFill="1" applyBorder="1" applyAlignment="1">
      <alignment horizontal="right" vertical="center" shrinkToFit="1"/>
    </xf>
    <xf numFmtId="38" fontId="25" fillId="0" borderId="38" xfId="41" applyFont="1" applyFill="1" applyBorder="1" applyAlignment="1">
      <alignment horizontal="center" vertical="center"/>
    </xf>
    <xf numFmtId="38" fontId="25" fillId="0" borderId="44" xfId="41" applyFont="1" applyFill="1" applyBorder="1" applyAlignment="1">
      <alignment horizontal="center" vertical="center"/>
    </xf>
    <xf numFmtId="0" fontId="26" fillId="0" borderId="44" xfId="0" applyFont="1" applyFill="1" applyBorder="1" applyAlignment="1">
      <alignment horizontal="center" vertical="center"/>
    </xf>
    <xf numFmtId="38" fontId="25" fillId="0" borderId="23" xfId="41" applyFont="1" applyFill="1" applyBorder="1" applyAlignment="1">
      <alignment horizontal="center" vertical="center"/>
    </xf>
    <xf numFmtId="0" fontId="26" fillId="0" borderId="23" xfId="0" applyFont="1" applyFill="1" applyBorder="1" applyAlignment="1">
      <alignment horizontal="center" vertical="center"/>
    </xf>
    <xf numFmtId="41" fontId="25" fillId="0" borderId="12" xfId="41" applyNumberFormat="1" applyFont="1" applyFill="1" applyBorder="1" applyAlignment="1">
      <alignment horizontal="right" vertical="center"/>
    </xf>
    <xf numFmtId="41" fontId="25" fillId="0" borderId="36" xfId="41" applyNumberFormat="1" applyFont="1" applyFill="1" applyBorder="1" applyAlignment="1">
      <alignment horizontal="right" vertical="center"/>
    </xf>
    <xf numFmtId="41" fontId="25" fillId="0" borderId="32" xfId="41" applyNumberFormat="1" applyFont="1" applyFill="1" applyBorder="1" applyAlignment="1">
      <alignment horizontal="center" vertical="center"/>
    </xf>
    <xf numFmtId="41" fontId="25" fillId="0" borderId="12" xfId="41" applyNumberFormat="1" applyFont="1" applyFill="1" applyBorder="1" applyAlignment="1">
      <alignment horizontal="center" vertical="center"/>
    </xf>
    <xf numFmtId="0" fontId="25" fillId="0" borderId="0" xfId="0" applyFont="1" applyFill="1" applyAlignment="1">
      <alignment horizontal="right" vertical="center"/>
    </xf>
    <xf numFmtId="182" fontId="25" fillId="0" borderId="32" xfId="41" applyNumberFormat="1" applyFont="1" applyFill="1" applyBorder="1" applyAlignment="1">
      <alignment horizontal="right" vertical="center"/>
    </xf>
    <xf numFmtId="182" fontId="25" fillId="0" borderId="22" xfId="41" applyNumberFormat="1" applyFont="1" applyFill="1" applyBorder="1" applyAlignment="1">
      <alignment horizontal="right" vertical="center"/>
    </xf>
    <xf numFmtId="194" fontId="25" fillId="0" borderId="32" xfId="41" applyNumberFormat="1" applyFont="1" applyFill="1" applyBorder="1" applyAlignment="1">
      <alignment horizontal="right" vertical="center"/>
    </xf>
    <xf numFmtId="194" fontId="25" fillId="0" borderId="22" xfId="41" applyNumberFormat="1" applyFont="1" applyFill="1" applyBorder="1" applyAlignment="1">
      <alignment horizontal="right" vertical="center"/>
    </xf>
    <xf numFmtId="38" fontId="25" fillId="0" borderId="16" xfId="41" applyFont="1" applyFill="1" applyBorder="1" applyAlignment="1">
      <alignment horizontal="right" vertical="center" wrapText="1"/>
    </xf>
    <xf numFmtId="38" fontId="25" fillId="0" borderId="17" xfId="41" applyFont="1" applyFill="1" applyBorder="1" applyAlignment="1">
      <alignment horizontal="right" vertical="center" wrapText="1"/>
    </xf>
    <xf numFmtId="182" fontId="25" fillId="0" borderId="16" xfId="41" applyNumberFormat="1" applyFont="1" applyFill="1" applyBorder="1" applyAlignment="1">
      <alignment horizontal="right" vertical="center"/>
    </xf>
    <xf numFmtId="182" fontId="25" fillId="0" borderId="17" xfId="41" applyNumberFormat="1" applyFont="1" applyFill="1" applyBorder="1" applyAlignment="1">
      <alignment horizontal="right" vertical="center"/>
    </xf>
    <xf numFmtId="194" fontId="25" fillId="0" borderId="16" xfId="41" applyNumberFormat="1" applyFont="1" applyFill="1" applyBorder="1" applyAlignment="1">
      <alignment horizontal="right" vertical="center"/>
    </xf>
    <xf numFmtId="194" fontId="25" fillId="0" borderId="17" xfId="41" applyNumberFormat="1" applyFont="1" applyFill="1" applyBorder="1" applyAlignment="1">
      <alignment horizontal="right" vertical="center"/>
    </xf>
    <xf numFmtId="41" fontId="25" fillId="0" borderId="26" xfId="41" applyNumberFormat="1" applyFont="1" applyFill="1" applyBorder="1" applyAlignment="1">
      <alignment horizontal="center" vertical="center"/>
    </xf>
    <xf numFmtId="41" fontId="25" fillId="0" borderId="21" xfId="41" applyNumberFormat="1" applyFont="1" applyFill="1" applyBorder="1" applyAlignment="1">
      <alignment horizontal="center" vertical="center"/>
    </xf>
    <xf numFmtId="38" fontId="25" fillId="0" borderId="26" xfId="41" applyFont="1" applyFill="1" applyBorder="1" applyAlignment="1">
      <alignment horizontal="right" vertical="center" wrapText="1"/>
    </xf>
    <xf numFmtId="38" fontId="25" fillId="0" borderId="21" xfId="41" applyFont="1" applyFill="1" applyBorder="1" applyAlignment="1">
      <alignment horizontal="right" vertical="center" wrapText="1"/>
    </xf>
    <xf numFmtId="182" fontId="25" fillId="0" borderId="26" xfId="41" applyNumberFormat="1" applyFont="1" applyFill="1" applyBorder="1" applyAlignment="1">
      <alignment horizontal="right" vertical="center"/>
    </xf>
    <xf numFmtId="182" fontId="25" fillId="0" borderId="21" xfId="41" applyNumberFormat="1" applyFont="1" applyFill="1" applyBorder="1" applyAlignment="1">
      <alignment horizontal="right" vertical="center"/>
    </xf>
    <xf numFmtId="194" fontId="25" fillId="0" borderId="26" xfId="41" applyNumberFormat="1" applyFont="1" applyFill="1" applyBorder="1" applyAlignment="1">
      <alignment horizontal="right" vertical="center"/>
    </xf>
    <xf numFmtId="194" fontId="25" fillId="0" borderId="21" xfId="41" applyNumberFormat="1" applyFont="1" applyFill="1" applyBorder="1" applyAlignment="1">
      <alignment horizontal="right" vertical="center"/>
    </xf>
    <xf numFmtId="0" fontId="25" fillId="0" borderId="19"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3" xfId="0" applyFont="1" applyFill="1" applyBorder="1" applyAlignment="1">
      <alignment horizontal="center" vertical="center" wrapText="1"/>
    </xf>
    <xf numFmtId="38" fontId="54" fillId="0" borderId="16" xfId="41" applyFont="1" applyFill="1" applyBorder="1" applyAlignment="1">
      <alignment horizontal="right" vertical="center" wrapText="1"/>
    </xf>
    <xf numFmtId="38" fontId="54" fillId="0" borderId="17" xfId="41" applyFont="1" applyFill="1" applyBorder="1" applyAlignment="1">
      <alignment horizontal="right" vertical="center" wrapText="1"/>
    </xf>
    <xf numFmtId="38" fontId="25" fillId="0" borderId="29" xfId="41" applyFont="1" applyFill="1" applyBorder="1" applyAlignment="1">
      <alignment horizontal="center" vertical="center" wrapText="1" shrinkToFit="1"/>
    </xf>
    <xf numFmtId="38" fontId="25" fillId="0" borderId="16" xfId="41" applyFont="1" applyFill="1" applyBorder="1" applyAlignment="1">
      <alignment horizontal="center" vertical="center" wrapText="1" shrinkToFit="1"/>
    </xf>
    <xf numFmtId="38" fontId="25" fillId="0" borderId="30" xfId="41" applyFont="1" applyFill="1" applyBorder="1" applyAlignment="1">
      <alignment horizontal="center" vertical="center" wrapText="1" shrinkToFit="1"/>
    </xf>
    <xf numFmtId="38" fontId="25" fillId="0" borderId="26" xfId="41" applyFont="1" applyFill="1" applyBorder="1" applyAlignment="1">
      <alignment horizontal="center" vertical="center" wrapText="1"/>
    </xf>
    <xf numFmtId="38" fontId="25" fillId="0" borderId="21" xfId="41" applyFont="1" applyFill="1" applyBorder="1" applyAlignment="1">
      <alignment horizontal="center" vertical="center" wrapText="1"/>
    </xf>
    <xf numFmtId="38" fontId="25" fillId="0" borderId="30" xfId="41" applyFont="1" applyFill="1" applyBorder="1" applyAlignment="1">
      <alignment horizontal="center" vertical="center" wrapText="1"/>
    </xf>
    <xf numFmtId="38" fontId="25" fillId="0" borderId="13" xfId="41" applyFont="1" applyFill="1" applyBorder="1" applyAlignment="1">
      <alignment horizontal="center" vertical="center" wrapText="1"/>
    </xf>
    <xf numFmtId="41" fontId="25" fillId="0" borderId="22" xfId="41" applyNumberFormat="1" applyFont="1" applyFill="1" applyBorder="1" applyAlignment="1">
      <alignment horizontal="center" vertical="center"/>
    </xf>
    <xf numFmtId="38" fontId="25" fillId="0" borderId="12" xfId="21" applyFont="1" applyFill="1" applyBorder="1" applyAlignment="1">
      <alignment horizontal="right" vertical="center"/>
    </xf>
    <xf numFmtId="181" fontId="25" fillId="0" borderId="16" xfId="41" applyNumberFormat="1" applyFont="1" applyFill="1" applyBorder="1" applyAlignment="1">
      <alignment horizontal="right" vertical="center"/>
    </xf>
    <xf numFmtId="181" fontId="25" fillId="0" borderId="0" xfId="41" applyNumberFormat="1" applyFont="1" applyFill="1" applyBorder="1" applyAlignment="1">
      <alignment horizontal="right" vertical="center"/>
    </xf>
    <xf numFmtId="38" fontId="25" fillId="0" borderId="36" xfId="41" applyFont="1" applyFill="1" applyBorder="1" applyAlignment="1">
      <alignment vertical="center"/>
    </xf>
    <xf numFmtId="181" fontId="25" fillId="0" borderId="16" xfId="41" applyNumberFormat="1" applyFont="1" applyFill="1" applyBorder="1" applyAlignment="1">
      <alignment vertical="center"/>
    </xf>
    <xf numFmtId="181" fontId="25" fillId="0" borderId="0" xfId="41" applyNumberFormat="1" applyFont="1" applyFill="1" applyBorder="1" applyAlignment="1">
      <alignment vertical="center"/>
    </xf>
    <xf numFmtId="181" fontId="25" fillId="0" borderId="32" xfId="41" applyNumberFormat="1" applyFont="1" applyFill="1" applyBorder="1" applyAlignment="1">
      <alignment vertical="center"/>
    </xf>
    <xf numFmtId="181" fontId="25" fillId="0" borderId="12" xfId="41" applyNumberFormat="1" applyFont="1" applyFill="1" applyBorder="1" applyAlignment="1">
      <alignment vertical="center"/>
    </xf>
    <xf numFmtId="38" fontId="25" fillId="0" borderId="19" xfId="21" applyFont="1" applyFill="1" applyBorder="1" applyAlignment="1">
      <alignment horizontal="center" vertical="center"/>
    </xf>
    <xf numFmtId="38" fontId="25" fillId="0" borderId="17" xfId="21" applyFont="1" applyFill="1" applyBorder="1" applyAlignment="1">
      <alignment horizontal="center" vertical="center"/>
    </xf>
    <xf numFmtId="38" fontId="25" fillId="0" borderId="28" xfId="21" applyFont="1" applyFill="1" applyBorder="1" applyAlignment="1">
      <alignment horizontal="center" vertical="center"/>
    </xf>
    <xf numFmtId="38" fontId="25" fillId="0" borderId="14" xfId="21" applyFont="1" applyFill="1" applyBorder="1" applyAlignment="1">
      <alignment horizontal="center" vertical="center"/>
    </xf>
    <xf numFmtId="38" fontId="25" fillId="0" borderId="29" xfId="21" applyFont="1" applyFill="1" applyBorder="1" applyAlignment="1">
      <alignment horizontal="center" vertical="center"/>
    </xf>
    <xf numFmtId="38" fontId="25" fillId="0" borderId="30" xfId="21" applyFont="1" applyFill="1" applyBorder="1" applyAlignment="1">
      <alignment horizontal="center" vertical="center"/>
    </xf>
    <xf numFmtId="38" fontId="25" fillId="0" borderId="13" xfId="21" applyFont="1" applyFill="1" applyBorder="1" applyAlignment="1">
      <alignment horizontal="center" vertical="center"/>
    </xf>
    <xf numFmtId="0" fontId="25" fillId="0" borderId="0" xfId="0" applyFont="1" applyFill="1" applyBorder="1" applyAlignment="1">
      <alignment horizontal="center" vertical="center" wrapText="1"/>
    </xf>
    <xf numFmtId="38" fontId="48" fillId="0" borderId="8" xfId="21" applyFont="1" applyFill="1" applyBorder="1" applyAlignment="1">
      <alignment horizontal="center" vertical="center" shrinkToFit="1"/>
    </xf>
    <xf numFmtId="38" fontId="48" fillId="0" borderId="9" xfId="21" applyFont="1" applyFill="1" applyBorder="1" applyAlignment="1">
      <alignment horizontal="center" vertical="center" shrinkToFit="1"/>
    </xf>
    <xf numFmtId="38" fontId="25" fillId="0" borderId="8" xfId="21" applyFont="1" applyFill="1" applyBorder="1" applyAlignment="1">
      <alignment horizontal="center" vertical="center" shrinkToFit="1"/>
    </xf>
    <xf numFmtId="38" fontId="25" fillId="0" borderId="9" xfId="21" applyFont="1" applyFill="1" applyBorder="1" applyAlignment="1">
      <alignment horizontal="center" vertical="center" shrinkToFit="1"/>
    </xf>
    <xf numFmtId="0" fontId="27" fillId="0" borderId="0" xfId="0" applyFont="1" applyFill="1" applyBorder="1" applyAlignment="1">
      <alignment horizontal="distributed" vertical="distributed"/>
    </xf>
    <xf numFmtId="0" fontId="27" fillId="0" borderId="17" xfId="0" applyFont="1" applyFill="1" applyBorder="1" applyAlignment="1">
      <alignment horizontal="distributed" vertical="distributed"/>
    </xf>
    <xf numFmtId="0" fontId="34" fillId="0" borderId="0" xfId="0" applyFont="1" applyFill="1" applyBorder="1" applyAlignment="1">
      <alignment horizontal="left"/>
    </xf>
    <xf numFmtId="0" fontId="31" fillId="0" borderId="13" xfId="0" applyFont="1" applyFill="1" applyBorder="1" applyAlignment="1">
      <alignment horizontal="center" vertical="center"/>
    </xf>
    <xf numFmtId="0" fontId="27" fillId="0" borderId="23" xfId="0" applyFont="1" applyFill="1" applyBorder="1" applyAlignment="1">
      <alignment horizontal="distributed" vertical="distributed"/>
    </xf>
    <xf numFmtId="0" fontId="27" fillId="0" borderId="44" xfId="0" applyFont="1" applyFill="1" applyBorder="1" applyAlignment="1">
      <alignment horizontal="distributed" vertical="distributed"/>
    </xf>
    <xf numFmtId="0" fontId="27" fillId="0" borderId="2" xfId="0" applyFont="1" applyFill="1" applyBorder="1" applyAlignment="1">
      <alignment horizontal="distributed" vertical="distributed"/>
    </xf>
    <xf numFmtId="0" fontId="27" fillId="0" borderId="9" xfId="0" applyFont="1" applyFill="1" applyBorder="1" applyAlignment="1">
      <alignment horizontal="distributed" vertical="distributed"/>
    </xf>
    <xf numFmtId="38" fontId="25" fillId="0" borderId="29" xfId="41" applyFont="1" applyFill="1" applyBorder="1" applyAlignment="1">
      <alignment horizontal="center" vertical="center" wrapText="1"/>
    </xf>
    <xf numFmtId="38" fontId="25" fillId="0" borderId="18" xfId="41" applyFont="1" applyFill="1" applyBorder="1" applyAlignment="1">
      <alignment horizontal="center" vertical="center" wrapText="1"/>
    </xf>
    <xf numFmtId="38" fontId="25" fillId="0" borderId="16" xfId="41" applyFont="1" applyFill="1" applyBorder="1" applyAlignment="1">
      <alignment horizontal="center" vertical="center" wrapText="1"/>
    </xf>
    <xf numFmtId="38" fontId="25" fillId="0" borderId="0" xfId="41" applyFont="1" applyFill="1" applyBorder="1" applyAlignment="1">
      <alignment horizontal="center" vertical="center" wrapText="1"/>
    </xf>
    <xf numFmtId="38" fontId="25" fillId="0" borderId="20" xfId="41" applyFont="1" applyFill="1" applyBorder="1" applyAlignment="1">
      <alignment horizontal="center" vertical="center" wrapText="1"/>
    </xf>
    <xf numFmtId="0" fontId="27" fillId="0" borderId="12" xfId="0" applyFont="1" applyFill="1" applyBorder="1" applyAlignment="1">
      <alignment horizontal="right"/>
    </xf>
    <xf numFmtId="38" fontId="25" fillId="0" borderId="32" xfId="41" applyFont="1" applyFill="1" applyBorder="1" applyAlignment="1">
      <alignment horizontal="right" vertical="center" wrapText="1"/>
    </xf>
    <xf numFmtId="38" fontId="25" fillId="0" borderId="22" xfId="41" applyFont="1" applyFill="1" applyBorder="1" applyAlignment="1">
      <alignment horizontal="right" vertical="center" wrapText="1"/>
    </xf>
    <xf numFmtId="41" fontId="27" fillId="0" borderId="16" xfId="0" applyNumberFormat="1" applyFont="1" applyFill="1" applyBorder="1" applyAlignment="1">
      <alignment horizontal="center" vertical="center"/>
    </xf>
    <xf numFmtId="41" fontId="27" fillId="0" borderId="17" xfId="0" applyNumberFormat="1" applyFont="1" applyFill="1" applyBorder="1" applyAlignment="1">
      <alignment horizontal="center" vertical="center"/>
    </xf>
    <xf numFmtId="41" fontId="27" fillId="0" borderId="32" xfId="0" applyNumberFormat="1" applyFont="1" applyFill="1" applyBorder="1" applyAlignment="1">
      <alignment horizontal="center" vertical="center"/>
    </xf>
    <xf numFmtId="41" fontId="27" fillId="0" borderId="22" xfId="0" applyNumberFormat="1" applyFont="1" applyFill="1" applyBorder="1" applyAlignment="1">
      <alignment horizontal="center" vertical="center"/>
    </xf>
    <xf numFmtId="0" fontId="27" fillId="0" borderId="12" xfId="0" applyFont="1" applyFill="1" applyBorder="1" applyAlignment="1">
      <alignment horizontal="distributed" vertical="distributed"/>
    </xf>
    <xf numFmtId="0" fontId="27" fillId="0" borderId="22" xfId="0" applyFont="1" applyFill="1" applyBorder="1" applyAlignment="1">
      <alignment horizontal="distributed" vertical="distributed"/>
    </xf>
    <xf numFmtId="0" fontId="27" fillId="0" borderId="8" xfId="0" applyFont="1" applyFill="1" applyBorder="1" applyAlignment="1">
      <alignment horizontal="center"/>
    </xf>
    <xf numFmtId="0" fontId="27" fillId="0" borderId="2" xfId="0" applyFont="1" applyFill="1" applyBorder="1" applyAlignment="1">
      <alignment horizontal="center"/>
    </xf>
    <xf numFmtId="41" fontId="27" fillId="0" borderId="26" xfId="41" applyNumberFormat="1" applyFont="1" applyFill="1" applyBorder="1" applyAlignment="1">
      <alignment horizontal="center"/>
    </xf>
    <xf numFmtId="41" fontId="27" fillId="0" borderId="24" xfId="41" applyNumberFormat="1" applyFont="1" applyFill="1" applyBorder="1" applyAlignment="1">
      <alignment horizontal="center"/>
    </xf>
    <xf numFmtId="41" fontId="27" fillId="0" borderId="16" xfId="41" applyNumberFormat="1" applyFont="1" applyFill="1" applyBorder="1" applyAlignment="1">
      <alignment horizontal="center"/>
    </xf>
    <xf numFmtId="41" fontId="27" fillId="0" borderId="0" xfId="41" applyNumberFormat="1" applyFont="1" applyFill="1" applyBorder="1" applyAlignment="1">
      <alignment horizontal="center"/>
    </xf>
    <xf numFmtId="41" fontId="27" fillId="0" borderId="32" xfId="41" applyNumberFormat="1" applyFont="1" applyFill="1" applyBorder="1" applyAlignment="1">
      <alignment horizontal="center"/>
    </xf>
    <xf numFmtId="41" fontId="27" fillId="0" borderId="12" xfId="41" applyNumberFormat="1" applyFont="1" applyFill="1" applyBorder="1" applyAlignment="1">
      <alignment horizontal="center"/>
    </xf>
    <xf numFmtId="41" fontId="27" fillId="0" borderId="26" xfId="0" applyNumberFormat="1" applyFont="1" applyFill="1" applyBorder="1" applyAlignment="1">
      <alignment horizontal="center" vertical="center"/>
    </xf>
    <xf numFmtId="41" fontId="27" fillId="0" borderId="21" xfId="0" applyNumberFormat="1" applyFont="1" applyFill="1" applyBorder="1" applyAlignment="1">
      <alignment horizontal="center" vertical="center"/>
    </xf>
    <xf numFmtId="0" fontId="27" fillId="0" borderId="24" xfId="0" applyFont="1" applyFill="1" applyBorder="1" applyAlignment="1">
      <alignment horizontal="distributed" vertical="distributed"/>
    </xf>
    <xf numFmtId="0" fontId="27" fillId="0" borderId="21" xfId="0" applyFont="1" applyFill="1" applyBorder="1" applyAlignment="1">
      <alignment horizontal="distributed" vertical="distributed"/>
    </xf>
    <xf numFmtId="41" fontId="27" fillId="0" borderId="16" xfId="0" applyNumberFormat="1" applyFont="1" applyFill="1" applyBorder="1" applyAlignment="1">
      <alignment horizontal="center" vertical="center" shrinkToFit="1"/>
    </xf>
    <xf numFmtId="41" fontId="27" fillId="0" borderId="0" xfId="0" applyNumberFormat="1" applyFont="1" applyFill="1" applyAlignment="1">
      <alignment horizontal="center" vertical="center" shrinkToFit="1"/>
    </xf>
    <xf numFmtId="41" fontId="27" fillId="0" borderId="32" xfId="0" applyNumberFormat="1" applyFont="1" applyFill="1" applyBorder="1" applyAlignment="1">
      <alignment horizontal="center" vertical="center" shrinkToFit="1"/>
    </xf>
    <xf numFmtId="41" fontId="27" fillId="0" borderId="12" xfId="0" applyNumberFormat="1" applyFont="1" applyFill="1" applyBorder="1" applyAlignment="1">
      <alignment horizontal="center" vertical="center" shrinkToFit="1"/>
    </xf>
    <xf numFmtId="41" fontId="27" fillId="0" borderId="8" xfId="41" applyNumberFormat="1" applyFont="1" applyFill="1" applyBorder="1" applyAlignment="1">
      <alignment horizontal="center" vertical="center" shrinkToFit="1"/>
    </xf>
    <xf numFmtId="41" fontId="27" fillId="0" borderId="2" xfId="41" applyNumberFormat="1" applyFont="1" applyFill="1" applyBorder="1" applyAlignment="1">
      <alignment horizontal="center" vertical="center" shrinkToFit="1"/>
    </xf>
    <xf numFmtId="0" fontId="28" fillId="0" borderId="18" xfId="0" applyFont="1" applyFill="1" applyBorder="1" applyAlignment="1">
      <alignment horizontal="right" vertical="center"/>
    </xf>
    <xf numFmtId="0" fontId="43" fillId="0" borderId="0" xfId="0" applyFont="1" applyFill="1" applyAlignment="1">
      <alignment horizontal="center" vertical="center"/>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44" fillId="0" borderId="0" xfId="0" applyFont="1" applyFill="1" applyBorder="1" applyAlignment="1">
      <alignment horizontal="left" vertical="center"/>
    </xf>
    <xf numFmtId="0" fontId="25" fillId="0" borderId="0" xfId="0" applyFont="1" applyFill="1" applyBorder="1" applyAlignment="1">
      <alignment vertical="center"/>
    </xf>
    <xf numFmtId="0" fontId="25" fillId="0" borderId="17" xfId="0" applyFont="1" applyFill="1" applyBorder="1" applyAlignment="1">
      <alignment vertical="center"/>
    </xf>
    <xf numFmtId="0" fontId="25" fillId="0" borderId="2" xfId="0" applyFont="1" applyFill="1" applyBorder="1" applyAlignment="1">
      <alignment horizontal="distributed" vertical="center" justifyLastLine="1"/>
    </xf>
    <xf numFmtId="0" fontId="25" fillId="0" borderId="9" xfId="0" applyFont="1" applyFill="1" applyBorder="1" applyAlignment="1">
      <alignment horizontal="distributed" vertical="center" justifyLastLine="1"/>
    </xf>
    <xf numFmtId="0" fontId="38" fillId="0" borderId="12" xfId="0" applyFont="1" applyFill="1" applyBorder="1" applyAlignment="1">
      <alignment horizontal="left" vertical="center"/>
    </xf>
    <xf numFmtId="0" fontId="25" fillId="0" borderId="44" xfId="0" applyFont="1" applyFill="1" applyBorder="1" applyAlignment="1">
      <alignment horizontal="center" vertical="center"/>
    </xf>
    <xf numFmtId="0" fontId="25" fillId="0" borderId="0" xfId="0" applyFont="1" applyFill="1" applyBorder="1" applyAlignment="1">
      <alignment horizontal="left" vertical="center"/>
    </xf>
    <xf numFmtId="0" fontId="25" fillId="0" borderId="12" xfId="0" applyFont="1" applyFill="1" applyBorder="1" applyAlignment="1">
      <alignment vertical="center"/>
    </xf>
    <xf numFmtId="0" fontId="26" fillId="0" borderId="22" xfId="0" applyFont="1" applyFill="1" applyBorder="1" applyAlignment="1">
      <alignment vertical="center"/>
    </xf>
    <xf numFmtId="0" fontId="25" fillId="0" borderId="24" xfId="0" applyFont="1" applyFill="1" applyBorder="1" applyAlignment="1">
      <alignment vertical="center"/>
    </xf>
    <xf numFmtId="0" fontId="25" fillId="0" borderId="21" xfId="0" applyFont="1" applyFill="1" applyBorder="1" applyAlignment="1">
      <alignment vertical="center"/>
    </xf>
    <xf numFmtId="0" fontId="25" fillId="0" borderId="22" xfId="0" applyFont="1" applyFill="1" applyBorder="1" applyAlignment="1">
      <alignment vertical="center"/>
    </xf>
    <xf numFmtId="38" fontId="27" fillId="0" borderId="0" xfId="20" applyFont="1" applyFill="1" applyBorder="1" applyAlignment="1">
      <alignment horizontal="center" vertical="center"/>
    </xf>
    <xf numFmtId="0" fontId="27" fillId="0" borderId="2" xfId="0" applyFont="1" applyFill="1" applyBorder="1" applyAlignment="1">
      <alignment horizontal="center" vertical="center"/>
    </xf>
    <xf numFmtId="0" fontId="27" fillId="0" borderId="1" xfId="0" applyFont="1" applyFill="1" applyBorder="1" applyAlignment="1">
      <alignment horizontal="center" vertical="distributed"/>
    </xf>
    <xf numFmtId="0" fontId="27" fillId="0" borderId="45" xfId="0" applyFont="1" applyFill="1" applyBorder="1" applyAlignment="1">
      <alignment horizontal="center" vertical="distributed"/>
    </xf>
    <xf numFmtId="0" fontId="27" fillId="0" borderId="23" xfId="0" applyFont="1" applyFill="1" applyBorder="1" applyAlignment="1">
      <alignment horizontal="center" vertical="top"/>
    </xf>
    <xf numFmtId="0" fontId="27" fillId="0" borderId="44" xfId="0" applyFont="1" applyFill="1" applyBorder="1" applyAlignment="1">
      <alignment horizontal="center" vertical="top"/>
    </xf>
    <xf numFmtId="0" fontId="27" fillId="0" borderId="0" xfId="0" applyFont="1" applyFill="1" applyBorder="1" applyAlignment="1">
      <alignment horizontal="center" vertical="distributed"/>
    </xf>
    <xf numFmtId="0" fontId="27" fillId="0" borderId="17" xfId="0" applyFont="1" applyFill="1" applyBorder="1" applyAlignment="1">
      <alignment horizontal="center" vertical="distributed"/>
    </xf>
    <xf numFmtId="0" fontId="27" fillId="0" borderId="0" xfId="0" applyFont="1" applyFill="1" applyBorder="1" applyAlignment="1">
      <alignment horizontal="center" vertical="top"/>
    </xf>
    <xf numFmtId="0" fontId="27" fillId="0" borderId="17" xfId="0" applyFont="1" applyFill="1" applyBorder="1" applyAlignment="1">
      <alignment horizontal="center" vertical="top"/>
    </xf>
    <xf numFmtId="0" fontId="27" fillId="0" borderId="1" xfId="0" applyFont="1" applyFill="1" applyBorder="1" applyAlignment="1">
      <alignment horizontal="center" vertical="top"/>
    </xf>
    <xf numFmtId="0" fontId="27" fillId="0" borderId="45" xfId="0" applyFont="1" applyFill="1" applyBorder="1" applyAlignment="1">
      <alignment horizontal="center" vertical="top"/>
    </xf>
    <xf numFmtId="0" fontId="34" fillId="0" borderId="0" xfId="0" applyFont="1" applyFill="1" applyAlignment="1">
      <alignment horizontal="left" vertical="center"/>
    </xf>
    <xf numFmtId="0" fontId="27" fillId="0" borderId="23" xfId="0" applyFont="1" applyFill="1" applyBorder="1" applyAlignment="1">
      <alignment horizontal="center" vertical="distributed"/>
    </xf>
    <xf numFmtId="0" fontId="27" fillId="0" borderId="44" xfId="0" applyFont="1" applyFill="1" applyBorder="1" applyAlignment="1">
      <alignment horizontal="center" vertical="distributed"/>
    </xf>
    <xf numFmtId="0" fontId="31" fillId="0" borderId="0" xfId="0" applyFont="1" applyFill="1" applyBorder="1" applyAlignment="1">
      <alignment horizontal="right" vertical="center"/>
    </xf>
    <xf numFmtId="0" fontId="27" fillId="0" borderId="28" xfId="0" applyFont="1" applyFill="1" applyBorder="1" applyAlignment="1">
      <alignment horizontal="center" vertical="center"/>
    </xf>
    <xf numFmtId="0" fontId="27" fillId="0" borderId="14" xfId="0" applyFont="1" applyFill="1" applyBorder="1" applyAlignment="1">
      <alignment horizontal="center" vertical="center"/>
    </xf>
    <xf numFmtId="0" fontId="37" fillId="0" borderId="29" xfId="0" applyFont="1" applyFill="1" applyBorder="1" applyAlignment="1">
      <alignment horizontal="center" vertical="center"/>
    </xf>
    <xf numFmtId="0" fontId="37" fillId="0" borderId="30" xfId="0" applyFont="1" applyFill="1" applyBorder="1" applyAlignment="1">
      <alignment horizontal="center" vertical="center"/>
    </xf>
    <xf numFmtId="0" fontId="27" fillId="0" borderId="24" xfId="0" applyFont="1" applyFill="1" applyBorder="1" applyAlignment="1">
      <alignment horizontal="center" vertical="top"/>
    </xf>
    <xf numFmtId="0" fontId="27" fillId="0" borderId="21" xfId="0" applyFont="1" applyFill="1" applyBorder="1" applyAlignment="1">
      <alignment horizontal="center" vertical="top"/>
    </xf>
    <xf numFmtId="0" fontId="27" fillId="0" borderId="4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0" xfId="0" applyFont="1" applyFill="1" applyBorder="1" applyAlignment="1">
      <alignment horizontal="center"/>
    </xf>
    <xf numFmtId="0" fontId="27" fillId="0" borderId="17" xfId="0" applyFont="1" applyFill="1" applyBorder="1" applyAlignment="1">
      <alignment horizontal="center"/>
    </xf>
    <xf numFmtId="0" fontId="27" fillId="0" borderId="12" xfId="0" applyFont="1" applyFill="1" applyBorder="1" applyAlignment="1">
      <alignment horizontal="center" vertical="top"/>
    </xf>
    <xf numFmtId="0" fontId="27" fillId="0" borderId="22" xfId="0" applyFont="1" applyFill="1" applyBorder="1" applyAlignment="1">
      <alignment horizontal="center" vertical="top"/>
    </xf>
    <xf numFmtId="0" fontId="31" fillId="0" borderId="17" xfId="0" applyFont="1" applyFill="1" applyBorder="1" applyAlignment="1">
      <alignment horizontal="center" vertical="center"/>
    </xf>
    <xf numFmtId="0" fontId="27" fillId="0" borderId="25"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23" xfId="0" applyFont="1" applyFill="1" applyBorder="1" applyAlignment="1">
      <alignment vertical="center"/>
    </xf>
    <xf numFmtId="0" fontId="27" fillId="0" borderId="26" xfId="0" applyFont="1" applyFill="1" applyBorder="1" applyAlignment="1">
      <alignment horizontal="center" vertical="center"/>
    </xf>
    <xf numFmtId="0" fontId="31" fillId="0" borderId="30" xfId="0" applyFont="1" applyFill="1" applyBorder="1" applyAlignment="1">
      <alignment horizontal="center" vertical="center"/>
    </xf>
    <xf numFmtId="0" fontId="27" fillId="0" borderId="25" xfId="0" applyFont="1" applyFill="1" applyBorder="1" applyAlignment="1">
      <alignment horizontal="center" vertical="center" wrapText="1"/>
    </xf>
    <xf numFmtId="0" fontId="29" fillId="0" borderId="25" xfId="0" applyFont="1" applyFill="1" applyBorder="1" applyAlignment="1">
      <alignment horizontal="center" vertical="center"/>
    </xf>
    <xf numFmtId="0" fontId="27" fillId="0" borderId="0" xfId="0" applyFont="1" applyFill="1" applyAlignment="1">
      <alignment horizontal="left" vertical="center" shrinkToFit="1"/>
    </xf>
    <xf numFmtId="0" fontId="27" fillId="0" borderId="26"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29"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38"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xf numFmtId="3" fontId="27" fillId="0" borderId="32" xfId="0" applyNumberFormat="1" applyFont="1" applyFill="1" applyBorder="1" applyAlignment="1">
      <alignment horizontal="right" vertical="center"/>
    </xf>
    <xf numFmtId="3" fontId="27" fillId="0" borderId="12" xfId="0" applyNumberFormat="1" applyFont="1" applyFill="1" applyBorder="1" applyAlignment="1">
      <alignment horizontal="right" vertical="center"/>
    </xf>
    <xf numFmtId="3" fontId="27" fillId="0" borderId="30" xfId="0" applyNumberFormat="1" applyFont="1" applyFill="1" applyBorder="1" applyAlignment="1">
      <alignment horizontal="right" vertical="center"/>
    </xf>
    <xf numFmtId="3" fontId="27" fillId="0" borderId="20" xfId="0" applyNumberFormat="1" applyFont="1" applyFill="1" applyBorder="1" applyAlignment="1">
      <alignment horizontal="right" vertical="center"/>
    </xf>
    <xf numFmtId="3" fontId="27" fillId="0" borderId="16" xfId="0" applyNumberFormat="1" applyFont="1" applyFill="1" applyBorder="1" applyAlignment="1">
      <alignment horizontal="right" vertical="center"/>
    </xf>
    <xf numFmtId="3" fontId="27" fillId="0" borderId="0" xfId="0" applyNumberFormat="1" applyFont="1" applyFill="1" applyBorder="1" applyAlignment="1">
      <alignment horizontal="right" vertical="center"/>
    </xf>
    <xf numFmtId="3" fontId="27" fillId="0" borderId="26" xfId="0" applyNumberFormat="1" applyFont="1" applyFill="1" applyBorder="1" applyAlignment="1">
      <alignment horizontal="right" vertical="center"/>
    </xf>
    <xf numFmtId="3" fontId="27" fillId="0" borderId="24" xfId="0" applyNumberFormat="1" applyFont="1" applyFill="1" applyBorder="1" applyAlignment="1">
      <alignment horizontal="right" vertical="center"/>
    </xf>
    <xf numFmtId="3" fontId="27" fillId="0" borderId="22" xfId="0" applyNumberFormat="1" applyFont="1" applyFill="1" applyBorder="1" applyAlignment="1">
      <alignment horizontal="right" vertical="center"/>
    </xf>
    <xf numFmtId="0" fontId="27" fillId="0" borderId="20" xfId="0" applyFont="1" applyFill="1" applyBorder="1" applyAlignment="1">
      <alignment horizontal="right" vertical="center"/>
    </xf>
    <xf numFmtId="0" fontId="27" fillId="0" borderId="13" xfId="0" applyFont="1" applyFill="1" applyBorder="1" applyAlignment="1">
      <alignment horizontal="right" vertical="center"/>
    </xf>
    <xf numFmtId="3" fontId="27" fillId="0" borderId="17" xfId="0" applyNumberFormat="1" applyFont="1" applyFill="1" applyBorder="1" applyAlignment="1">
      <alignment horizontal="right" vertical="center"/>
    </xf>
    <xf numFmtId="3" fontId="27" fillId="0" borderId="21" xfId="0" applyNumberFormat="1" applyFont="1" applyFill="1" applyBorder="1" applyAlignment="1">
      <alignment horizontal="right" vertical="center"/>
    </xf>
    <xf numFmtId="0" fontId="34" fillId="0" borderId="0" xfId="0" applyFont="1" applyFill="1" applyBorder="1" applyAlignment="1">
      <alignment horizontal="left" vertical="center"/>
    </xf>
    <xf numFmtId="0" fontId="31" fillId="0" borderId="23" xfId="0" applyFont="1" applyFill="1" applyBorder="1" applyAlignment="1"/>
    <xf numFmtId="0" fontId="31" fillId="0" borderId="44" xfId="0" applyFont="1" applyFill="1" applyBorder="1" applyAlignment="1"/>
    <xf numFmtId="58" fontId="36" fillId="0" borderId="16" xfId="0" applyNumberFormat="1" applyFont="1" applyFill="1" applyBorder="1" applyAlignment="1">
      <alignment horizontal="center" vertical="center"/>
    </xf>
    <xf numFmtId="0" fontId="36" fillId="0" borderId="0" xfId="0" applyFont="1" applyFill="1" applyAlignment="1"/>
    <xf numFmtId="58" fontId="27" fillId="0" borderId="16" xfId="0" applyNumberFormat="1" applyFont="1" applyFill="1" applyBorder="1" applyAlignment="1">
      <alignment horizontal="center" vertical="center"/>
    </xf>
    <xf numFmtId="0" fontId="31" fillId="0" borderId="0" xfId="0" applyFont="1" applyFill="1" applyAlignment="1"/>
    <xf numFmtId="0" fontId="29" fillId="0" borderId="0" xfId="0" applyFont="1" applyFill="1" applyBorder="1" applyAlignment="1">
      <alignment horizontal="distributed" vertical="center"/>
    </xf>
    <xf numFmtId="0" fontId="31" fillId="0" borderId="0" xfId="0" applyFont="1" applyFill="1" applyAlignment="1">
      <alignment horizontal="distributed"/>
    </xf>
    <xf numFmtId="0" fontId="31" fillId="0" borderId="17" xfId="0" applyFont="1" applyFill="1" applyBorder="1" applyAlignment="1">
      <alignment horizontal="distributed"/>
    </xf>
    <xf numFmtId="0" fontId="31" fillId="0" borderId="17" xfId="0" applyFont="1" applyFill="1" applyBorder="1" applyAlignment="1"/>
    <xf numFmtId="0" fontId="31" fillId="0" borderId="0" xfId="0" applyFont="1" applyFill="1" applyAlignment="1">
      <alignment horizontal="center"/>
    </xf>
    <xf numFmtId="58" fontId="27" fillId="0" borderId="32" xfId="0" applyNumberFormat="1" applyFont="1" applyFill="1" applyBorder="1" applyAlignment="1">
      <alignment horizontal="center" vertical="center"/>
    </xf>
    <xf numFmtId="0" fontId="31" fillId="0" borderId="12" xfId="0" applyFont="1" applyFill="1" applyBorder="1" applyAlignment="1"/>
    <xf numFmtId="0" fontId="31" fillId="0" borderId="17" xfId="0" applyFont="1" applyFill="1" applyBorder="1" applyAlignment="1">
      <alignment horizontal="center"/>
    </xf>
    <xf numFmtId="58" fontId="27" fillId="0" borderId="26" xfId="0" applyNumberFormat="1" applyFont="1" applyFill="1" applyBorder="1" applyAlignment="1">
      <alignment horizontal="center" vertical="center"/>
    </xf>
    <xf numFmtId="0" fontId="31" fillId="0" borderId="24" xfId="0" applyFont="1" applyFill="1" applyBorder="1" applyAlignment="1"/>
    <xf numFmtId="58" fontId="27" fillId="0" borderId="16" xfId="0" applyNumberFormat="1" applyFont="1" applyFill="1" applyBorder="1" applyAlignment="1">
      <alignment horizontal="center" vertical="center" wrapText="1"/>
    </xf>
    <xf numFmtId="0" fontId="31" fillId="0" borderId="0" xfId="0" applyFont="1" applyFill="1" applyBorder="1" applyAlignment="1">
      <alignment wrapText="1"/>
    </xf>
    <xf numFmtId="0" fontId="29" fillId="0" borderId="0" xfId="0" applyFont="1" applyFill="1" applyAlignment="1">
      <alignment vertical="center" wrapText="1"/>
    </xf>
    <xf numFmtId="0" fontId="29" fillId="0" borderId="17" xfId="0" applyFont="1" applyFill="1" applyBorder="1" applyAlignment="1">
      <alignment vertical="center" wrapText="1"/>
    </xf>
    <xf numFmtId="58" fontId="27" fillId="0" borderId="0" xfId="0" applyNumberFormat="1" applyFont="1" applyFill="1" applyBorder="1" applyAlignment="1">
      <alignment horizontal="center" vertical="center" wrapText="1"/>
    </xf>
    <xf numFmtId="0" fontId="31" fillId="0" borderId="0" xfId="0" applyFont="1" applyFill="1" applyAlignment="1">
      <alignment wrapText="1"/>
    </xf>
    <xf numFmtId="0" fontId="31" fillId="0" borderId="16" xfId="0" applyFont="1" applyFill="1" applyBorder="1" applyAlignment="1">
      <alignment wrapText="1"/>
    </xf>
    <xf numFmtId="0" fontId="29" fillId="0" borderId="0" xfId="0" applyFont="1" applyFill="1" applyBorder="1" applyAlignment="1">
      <alignment horizontal="left" vertical="center" wrapText="1"/>
    </xf>
    <xf numFmtId="0" fontId="29" fillId="0" borderId="17" xfId="0" applyFont="1" applyFill="1" applyBorder="1" applyAlignment="1">
      <alignment horizontal="left" vertical="center" wrapText="1"/>
    </xf>
    <xf numFmtId="58" fontId="27" fillId="0" borderId="16" xfId="0" applyNumberFormat="1" applyFont="1" applyBorder="1" applyAlignment="1">
      <alignment horizontal="center" vertical="center"/>
    </xf>
    <xf numFmtId="0" fontId="31" fillId="0" borderId="0" xfId="0" applyFont="1"/>
    <xf numFmtId="0" fontId="27" fillId="0" borderId="0" xfId="0" applyFont="1" applyAlignment="1">
      <alignment horizontal="distributed" vertical="center"/>
    </xf>
    <xf numFmtId="0" fontId="31" fillId="0" borderId="0" xfId="0" applyFont="1" applyAlignment="1">
      <alignment horizontal="distributed"/>
    </xf>
    <xf numFmtId="0" fontId="31" fillId="0" borderId="17" xfId="0" applyFont="1" applyBorder="1" applyAlignment="1">
      <alignment horizontal="distributed"/>
    </xf>
    <xf numFmtId="0" fontId="27" fillId="0" borderId="16" xfId="0" applyFont="1" applyBorder="1" applyAlignment="1">
      <alignment horizontal="center" vertical="center"/>
    </xf>
    <xf numFmtId="0" fontId="27" fillId="0" borderId="0" xfId="0" applyFont="1" applyAlignment="1">
      <alignment horizontal="center" vertical="center"/>
    </xf>
    <xf numFmtId="0" fontId="27" fillId="0" borderId="17" xfId="0" applyFont="1" applyBorder="1" applyAlignment="1">
      <alignment horizontal="center" vertical="center"/>
    </xf>
    <xf numFmtId="0" fontId="31" fillId="0" borderId="0" xfId="0" applyFont="1" applyAlignment="1">
      <alignment horizontal="center"/>
    </xf>
    <xf numFmtId="0" fontId="31" fillId="0" borderId="0" xfId="0" applyFont="1" applyFill="1" applyBorder="1" applyAlignment="1"/>
    <xf numFmtId="0" fontId="27" fillId="0" borderId="24" xfId="0" applyFont="1" applyFill="1" applyBorder="1" applyAlignment="1">
      <alignment horizontal="distributed" vertical="center"/>
    </xf>
    <xf numFmtId="0" fontId="31" fillId="0" borderId="21" xfId="0" applyFont="1" applyFill="1" applyBorder="1" applyAlignment="1"/>
    <xf numFmtId="0" fontId="27" fillId="0" borderId="26" xfId="0" applyFont="1" applyFill="1" applyBorder="1" applyAlignment="1">
      <alignment horizontal="left" vertical="center"/>
    </xf>
    <xf numFmtId="0" fontId="31" fillId="0" borderId="24" xfId="0" applyFont="1" applyFill="1" applyBorder="1" applyAlignment="1">
      <alignment horizontal="left"/>
    </xf>
    <xf numFmtId="0" fontId="31" fillId="0" borderId="21" xfId="0" applyFont="1" applyFill="1" applyBorder="1" applyAlignment="1">
      <alignment horizontal="left"/>
    </xf>
    <xf numFmtId="0" fontId="31" fillId="0" borderId="18" xfId="0" applyFont="1" applyFill="1" applyBorder="1" applyAlignment="1"/>
    <xf numFmtId="0" fontId="31" fillId="0" borderId="19" xfId="0" applyFont="1" applyFill="1" applyBorder="1" applyAlignment="1"/>
    <xf numFmtId="0" fontId="31" fillId="0" borderId="32" xfId="0" applyFont="1" applyFill="1" applyBorder="1" applyAlignment="1">
      <alignment horizontal="center"/>
    </xf>
    <xf numFmtId="0" fontId="31" fillId="0" borderId="12" xfId="0" applyFont="1" applyFill="1" applyBorder="1" applyAlignment="1">
      <alignment horizontal="center"/>
    </xf>
    <xf numFmtId="0" fontId="31" fillId="0" borderId="23" xfId="0" applyFont="1" applyBorder="1"/>
    <xf numFmtId="0" fontId="31" fillId="0" borderId="44" xfId="0" applyFont="1" applyBorder="1"/>
    <xf numFmtId="0" fontId="34" fillId="0" borderId="0" xfId="0" applyFont="1" applyFill="1" applyAlignment="1">
      <alignment horizontal="left"/>
    </xf>
    <xf numFmtId="0" fontId="27" fillId="0" borderId="16" xfId="0" applyNumberFormat="1" applyFont="1" applyFill="1" applyBorder="1" applyAlignment="1">
      <alignment horizontal="center" vertical="center" shrinkToFit="1"/>
    </xf>
    <xf numFmtId="0" fontId="31" fillId="0" borderId="0" xfId="0" applyNumberFormat="1" applyFont="1" applyFill="1" applyAlignment="1">
      <alignment shrinkToFit="1"/>
    </xf>
    <xf numFmtId="0" fontId="31" fillId="0" borderId="17" xfId="0" applyNumberFormat="1" applyFont="1" applyFill="1" applyBorder="1" applyAlignment="1">
      <alignment shrinkToFit="1"/>
    </xf>
    <xf numFmtId="0" fontId="31" fillId="0" borderId="24" xfId="0" applyFont="1" applyFill="1" applyBorder="1" applyAlignment="1">
      <alignment horizontal="distributed"/>
    </xf>
    <xf numFmtId="0" fontId="31" fillId="0" borderId="21" xfId="0" applyFont="1" applyFill="1" applyBorder="1" applyAlignment="1">
      <alignment horizontal="distributed"/>
    </xf>
    <xf numFmtId="0" fontId="27" fillId="0" borderId="12" xfId="0" applyFont="1" applyFill="1" applyBorder="1" applyAlignment="1">
      <alignment horizontal="distributed" vertical="center"/>
    </xf>
    <xf numFmtId="0" fontId="31" fillId="0" borderId="22" xfId="0" applyFont="1" applyFill="1" applyBorder="1" applyAlignment="1"/>
    <xf numFmtId="0" fontId="27" fillId="0" borderId="32" xfId="0" applyFont="1" applyFill="1" applyBorder="1" applyAlignment="1">
      <alignment horizontal="center" vertical="center"/>
    </xf>
    <xf numFmtId="0" fontId="27" fillId="0" borderId="16" xfId="0" applyFont="1" applyFill="1" applyBorder="1" applyAlignment="1">
      <alignment horizontal="left" vertical="center"/>
    </xf>
    <xf numFmtId="0" fontId="27" fillId="0" borderId="17" xfId="0" applyFont="1" applyFill="1" applyBorder="1" applyAlignment="1">
      <alignment horizontal="left" vertical="center"/>
    </xf>
    <xf numFmtId="0" fontId="27" fillId="0" borderId="32" xfId="0" applyFont="1" applyFill="1" applyBorder="1" applyAlignment="1">
      <alignment horizontal="left" vertical="center"/>
    </xf>
    <xf numFmtId="0" fontId="27" fillId="0" borderId="12" xfId="0" applyFont="1" applyFill="1" applyBorder="1" applyAlignment="1">
      <alignment horizontal="left" vertical="center"/>
    </xf>
    <xf numFmtId="0" fontId="27" fillId="0" borderId="22" xfId="0" applyFont="1" applyFill="1" applyBorder="1" applyAlignment="1">
      <alignment horizontal="left" vertical="center"/>
    </xf>
    <xf numFmtId="0" fontId="31" fillId="0" borderId="22" xfId="0" applyFont="1" applyFill="1" applyBorder="1" applyAlignment="1">
      <alignment horizontal="center"/>
    </xf>
    <xf numFmtId="0" fontId="27" fillId="0" borderId="16" xfId="0" applyFont="1" applyBorder="1" applyAlignment="1">
      <alignment horizontal="left" vertical="center" shrinkToFit="1"/>
    </xf>
    <xf numFmtId="0" fontId="31" fillId="0" borderId="0" xfId="0" applyFont="1" applyAlignment="1">
      <alignment horizontal="left" shrinkToFit="1"/>
    </xf>
    <xf numFmtId="0" fontId="31" fillId="0" borderId="17" xfId="0" applyFont="1" applyBorder="1" applyAlignment="1">
      <alignment horizontal="left" shrinkToFit="1"/>
    </xf>
    <xf numFmtId="0" fontId="34" fillId="0" borderId="12" xfId="0" applyFont="1" applyFill="1" applyBorder="1" applyAlignment="1">
      <alignment vertical="center"/>
    </xf>
    <xf numFmtId="0" fontId="29" fillId="0" borderId="0" xfId="0" applyFont="1" applyFill="1" applyBorder="1" applyAlignment="1">
      <alignment horizontal="center" vertical="center"/>
    </xf>
    <xf numFmtId="0" fontId="29" fillId="0" borderId="17" xfId="0" applyFont="1" applyFill="1" applyBorder="1" applyAlignment="1">
      <alignment horizontal="center" vertical="center"/>
    </xf>
    <xf numFmtId="0" fontId="31" fillId="0" borderId="0" xfId="0" applyFont="1" applyFill="1" applyBorder="1" applyAlignment="1">
      <alignment horizontal="distributed"/>
    </xf>
    <xf numFmtId="0" fontId="31" fillId="0" borderId="32" xfId="0" applyFont="1" applyBorder="1" applyAlignment="1">
      <alignment horizontal="left"/>
    </xf>
    <xf numFmtId="0" fontId="31" fillId="0" borderId="12" xfId="0" applyFont="1" applyBorder="1" applyAlignment="1">
      <alignment horizontal="left"/>
    </xf>
    <xf numFmtId="0" fontId="31" fillId="0" borderId="22" xfId="0" applyFont="1" applyBorder="1" applyAlignment="1">
      <alignment horizontal="left"/>
    </xf>
    <xf numFmtId="0" fontId="27" fillId="0" borderId="32" xfId="0" applyFont="1" applyBorder="1" applyAlignment="1">
      <alignment vertical="center"/>
    </xf>
    <xf numFmtId="0" fontId="31" fillId="0" borderId="12" xfId="0" applyFont="1" applyBorder="1"/>
    <xf numFmtId="0" fontId="27" fillId="0" borderId="0" xfId="0" applyFont="1" applyAlignment="1">
      <alignment horizontal="distributed" vertical="center" wrapText="1"/>
    </xf>
    <xf numFmtId="0" fontId="27" fillId="0" borderId="17" xfId="0" applyFont="1" applyBorder="1" applyAlignment="1">
      <alignment horizontal="distributed" vertical="center" wrapText="1"/>
    </xf>
    <xf numFmtId="0" fontId="29" fillId="0" borderId="16" xfId="0" applyFont="1" applyBorder="1" applyAlignment="1">
      <alignment horizontal="distributed" vertical="center"/>
    </xf>
    <xf numFmtId="0" fontId="29" fillId="0" borderId="0" xfId="0" applyFont="1" applyAlignment="1">
      <alignment horizontal="distributed" vertical="center"/>
    </xf>
    <xf numFmtId="0" fontId="29" fillId="0" borderId="17" xfId="0" applyFont="1" applyBorder="1" applyAlignment="1">
      <alignment horizontal="distributed" vertical="center"/>
    </xf>
    <xf numFmtId="0" fontId="27" fillId="0" borderId="16" xfId="0" applyFont="1" applyBorder="1" applyAlignment="1">
      <alignment horizontal="left" vertical="center"/>
    </xf>
    <xf numFmtId="0" fontId="27" fillId="0" borderId="0" xfId="0" applyFont="1" applyAlignment="1">
      <alignment horizontal="left" vertical="center"/>
    </xf>
    <xf numFmtId="0" fontId="27" fillId="0" borderId="17" xfId="0" applyFont="1" applyBorder="1" applyAlignment="1">
      <alignment horizontal="left" vertical="center"/>
    </xf>
    <xf numFmtId="0" fontId="4" fillId="0" borderId="0" xfId="0" applyFont="1" applyFill="1" applyAlignment="1">
      <alignment horizontal="center"/>
    </xf>
    <xf numFmtId="0" fontId="31" fillId="0" borderId="18" xfId="0" applyFont="1" applyFill="1" applyBorder="1" applyAlignment="1">
      <alignment horizontal="right" vertical="center"/>
    </xf>
    <xf numFmtId="177" fontId="25" fillId="0" borderId="0" xfId="0" applyNumberFormat="1" applyFont="1" applyFill="1" applyBorder="1" applyAlignment="1">
      <alignment vertical="center"/>
    </xf>
  </cellXfs>
  <cellStyles count="60">
    <cellStyle name="Calc Currency (0)" xfId="1" xr:uid="{00000000-0005-0000-0000-000000000000}"/>
    <cellStyle name="Comma [0]_Full Year FY96" xfId="2" xr:uid="{00000000-0005-0000-0000-000001000000}"/>
    <cellStyle name="Comma_Full Year FY96" xfId="3" xr:uid="{00000000-0005-0000-0000-000002000000}"/>
    <cellStyle name="Currency [0]_CCOCPX" xfId="4" xr:uid="{00000000-0005-0000-0000-000003000000}"/>
    <cellStyle name="Currency_CCOCPX" xfId="5" xr:uid="{00000000-0005-0000-0000-000004000000}"/>
    <cellStyle name="entry" xfId="6" xr:uid="{00000000-0005-0000-0000-000005000000}"/>
    <cellStyle name="Grey" xfId="7" xr:uid="{00000000-0005-0000-0000-000006000000}"/>
    <cellStyle name="Header1" xfId="8" xr:uid="{00000000-0005-0000-0000-000007000000}"/>
    <cellStyle name="Header2" xfId="9" xr:uid="{00000000-0005-0000-0000-000008000000}"/>
    <cellStyle name="Input [yellow]" xfId="10" xr:uid="{00000000-0005-0000-0000-000009000000}"/>
    <cellStyle name="Normal - Style1" xfId="11" xr:uid="{00000000-0005-0000-0000-00000A000000}"/>
    <cellStyle name="Normal_#18-Internet" xfId="12" xr:uid="{00000000-0005-0000-0000-00000B000000}"/>
    <cellStyle name="Percent [2]" xfId="13" xr:uid="{00000000-0005-0000-0000-00000C000000}"/>
    <cellStyle name="price" xfId="14" xr:uid="{00000000-0005-0000-0000-00000D000000}"/>
    <cellStyle name="revised" xfId="15" xr:uid="{00000000-0005-0000-0000-00000E000000}"/>
    <cellStyle name="section" xfId="16" xr:uid="{00000000-0005-0000-0000-00000F000000}"/>
    <cellStyle name="subhead" xfId="17" xr:uid="{00000000-0005-0000-0000-000010000000}"/>
    <cellStyle name="title" xfId="18" xr:uid="{00000000-0005-0000-0000-000011000000}"/>
    <cellStyle name="センター" xfId="19" xr:uid="{00000000-0005-0000-0000-000012000000}"/>
    <cellStyle name="桁区切り" xfId="20" builtinId="6"/>
    <cellStyle name="桁区切り 2" xfId="21" xr:uid="{00000000-0005-0000-0000-000015000000}"/>
    <cellStyle name="桁区切り 2 2" xfId="41" xr:uid="{25359356-4421-4D5E-8706-18ED64260418}"/>
    <cellStyle name="標準" xfId="0" builtinId="0"/>
    <cellStyle name="標準 10" xfId="22" xr:uid="{00000000-0005-0000-0000-000017000000}"/>
    <cellStyle name="標準 10 2" xfId="42" xr:uid="{00000000-0005-0000-0000-000017000000}"/>
    <cellStyle name="標準 11" xfId="23" xr:uid="{00000000-0005-0000-0000-000018000000}"/>
    <cellStyle name="標準 11 2" xfId="43" xr:uid="{00000000-0005-0000-0000-000018000000}"/>
    <cellStyle name="標準 12" xfId="24" xr:uid="{00000000-0005-0000-0000-000019000000}"/>
    <cellStyle name="標準 12 2" xfId="44" xr:uid="{00000000-0005-0000-0000-000019000000}"/>
    <cellStyle name="標準 13" xfId="25" xr:uid="{00000000-0005-0000-0000-00001A000000}"/>
    <cellStyle name="標準 13 2" xfId="45" xr:uid="{00000000-0005-0000-0000-00001A000000}"/>
    <cellStyle name="標準 14" xfId="26" xr:uid="{00000000-0005-0000-0000-00001B000000}"/>
    <cellStyle name="標準 14 2" xfId="46" xr:uid="{00000000-0005-0000-0000-00001B000000}"/>
    <cellStyle name="標準 15" xfId="27" xr:uid="{00000000-0005-0000-0000-00001C000000}"/>
    <cellStyle name="標準 15 2" xfId="47" xr:uid="{00000000-0005-0000-0000-00001C000000}"/>
    <cellStyle name="標準 16" xfId="28" xr:uid="{00000000-0005-0000-0000-00001D000000}"/>
    <cellStyle name="標準 16 2" xfId="48" xr:uid="{00000000-0005-0000-0000-00001D000000}"/>
    <cellStyle name="標準 17" xfId="29" xr:uid="{00000000-0005-0000-0000-00001E000000}"/>
    <cellStyle name="標準 17 2" xfId="49" xr:uid="{00000000-0005-0000-0000-00001E000000}"/>
    <cellStyle name="標準 18" xfId="30" xr:uid="{00000000-0005-0000-0000-00001F000000}"/>
    <cellStyle name="標準 18 2" xfId="50" xr:uid="{00000000-0005-0000-0000-00001F000000}"/>
    <cellStyle name="標準 19" xfId="31" xr:uid="{00000000-0005-0000-0000-000020000000}"/>
    <cellStyle name="標準 19 2" xfId="51" xr:uid="{00000000-0005-0000-0000-000020000000}"/>
    <cellStyle name="標準 2" xfId="32" xr:uid="{00000000-0005-0000-0000-000021000000}"/>
    <cellStyle name="標準 2 2" xfId="52" xr:uid="{00000000-0005-0000-0000-000021000000}"/>
    <cellStyle name="標準 20" xfId="33" xr:uid="{00000000-0005-0000-0000-000022000000}"/>
    <cellStyle name="標準 3" xfId="34" xr:uid="{00000000-0005-0000-0000-000023000000}"/>
    <cellStyle name="標準 3 2" xfId="53" xr:uid="{00000000-0005-0000-0000-000023000000}"/>
    <cellStyle name="標準 4" xfId="35" xr:uid="{00000000-0005-0000-0000-000024000000}"/>
    <cellStyle name="標準 4 2" xfId="54" xr:uid="{00000000-0005-0000-0000-000024000000}"/>
    <cellStyle name="標準 5" xfId="36" xr:uid="{00000000-0005-0000-0000-000025000000}"/>
    <cellStyle name="標準 5 2" xfId="55" xr:uid="{00000000-0005-0000-0000-000025000000}"/>
    <cellStyle name="標準 6" xfId="37" xr:uid="{00000000-0005-0000-0000-000026000000}"/>
    <cellStyle name="標準 6 2" xfId="56" xr:uid="{00000000-0005-0000-0000-000026000000}"/>
    <cellStyle name="標準 7" xfId="38" xr:uid="{00000000-0005-0000-0000-000027000000}"/>
    <cellStyle name="標準 7 2" xfId="57" xr:uid="{00000000-0005-0000-0000-000027000000}"/>
    <cellStyle name="標準 8" xfId="39" xr:uid="{00000000-0005-0000-0000-000028000000}"/>
    <cellStyle name="標準 8 2" xfId="58" xr:uid="{00000000-0005-0000-0000-000028000000}"/>
    <cellStyle name="標準 9" xfId="40" xr:uid="{00000000-0005-0000-0000-000029000000}"/>
    <cellStyle name="標準 9 2" xfId="59" xr:uid="{00000000-0005-0000-0000-000029000000}"/>
  </cellStyles>
  <dxfs count="0"/>
  <tableStyles count="0" defaultTableStyle="TableStyleMedium2" defaultPivotStyle="PivotStyleLight16"/>
  <colors>
    <mruColors>
      <color rgb="FFFF6699"/>
      <color rgb="FFFF00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defRPr>
            </a:pPr>
            <a:r>
              <a:rPr lang="ja-JP" altLang="en-US" sz="2000"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児童数・生徒数・進学率の推移</a:t>
            </a:r>
          </a:p>
        </c:rich>
      </c:tx>
      <c:layout>
        <c:manualLayout>
          <c:xMode val="edge"/>
          <c:yMode val="edge"/>
          <c:x val="0.27132344568040101"/>
          <c:y val="2.8237992686811587E-2"/>
        </c:manualLayout>
      </c:layout>
      <c:overlay val="0"/>
      <c:spPr>
        <a:noFill/>
        <a:ln w="25400">
          <a:noFill/>
        </a:ln>
      </c:spPr>
    </c:title>
    <c:autoTitleDeleted val="0"/>
    <c:plotArea>
      <c:layout>
        <c:manualLayout>
          <c:layoutTarget val="inner"/>
          <c:xMode val="edge"/>
          <c:yMode val="edge"/>
          <c:x val="7.602582831637722E-2"/>
          <c:y val="0.12478535608017439"/>
          <c:w val="0.86446408281598819"/>
          <c:h val="0.78487806236375501"/>
        </c:manualLayout>
      </c:layout>
      <c:barChart>
        <c:barDir val="col"/>
        <c:grouping val="clustered"/>
        <c:varyColors val="0"/>
        <c:ser>
          <c:idx val="0"/>
          <c:order val="0"/>
          <c:tx>
            <c:strRef>
              <c:f>'グラフ（入力シート）'!$B$2</c:f>
              <c:strCache>
                <c:ptCount val="1"/>
                <c:pt idx="0">
                  <c:v>小学校児童数</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6350" cap="flat" cmpd="sng" algn="ctr">
              <a:solidFill>
                <a:schemeClr val="accent4"/>
              </a:solidFill>
              <a:prstDash val="solid"/>
              <a:miter lim="800000"/>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'グラフ（入力シート）'!$C$1:$G$1</c:f>
              <c:strCache>
                <c:ptCount val="5"/>
                <c:pt idx="0">
                  <c:v>令和3</c:v>
                </c:pt>
                <c:pt idx="1">
                  <c:v>4</c:v>
                </c:pt>
                <c:pt idx="2">
                  <c:v>5</c:v>
                </c:pt>
                <c:pt idx="3">
                  <c:v>6</c:v>
                </c:pt>
                <c:pt idx="4">
                  <c:v>7</c:v>
                </c:pt>
              </c:strCache>
            </c:strRef>
          </c:cat>
          <c:val>
            <c:numRef>
              <c:f>'グラフ（入力シート）'!$C$2:$G$2</c:f>
              <c:numCache>
                <c:formatCode>#,##0_);[Red]\(#,##0\)</c:formatCode>
                <c:ptCount val="5"/>
                <c:pt idx="0">
                  <c:v>3726</c:v>
                </c:pt>
                <c:pt idx="1">
                  <c:v>3684</c:v>
                </c:pt>
                <c:pt idx="2">
                  <c:v>3608</c:v>
                </c:pt>
                <c:pt idx="3">
                  <c:v>3581</c:v>
                </c:pt>
                <c:pt idx="4">
                  <c:v>3491</c:v>
                </c:pt>
              </c:numCache>
            </c:numRef>
          </c:val>
          <c:extLst>
            <c:ext xmlns:c16="http://schemas.microsoft.com/office/drawing/2014/chart" uri="{C3380CC4-5D6E-409C-BE32-E72D297353CC}">
              <c16:uniqueId val="{00000000-CCA3-4CE1-860B-CB8BA9B545B7}"/>
            </c:ext>
          </c:extLst>
        </c:ser>
        <c:ser>
          <c:idx val="1"/>
          <c:order val="1"/>
          <c:tx>
            <c:strRef>
              <c:f>'グラフ（入力シート）'!$B$3</c:f>
              <c:strCache>
                <c:ptCount val="1"/>
                <c:pt idx="0">
                  <c:v>中学校生徒数</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6350" cap="flat" cmpd="sng" algn="ctr">
              <a:solidFill>
                <a:schemeClr val="accent5"/>
              </a:solidFill>
              <a:prstDash val="solid"/>
              <a:miter lim="800000"/>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'グラフ（入力シート）'!$C$1:$G$1</c:f>
              <c:strCache>
                <c:ptCount val="5"/>
                <c:pt idx="0">
                  <c:v>令和3</c:v>
                </c:pt>
                <c:pt idx="1">
                  <c:v>4</c:v>
                </c:pt>
                <c:pt idx="2">
                  <c:v>5</c:v>
                </c:pt>
                <c:pt idx="3">
                  <c:v>6</c:v>
                </c:pt>
                <c:pt idx="4">
                  <c:v>7</c:v>
                </c:pt>
              </c:strCache>
            </c:strRef>
          </c:cat>
          <c:val>
            <c:numRef>
              <c:f>'グラフ（入力シート）'!$C$3:$G$3</c:f>
              <c:numCache>
                <c:formatCode>#,##0_);[Red]\(#,##0\)</c:formatCode>
                <c:ptCount val="5"/>
                <c:pt idx="0">
                  <c:v>1964</c:v>
                </c:pt>
                <c:pt idx="1">
                  <c:v>1963</c:v>
                </c:pt>
                <c:pt idx="2">
                  <c:v>1909</c:v>
                </c:pt>
                <c:pt idx="3">
                  <c:v>1893</c:v>
                </c:pt>
                <c:pt idx="4">
                  <c:v>1854</c:v>
                </c:pt>
              </c:numCache>
            </c:numRef>
          </c:val>
          <c:extLst>
            <c:ext xmlns:c16="http://schemas.microsoft.com/office/drawing/2014/chart" uri="{C3380CC4-5D6E-409C-BE32-E72D297353CC}">
              <c16:uniqueId val="{00000001-CCA3-4CE1-860B-CB8BA9B545B7}"/>
            </c:ext>
          </c:extLst>
        </c:ser>
        <c:ser>
          <c:idx val="2"/>
          <c:order val="2"/>
          <c:tx>
            <c:strRef>
              <c:f>'グラフ（入力シート）'!$B$4</c:f>
              <c:strCache>
                <c:ptCount val="1"/>
                <c:pt idx="0">
                  <c:v>高等学校生徒数</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6350" cap="flat" cmpd="sng" algn="ctr">
              <a:solidFill>
                <a:schemeClr val="accent2"/>
              </a:solidFill>
              <a:prstDash val="solid"/>
              <a:miter lim="800000"/>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'グラフ（入力シート）'!$C$1:$G$1</c:f>
              <c:strCache>
                <c:ptCount val="5"/>
                <c:pt idx="0">
                  <c:v>令和3</c:v>
                </c:pt>
                <c:pt idx="1">
                  <c:v>4</c:v>
                </c:pt>
                <c:pt idx="2">
                  <c:v>5</c:v>
                </c:pt>
                <c:pt idx="3">
                  <c:v>6</c:v>
                </c:pt>
                <c:pt idx="4">
                  <c:v>7</c:v>
                </c:pt>
              </c:strCache>
            </c:strRef>
          </c:cat>
          <c:val>
            <c:numRef>
              <c:f>'グラフ（入力シート）'!$C$4:$G$4</c:f>
              <c:numCache>
                <c:formatCode>#,##0_);[Red]\(#,##0\)</c:formatCode>
                <c:ptCount val="5"/>
                <c:pt idx="0">
                  <c:v>1971</c:v>
                </c:pt>
                <c:pt idx="1">
                  <c:v>1917</c:v>
                </c:pt>
                <c:pt idx="2">
                  <c:v>1851</c:v>
                </c:pt>
                <c:pt idx="3">
                  <c:v>1837</c:v>
                </c:pt>
                <c:pt idx="4">
                  <c:v>1814</c:v>
                </c:pt>
              </c:numCache>
            </c:numRef>
          </c:val>
          <c:extLst>
            <c:ext xmlns:c16="http://schemas.microsoft.com/office/drawing/2014/chart" uri="{C3380CC4-5D6E-409C-BE32-E72D297353CC}">
              <c16:uniqueId val="{00000002-CCA3-4CE1-860B-CB8BA9B545B7}"/>
            </c:ext>
          </c:extLst>
        </c:ser>
        <c:dLbls>
          <c:showLegendKey val="0"/>
          <c:showVal val="0"/>
          <c:showCatName val="0"/>
          <c:showSerName val="0"/>
          <c:showPercent val="0"/>
          <c:showBubbleSize val="0"/>
        </c:dLbls>
        <c:gapWidth val="150"/>
        <c:axId val="93676544"/>
        <c:axId val="1"/>
      </c:barChart>
      <c:lineChart>
        <c:grouping val="standard"/>
        <c:varyColors val="0"/>
        <c:ser>
          <c:idx val="3"/>
          <c:order val="3"/>
          <c:tx>
            <c:strRef>
              <c:f>'グラフ（入力シート）'!$B$5</c:f>
              <c:strCache>
                <c:ptCount val="1"/>
                <c:pt idx="0">
                  <c:v>高校進学率</c:v>
                </c:pt>
              </c:strCache>
            </c:strRef>
          </c:tx>
          <c:spPr>
            <a:ln w="28575" cap="rnd">
              <a:solidFill>
                <a:srgbClr val="00B050"/>
              </a:solidFill>
              <a:round/>
            </a:ln>
            <a:effectLst/>
          </c:spPr>
          <c:marker>
            <c:symbol val="circle"/>
            <c:size val="5"/>
            <c:spPr>
              <a:solidFill>
                <a:srgbClr val="00B050"/>
              </a:solidFill>
              <a:ln w="6350">
                <a:noFill/>
              </a:ln>
            </c:spPr>
          </c:marker>
          <c:dLbls>
            <c:dLbl>
              <c:idx val="0"/>
              <c:layout>
                <c:manualLayout>
                  <c:x val="-1.6557092178286246E-2"/>
                  <c:y val="2.89985922452740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A3-4CE1-860B-CB8BA9B545B7}"/>
                </c:ext>
              </c:extLst>
            </c:dLbl>
            <c:dLbl>
              <c:idx val="1"/>
              <c:layout>
                <c:manualLayout>
                  <c:x val="-1.1589964524800373E-2"/>
                  <c:y val="2.38811936137551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A3-4CE1-860B-CB8BA9B545B7}"/>
                </c:ext>
              </c:extLst>
            </c:dLbl>
            <c:dLbl>
              <c:idx val="2"/>
              <c:layout>
                <c:manualLayout>
                  <c:x val="-3.3114184356573101E-3"/>
                  <c:y val="2.5586993157594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A3-4CE1-860B-CB8BA9B545B7}"/>
                </c:ext>
              </c:extLst>
            </c:dLbl>
            <c:dLbl>
              <c:idx val="3"/>
              <c:layout>
                <c:manualLayout>
                  <c:x val="-1.6557092178286246E-2"/>
                  <c:y val="2.89985922452740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A3-4CE1-860B-CB8BA9B545B7}"/>
                </c:ext>
              </c:extLst>
            </c:dLbl>
            <c:dLbl>
              <c:idx val="4"/>
              <c:layout>
                <c:manualLayout>
                  <c:x val="-1.4901382960457744E-2"/>
                  <c:y val="2.5586993157594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A3-4CE1-860B-CB8BA9B545B7}"/>
                </c:ext>
              </c:extLst>
            </c:dLbl>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'グラフ（入力シート）'!$C$1:$G$1</c:f>
              <c:strCache>
                <c:ptCount val="5"/>
                <c:pt idx="0">
                  <c:v>令和3</c:v>
                </c:pt>
                <c:pt idx="1">
                  <c:v>4</c:v>
                </c:pt>
                <c:pt idx="2">
                  <c:v>5</c:v>
                </c:pt>
                <c:pt idx="3">
                  <c:v>6</c:v>
                </c:pt>
                <c:pt idx="4">
                  <c:v>7</c:v>
                </c:pt>
              </c:strCache>
            </c:strRef>
          </c:cat>
          <c:val>
            <c:numRef>
              <c:f>'グラフ（入力シート）'!$C$5:$G$5</c:f>
              <c:numCache>
                <c:formatCode>0.0_ </c:formatCode>
                <c:ptCount val="5"/>
                <c:pt idx="0">
                  <c:v>99.5</c:v>
                </c:pt>
                <c:pt idx="1">
                  <c:v>98.6</c:v>
                </c:pt>
                <c:pt idx="2">
                  <c:v>98.5</c:v>
                </c:pt>
                <c:pt idx="3">
                  <c:v>98.3</c:v>
                </c:pt>
                <c:pt idx="4">
                  <c:v>98.6</c:v>
                </c:pt>
              </c:numCache>
            </c:numRef>
          </c:val>
          <c:smooth val="0"/>
          <c:extLst>
            <c:ext xmlns:c16="http://schemas.microsoft.com/office/drawing/2014/chart" uri="{C3380CC4-5D6E-409C-BE32-E72D297353CC}">
              <c16:uniqueId val="{00000008-CCA3-4CE1-860B-CB8BA9B545B7}"/>
            </c:ext>
          </c:extLst>
        </c:ser>
        <c:ser>
          <c:idx val="4"/>
          <c:order val="4"/>
          <c:tx>
            <c:strRef>
              <c:f>'グラフ（入力シート）'!$B$6</c:f>
              <c:strCache>
                <c:ptCount val="1"/>
                <c:pt idx="0">
                  <c:v>大学等進学率</c:v>
                </c:pt>
              </c:strCache>
            </c:strRef>
          </c:tx>
          <c:spPr>
            <a:ln w="28575" cap="rnd">
              <a:solidFill>
                <a:srgbClr val="00B0F0"/>
              </a:solidFill>
              <a:round/>
            </a:ln>
            <a:effectLst/>
          </c:spPr>
          <c:marker>
            <c:symbol val="circle"/>
            <c:size val="5"/>
            <c:spPr>
              <a:solidFill>
                <a:srgbClr val="00B0F0"/>
              </a:solidFill>
              <a:ln w="6350">
                <a:noFill/>
              </a:ln>
            </c:spPr>
          </c:marker>
          <c:dLbls>
            <c:dLbl>
              <c:idx val="0"/>
              <c:layout>
                <c:manualLayout>
                  <c:x val="0"/>
                  <c:y val="2.10500214809667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CA3-4CE1-860B-CB8BA9B545B7}"/>
                </c:ext>
              </c:extLst>
            </c:dLbl>
            <c:dLbl>
              <c:idx val="1"/>
              <c:layout>
                <c:manualLayout>
                  <c:x val="0"/>
                  <c:y val="1.4735015036676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CA3-4CE1-860B-CB8BA9B545B7}"/>
                </c:ext>
              </c:extLst>
            </c:dLbl>
            <c:dLbl>
              <c:idx val="2"/>
              <c:layout>
                <c:manualLayout>
                  <c:x val="0"/>
                  <c:y val="1.6840017184773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CA3-4CE1-860B-CB8BA9B545B7}"/>
                </c:ext>
              </c:extLst>
            </c:dLbl>
            <c:dLbl>
              <c:idx val="3"/>
              <c:layout>
                <c:manualLayout>
                  <c:x val="-2.5883635733683883E-2"/>
                  <c:y val="2.9470030073353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CA3-4CE1-860B-CB8BA9B545B7}"/>
                </c:ext>
              </c:extLst>
            </c:dLbl>
            <c:dLbl>
              <c:idx val="4"/>
              <c:layout>
                <c:manualLayout>
                  <c:x val="-2.2185973486014893E-2"/>
                  <c:y val="2.73650279252568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CA3-4CE1-860B-CB8BA9B545B7}"/>
                </c:ext>
              </c:extLst>
            </c:dLbl>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'グラフ（入力シート）'!$C$1:$G$1</c:f>
              <c:strCache>
                <c:ptCount val="5"/>
                <c:pt idx="0">
                  <c:v>令和3</c:v>
                </c:pt>
                <c:pt idx="1">
                  <c:v>4</c:v>
                </c:pt>
                <c:pt idx="2">
                  <c:v>5</c:v>
                </c:pt>
                <c:pt idx="3">
                  <c:v>6</c:v>
                </c:pt>
                <c:pt idx="4">
                  <c:v>7</c:v>
                </c:pt>
              </c:strCache>
            </c:strRef>
          </c:cat>
          <c:val>
            <c:numRef>
              <c:f>'グラフ（入力シート）'!$C$6:$G$6</c:f>
              <c:numCache>
                <c:formatCode>#,##0.0_ ;[Red]\-#,##0.0\ </c:formatCode>
                <c:ptCount val="5"/>
                <c:pt idx="0" formatCode="#,##0.0;[Red]\-#,##0.0">
                  <c:v>69.3</c:v>
                </c:pt>
                <c:pt idx="1">
                  <c:v>75.2</c:v>
                </c:pt>
                <c:pt idx="2">
                  <c:v>76.599999999999994</c:v>
                </c:pt>
                <c:pt idx="3">
                  <c:v>75.8</c:v>
                </c:pt>
                <c:pt idx="4">
                  <c:v>74.3</c:v>
                </c:pt>
              </c:numCache>
            </c:numRef>
          </c:val>
          <c:smooth val="0"/>
          <c:extLst>
            <c:ext xmlns:c16="http://schemas.microsoft.com/office/drawing/2014/chart" uri="{C3380CC4-5D6E-409C-BE32-E72D297353CC}">
              <c16:uniqueId val="{0000000E-CCA3-4CE1-860B-CB8BA9B545B7}"/>
            </c:ext>
          </c:extLst>
        </c:ser>
        <c:dLbls>
          <c:showLegendKey val="0"/>
          <c:showVal val="0"/>
          <c:showCatName val="0"/>
          <c:showSerName val="0"/>
          <c:showPercent val="0"/>
          <c:showBubbleSize val="0"/>
        </c:dLbls>
        <c:marker val="1"/>
        <c:smooth val="0"/>
        <c:axId val="3"/>
        <c:axId val="4"/>
      </c:lineChart>
      <c:catAx>
        <c:axId val="93676544"/>
        <c:scaling>
          <c:orientation val="minMax"/>
        </c:scaling>
        <c:delete val="0"/>
        <c:axPos val="b"/>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936765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20"/>
        </c:scaling>
        <c:delete val="0"/>
        <c:axPos val="r"/>
        <c:numFmt formatCode="0.0_ "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3"/>
        <c:crosses val="max"/>
        <c:crossBetween val="between"/>
      </c:valAx>
      <c:spPr>
        <a:noFill/>
        <a:ln w="25400">
          <a:noFill/>
        </a:ln>
      </c:spPr>
    </c:plotArea>
    <c:legend>
      <c:legendPos val="b"/>
      <c:layout>
        <c:manualLayout>
          <c:xMode val="edge"/>
          <c:yMode val="edge"/>
          <c:x val="8.203641211515228E-2"/>
          <c:y val="0.9416465890481639"/>
          <c:w val="0.83236984265855662"/>
          <c:h val="2.2967113085223367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2000">
                <a:latin typeface="MS UI Gothic" panose="020B0600070205080204" pitchFamily="50" charset="-128"/>
                <a:ea typeface="MS UI Gothic" panose="020B0600070205080204" pitchFamily="50" charset="-128"/>
              </a:rPr>
              <a:t>児童数・生徒数・進学率の推移</a:t>
            </a:r>
          </a:p>
        </c:rich>
      </c:tx>
      <c:overlay val="0"/>
      <c:spPr>
        <a:noFill/>
        <a:ln w="25400">
          <a:noFill/>
        </a:ln>
      </c:spPr>
    </c:title>
    <c:autoTitleDeleted val="0"/>
    <c:plotArea>
      <c:layout>
        <c:manualLayout>
          <c:layoutTarget val="inner"/>
          <c:xMode val="edge"/>
          <c:yMode val="edge"/>
          <c:x val="7.602582831637722E-2"/>
          <c:y val="0.12478535608017439"/>
          <c:w val="0.86446408281598819"/>
          <c:h val="0.78487806236375501"/>
        </c:manualLayout>
      </c:layout>
      <c:barChart>
        <c:barDir val="col"/>
        <c:grouping val="clustered"/>
        <c:varyColors val="0"/>
        <c:ser>
          <c:idx val="0"/>
          <c:order val="0"/>
          <c:tx>
            <c:strRef>
              <c:f>'グラフ（入力シート）'!$B$2</c:f>
              <c:strCache>
                <c:ptCount val="1"/>
                <c:pt idx="0">
                  <c:v>小学校児童数</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6350" cap="flat" cmpd="sng" algn="ctr">
              <a:solidFill>
                <a:schemeClr val="accent4"/>
              </a:solidFill>
              <a:prstDash val="solid"/>
              <a:miter lim="800000"/>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'グラフ（入力シート）'!$C$1:$G$1</c:f>
              <c:strCache>
                <c:ptCount val="5"/>
                <c:pt idx="0">
                  <c:v>令和3</c:v>
                </c:pt>
                <c:pt idx="1">
                  <c:v>4</c:v>
                </c:pt>
                <c:pt idx="2">
                  <c:v>5</c:v>
                </c:pt>
                <c:pt idx="3">
                  <c:v>6</c:v>
                </c:pt>
                <c:pt idx="4">
                  <c:v>7</c:v>
                </c:pt>
              </c:strCache>
            </c:strRef>
          </c:cat>
          <c:val>
            <c:numRef>
              <c:f>'グラフ（入力シート）'!$C$2:$G$2</c:f>
              <c:numCache>
                <c:formatCode>#,##0_);[Red]\(#,##0\)</c:formatCode>
                <c:ptCount val="5"/>
                <c:pt idx="0">
                  <c:v>3726</c:v>
                </c:pt>
                <c:pt idx="1">
                  <c:v>3684</c:v>
                </c:pt>
                <c:pt idx="2">
                  <c:v>3608</c:v>
                </c:pt>
                <c:pt idx="3">
                  <c:v>3581</c:v>
                </c:pt>
                <c:pt idx="4">
                  <c:v>3491</c:v>
                </c:pt>
              </c:numCache>
            </c:numRef>
          </c:val>
          <c:extLst>
            <c:ext xmlns:c16="http://schemas.microsoft.com/office/drawing/2014/chart" uri="{C3380CC4-5D6E-409C-BE32-E72D297353CC}">
              <c16:uniqueId val="{00000000-A960-4535-B969-04E24C40E285}"/>
            </c:ext>
          </c:extLst>
        </c:ser>
        <c:ser>
          <c:idx val="1"/>
          <c:order val="1"/>
          <c:tx>
            <c:strRef>
              <c:f>'グラフ（入力シート）'!$B$3</c:f>
              <c:strCache>
                <c:ptCount val="1"/>
                <c:pt idx="0">
                  <c:v>中学校生徒数</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6350" cap="flat" cmpd="sng" algn="ctr">
              <a:solidFill>
                <a:schemeClr val="accent5"/>
              </a:solidFill>
              <a:prstDash val="solid"/>
              <a:miter lim="800000"/>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'グラフ（入力シート）'!$C$1:$G$1</c:f>
              <c:strCache>
                <c:ptCount val="5"/>
                <c:pt idx="0">
                  <c:v>令和3</c:v>
                </c:pt>
                <c:pt idx="1">
                  <c:v>4</c:v>
                </c:pt>
                <c:pt idx="2">
                  <c:v>5</c:v>
                </c:pt>
                <c:pt idx="3">
                  <c:v>6</c:v>
                </c:pt>
                <c:pt idx="4">
                  <c:v>7</c:v>
                </c:pt>
              </c:strCache>
            </c:strRef>
          </c:cat>
          <c:val>
            <c:numRef>
              <c:f>'グラフ（入力シート）'!$C$3:$G$3</c:f>
              <c:numCache>
                <c:formatCode>#,##0_);[Red]\(#,##0\)</c:formatCode>
                <c:ptCount val="5"/>
                <c:pt idx="0">
                  <c:v>1964</c:v>
                </c:pt>
                <c:pt idx="1">
                  <c:v>1963</c:v>
                </c:pt>
                <c:pt idx="2">
                  <c:v>1909</c:v>
                </c:pt>
                <c:pt idx="3">
                  <c:v>1893</c:v>
                </c:pt>
                <c:pt idx="4">
                  <c:v>1854</c:v>
                </c:pt>
              </c:numCache>
            </c:numRef>
          </c:val>
          <c:extLst>
            <c:ext xmlns:c16="http://schemas.microsoft.com/office/drawing/2014/chart" uri="{C3380CC4-5D6E-409C-BE32-E72D297353CC}">
              <c16:uniqueId val="{00000001-A960-4535-B969-04E24C40E285}"/>
            </c:ext>
          </c:extLst>
        </c:ser>
        <c:ser>
          <c:idx val="2"/>
          <c:order val="2"/>
          <c:tx>
            <c:strRef>
              <c:f>'グラフ（入力シート）'!$B$4</c:f>
              <c:strCache>
                <c:ptCount val="1"/>
                <c:pt idx="0">
                  <c:v>高等学校生徒数</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6350" cap="flat" cmpd="sng" algn="ctr">
              <a:solidFill>
                <a:schemeClr val="accent2"/>
              </a:solidFill>
              <a:prstDash val="solid"/>
              <a:miter lim="800000"/>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'グラフ（入力シート）'!$C$1:$G$1</c:f>
              <c:strCache>
                <c:ptCount val="5"/>
                <c:pt idx="0">
                  <c:v>令和3</c:v>
                </c:pt>
                <c:pt idx="1">
                  <c:v>4</c:v>
                </c:pt>
                <c:pt idx="2">
                  <c:v>5</c:v>
                </c:pt>
                <c:pt idx="3">
                  <c:v>6</c:v>
                </c:pt>
                <c:pt idx="4">
                  <c:v>7</c:v>
                </c:pt>
              </c:strCache>
            </c:strRef>
          </c:cat>
          <c:val>
            <c:numRef>
              <c:f>'グラフ（入力シート）'!$C$4:$G$4</c:f>
              <c:numCache>
                <c:formatCode>#,##0_);[Red]\(#,##0\)</c:formatCode>
                <c:ptCount val="5"/>
                <c:pt idx="0">
                  <c:v>1971</c:v>
                </c:pt>
                <c:pt idx="1">
                  <c:v>1917</c:v>
                </c:pt>
                <c:pt idx="2">
                  <c:v>1851</c:v>
                </c:pt>
                <c:pt idx="3">
                  <c:v>1837</c:v>
                </c:pt>
                <c:pt idx="4">
                  <c:v>1814</c:v>
                </c:pt>
              </c:numCache>
            </c:numRef>
          </c:val>
          <c:extLst>
            <c:ext xmlns:c16="http://schemas.microsoft.com/office/drawing/2014/chart" uri="{C3380CC4-5D6E-409C-BE32-E72D297353CC}">
              <c16:uniqueId val="{00000002-A960-4535-B969-04E24C40E285}"/>
            </c:ext>
          </c:extLst>
        </c:ser>
        <c:dLbls>
          <c:showLegendKey val="0"/>
          <c:showVal val="0"/>
          <c:showCatName val="0"/>
          <c:showSerName val="0"/>
          <c:showPercent val="0"/>
          <c:showBubbleSize val="0"/>
        </c:dLbls>
        <c:gapWidth val="150"/>
        <c:axId val="93678144"/>
        <c:axId val="1"/>
      </c:barChart>
      <c:lineChart>
        <c:grouping val="standard"/>
        <c:varyColors val="0"/>
        <c:ser>
          <c:idx val="3"/>
          <c:order val="3"/>
          <c:tx>
            <c:strRef>
              <c:f>'グラフ（入力シート）'!$B$5</c:f>
              <c:strCache>
                <c:ptCount val="1"/>
                <c:pt idx="0">
                  <c:v>高校進学率</c:v>
                </c:pt>
              </c:strCache>
            </c:strRef>
          </c:tx>
          <c:spPr>
            <a:ln w="28575" cap="rnd">
              <a:solidFill>
                <a:srgbClr val="00B050"/>
              </a:solidFill>
              <a:round/>
            </a:ln>
            <a:effectLst/>
          </c:spPr>
          <c:marker>
            <c:symbol val="circle"/>
            <c:size val="5"/>
            <c:spPr>
              <a:solidFill>
                <a:srgbClr val="00B050"/>
              </a:solidFill>
              <a:ln w="6350">
                <a:noFill/>
              </a:ln>
            </c:spPr>
          </c:marker>
          <c:dLbls>
            <c:dLbl>
              <c:idx val="0"/>
              <c:layout>
                <c:manualLayout>
                  <c:x val="-1.6557092178286246E-2"/>
                  <c:y val="2.89985922452740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60-4535-B969-04E24C40E285}"/>
                </c:ext>
              </c:extLst>
            </c:dLbl>
            <c:dLbl>
              <c:idx val="1"/>
              <c:layout>
                <c:manualLayout>
                  <c:x val="-1.1589964524800373E-2"/>
                  <c:y val="2.38811936137551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960-4535-B969-04E24C40E285}"/>
                </c:ext>
              </c:extLst>
            </c:dLbl>
            <c:dLbl>
              <c:idx val="2"/>
              <c:layout>
                <c:manualLayout>
                  <c:x val="-3.3114184356573101E-3"/>
                  <c:y val="2.55869931575947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960-4535-B969-04E24C40E285}"/>
                </c:ext>
              </c:extLst>
            </c:dLbl>
            <c:dLbl>
              <c:idx val="3"/>
              <c:layout>
                <c:manualLayout>
                  <c:x val="-1.6557092178286246E-2"/>
                  <c:y val="2.89985922452740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960-4535-B969-04E24C40E285}"/>
                </c:ext>
              </c:extLst>
            </c:dLbl>
            <c:dLbl>
              <c:idx val="4"/>
              <c:layout>
                <c:manualLayout>
                  <c:x val="-1.4901382960457744E-2"/>
                  <c:y val="2.5586993157594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960-4535-B969-04E24C40E285}"/>
                </c:ext>
              </c:extLst>
            </c:dLbl>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'グラフ（入力シート）'!$C$1:$G$1</c:f>
              <c:strCache>
                <c:ptCount val="5"/>
                <c:pt idx="0">
                  <c:v>令和3</c:v>
                </c:pt>
                <c:pt idx="1">
                  <c:v>4</c:v>
                </c:pt>
                <c:pt idx="2">
                  <c:v>5</c:v>
                </c:pt>
                <c:pt idx="3">
                  <c:v>6</c:v>
                </c:pt>
                <c:pt idx="4">
                  <c:v>7</c:v>
                </c:pt>
              </c:strCache>
            </c:strRef>
          </c:cat>
          <c:val>
            <c:numRef>
              <c:f>'グラフ（入力シート）'!$C$5:$G$5</c:f>
              <c:numCache>
                <c:formatCode>0.0_ </c:formatCode>
                <c:ptCount val="5"/>
                <c:pt idx="0">
                  <c:v>99.5</c:v>
                </c:pt>
                <c:pt idx="1">
                  <c:v>98.6</c:v>
                </c:pt>
                <c:pt idx="2">
                  <c:v>98.5</c:v>
                </c:pt>
                <c:pt idx="3">
                  <c:v>98.3</c:v>
                </c:pt>
                <c:pt idx="4">
                  <c:v>98.6</c:v>
                </c:pt>
              </c:numCache>
            </c:numRef>
          </c:val>
          <c:smooth val="0"/>
          <c:extLst>
            <c:ext xmlns:c16="http://schemas.microsoft.com/office/drawing/2014/chart" uri="{C3380CC4-5D6E-409C-BE32-E72D297353CC}">
              <c16:uniqueId val="{00000008-A960-4535-B969-04E24C40E285}"/>
            </c:ext>
          </c:extLst>
        </c:ser>
        <c:ser>
          <c:idx val="4"/>
          <c:order val="4"/>
          <c:tx>
            <c:strRef>
              <c:f>'グラフ（入力シート）'!$B$6</c:f>
              <c:strCache>
                <c:ptCount val="1"/>
                <c:pt idx="0">
                  <c:v>大学等進学率</c:v>
                </c:pt>
              </c:strCache>
            </c:strRef>
          </c:tx>
          <c:spPr>
            <a:ln w="28575" cap="rnd">
              <a:solidFill>
                <a:srgbClr val="00B0F0"/>
              </a:solidFill>
              <a:round/>
            </a:ln>
            <a:effectLst/>
          </c:spPr>
          <c:marker>
            <c:symbol val="circle"/>
            <c:size val="5"/>
            <c:spPr>
              <a:solidFill>
                <a:srgbClr val="00B0F0"/>
              </a:solidFill>
              <a:ln w="6350">
                <a:noFill/>
              </a:ln>
            </c:spPr>
          </c:marker>
          <c:dLbls>
            <c:dLbl>
              <c:idx val="0"/>
              <c:layout>
                <c:manualLayout>
                  <c:x val="0"/>
                  <c:y val="2.10500214809667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960-4535-B969-04E24C40E285}"/>
                </c:ext>
              </c:extLst>
            </c:dLbl>
            <c:dLbl>
              <c:idx val="1"/>
              <c:layout>
                <c:manualLayout>
                  <c:x val="0"/>
                  <c:y val="1.4735015036676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960-4535-B969-04E24C40E285}"/>
                </c:ext>
              </c:extLst>
            </c:dLbl>
            <c:dLbl>
              <c:idx val="2"/>
              <c:layout>
                <c:manualLayout>
                  <c:x val="0"/>
                  <c:y val="1.6840017184773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960-4535-B969-04E24C40E285}"/>
                </c:ext>
              </c:extLst>
            </c:dLbl>
            <c:dLbl>
              <c:idx val="3"/>
              <c:layout>
                <c:manualLayout>
                  <c:x val="-2.5883635733683883E-2"/>
                  <c:y val="2.9470030073353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960-4535-B969-04E24C40E285}"/>
                </c:ext>
              </c:extLst>
            </c:dLbl>
            <c:dLbl>
              <c:idx val="4"/>
              <c:layout>
                <c:manualLayout>
                  <c:x val="-2.2185973486014893E-2"/>
                  <c:y val="2.73650279252568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960-4535-B969-04E24C40E285}"/>
                </c:ext>
              </c:extLst>
            </c:dLbl>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'グラフ（入力シート）'!$C$1:$G$1</c:f>
              <c:strCache>
                <c:ptCount val="5"/>
                <c:pt idx="0">
                  <c:v>令和3</c:v>
                </c:pt>
                <c:pt idx="1">
                  <c:v>4</c:v>
                </c:pt>
                <c:pt idx="2">
                  <c:v>5</c:v>
                </c:pt>
                <c:pt idx="3">
                  <c:v>6</c:v>
                </c:pt>
                <c:pt idx="4">
                  <c:v>7</c:v>
                </c:pt>
              </c:strCache>
            </c:strRef>
          </c:cat>
          <c:val>
            <c:numRef>
              <c:f>'グラフ（入力シート）'!$C$6:$G$6</c:f>
              <c:numCache>
                <c:formatCode>#,##0.0_ ;[Red]\-#,##0.0\ </c:formatCode>
                <c:ptCount val="5"/>
                <c:pt idx="0" formatCode="#,##0.0;[Red]\-#,##0.0">
                  <c:v>69.3</c:v>
                </c:pt>
                <c:pt idx="1">
                  <c:v>75.2</c:v>
                </c:pt>
                <c:pt idx="2">
                  <c:v>76.599999999999994</c:v>
                </c:pt>
                <c:pt idx="3">
                  <c:v>75.8</c:v>
                </c:pt>
                <c:pt idx="4">
                  <c:v>74.3</c:v>
                </c:pt>
              </c:numCache>
            </c:numRef>
          </c:val>
          <c:smooth val="0"/>
          <c:extLst>
            <c:ext xmlns:c16="http://schemas.microsoft.com/office/drawing/2014/chart" uri="{C3380CC4-5D6E-409C-BE32-E72D297353CC}">
              <c16:uniqueId val="{0000000E-A960-4535-B969-04E24C40E285}"/>
            </c:ext>
          </c:extLst>
        </c:ser>
        <c:dLbls>
          <c:showLegendKey val="0"/>
          <c:showVal val="0"/>
          <c:showCatName val="0"/>
          <c:showSerName val="0"/>
          <c:showPercent val="0"/>
          <c:showBubbleSize val="0"/>
        </c:dLbls>
        <c:marker val="1"/>
        <c:smooth val="0"/>
        <c:axId val="3"/>
        <c:axId val="4"/>
      </c:lineChart>
      <c:catAx>
        <c:axId val="93678144"/>
        <c:scaling>
          <c:orientation val="minMax"/>
        </c:scaling>
        <c:delete val="0"/>
        <c:axPos val="b"/>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36781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00"/>
          <c:min val="20"/>
        </c:scaling>
        <c:delete val="0"/>
        <c:axPos val="r"/>
        <c:numFmt formatCode="0.0_ "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
        <c:crosses val="max"/>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326232</xdr:colOff>
      <xdr:row>2</xdr:row>
      <xdr:rowOff>285751</xdr:rowOff>
    </xdr:from>
    <xdr:to>
      <xdr:col>10</xdr:col>
      <xdr:colOff>831057</xdr:colOff>
      <xdr:row>55</xdr:row>
      <xdr:rowOff>123825</xdr:rowOff>
    </xdr:to>
    <xdr:graphicFrame macro="">
      <xdr:nvGraphicFramePr>
        <xdr:cNvPr id="1685" name="グラフ 3">
          <a:extLst>
            <a:ext uri="{FF2B5EF4-FFF2-40B4-BE49-F238E27FC236}">
              <a16:creationId xmlns:a16="http://schemas.microsoft.com/office/drawing/2014/main" id="{266D87CD-6856-4B7D-A8F8-35144E857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0.91419</cdr:x>
      <cdr:y>0.07117</cdr:y>
    </cdr:from>
    <cdr:to>
      <cdr:x>0.99778</cdr:x>
      <cdr:y>0.16842</cdr:y>
    </cdr:to>
    <cdr:sp macro="" textlink="">
      <cdr:nvSpPr>
        <cdr:cNvPr id="3" name="テキスト ボックス 2"/>
        <cdr:cNvSpPr txBox="1"/>
      </cdr:nvSpPr>
      <cdr:spPr>
        <a:xfrm xmlns:a="http://schemas.openxmlformats.org/drawingml/2006/main">
          <a:off x="6527819" y="858051"/>
          <a:ext cx="596881" cy="9833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800">
              <a:latin typeface="Meiryo UI" panose="020B0604030504040204" pitchFamily="50" charset="-128"/>
              <a:ea typeface="Meiryo UI" panose="020B0604030504040204" pitchFamily="50" charset="-128"/>
              <a:cs typeface="Meiryo UI" panose="020B0604030504040204" pitchFamily="50" charset="-128"/>
            </a:rPr>
            <a:t>(%)</a:t>
          </a:r>
          <a:endParaRPr lang="ja-JP" altLang="en-US" sz="800">
            <a:latin typeface="Meiryo UI" panose="020B0604030504040204" pitchFamily="50" charset="-128"/>
            <a:ea typeface="Meiryo UI" panose="020B0604030504040204" pitchFamily="50" charset="-128"/>
            <a:cs typeface="Meiryo UI" panose="020B0604030504040204" pitchFamily="50" charset="-128"/>
          </a:endParaRPr>
        </a:p>
      </cdr:txBody>
    </cdr:sp>
  </cdr:relSizeAnchor>
  <cdr:relSizeAnchor xmlns:cdr="http://schemas.openxmlformats.org/drawingml/2006/chartDrawing">
    <cdr:from>
      <cdr:x>0.88053</cdr:x>
      <cdr:y>0.91979</cdr:y>
    </cdr:from>
    <cdr:to>
      <cdr:x>0.9779</cdr:x>
      <cdr:y>0.97551</cdr:y>
    </cdr:to>
    <cdr:sp macro="" textlink="">
      <cdr:nvSpPr>
        <cdr:cNvPr id="4" name="テキスト ボックス 1"/>
        <cdr:cNvSpPr txBox="1"/>
      </cdr:nvSpPr>
      <cdr:spPr>
        <a:xfrm xmlns:a="http://schemas.openxmlformats.org/drawingml/2006/main">
          <a:off x="6267556" y="8687137"/>
          <a:ext cx="693069" cy="5262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a:latin typeface="Meiryo UI" panose="020B0604030504040204" pitchFamily="50" charset="-128"/>
              <a:ea typeface="Meiryo UI" panose="020B0604030504040204" pitchFamily="50" charset="-128"/>
              <a:cs typeface="Meiryo UI" panose="020B0604030504040204" pitchFamily="50" charset="-128"/>
            </a:rPr>
            <a:t>（年度）</a:t>
          </a:r>
        </a:p>
      </cdr:txBody>
    </cdr:sp>
  </cdr:relSizeAnchor>
  <cdr:relSizeAnchor xmlns:cdr="http://schemas.openxmlformats.org/drawingml/2006/chartDrawing">
    <cdr:from>
      <cdr:x>0.75255</cdr:x>
      <cdr:y>0.04188</cdr:y>
    </cdr:from>
    <cdr:to>
      <cdr:x>0.89943</cdr:x>
      <cdr:y>0.0763</cdr:y>
    </cdr:to>
    <cdr:sp macro="" textlink="">
      <cdr:nvSpPr>
        <cdr:cNvPr id="5" name="テキスト ボックス 4"/>
        <cdr:cNvSpPr txBox="1"/>
      </cdr:nvSpPr>
      <cdr:spPr>
        <a:xfrm xmlns:a="http://schemas.openxmlformats.org/drawingml/2006/main">
          <a:off x="4415117" y="295834"/>
          <a:ext cx="1658471" cy="2465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0.81763</cdr:x>
      <cdr:y>0.96121</cdr:y>
    </cdr:from>
    <cdr:to>
      <cdr:x>1</cdr:x>
      <cdr:y>1</cdr:y>
    </cdr:to>
    <cdr:sp macro="" textlink="">
      <cdr:nvSpPr>
        <cdr:cNvPr id="6" name="テキスト ボックス 5"/>
        <cdr:cNvSpPr txBox="1"/>
      </cdr:nvSpPr>
      <cdr:spPr>
        <a:xfrm xmlns:a="http://schemas.openxmlformats.org/drawingml/2006/main">
          <a:off x="5838320" y="8969375"/>
          <a:ext cx="1302255" cy="361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800">
              <a:latin typeface="Meiryo UI" panose="020B0604030504040204" pitchFamily="50" charset="-128"/>
              <a:ea typeface="Meiryo UI" panose="020B0604030504040204" pitchFamily="50" charset="-128"/>
              <a:cs typeface="Meiryo UI" panose="020B0604030504040204" pitchFamily="50" charset="-128"/>
            </a:rPr>
            <a:t>&lt;</a:t>
          </a:r>
          <a:r>
            <a:rPr lang="ja-JP" altLang="en-US" sz="800">
              <a:latin typeface="Meiryo UI" panose="020B0604030504040204" pitchFamily="50" charset="-128"/>
              <a:ea typeface="Meiryo UI" panose="020B0604030504040204" pitchFamily="50" charset="-128"/>
              <a:cs typeface="Meiryo UI" panose="020B0604030504040204" pitchFamily="50" charset="-128"/>
            </a:rPr>
            <a:t>資料</a:t>
          </a:r>
          <a:r>
            <a:rPr lang="en-US" altLang="ja-JP" sz="800">
              <a:latin typeface="Meiryo UI" panose="020B0604030504040204" pitchFamily="50" charset="-128"/>
              <a:ea typeface="Meiryo UI" panose="020B0604030504040204" pitchFamily="50" charset="-128"/>
              <a:cs typeface="Meiryo UI" panose="020B0604030504040204" pitchFamily="50" charset="-128"/>
            </a:rPr>
            <a:t>&gt;</a:t>
          </a:r>
          <a:r>
            <a:rPr lang="ja-JP" altLang="en-US" sz="800">
              <a:latin typeface="Meiryo UI" panose="020B0604030504040204" pitchFamily="50" charset="-128"/>
              <a:ea typeface="Meiryo UI" panose="020B0604030504040204" pitchFamily="50" charset="-128"/>
              <a:cs typeface="Meiryo UI" panose="020B0604030504040204" pitchFamily="50" charset="-128"/>
            </a:rPr>
            <a:t>学校基本調査</a:t>
          </a:r>
        </a:p>
      </cdr:txBody>
    </cdr:sp>
  </cdr:relSizeAnchor>
  <cdr:relSizeAnchor xmlns:cdr="http://schemas.openxmlformats.org/drawingml/2006/chartDrawing">
    <cdr:from>
      <cdr:x>0.01255</cdr:x>
      <cdr:y>0.07117</cdr:y>
    </cdr:from>
    <cdr:to>
      <cdr:x>0.07742</cdr:x>
      <cdr:y>0.13362</cdr:y>
    </cdr:to>
    <cdr:sp macro="" textlink="">
      <cdr:nvSpPr>
        <cdr:cNvPr id="8" name="テキスト ボックス 1">
          <a:extLst xmlns:a="http://schemas.openxmlformats.org/drawingml/2006/main">
            <a:ext uri="{FF2B5EF4-FFF2-40B4-BE49-F238E27FC236}">
              <a16:creationId xmlns:a16="http://schemas.microsoft.com/office/drawing/2014/main" id="{1C4F0F32-B7A7-4947-A9F7-B0FB1D8C123E}"/>
            </a:ext>
          </a:extLst>
        </cdr:cNvPr>
        <cdr:cNvSpPr txBox="1"/>
      </cdr:nvSpPr>
      <cdr:spPr>
        <a:xfrm xmlns:a="http://schemas.openxmlformats.org/drawingml/2006/main">
          <a:off x="90486" y="634208"/>
          <a:ext cx="467583" cy="5564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Meiryo UI" panose="020B0604030504040204" pitchFamily="50" charset="-128"/>
              <a:ea typeface="Meiryo UI" panose="020B0604030504040204" pitchFamily="50" charset="-128"/>
              <a:cs typeface="Meiryo UI" panose="020B0604030504040204" pitchFamily="50" charset="-128"/>
            </a:rPr>
            <a:t>(</a:t>
          </a:r>
          <a:r>
            <a:rPr lang="ja-JP" altLang="en-US" sz="800">
              <a:latin typeface="Meiryo UI" panose="020B0604030504040204" pitchFamily="50" charset="-128"/>
              <a:ea typeface="Meiryo UI" panose="020B0604030504040204" pitchFamily="50" charset="-128"/>
              <a:cs typeface="Meiryo UI" panose="020B0604030504040204" pitchFamily="50" charset="-128"/>
            </a:rPr>
            <a:t>人</a:t>
          </a:r>
          <a:r>
            <a:rPr lang="en-US" altLang="ja-JP" sz="800">
              <a:latin typeface="Meiryo UI" panose="020B0604030504040204" pitchFamily="50" charset="-128"/>
              <a:ea typeface="Meiryo UI" panose="020B0604030504040204" pitchFamily="50" charset="-128"/>
              <a:cs typeface="Meiryo UI" panose="020B0604030504040204" pitchFamily="50" charset="-128"/>
            </a:rPr>
            <a:t>)</a:t>
          </a:r>
          <a:endParaRPr lang="ja-JP" altLang="en-US" sz="800">
            <a:latin typeface="Meiryo UI" panose="020B0604030504040204" pitchFamily="50" charset="-128"/>
            <a:ea typeface="Meiryo UI" panose="020B0604030504040204" pitchFamily="50" charset="-128"/>
            <a:cs typeface="Meiryo UI" panose="020B0604030504040204" pitchFamily="50"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19050</xdr:colOff>
      <xdr:row>28</xdr:row>
      <xdr:rowOff>142875</xdr:rowOff>
    </xdr:from>
    <xdr:to>
      <xdr:col>0</xdr:col>
      <xdr:colOff>276225</xdr:colOff>
      <xdr:row>33</xdr:row>
      <xdr:rowOff>152400</xdr:rowOff>
    </xdr:to>
    <xdr:sp macro="" textlink="">
      <xdr:nvSpPr>
        <xdr:cNvPr id="2" name="テキスト ボックス 1">
          <a:extLst>
            <a:ext uri="{FF2B5EF4-FFF2-40B4-BE49-F238E27FC236}">
              <a16:creationId xmlns:a16="http://schemas.microsoft.com/office/drawing/2014/main" id="{BDC476A0-A3E6-4ADF-9A61-15A5FFAB0E1E}"/>
            </a:ext>
          </a:extLst>
        </xdr:cNvPr>
        <xdr:cNvSpPr txBox="1"/>
      </xdr:nvSpPr>
      <xdr:spPr>
        <a:xfrm>
          <a:off x="19050" y="6648450"/>
          <a:ext cx="257175" cy="1057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100">
              <a:latin typeface="HGPｺﾞｼｯｸM" panose="020B0600000000000000" pitchFamily="50" charset="-128"/>
              <a:ea typeface="HGPｺﾞｼｯｸM" panose="020B0600000000000000" pitchFamily="50" charset="-128"/>
            </a:rPr>
            <a:t>　</a:t>
          </a:r>
          <a:r>
            <a:rPr kumimoji="1" lang="ja-JP" altLang="en-US" sz="1050">
              <a:latin typeface="HGPｺﾞｼｯｸM" panose="020B0600000000000000" pitchFamily="50" charset="-128"/>
              <a:ea typeface="HGPｺﾞｼｯｸM" panose="020B0600000000000000" pitchFamily="50" charset="-128"/>
            </a:rPr>
            <a:t>有料施設</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1214301" name="AutoShape 1">
          <a:extLst>
            <a:ext uri="{FF2B5EF4-FFF2-40B4-BE49-F238E27FC236}">
              <a16:creationId xmlns:a16="http://schemas.microsoft.com/office/drawing/2014/main" id="{5E69D9FD-352F-48A9-8804-CA85225A422E}"/>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1214302" name="AutoShape 3">
          <a:extLst>
            <a:ext uri="{FF2B5EF4-FFF2-40B4-BE49-F238E27FC236}">
              <a16:creationId xmlns:a16="http://schemas.microsoft.com/office/drawing/2014/main" id="{7A8AFD10-6345-41C4-B58C-372E5CF18BEC}"/>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1214303" name="AutoShape 5">
          <a:extLst>
            <a:ext uri="{FF2B5EF4-FFF2-40B4-BE49-F238E27FC236}">
              <a16:creationId xmlns:a16="http://schemas.microsoft.com/office/drawing/2014/main" id="{DA47D7E7-5C1F-42AB-8616-9745ADBCE7DD}"/>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1214304" name="AutoShape 1">
          <a:extLst>
            <a:ext uri="{FF2B5EF4-FFF2-40B4-BE49-F238E27FC236}">
              <a16:creationId xmlns:a16="http://schemas.microsoft.com/office/drawing/2014/main" id="{A2A7967F-8DC2-4B31-A7A9-62C3ABEE1DA3}"/>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1214305" name="AutoShape 3">
          <a:extLst>
            <a:ext uri="{FF2B5EF4-FFF2-40B4-BE49-F238E27FC236}">
              <a16:creationId xmlns:a16="http://schemas.microsoft.com/office/drawing/2014/main" id="{9DDCD3FE-3AFE-4D6A-9A92-5E3837CB5362}"/>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1214306" name="AutoShape 5">
          <a:extLst>
            <a:ext uri="{FF2B5EF4-FFF2-40B4-BE49-F238E27FC236}">
              <a16:creationId xmlns:a16="http://schemas.microsoft.com/office/drawing/2014/main" id="{82665D13-C989-40E9-A1F3-33CE884D02A1}"/>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1214307" name="AutoShape 1">
          <a:extLst>
            <a:ext uri="{FF2B5EF4-FFF2-40B4-BE49-F238E27FC236}">
              <a16:creationId xmlns:a16="http://schemas.microsoft.com/office/drawing/2014/main" id="{5EAC29DB-738C-4165-B85D-CBEFA624AEB1}"/>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1214308" name="AutoShape 3">
          <a:extLst>
            <a:ext uri="{FF2B5EF4-FFF2-40B4-BE49-F238E27FC236}">
              <a16:creationId xmlns:a16="http://schemas.microsoft.com/office/drawing/2014/main" id="{2D9588B9-C75E-4772-8576-ABED37D90070}"/>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1214309" name="AutoShape 5">
          <a:extLst>
            <a:ext uri="{FF2B5EF4-FFF2-40B4-BE49-F238E27FC236}">
              <a16:creationId xmlns:a16="http://schemas.microsoft.com/office/drawing/2014/main" id="{7876348E-9969-4006-827C-19F605E6C956}"/>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1214310" name="AutoShape 1">
          <a:extLst>
            <a:ext uri="{FF2B5EF4-FFF2-40B4-BE49-F238E27FC236}">
              <a16:creationId xmlns:a16="http://schemas.microsoft.com/office/drawing/2014/main" id="{5F4F7407-B56D-44B1-A7B6-33AD9032255B}"/>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28</xdr:row>
      <xdr:rowOff>142875</xdr:rowOff>
    </xdr:from>
    <xdr:to>
      <xdr:col>0</xdr:col>
      <xdr:colOff>276225</xdr:colOff>
      <xdr:row>33</xdr:row>
      <xdr:rowOff>152400</xdr:rowOff>
    </xdr:to>
    <xdr:sp macro="" textlink="">
      <xdr:nvSpPr>
        <xdr:cNvPr id="35" name="テキスト ボックス 34">
          <a:extLst>
            <a:ext uri="{FF2B5EF4-FFF2-40B4-BE49-F238E27FC236}">
              <a16:creationId xmlns:a16="http://schemas.microsoft.com/office/drawing/2014/main" id="{6FA6D310-8E21-4D1E-9611-2EFD7CEF66F6}"/>
            </a:ext>
          </a:extLst>
        </xdr:cNvPr>
        <xdr:cNvSpPr txBox="1"/>
      </xdr:nvSpPr>
      <xdr:spPr>
        <a:xfrm>
          <a:off x="19050" y="6648450"/>
          <a:ext cx="257175" cy="1057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100">
              <a:latin typeface="HGPｺﾞｼｯｸM" panose="020B0600000000000000" pitchFamily="50" charset="-128"/>
              <a:ea typeface="HGPｺﾞｼｯｸM" panose="020B0600000000000000" pitchFamily="50" charset="-128"/>
            </a:rPr>
            <a:t>　</a:t>
          </a:r>
          <a:r>
            <a:rPr kumimoji="1" lang="ja-JP" altLang="en-US" sz="1050">
              <a:latin typeface="HGPｺﾞｼｯｸM" panose="020B0600000000000000" pitchFamily="50" charset="-128"/>
              <a:ea typeface="HGPｺﾞｼｯｸM" panose="020B0600000000000000" pitchFamily="50" charset="-128"/>
            </a:rPr>
            <a:t>有料施設</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36" name="AutoShape 1">
          <a:extLst>
            <a:ext uri="{FF2B5EF4-FFF2-40B4-BE49-F238E27FC236}">
              <a16:creationId xmlns:a16="http://schemas.microsoft.com/office/drawing/2014/main" id="{5C5001FE-09CF-4CA7-99FE-E8018540A5C7}"/>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37" name="AutoShape 3">
          <a:extLst>
            <a:ext uri="{FF2B5EF4-FFF2-40B4-BE49-F238E27FC236}">
              <a16:creationId xmlns:a16="http://schemas.microsoft.com/office/drawing/2014/main" id="{586B45CE-D22E-47CE-92A0-746261552D4F}"/>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38" name="AutoShape 5">
          <a:extLst>
            <a:ext uri="{FF2B5EF4-FFF2-40B4-BE49-F238E27FC236}">
              <a16:creationId xmlns:a16="http://schemas.microsoft.com/office/drawing/2014/main" id="{1D5A10EF-BC86-4A38-999F-A39D0E658E8D}"/>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39" name="AutoShape 1">
          <a:extLst>
            <a:ext uri="{FF2B5EF4-FFF2-40B4-BE49-F238E27FC236}">
              <a16:creationId xmlns:a16="http://schemas.microsoft.com/office/drawing/2014/main" id="{CD048D85-BC4D-4B7F-A4DD-08D7021312E4}"/>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40" name="AutoShape 3">
          <a:extLst>
            <a:ext uri="{FF2B5EF4-FFF2-40B4-BE49-F238E27FC236}">
              <a16:creationId xmlns:a16="http://schemas.microsoft.com/office/drawing/2014/main" id="{0154D889-4CC4-4B70-83EE-602B455B0691}"/>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41" name="AutoShape 5">
          <a:extLst>
            <a:ext uri="{FF2B5EF4-FFF2-40B4-BE49-F238E27FC236}">
              <a16:creationId xmlns:a16="http://schemas.microsoft.com/office/drawing/2014/main" id="{91FC8F7A-2068-4F08-B2DB-B28ED10AE552}"/>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42" name="AutoShape 1">
          <a:extLst>
            <a:ext uri="{FF2B5EF4-FFF2-40B4-BE49-F238E27FC236}">
              <a16:creationId xmlns:a16="http://schemas.microsoft.com/office/drawing/2014/main" id="{32569C59-7DA7-448D-B06C-517EF6285158}"/>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43" name="AutoShape 3">
          <a:extLst>
            <a:ext uri="{FF2B5EF4-FFF2-40B4-BE49-F238E27FC236}">
              <a16:creationId xmlns:a16="http://schemas.microsoft.com/office/drawing/2014/main" id="{6283003D-BD79-4F42-A4AB-077856F11023}"/>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44" name="AutoShape 5">
          <a:extLst>
            <a:ext uri="{FF2B5EF4-FFF2-40B4-BE49-F238E27FC236}">
              <a16:creationId xmlns:a16="http://schemas.microsoft.com/office/drawing/2014/main" id="{E1DBA973-E92D-4EB4-AE04-61A203BF0A1D}"/>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45" name="AutoShape 1">
          <a:extLst>
            <a:ext uri="{FF2B5EF4-FFF2-40B4-BE49-F238E27FC236}">
              <a16:creationId xmlns:a16="http://schemas.microsoft.com/office/drawing/2014/main" id="{F3AE8DE3-0BCB-4398-B8E8-E5D9B6912115}"/>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28</xdr:row>
      <xdr:rowOff>142875</xdr:rowOff>
    </xdr:from>
    <xdr:to>
      <xdr:col>0</xdr:col>
      <xdr:colOff>276225</xdr:colOff>
      <xdr:row>33</xdr:row>
      <xdr:rowOff>152400</xdr:rowOff>
    </xdr:to>
    <xdr:sp macro="" textlink="">
      <xdr:nvSpPr>
        <xdr:cNvPr id="46" name="テキスト ボックス 45">
          <a:extLst>
            <a:ext uri="{FF2B5EF4-FFF2-40B4-BE49-F238E27FC236}">
              <a16:creationId xmlns:a16="http://schemas.microsoft.com/office/drawing/2014/main" id="{844DF687-058E-4397-87E9-5AF918CFD265}"/>
            </a:ext>
          </a:extLst>
        </xdr:cNvPr>
        <xdr:cNvSpPr txBox="1"/>
      </xdr:nvSpPr>
      <xdr:spPr>
        <a:xfrm>
          <a:off x="19050" y="6648450"/>
          <a:ext cx="257175" cy="1057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100">
              <a:latin typeface="HGPｺﾞｼｯｸM" panose="020B0600000000000000" pitchFamily="50" charset="-128"/>
              <a:ea typeface="HGPｺﾞｼｯｸM" panose="020B0600000000000000" pitchFamily="50" charset="-128"/>
            </a:rPr>
            <a:t>　</a:t>
          </a:r>
          <a:r>
            <a:rPr kumimoji="1" lang="ja-JP" altLang="en-US" sz="1050">
              <a:latin typeface="HGPｺﾞｼｯｸM" panose="020B0600000000000000" pitchFamily="50" charset="-128"/>
              <a:ea typeface="HGPｺﾞｼｯｸM" panose="020B0600000000000000" pitchFamily="50" charset="-128"/>
            </a:rPr>
            <a:t>有料施設</a:t>
          </a:r>
          <a:endParaRPr kumimoji="1" lang="ja-JP" altLang="en-US" sz="11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47" name="AutoShape 1">
          <a:extLst>
            <a:ext uri="{FF2B5EF4-FFF2-40B4-BE49-F238E27FC236}">
              <a16:creationId xmlns:a16="http://schemas.microsoft.com/office/drawing/2014/main" id="{390F0953-DF51-43D1-99F2-78B9F5DFAFF1}"/>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48" name="AutoShape 3">
          <a:extLst>
            <a:ext uri="{FF2B5EF4-FFF2-40B4-BE49-F238E27FC236}">
              <a16:creationId xmlns:a16="http://schemas.microsoft.com/office/drawing/2014/main" id="{A3796A53-6DF4-4A90-A4E7-0E83A5E47192}"/>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49" name="AutoShape 5">
          <a:extLst>
            <a:ext uri="{FF2B5EF4-FFF2-40B4-BE49-F238E27FC236}">
              <a16:creationId xmlns:a16="http://schemas.microsoft.com/office/drawing/2014/main" id="{E36C40FA-8D80-4743-884E-9A512C5ECC2B}"/>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50" name="AutoShape 1">
          <a:extLst>
            <a:ext uri="{FF2B5EF4-FFF2-40B4-BE49-F238E27FC236}">
              <a16:creationId xmlns:a16="http://schemas.microsoft.com/office/drawing/2014/main" id="{396EF24F-CF45-4104-9D08-7A8E0EB71803}"/>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51" name="AutoShape 3">
          <a:extLst>
            <a:ext uri="{FF2B5EF4-FFF2-40B4-BE49-F238E27FC236}">
              <a16:creationId xmlns:a16="http://schemas.microsoft.com/office/drawing/2014/main" id="{8453BBC3-ED64-467F-8B69-37A4F4D57D86}"/>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52" name="AutoShape 5">
          <a:extLst>
            <a:ext uri="{FF2B5EF4-FFF2-40B4-BE49-F238E27FC236}">
              <a16:creationId xmlns:a16="http://schemas.microsoft.com/office/drawing/2014/main" id="{E114695D-B921-48B8-AC0E-A9DB1C5FDDBE}"/>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53" name="AutoShape 1">
          <a:extLst>
            <a:ext uri="{FF2B5EF4-FFF2-40B4-BE49-F238E27FC236}">
              <a16:creationId xmlns:a16="http://schemas.microsoft.com/office/drawing/2014/main" id="{B47E92BB-64C7-4E48-A94B-E5EDC0572599}"/>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54" name="AutoShape 3">
          <a:extLst>
            <a:ext uri="{FF2B5EF4-FFF2-40B4-BE49-F238E27FC236}">
              <a16:creationId xmlns:a16="http://schemas.microsoft.com/office/drawing/2014/main" id="{072BA1F9-5063-4C78-B50B-524C996939F8}"/>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55" name="AutoShape 5">
          <a:extLst>
            <a:ext uri="{FF2B5EF4-FFF2-40B4-BE49-F238E27FC236}">
              <a16:creationId xmlns:a16="http://schemas.microsoft.com/office/drawing/2014/main" id="{B1B00E98-E5AB-45DD-8256-5B542A80ED1C}"/>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295275</xdr:colOff>
      <xdr:row>28</xdr:row>
      <xdr:rowOff>9525</xdr:rowOff>
    </xdr:from>
    <xdr:to>
      <xdr:col>0</xdr:col>
      <xdr:colOff>371475</xdr:colOff>
      <xdr:row>34</xdr:row>
      <xdr:rowOff>47625</xdr:rowOff>
    </xdr:to>
    <xdr:sp macro="" textlink="">
      <xdr:nvSpPr>
        <xdr:cNvPr id="56" name="AutoShape 1">
          <a:extLst>
            <a:ext uri="{FF2B5EF4-FFF2-40B4-BE49-F238E27FC236}">
              <a16:creationId xmlns:a16="http://schemas.microsoft.com/office/drawing/2014/main" id="{8C0DAE29-9E1A-4EF3-BB44-94D65B6981EB}"/>
            </a:ext>
          </a:extLst>
        </xdr:cNvPr>
        <xdr:cNvSpPr>
          <a:spLocks/>
        </xdr:cNvSpPr>
      </xdr:nvSpPr>
      <xdr:spPr bwMode="auto">
        <a:xfrm>
          <a:off x="295275" y="6515100"/>
          <a:ext cx="76200" cy="1295400"/>
        </a:xfrm>
        <a:prstGeom prst="leftBrace">
          <a:avLst>
            <a:gd name="adj1" fmla="val 14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30</xdr:row>
      <xdr:rowOff>0</xdr:rowOff>
    </xdr:from>
    <xdr:to>
      <xdr:col>1</xdr:col>
      <xdr:colOff>314325</xdr:colOff>
      <xdr:row>30</xdr:row>
      <xdr:rowOff>0</xdr:rowOff>
    </xdr:to>
    <xdr:sp macro="" textlink="">
      <xdr:nvSpPr>
        <xdr:cNvPr id="3073" name="Text Box 1">
          <a:extLst>
            <a:ext uri="{FF2B5EF4-FFF2-40B4-BE49-F238E27FC236}">
              <a16:creationId xmlns:a16="http://schemas.microsoft.com/office/drawing/2014/main" id="{8235D7D8-A9AE-4C8F-94FE-84D32AD4FA23}"/>
            </a:ext>
          </a:extLst>
        </xdr:cNvPr>
        <xdr:cNvSpPr txBox="1">
          <a:spLocks noChangeArrowheads="1"/>
        </xdr:cNvSpPr>
      </xdr:nvSpPr>
      <xdr:spPr bwMode="auto">
        <a:xfrm>
          <a:off x="819150" y="6076950"/>
          <a:ext cx="257175" cy="0"/>
        </a:xfrm>
        <a:prstGeom prst="rect">
          <a:avLst/>
        </a:prstGeom>
        <a:noFill/>
        <a:ln>
          <a:noFill/>
        </a:ln>
      </xdr:spPr>
      <xdr:txBody>
        <a:bodyPr vertOverflow="clip" vert="wordArtVertRtl" wrap="square" lIns="27432" tIns="0" rIns="0" bIns="0" anchor="b"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格技</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6</xdr:row>
      <xdr:rowOff>152400</xdr:rowOff>
    </xdr:from>
    <xdr:to>
      <xdr:col>9</xdr:col>
      <xdr:colOff>533400</xdr:colOff>
      <xdr:row>33</xdr:row>
      <xdr:rowOff>133350</xdr:rowOff>
    </xdr:to>
    <xdr:graphicFrame macro="">
      <xdr:nvGraphicFramePr>
        <xdr:cNvPr id="7830" name="グラフ 1">
          <a:extLst>
            <a:ext uri="{FF2B5EF4-FFF2-40B4-BE49-F238E27FC236}">
              <a16:creationId xmlns:a16="http://schemas.microsoft.com/office/drawing/2014/main" id="{86DFF86D-92A0-4973-9642-98F4520B7F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0.92163</cdr:x>
      <cdr:y>0.05282</cdr:y>
    </cdr:from>
    <cdr:to>
      <cdr:x>1</cdr:x>
      <cdr:y>0.16337</cdr:y>
    </cdr:to>
    <cdr:sp macro="" textlink="">
      <cdr:nvSpPr>
        <cdr:cNvPr id="3" name="テキスト ボックス 2"/>
        <cdr:cNvSpPr txBox="1"/>
      </cdr:nvSpPr>
      <cdr:spPr>
        <a:xfrm xmlns:a="http://schemas.openxmlformats.org/drawingml/2006/main">
          <a:off x="6330885" y="298005"/>
          <a:ext cx="538320" cy="635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Meiryo UI" panose="020B0604030504040204" pitchFamily="50" charset="-128"/>
              <a:ea typeface="Meiryo UI" panose="020B0604030504040204" pitchFamily="50" charset="-128"/>
              <a:cs typeface="Meiryo UI" panose="020B0604030504040204" pitchFamily="50" charset="-128"/>
            </a:rPr>
            <a:t>（</a:t>
          </a:r>
          <a:r>
            <a:rPr lang="en-US" altLang="ja-JP" sz="900">
              <a:latin typeface="Meiryo UI" panose="020B0604030504040204" pitchFamily="50" charset="-128"/>
              <a:ea typeface="Meiryo UI" panose="020B0604030504040204" pitchFamily="50" charset="-128"/>
              <a:cs typeface="Meiryo UI" panose="020B0604030504040204" pitchFamily="50" charset="-128"/>
            </a:rPr>
            <a:t>%</a:t>
          </a:r>
          <a:r>
            <a:rPr lang="ja-JP" altLang="en-US" sz="900">
              <a:latin typeface="Meiryo UI" panose="020B0604030504040204" pitchFamily="50" charset="-128"/>
              <a:ea typeface="Meiryo UI" panose="020B0604030504040204" pitchFamily="50" charset="-128"/>
              <a:cs typeface="Meiryo UI" panose="020B0604030504040204" pitchFamily="50" charset="-128"/>
            </a:rPr>
            <a:t>）</a:t>
          </a:r>
        </a:p>
      </cdr:txBody>
    </cdr:sp>
  </cdr:relSizeAnchor>
  <cdr:relSizeAnchor xmlns:cdr="http://schemas.openxmlformats.org/drawingml/2006/chartDrawing">
    <cdr:from>
      <cdr:x>0.89774</cdr:x>
      <cdr:y>0.94428</cdr:y>
    </cdr:from>
    <cdr:to>
      <cdr:x>0.99511</cdr:x>
      <cdr:y>1</cdr:y>
    </cdr:to>
    <cdr:sp macro="" textlink="">
      <cdr:nvSpPr>
        <cdr:cNvPr id="4" name="テキスト ボックス 1"/>
        <cdr:cNvSpPr txBox="1"/>
      </cdr:nvSpPr>
      <cdr:spPr>
        <a:xfrm xmlns:a="http://schemas.openxmlformats.org/drawingml/2006/main">
          <a:off x="6166783" y="5697072"/>
          <a:ext cx="668805" cy="3361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Meiryo UI" panose="020B0604030504040204" pitchFamily="50" charset="-128"/>
              <a:ea typeface="Meiryo UI" panose="020B0604030504040204" pitchFamily="50" charset="-128"/>
              <a:cs typeface="Meiryo UI" panose="020B0604030504040204" pitchFamily="50" charset="-128"/>
            </a:rPr>
            <a:t>（年度）</a:t>
          </a:r>
        </a:p>
      </cdr:txBody>
    </cdr:sp>
  </cdr:relSizeAnchor>
  <cdr:relSizeAnchor xmlns:cdr="http://schemas.openxmlformats.org/drawingml/2006/chartDrawing">
    <cdr:from>
      <cdr:x>0.74688</cdr:x>
      <cdr:y>0.05859</cdr:y>
    </cdr:from>
    <cdr:to>
      <cdr:x>0.88893</cdr:x>
      <cdr:y>0.1071</cdr:y>
    </cdr:to>
    <cdr:sp macro="" textlink="">
      <cdr:nvSpPr>
        <cdr:cNvPr id="5" name="テキスト ボックス 4"/>
        <cdr:cNvSpPr txBox="1"/>
      </cdr:nvSpPr>
      <cdr:spPr>
        <a:xfrm xmlns:a="http://schemas.openxmlformats.org/drawingml/2006/main">
          <a:off x="4415117" y="295834"/>
          <a:ext cx="1658471" cy="2465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0.76111</cdr:x>
      <cdr:y>0.08624</cdr:y>
    </cdr:from>
    <cdr:to>
      <cdr:x>0.95595</cdr:x>
      <cdr:y>0.12717</cdr:y>
    </cdr:to>
    <cdr:sp macro="" textlink="">
      <cdr:nvSpPr>
        <cdr:cNvPr id="6" name="テキスト ボックス 5"/>
        <cdr:cNvSpPr txBox="1"/>
      </cdr:nvSpPr>
      <cdr:spPr>
        <a:xfrm xmlns:a="http://schemas.openxmlformats.org/drawingml/2006/main">
          <a:off x="5143500" y="463924"/>
          <a:ext cx="1423147" cy="2129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900">
              <a:latin typeface="Meiryo UI" panose="020B0604030504040204" pitchFamily="50" charset="-128"/>
              <a:ea typeface="Meiryo UI" panose="020B0604030504040204" pitchFamily="50" charset="-128"/>
              <a:cs typeface="Meiryo UI" panose="020B0604030504040204" pitchFamily="50" charset="-128"/>
            </a:rPr>
            <a:t>&lt;</a:t>
          </a:r>
          <a:r>
            <a:rPr lang="ja-JP" altLang="en-US" sz="900">
              <a:latin typeface="Meiryo UI" panose="020B0604030504040204" pitchFamily="50" charset="-128"/>
              <a:ea typeface="Meiryo UI" panose="020B0604030504040204" pitchFamily="50" charset="-128"/>
              <a:cs typeface="Meiryo UI" panose="020B0604030504040204" pitchFamily="50" charset="-128"/>
            </a:rPr>
            <a:t>資料</a:t>
          </a:r>
          <a:r>
            <a:rPr lang="en-US" altLang="ja-JP" sz="900">
              <a:latin typeface="Meiryo UI" panose="020B0604030504040204" pitchFamily="50" charset="-128"/>
              <a:ea typeface="Meiryo UI" panose="020B0604030504040204" pitchFamily="50" charset="-128"/>
              <a:cs typeface="Meiryo UI" panose="020B0604030504040204" pitchFamily="50" charset="-128"/>
            </a:rPr>
            <a:t>&gt;</a:t>
          </a:r>
          <a:r>
            <a:rPr lang="ja-JP" altLang="en-US" sz="900">
              <a:latin typeface="Meiryo UI" panose="020B0604030504040204" pitchFamily="50" charset="-128"/>
              <a:ea typeface="Meiryo UI" panose="020B0604030504040204" pitchFamily="50" charset="-128"/>
              <a:cs typeface="Meiryo UI" panose="020B0604030504040204" pitchFamily="50" charset="-128"/>
            </a:rPr>
            <a:t>学校基本調査</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wdoc-sv\&#20840;&#24193;&#12501;&#12457;&#12523;&#12480;\&#24195;&#22577;&#24195;&#32884;&#35506;\&#24195;&#22577;&#24195;&#32884;&#35506;&#12469;&#12540;&#12496;backup&#12304;&#30011;&#20687;&#12434;&#38500;&#12367;&#12305;\&#32113;&#35336;\&#32113;&#35336;&#65405;&#65408;&#65391;&#65420;\17&#24180;&#24230;&#65355;\&#23398;&#26657;&#22522;&#26412;&#35519;&#26619;\H17&#23398;&#26657;&#22522;&#26412;&#35519;&#266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nwdoc-sv\020%20&#20225;&#30011;&#25391;&#33288;&#37096;\010%20&#20225;&#30011;&#12539;&#24195;&#22577;&#35506;\01&#20225;&#30011;&#12464;&#12523;&#12540;&#12503;\&#65296;&#65302;&#32113;&#35336;\H26&#32113;&#35336;\01%20&#32113;&#35336;&#26360;\&#21463;&#29702;&#12487;&#12540;&#12479;\01%20&#24193;&#20869;&#65288;&#12487;&#12540;&#12479;&#65289;\&#32076;&#28168;&#37096;\&#21830;&#26989;&#21172;&#25919;&#35506;\&#12304;&#35519;&#26619;&#29992;&#32025;&#12288;&#21830;&#26989;&#21172;&#25919;&#35506;&#12305;&#26412;&#31295;&#65290;&#31532;4&#322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方法（ここをまず見ること。）"/>
      <sheetName val="専修学校入力用シート"/>
      <sheetName val="今年度分入力用シート"/>
      <sheetName val="前年度分退避シート"/>
      <sheetName val="2年前分退避シート"/>
      <sheetName val="3年前分退避シート"/>
      <sheetName val="4年前分退避シート"/>
      <sheetName val="5年前分退避シート"/>
      <sheetName val="6年前分退避シート"/>
      <sheetName val="7年前分退避シート"/>
      <sheetName val="8年前分退避シート"/>
      <sheetName val="9年前分退避シート"/>
      <sheetName val="10年前分(不要)"/>
      <sheetName val="小・中学校"/>
      <sheetName val="小・中不登校"/>
      <sheetName val="幼稚園1"/>
      <sheetName val="幼稚園2"/>
      <sheetName val="専修学校"/>
      <sheetName val="各種学校"/>
      <sheetName val="レポート非公開1"/>
      <sheetName val="レポート非公開2"/>
      <sheetName val="レポート非公開3"/>
      <sheetName val="レポート非公開4"/>
      <sheetName val="レポート非公開5"/>
      <sheetName val="レポート非公開6"/>
      <sheetName val="レポート公開"/>
    </sheetNames>
    <sheetDataSet>
      <sheetData sheetId="0" refreshError="1"/>
      <sheetData sheetId="1" refreshError="1"/>
      <sheetData sheetId="2">
        <row r="1">
          <cell r="J1">
            <v>17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年度"/>
      <sheetName val="大学・院・専修学校"/>
    </sheetNames>
    <sheetDataSet>
      <sheetData sheetId="0" refreshError="1">
        <row r="3">
          <cell r="B3">
            <v>26</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FF"/>
  </sheetPr>
  <dimension ref="A1:P76"/>
  <sheetViews>
    <sheetView view="pageBreakPreview" zoomScale="80" zoomScaleNormal="70" zoomScaleSheetLayoutView="80" workbookViewId="0">
      <selection activeCell="R35" sqref="R35"/>
    </sheetView>
  </sheetViews>
  <sheetFormatPr defaultRowHeight="13.5" x14ac:dyDescent="0.15"/>
  <cols>
    <col min="1" max="1" width="5.875" style="1" customWidth="1"/>
    <col min="2" max="9" width="9" style="1"/>
    <col min="10" max="10" width="9.5" style="1" customWidth="1"/>
    <col min="11" max="11" width="15.25" style="1" customWidth="1"/>
    <col min="12" max="16384" width="9" style="1"/>
  </cols>
  <sheetData>
    <row r="1" spans="1:16" ht="72.75" customHeight="1" x14ac:dyDescent="0.15">
      <c r="A1" s="16"/>
      <c r="B1" s="16"/>
      <c r="C1" s="16"/>
      <c r="D1" s="16"/>
      <c r="E1" s="16"/>
      <c r="F1" s="16"/>
      <c r="G1" s="16"/>
      <c r="H1" s="16"/>
      <c r="I1" s="16"/>
      <c r="J1" s="16"/>
      <c r="K1" s="16"/>
      <c r="L1" s="16"/>
      <c r="M1" s="16"/>
      <c r="N1" s="16"/>
      <c r="O1" s="16"/>
      <c r="P1" s="16"/>
    </row>
    <row r="2" spans="1:16" ht="28.5" x14ac:dyDescent="0.45">
      <c r="A2" s="566" t="s">
        <v>267</v>
      </c>
      <c r="B2" s="566"/>
      <c r="C2" s="566"/>
      <c r="D2" s="566"/>
      <c r="E2" s="566"/>
      <c r="F2" s="566"/>
      <c r="G2" s="566"/>
      <c r="H2" s="566"/>
      <c r="I2" s="566"/>
      <c r="J2" s="566"/>
      <c r="K2" s="566"/>
      <c r="L2" s="16"/>
      <c r="M2" s="16"/>
      <c r="N2" s="16"/>
      <c r="O2" s="16"/>
      <c r="P2" s="16"/>
    </row>
    <row r="3" spans="1:16" ht="28.5" x14ac:dyDescent="0.3">
      <c r="A3" s="17"/>
      <c r="B3" s="18"/>
      <c r="C3" s="18"/>
      <c r="D3" s="18"/>
      <c r="E3" s="18"/>
      <c r="F3" s="18"/>
      <c r="G3" s="18"/>
      <c r="H3" s="18"/>
      <c r="I3" s="18"/>
      <c r="J3" s="18"/>
      <c r="K3" s="16"/>
      <c r="L3" s="16"/>
      <c r="M3" s="16"/>
      <c r="N3" s="16"/>
      <c r="O3" s="16"/>
      <c r="P3" s="16"/>
    </row>
    <row r="4" spans="1:16" x14ac:dyDescent="0.15">
      <c r="A4" s="16"/>
      <c r="B4" s="16"/>
      <c r="C4" s="16"/>
      <c r="D4" s="16"/>
      <c r="E4" s="16"/>
      <c r="F4" s="16"/>
      <c r="G4" s="16"/>
      <c r="H4" s="16"/>
      <c r="I4" s="16"/>
      <c r="J4" s="16"/>
      <c r="K4" s="16"/>
      <c r="L4" s="16"/>
      <c r="M4" s="16"/>
      <c r="N4" s="16"/>
      <c r="O4" s="16"/>
      <c r="P4" s="16"/>
    </row>
    <row r="5" spans="1:16" ht="17.25" x14ac:dyDescent="0.2">
      <c r="A5" s="16"/>
      <c r="B5" s="19"/>
      <c r="C5" s="16"/>
      <c r="D5" s="16"/>
      <c r="E5" s="16"/>
      <c r="F5" s="16"/>
      <c r="G5" s="16"/>
      <c r="H5" s="16"/>
      <c r="I5" s="16"/>
      <c r="J5" s="16"/>
      <c r="K5" s="16"/>
      <c r="L5" s="16"/>
      <c r="M5" s="16"/>
      <c r="N5" s="16"/>
      <c r="O5" s="16"/>
      <c r="P5" s="16"/>
    </row>
    <row r="6" spans="1:16" x14ac:dyDescent="0.15">
      <c r="A6" s="16"/>
      <c r="B6" s="16"/>
      <c r="C6" s="16"/>
      <c r="D6" s="16"/>
      <c r="E6" s="16"/>
      <c r="F6" s="16"/>
      <c r="G6" s="16"/>
      <c r="H6" s="16"/>
      <c r="I6" s="16"/>
      <c r="J6" s="16"/>
      <c r="K6" s="16"/>
      <c r="L6" s="16"/>
      <c r="M6" s="16"/>
      <c r="N6" s="16"/>
      <c r="O6" s="16"/>
      <c r="P6" s="16"/>
    </row>
    <row r="7" spans="1:16" x14ac:dyDescent="0.15">
      <c r="A7" s="16"/>
      <c r="B7" s="16"/>
      <c r="C7" s="16"/>
      <c r="D7" s="16"/>
      <c r="E7" s="16"/>
      <c r="F7" s="16"/>
      <c r="G7" s="16"/>
      <c r="H7" s="16"/>
      <c r="I7" s="16"/>
      <c r="J7" s="16"/>
      <c r="K7" s="16"/>
      <c r="L7" s="16"/>
      <c r="M7" s="16"/>
      <c r="N7" s="16"/>
      <c r="O7" s="16"/>
      <c r="P7" s="16"/>
    </row>
    <row r="8" spans="1:16" x14ac:dyDescent="0.15">
      <c r="A8" s="16"/>
      <c r="B8" s="16"/>
      <c r="C8" s="16"/>
      <c r="D8" s="16"/>
      <c r="E8" s="16"/>
      <c r="F8" s="16"/>
      <c r="G8" s="16"/>
      <c r="H8" s="16"/>
      <c r="I8" s="16"/>
      <c r="J8" s="16"/>
      <c r="K8" s="16"/>
      <c r="L8" s="16"/>
      <c r="M8" s="16"/>
      <c r="N8" s="16"/>
      <c r="O8" s="16"/>
      <c r="P8" s="16"/>
    </row>
    <row r="9" spans="1:16" x14ac:dyDescent="0.15">
      <c r="A9" s="16"/>
      <c r="B9" s="16"/>
      <c r="C9" s="16"/>
      <c r="D9" s="16"/>
      <c r="E9" s="16"/>
      <c r="F9" s="16"/>
      <c r="G9" s="16"/>
      <c r="H9" s="16"/>
      <c r="I9" s="16"/>
      <c r="J9" s="16"/>
      <c r="K9" s="16"/>
      <c r="L9" s="16"/>
      <c r="M9" s="16"/>
      <c r="N9" s="16"/>
      <c r="O9" s="16"/>
      <c r="P9" s="16"/>
    </row>
    <row r="10" spans="1:16" x14ac:dyDescent="0.15">
      <c r="A10" s="16"/>
      <c r="B10" s="16"/>
      <c r="C10" s="16"/>
      <c r="D10" s="16"/>
      <c r="E10" s="16"/>
      <c r="F10" s="16"/>
      <c r="G10" s="16"/>
      <c r="H10" s="16"/>
      <c r="I10" s="16"/>
      <c r="J10" s="16"/>
      <c r="K10" s="16"/>
      <c r="L10" s="16"/>
      <c r="M10" s="16"/>
      <c r="N10" s="16"/>
      <c r="O10" s="16"/>
      <c r="P10" s="16"/>
    </row>
    <row r="11" spans="1:16" x14ac:dyDescent="0.15">
      <c r="A11" s="16"/>
      <c r="B11" s="16"/>
      <c r="C11" s="16"/>
      <c r="D11" s="16"/>
      <c r="E11" s="16"/>
      <c r="F11" s="16"/>
      <c r="G11" s="16"/>
      <c r="H11" s="16"/>
      <c r="I11" s="16"/>
      <c r="J11" s="16"/>
      <c r="K11" s="16"/>
      <c r="L11" s="16"/>
      <c r="M11" s="16"/>
      <c r="N11" s="16"/>
      <c r="O11" s="16"/>
      <c r="P11" s="16"/>
    </row>
    <row r="12" spans="1:16" x14ac:dyDescent="0.15">
      <c r="A12" s="16"/>
      <c r="B12" s="16"/>
      <c r="C12" s="16"/>
      <c r="D12" s="16"/>
      <c r="E12" s="16"/>
      <c r="F12" s="16"/>
      <c r="G12" s="16"/>
      <c r="H12" s="16"/>
      <c r="I12" s="16"/>
      <c r="J12" s="16"/>
      <c r="K12" s="16"/>
      <c r="L12" s="16"/>
      <c r="M12" s="16"/>
      <c r="N12" s="16"/>
      <c r="O12" s="16"/>
      <c r="P12" s="16"/>
    </row>
    <row r="13" spans="1:16" x14ac:dyDescent="0.15">
      <c r="A13" s="16"/>
      <c r="B13" s="20"/>
      <c r="C13" s="16"/>
      <c r="D13" s="16"/>
      <c r="E13" s="16"/>
      <c r="F13" s="16"/>
      <c r="G13" s="16"/>
      <c r="H13" s="16"/>
      <c r="I13" s="16"/>
      <c r="J13" s="16"/>
      <c r="K13" s="16"/>
      <c r="L13" s="16"/>
      <c r="M13" s="16"/>
      <c r="N13" s="16"/>
      <c r="O13" s="16"/>
      <c r="P13" s="16"/>
    </row>
    <row r="14" spans="1:16" x14ac:dyDescent="0.15">
      <c r="A14" s="16"/>
      <c r="B14" s="16"/>
      <c r="C14" s="16"/>
      <c r="D14" s="16"/>
      <c r="E14" s="16"/>
      <c r="F14" s="16"/>
      <c r="G14" s="16"/>
      <c r="H14" s="16"/>
      <c r="I14" s="16"/>
      <c r="J14" s="16"/>
      <c r="K14" s="16"/>
      <c r="L14" s="16"/>
      <c r="M14" s="16"/>
      <c r="N14" s="16"/>
      <c r="O14" s="16"/>
      <c r="P14" s="16"/>
    </row>
    <row r="15" spans="1:16" x14ac:dyDescent="0.15">
      <c r="A15" s="16"/>
      <c r="B15" s="16"/>
      <c r="C15" s="16"/>
      <c r="D15" s="16"/>
      <c r="E15" s="16"/>
      <c r="F15" s="16"/>
      <c r="G15" s="16"/>
      <c r="H15" s="16"/>
      <c r="I15" s="16"/>
      <c r="J15" s="16"/>
      <c r="K15" s="16"/>
      <c r="L15" s="16"/>
      <c r="M15" s="16"/>
      <c r="N15" s="16"/>
      <c r="O15" s="16"/>
      <c r="P15" s="16"/>
    </row>
    <row r="16" spans="1:16" x14ac:dyDescent="0.15">
      <c r="A16" s="16"/>
      <c r="B16" s="16"/>
      <c r="C16" s="16"/>
      <c r="D16" s="16"/>
      <c r="E16" s="16"/>
      <c r="F16" s="16"/>
      <c r="G16" s="16"/>
      <c r="H16" s="16"/>
      <c r="I16" s="16"/>
      <c r="J16" s="16"/>
      <c r="K16" s="16"/>
      <c r="L16" s="16"/>
      <c r="M16" s="16"/>
      <c r="N16" s="16"/>
      <c r="O16" s="16"/>
      <c r="P16" s="16"/>
    </row>
    <row r="17" spans="1:16" x14ac:dyDescent="0.15">
      <c r="A17" s="16"/>
      <c r="B17" s="16"/>
      <c r="C17" s="16"/>
      <c r="D17" s="16"/>
      <c r="E17" s="16"/>
      <c r="F17" s="16"/>
      <c r="G17" s="16"/>
      <c r="H17" s="16"/>
      <c r="I17" s="16"/>
      <c r="J17" s="16"/>
      <c r="K17" s="16"/>
      <c r="L17" s="16"/>
      <c r="M17" s="16"/>
      <c r="N17" s="16"/>
      <c r="O17" s="16"/>
      <c r="P17" s="16"/>
    </row>
    <row r="18" spans="1:16" x14ac:dyDescent="0.15">
      <c r="A18" s="16"/>
      <c r="B18" s="16"/>
      <c r="C18" s="16"/>
      <c r="D18" s="16"/>
      <c r="E18" s="16"/>
      <c r="F18" s="16"/>
      <c r="G18" s="16"/>
      <c r="H18" s="16"/>
      <c r="I18" s="16"/>
      <c r="J18" s="16"/>
      <c r="K18" s="16"/>
      <c r="L18" s="16"/>
      <c r="M18" s="16"/>
      <c r="N18" s="16"/>
      <c r="O18" s="16"/>
      <c r="P18" s="16"/>
    </row>
    <row r="19" spans="1:16" x14ac:dyDescent="0.15">
      <c r="A19" s="16"/>
      <c r="B19" s="16"/>
      <c r="C19" s="16"/>
      <c r="D19" s="16"/>
      <c r="E19" s="16"/>
      <c r="F19" s="16"/>
      <c r="G19" s="16"/>
      <c r="H19" s="16"/>
      <c r="I19" s="16"/>
      <c r="J19" s="16"/>
      <c r="K19" s="16"/>
      <c r="L19" s="16"/>
      <c r="M19" s="16"/>
      <c r="N19" s="16"/>
      <c r="O19" s="16"/>
      <c r="P19" s="16"/>
    </row>
    <row r="20" spans="1:16" x14ac:dyDescent="0.15">
      <c r="A20" s="16"/>
      <c r="B20" s="16"/>
      <c r="C20" s="16"/>
      <c r="D20" s="16"/>
      <c r="E20" s="16"/>
      <c r="F20" s="16"/>
      <c r="G20" s="16"/>
      <c r="H20" s="16"/>
      <c r="I20" s="16"/>
      <c r="J20" s="16"/>
      <c r="K20" s="16"/>
      <c r="L20" s="16"/>
      <c r="M20" s="16"/>
      <c r="N20" s="16"/>
      <c r="O20" s="16"/>
      <c r="P20" s="16"/>
    </row>
    <row r="21" spans="1:16" x14ac:dyDescent="0.15">
      <c r="A21" s="16"/>
      <c r="B21" s="16"/>
      <c r="C21" s="16"/>
      <c r="D21" s="16"/>
      <c r="E21" s="16"/>
      <c r="F21" s="16"/>
      <c r="G21" s="16"/>
      <c r="H21" s="16"/>
      <c r="I21" s="16"/>
      <c r="J21" s="16"/>
      <c r="K21" s="16"/>
      <c r="L21" s="16"/>
      <c r="M21" s="16"/>
      <c r="N21" s="16"/>
      <c r="O21" s="16"/>
      <c r="P21" s="16"/>
    </row>
    <row r="22" spans="1:16" x14ac:dyDescent="0.15">
      <c r="A22" s="16"/>
      <c r="B22" s="16"/>
      <c r="C22" s="16"/>
      <c r="D22" s="16"/>
      <c r="E22" s="16"/>
      <c r="F22" s="16"/>
      <c r="G22" s="16"/>
      <c r="H22" s="16"/>
      <c r="I22" s="16"/>
      <c r="J22" s="16"/>
      <c r="K22" s="16"/>
      <c r="L22" s="16"/>
      <c r="M22" s="16"/>
      <c r="N22" s="16"/>
      <c r="O22" s="16"/>
      <c r="P22" s="16"/>
    </row>
    <row r="23" spans="1:16" x14ac:dyDescent="0.15">
      <c r="A23" s="16"/>
      <c r="B23" s="16"/>
      <c r="C23" s="16"/>
      <c r="D23" s="16"/>
      <c r="E23" s="16"/>
      <c r="F23" s="16"/>
      <c r="G23" s="16"/>
      <c r="H23" s="16"/>
      <c r="I23" s="16"/>
      <c r="J23" s="16"/>
      <c r="K23" s="16"/>
      <c r="L23" s="16"/>
      <c r="M23" s="16"/>
      <c r="N23" s="16"/>
      <c r="O23" s="16"/>
      <c r="P23" s="16"/>
    </row>
    <row r="24" spans="1:16" x14ac:dyDescent="0.15">
      <c r="A24" s="16"/>
      <c r="B24" s="16"/>
      <c r="C24" s="16"/>
      <c r="D24" s="16"/>
      <c r="E24" s="16"/>
      <c r="F24" s="16"/>
      <c r="G24" s="16"/>
      <c r="H24" s="16"/>
      <c r="I24" s="16"/>
      <c r="J24" s="16"/>
      <c r="K24" s="16"/>
      <c r="L24" s="16"/>
      <c r="M24" s="16"/>
      <c r="N24" s="16"/>
      <c r="O24" s="16"/>
      <c r="P24" s="16"/>
    </row>
    <row r="25" spans="1:16" x14ac:dyDescent="0.15">
      <c r="A25" s="16"/>
      <c r="B25" s="16"/>
      <c r="C25" s="16"/>
      <c r="D25" s="16"/>
      <c r="E25" s="16"/>
      <c r="F25" s="16"/>
      <c r="G25" s="16"/>
      <c r="H25" s="16"/>
      <c r="I25" s="16"/>
      <c r="J25" s="16"/>
      <c r="K25" s="16"/>
      <c r="L25" s="16"/>
      <c r="M25" s="16"/>
      <c r="N25" s="16"/>
      <c r="O25" s="16"/>
      <c r="P25" s="16"/>
    </row>
    <row r="26" spans="1:16" x14ac:dyDescent="0.15">
      <c r="A26" s="16"/>
      <c r="B26" s="16"/>
      <c r="C26" s="16"/>
      <c r="D26" s="16"/>
      <c r="E26" s="16"/>
      <c r="F26" s="16"/>
      <c r="G26" s="16"/>
      <c r="H26" s="16"/>
      <c r="I26" s="16"/>
      <c r="J26" s="16"/>
      <c r="K26" s="16"/>
      <c r="L26" s="16"/>
      <c r="M26" s="16"/>
      <c r="N26" s="16"/>
      <c r="O26" s="16"/>
      <c r="P26" s="16"/>
    </row>
    <row r="27" spans="1:16" x14ac:dyDescent="0.15">
      <c r="A27" s="16"/>
      <c r="B27" s="16"/>
      <c r="C27" s="16"/>
      <c r="D27" s="16"/>
      <c r="E27" s="16"/>
      <c r="F27" s="16"/>
      <c r="G27" s="16"/>
      <c r="H27" s="16"/>
      <c r="I27" s="16"/>
      <c r="J27" s="16"/>
      <c r="K27" s="16"/>
      <c r="L27" s="16"/>
      <c r="M27" s="16"/>
      <c r="N27" s="16"/>
      <c r="O27" s="16"/>
      <c r="P27" s="16"/>
    </row>
    <row r="28" spans="1:16" x14ac:dyDescent="0.15">
      <c r="A28" s="16"/>
      <c r="B28" s="16"/>
      <c r="C28" s="16"/>
      <c r="D28" s="16"/>
      <c r="E28" s="16"/>
      <c r="F28" s="16"/>
      <c r="G28" s="16"/>
      <c r="H28" s="16"/>
      <c r="I28" s="16"/>
      <c r="J28" s="16"/>
      <c r="K28" s="16"/>
      <c r="L28" s="16"/>
      <c r="M28" s="16"/>
      <c r="N28" s="16"/>
      <c r="O28" s="16"/>
      <c r="P28" s="16"/>
    </row>
    <row r="29" spans="1:16" x14ac:dyDescent="0.15">
      <c r="A29" s="16"/>
      <c r="B29" s="16"/>
      <c r="C29" s="16"/>
      <c r="D29" s="16"/>
      <c r="E29" s="16"/>
      <c r="F29" s="16"/>
      <c r="G29" s="16"/>
      <c r="H29" s="16"/>
      <c r="I29" s="16"/>
      <c r="J29" s="16"/>
      <c r="K29" s="16"/>
      <c r="L29" s="16"/>
      <c r="M29" s="16"/>
      <c r="N29" s="16"/>
      <c r="O29" s="16"/>
      <c r="P29" s="16"/>
    </row>
    <row r="30" spans="1:16" x14ac:dyDescent="0.15">
      <c r="A30" s="16"/>
      <c r="B30" s="16"/>
      <c r="C30" s="16"/>
      <c r="D30" s="16"/>
      <c r="E30" s="16"/>
      <c r="F30" s="16"/>
      <c r="G30" s="16"/>
      <c r="H30" s="16"/>
      <c r="I30" s="16"/>
      <c r="J30" s="16"/>
      <c r="K30" s="16"/>
      <c r="L30" s="16"/>
      <c r="M30" s="16"/>
      <c r="N30" s="16"/>
      <c r="O30" s="16"/>
      <c r="P30" s="16"/>
    </row>
    <row r="31" spans="1:16" x14ac:dyDescent="0.15">
      <c r="A31" s="16"/>
      <c r="B31" s="16"/>
      <c r="C31" s="16"/>
      <c r="D31" s="16"/>
      <c r="E31" s="16"/>
      <c r="F31" s="16"/>
      <c r="G31" s="16"/>
      <c r="H31" s="16"/>
      <c r="I31" s="16"/>
      <c r="J31" s="16"/>
      <c r="K31" s="16"/>
      <c r="L31" s="16"/>
      <c r="M31" s="16"/>
      <c r="N31" s="16"/>
      <c r="O31" s="16"/>
      <c r="P31" s="16"/>
    </row>
    <row r="32" spans="1:16" x14ac:dyDescent="0.15">
      <c r="A32" s="16"/>
      <c r="B32" s="16"/>
      <c r="C32" s="16"/>
      <c r="D32" s="16"/>
      <c r="E32" s="16"/>
      <c r="F32" s="16"/>
      <c r="G32" s="16"/>
      <c r="H32" s="16"/>
      <c r="I32" s="16"/>
      <c r="J32" s="16"/>
      <c r="K32" s="16"/>
      <c r="L32" s="16"/>
      <c r="M32" s="16"/>
      <c r="N32" s="16"/>
      <c r="O32" s="16"/>
      <c r="P32" s="16"/>
    </row>
    <row r="33" spans="1:16" x14ac:dyDescent="0.15">
      <c r="A33" s="16"/>
      <c r="B33" s="16"/>
      <c r="C33" s="16"/>
      <c r="D33" s="16"/>
      <c r="E33" s="16"/>
      <c r="F33" s="16"/>
      <c r="G33" s="16"/>
      <c r="H33" s="16"/>
      <c r="I33" s="16"/>
      <c r="J33" s="16"/>
      <c r="K33" s="16"/>
      <c r="L33" s="16"/>
      <c r="M33" s="16"/>
      <c r="N33" s="16"/>
      <c r="O33" s="16"/>
      <c r="P33" s="16"/>
    </row>
    <row r="34" spans="1:16" x14ac:dyDescent="0.15">
      <c r="A34" s="16"/>
      <c r="B34" s="16"/>
      <c r="C34" s="16"/>
      <c r="D34" s="16"/>
      <c r="E34" s="16"/>
      <c r="F34" s="16"/>
      <c r="G34" s="16"/>
      <c r="H34" s="16"/>
      <c r="I34" s="16"/>
      <c r="J34" s="16"/>
      <c r="K34" s="16"/>
      <c r="L34" s="16"/>
      <c r="M34" s="16"/>
      <c r="N34" s="16"/>
      <c r="O34" s="16"/>
      <c r="P34" s="16"/>
    </row>
    <row r="35" spans="1:16" x14ac:dyDescent="0.15">
      <c r="A35" s="16"/>
      <c r="B35" s="16"/>
      <c r="C35" s="16"/>
      <c r="D35" s="16"/>
      <c r="E35" s="16"/>
      <c r="F35" s="16"/>
      <c r="G35" s="16"/>
      <c r="H35" s="16"/>
      <c r="I35" s="16"/>
      <c r="J35" s="16"/>
      <c r="K35" s="16"/>
      <c r="L35" s="16"/>
      <c r="M35" s="16"/>
      <c r="N35" s="16"/>
      <c r="O35" s="16"/>
      <c r="P35" s="16"/>
    </row>
    <row r="36" spans="1:16" x14ac:dyDescent="0.15">
      <c r="A36" s="16"/>
      <c r="B36" s="16"/>
      <c r="C36" s="16"/>
      <c r="D36" s="16"/>
      <c r="E36" s="16"/>
      <c r="F36" s="16"/>
      <c r="G36" s="16"/>
      <c r="H36" s="16"/>
      <c r="I36" s="16"/>
      <c r="J36" s="16"/>
      <c r="K36" s="16"/>
      <c r="L36" s="16"/>
      <c r="M36" s="16"/>
      <c r="N36" s="16"/>
      <c r="O36" s="16"/>
      <c r="P36" s="16"/>
    </row>
    <row r="37" spans="1:16" x14ac:dyDescent="0.15">
      <c r="A37" s="16"/>
      <c r="B37" s="16"/>
      <c r="C37" s="16"/>
      <c r="D37" s="16"/>
      <c r="E37" s="16"/>
      <c r="F37" s="16"/>
      <c r="G37" s="16"/>
      <c r="H37" s="16"/>
      <c r="I37" s="16"/>
      <c r="J37" s="16"/>
      <c r="K37" s="16"/>
      <c r="L37" s="16"/>
      <c r="M37" s="16"/>
      <c r="N37" s="16"/>
      <c r="O37" s="16"/>
      <c r="P37" s="16"/>
    </row>
    <row r="38" spans="1:16" x14ac:dyDescent="0.15">
      <c r="A38" s="16"/>
      <c r="B38" s="16"/>
      <c r="C38" s="16"/>
      <c r="D38" s="16"/>
      <c r="E38" s="16"/>
      <c r="F38" s="16"/>
      <c r="G38" s="16"/>
      <c r="H38" s="16"/>
      <c r="I38" s="16"/>
      <c r="J38" s="16"/>
      <c r="K38" s="16"/>
      <c r="L38" s="16"/>
      <c r="M38" s="16"/>
      <c r="N38" s="16"/>
      <c r="O38" s="16"/>
      <c r="P38" s="16"/>
    </row>
    <row r="39" spans="1:16" x14ac:dyDescent="0.15">
      <c r="A39" s="16"/>
      <c r="B39" s="16"/>
      <c r="C39" s="16"/>
      <c r="D39" s="16"/>
      <c r="E39" s="16"/>
      <c r="F39" s="16"/>
      <c r="G39" s="16"/>
      <c r="H39" s="16"/>
      <c r="I39" s="16"/>
      <c r="J39" s="16"/>
      <c r="K39" s="16"/>
      <c r="L39" s="16"/>
      <c r="M39" s="16"/>
      <c r="N39" s="16"/>
      <c r="O39" s="16"/>
      <c r="P39" s="16"/>
    </row>
    <row r="40" spans="1:16" x14ac:dyDescent="0.15">
      <c r="A40" s="16"/>
      <c r="B40" s="16"/>
      <c r="C40" s="16"/>
      <c r="D40" s="16"/>
      <c r="E40" s="16"/>
      <c r="F40" s="16"/>
      <c r="G40" s="16"/>
      <c r="H40" s="21"/>
      <c r="I40" s="21"/>
      <c r="J40" s="21"/>
      <c r="K40" s="16"/>
      <c r="L40" s="16"/>
      <c r="M40" s="16"/>
      <c r="N40" s="16"/>
      <c r="O40" s="16"/>
      <c r="P40" s="16"/>
    </row>
    <row r="41" spans="1:16" x14ac:dyDescent="0.15">
      <c r="A41" s="16"/>
      <c r="B41" s="16"/>
      <c r="C41" s="16"/>
      <c r="D41" s="16"/>
      <c r="E41" s="16"/>
      <c r="F41" s="16"/>
      <c r="G41" s="16"/>
      <c r="H41" s="21"/>
      <c r="I41" s="21"/>
      <c r="J41" s="21"/>
      <c r="K41" s="16"/>
      <c r="L41" s="16"/>
      <c r="M41" s="16"/>
      <c r="N41" s="16"/>
      <c r="O41" s="16"/>
      <c r="P41" s="16"/>
    </row>
    <row r="42" spans="1:16" x14ac:dyDescent="0.15">
      <c r="A42" s="16"/>
      <c r="B42" s="16"/>
      <c r="C42" s="16"/>
      <c r="D42" s="16"/>
      <c r="E42" s="16"/>
      <c r="F42" s="16"/>
      <c r="G42" s="16"/>
      <c r="H42" s="22"/>
      <c r="I42" s="22"/>
      <c r="J42" s="22"/>
      <c r="K42" s="16"/>
      <c r="L42" s="16"/>
      <c r="M42" s="16"/>
      <c r="N42" s="16"/>
      <c r="O42" s="16"/>
      <c r="P42" s="16"/>
    </row>
    <row r="43" spans="1:16" x14ac:dyDescent="0.15">
      <c r="A43" s="16"/>
      <c r="B43" s="16"/>
      <c r="C43" s="16"/>
      <c r="D43" s="16"/>
      <c r="E43" s="16"/>
      <c r="F43" s="16"/>
      <c r="G43" s="16"/>
      <c r="H43" s="16"/>
      <c r="I43" s="16"/>
      <c r="J43" s="16"/>
      <c r="K43" s="16"/>
      <c r="L43" s="16"/>
      <c r="M43" s="16"/>
      <c r="N43" s="16"/>
      <c r="O43" s="16"/>
      <c r="P43" s="16"/>
    </row>
    <row r="44" spans="1:16" x14ac:dyDescent="0.15">
      <c r="A44" s="16"/>
      <c r="B44" s="16"/>
      <c r="C44" s="16"/>
      <c r="D44" s="16"/>
      <c r="E44" s="16"/>
      <c r="F44" s="16"/>
      <c r="G44" s="16"/>
      <c r="H44" s="16"/>
      <c r="I44" s="16"/>
      <c r="J44" s="16"/>
      <c r="K44" s="16"/>
      <c r="L44" s="16"/>
      <c r="M44" s="16"/>
      <c r="N44" s="16"/>
      <c r="O44" s="16"/>
      <c r="P44" s="16"/>
    </row>
    <row r="45" spans="1:16" x14ac:dyDescent="0.15">
      <c r="A45" s="16"/>
      <c r="B45" s="16"/>
      <c r="C45" s="16"/>
      <c r="D45" s="16"/>
      <c r="E45" s="16"/>
      <c r="F45" s="16"/>
      <c r="G45" s="16"/>
      <c r="H45" s="16"/>
      <c r="I45" s="16"/>
      <c r="J45" s="16"/>
      <c r="K45" s="16"/>
      <c r="L45" s="16"/>
      <c r="M45" s="16"/>
      <c r="N45" s="16"/>
      <c r="O45" s="16"/>
      <c r="P45" s="16"/>
    </row>
    <row r="46" spans="1:16" x14ac:dyDescent="0.15">
      <c r="A46" s="16"/>
      <c r="B46" s="16"/>
      <c r="C46" s="16"/>
      <c r="D46" s="16"/>
      <c r="E46" s="16"/>
      <c r="F46" s="16"/>
      <c r="G46" s="16"/>
      <c r="H46" s="567"/>
      <c r="I46" s="567"/>
      <c r="J46" s="567"/>
      <c r="K46" s="567"/>
      <c r="L46" s="16"/>
      <c r="M46" s="16"/>
      <c r="N46" s="16"/>
      <c r="O46" s="16"/>
      <c r="P46" s="16"/>
    </row>
    <row r="47" spans="1:16" x14ac:dyDescent="0.15">
      <c r="A47" s="16"/>
      <c r="B47" s="16"/>
      <c r="C47" s="16"/>
      <c r="D47" s="16"/>
      <c r="E47" s="16"/>
      <c r="F47" s="16"/>
      <c r="G47" s="16"/>
      <c r="H47" s="16"/>
      <c r="I47" s="16"/>
      <c r="J47" s="16"/>
      <c r="K47" s="16"/>
      <c r="L47" s="16"/>
      <c r="M47" s="16"/>
      <c r="N47" s="16"/>
      <c r="O47" s="16"/>
      <c r="P47" s="16"/>
    </row>
    <row r="48" spans="1:16" x14ac:dyDescent="0.15">
      <c r="A48" s="16"/>
      <c r="B48" s="16"/>
      <c r="C48" s="16"/>
      <c r="D48" s="16"/>
      <c r="E48" s="16"/>
      <c r="F48" s="16"/>
      <c r="G48" s="16"/>
      <c r="H48" s="16"/>
      <c r="I48" s="16"/>
      <c r="J48" s="16"/>
      <c r="K48" s="16"/>
      <c r="L48" s="16"/>
      <c r="M48" s="16"/>
      <c r="N48" s="16"/>
      <c r="O48" s="16"/>
      <c r="P48" s="16"/>
    </row>
    <row r="49" spans="1:16" x14ac:dyDescent="0.15">
      <c r="A49" s="16"/>
      <c r="B49" s="16"/>
      <c r="C49" s="16"/>
      <c r="D49" s="16"/>
      <c r="E49" s="16"/>
      <c r="F49" s="16"/>
      <c r="G49" s="16"/>
      <c r="H49" s="16"/>
      <c r="I49" s="16"/>
      <c r="J49" s="16"/>
      <c r="K49" s="16"/>
      <c r="L49" s="16"/>
      <c r="M49" s="16"/>
      <c r="N49" s="16"/>
      <c r="O49" s="16"/>
      <c r="P49" s="16"/>
    </row>
    <row r="50" spans="1:16" x14ac:dyDescent="0.15">
      <c r="A50" s="16"/>
      <c r="B50" s="16"/>
      <c r="C50" s="16"/>
      <c r="D50" s="16"/>
      <c r="E50" s="16"/>
      <c r="F50" s="16"/>
      <c r="G50" s="16"/>
      <c r="H50" s="16"/>
      <c r="I50" s="16"/>
      <c r="J50" s="16"/>
      <c r="K50" s="16"/>
      <c r="L50" s="16"/>
      <c r="M50" s="16"/>
      <c r="N50" s="16"/>
      <c r="O50" s="16"/>
      <c r="P50" s="16"/>
    </row>
    <row r="51" spans="1:16" x14ac:dyDescent="0.15">
      <c r="A51" s="16"/>
      <c r="B51" s="16"/>
      <c r="C51" s="16"/>
      <c r="D51" s="16"/>
      <c r="E51" s="16"/>
      <c r="F51" s="16"/>
      <c r="G51" s="16"/>
      <c r="H51" s="16"/>
      <c r="I51" s="16"/>
      <c r="J51" s="16"/>
      <c r="K51" s="16"/>
      <c r="L51" s="16"/>
      <c r="M51" s="16"/>
      <c r="N51" s="16"/>
      <c r="O51" s="16"/>
      <c r="P51" s="16"/>
    </row>
    <row r="52" spans="1:16" x14ac:dyDescent="0.15">
      <c r="A52" s="16"/>
      <c r="B52" s="16"/>
      <c r="C52" s="16"/>
      <c r="D52" s="16"/>
      <c r="E52" s="16"/>
      <c r="F52" s="16"/>
      <c r="G52" s="16"/>
      <c r="H52" s="16"/>
      <c r="I52" s="16"/>
      <c r="J52" s="16"/>
      <c r="K52" s="16"/>
      <c r="L52" s="16"/>
      <c r="M52" s="16"/>
      <c r="N52" s="16"/>
      <c r="O52" s="16"/>
      <c r="P52" s="16"/>
    </row>
    <row r="53" spans="1:16" x14ac:dyDescent="0.15">
      <c r="A53" s="16"/>
      <c r="B53" s="16"/>
      <c r="C53" s="16"/>
      <c r="D53" s="16"/>
      <c r="E53" s="16"/>
      <c r="F53" s="16"/>
      <c r="G53" s="16"/>
      <c r="H53" s="16"/>
      <c r="I53" s="16"/>
      <c r="J53" s="16"/>
      <c r="K53" s="16"/>
      <c r="L53" s="16"/>
      <c r="M53" s="16"/>
      <c r="N53" s="16"/>
      <c r="O53" s="16"/>
      <c r="P53" s="16"/>
    </row>
    <row r="54" spans="1:16" x14ac:dyDescent="0.15">
      <c r="A54" s="16"/>
      <c r="B54" s="16"/>
      <c r="C54" s="16"/>
      <c r="D54" s="16"/>
      <c r="E54" s="16"/>
      <c r="F54" s="16"/>
      <c r="G54" s="16"/>
      <c r="H54" s="16"/>
      <c r="I54" s="16"/>
      <c r="J54" s="16"/>
      <c r="K54" s="16"/>
      <c r="L54" s="16"/>
      <c r="M54" s="16"/>
      <c r="N54" s="16"/>
      <c r="O54" s="16"/>
      <c r="P54" s="16"/>
    </row>
    <row r="55" spans="1:16" x14ac:dyDescent="0.15">
      <c r="A55" s="16"/>
      <c r="B55" s="16"/>
      <c r="C55" s="16"/>
      <c r="D55" s="16"/>
      <c r="E55" s="16"/>
      <c r="F55" s="16"/>
      <c r="G55" s="16"/>
      <c r="H55" s="16"/>
      <c r="I55" s="16"/>
      <c r="J55" s="16"/>
      <c r="K55" s="16"/>
      <c r="L55" s="16"/>
      <c r="M55" s="16"/>
      <c r="N55" s="16"/>
      <c r="O55" s="16"/>
      <c r="P55" s="16"/>
    </row>
    <row r="56" spans="1:16" x14ac:dyDescent="0.15">
      <c r="A56" s="16"/>
      <c r="B56" s="16"/>
      <c r="C56" s="16"/>
      <c r="D56" s="16"/>
      <c r="E56" s="16"/>
      <c r="F56" s="16"/>
      <c r="G56" s="16"/>
      <c r="H56" s="16"/>
      <c r="I56" s="16"/>
      <c r="J56" s="16"/>
      <c r="K56" s="16"/>
      <c r="L56" s="16"/>
      <c r="M56" s="16"/>
      <c r="N56" s="16"/>
      <c r="O56" s="16"/>
      <c r="P56" s="16"/>
    </row>
    <row r="57" spans="1:16" x14ac:dyDescent="0.15">
      <c r="A57" s="16"/>
      <c r="B57" s="16"/>
      <c r="C57" s="16"/>
      <c r="D57" s="16"/>
      <c r="E57" s="16"/>
      <c r="F57" s="16"/>
      <c r="G57" s="16"/>
      <c r="H57" s="16"/>
      <c r="I57" s="16"/>
      <c r="J57" s="16"/>
      <c r="K57" s="16"/>
      <c r="L57" s="16"/>
      <c r="M57" s="16"/>
      <c r="N57" s="16"/>
      <c r="O57" s="16"/>
      <c r="P57" s="16"/>
    </row>
    <row r="58" spans="1:16" x14ac:dyDescent="0.15">
      <c r="A58" s="16"/>
      <c r="B58" s="16"/>
      <c r="C58" s="16"/>
      <c r="D58" s="16"/>
      <c r="E58" s="16"/>
      <c r="F58" s="16"/>
      <c r="G58" s="16"/>
      <c r="H58" s="16"/>
      <c r="I58" s="16"/>
      <c r="J58" s="16"/>
      <c r="K58" s="16"/>
      <c r="L58" s="16"/>
      <c r="M58" s="16"/>
      <c r="N58" s="16"/>
      <c r="O58" s="16"/>
      <c r="P58" s="16"/>
    </row>
    <row r="59" spans="1:16" x14ac:dyDescent="0.15">
      <c r="A59" s="16"/>
      <c r="B59" s="16"/>
      <c r="C59" s="16"/>
      <c r="D59" s="16"/>
      <c r="E59" s="16"/>
      <c r="F59" s="16"/>
      <c r="G59" s="16"/>
      <c r="H59" s="16"/>
      <c r="I59" s="16"/>
      <c r="J59" s="16"/>
      <c r="K59" s="16"/>
      <c r="L59" s="16"/>
      <c r="M59" s="16"/>
      <c r="N59" s="16"/>
      <c r="O59" s="16"/>
      <c r="P59" s="16"/>
    </row>
    <row r="60" spans="1:16" x14ac:dyDescent="0.15">
      <c r="A60" s="16"/>
      <c r="B60" s="16"/>
      <c r="C60" s="16"/>
      <c r="D60" s="16"/>
      <c r="E60" s="16"/>
      <c r="F60" s="16"/>
      <c r="G60" s="16"/>
      <c r="H60" s="16"/>
      <c r="I60" s="16"/>
      <c r="J60" s="16"/>
      <c r="K60" s="16"/>
      <c r="L60" s="16"/>
      <c r="M60" s="16"/>
      <c r="N60" s="16"/>
      <c r="O60" s="16"/>
      <c r="P60" s="16"/>
    </row>
    <row r="61" spans="1:16" x14ac:dyDescent="0.15">
      <c r="A61" s="16"/>
      <c r="B61" s="16"/>
      <c r="C61" s="16"/>
      <c r="D61" s="16"/>
      <c r="E61" s="16"/>
      <c r="F61" s="16"/>
      <c r="G61" s="16"/>
      <c r="H61" s="16"/>
      <c r="I61" s="16"/>
      <c r="J61" s="16"/>
      <c r="K61" s="16"/>
      <c r="L61" s="16"/>
      <c r="M61" s="16"/>
      <c r="N61" s="16"/>
      <c r="O61" s="16"/>
      <c r="P61" s="16"/>
    </row>
    <row r="62" spans="1:16" x14ac:dyDescent="0.15">
      <c r="A62" s="16"/>
      <c r="B62" s="16"/>
      <c r="C62" s="16"/>
      <c r="D62" s="16"/>
      <c r="E62" s="16"/>
      <c r="F62" s="16"/>
      <c r="G62" s="16"/>
      <c r="H62" s="16"/>
      <c r="I62" s="16"/>
      <c r="J62" s="16"/>
      <c r="K62" s="16"/>
      <c r="L62" s="16"/>
      <c r="M62" s="16"/>
      <c r="N62" s="16"/>
      <c r="O62" s="16"/>
      <c r="P62" s="16"/>
    </row>
    <row r="63" spans="1:16" x14ac:dyDescent="0.15">
      <c r="A63" s="16"/>
      <c r="B63" s="16"/>
      <c r="C63" s="16"/>
      <c r="D63" s="16"/>
      <c r="E63" s="16"/>
      <c r="F63" s="16"/>
      <c r="G63" s="16"/>
      <c r="H63" s="16"/>
      <c r="I63" s="16"/>
      <c r="J63" s="16"/>
      <c r="K63" s="16"/>
      <c r="L63" s="16"/>
      <c r="M63" s="16"/>
      <c r="N63" s="16"/>
      <c r="O63" s="16"/>
      <c r="P63" s="16"/>
    </row>
    <row r="64" spans="1:16" x14ac:dyDescent="0.15">
      <c r="A64" s="16"/>
      <c r="B64" s="16"/>
      <c r="C64" s="16"/>
      <c r="D64" s="16"/>
      <c r="E64" s="16"/>
      <c r="F64" s="16"/>
      <c r="G64" s="16"/>
      <c r="H64" s="16"/>
      <c r="I64" s="16"/>
      <c r="J64" s="16"/>
      <c r="K64" s="16"/>
      <c r="L64" s="16"/>
      <c r="M64" s="16"/>
      <c r="N64" s="16"/>
      <c r="O64" s="16"/>
      <c r="P64" s="16"/>
    </row>
    <row r="65" spans="1:16" x14ac:dyDescent="0.15">
      <c r="A65" s="16"/>
      <c r="B65" s="16"/>
      <c r="C65" s="16"/>
      <c r="D65" s="16"/>
      <c r="E65" s="16"/>
      <c r="F65" s="16"/>
      <c r="G65" s="16"/>
      <c r="H65" s="16"/>
      <c r="I65" s="16"/>
      <c r="J65" s="16"/>
      <c r="K65" s="16"/>
      <c r="L65" s="16"/>
      <c r="M65" s="16"/>
      <c r="N65" s="16"/>
      <c r="O65" s="16"/>
      <c r="P65" s="16"/>
    </row>
    <row r="66" spans="1:16" x14ac:dyDescent="0.15">
      <c r="A66" s="15"/>
      <c r="B66" s="15"/>
      <c r="C66" s="15"/>
      <c r="D66" s="15"/>
      <c r="E66" s="15"/>
      <c r="F66" s="15"/>
      <c r="G66" s="15"/>
      <c r="H66" s="15"/>
      <c r="I66" s="15"/>
      <c r="J66" s="15"/>
      <c r="K66" s="15"/>
    </row>
    <row r="67" spans="1:16" x14ac:dyDescent="0.15">
      <c r="A67" s="15"/>
      <c r="B67" s="15"/>
      <c r="C67" s="15"/>
      <c r="D67" s="15"/>
      <c r="E67" s="15"/>
      <c r="F67" s="15"/>
      <c r="G67" s="15"/>
      <c r="H67" s="15"/>
      <c r="I67" s="15"/>
      <c r="J67" s="15"/>
      <c r="K67" s="15"/>
    </row>
    <row r="68" spans="1:16" x14ac:dyDescent="0.15">
      <c r="A68" s="15"/>
      <c r="B68" s="15"/>
      <c r="C68" s="15"/>
      <c r="D68" s="15"/>
      <c r="E68" s="15"/>
      <c r="F68" s="15"/>
      <c r="G68" s="15"/>
      <c r="H68" s="15"/>
      <c r="I68" s="15"/>
      <c r="J68" s="15"/>
      <c r="K68" s="15"/>
    </row>
    <row r="69" spans="1:16" x14ac:dyDescent="0.15">
      <c r="A69" s="15"/>
      <c r="B69" s="15"/>
      <c r="C69" s="15"/>
      <c r="D69" s="15"/>
      <c r="E69" s="15"/>
      <c r="F69" s="15"/>
      <c r="G69" s="15"/>
      <c r="H69" s="15"/>
      <c r="I69" s="15"/>
      <c r="J69" s="15"/>
      <c r="K69" s="15"/>
    </row>
    <row r="70" spans="1:16" x14ac:dyDescent="0.15">
      <c r="A70" s="15"/>
      <c r="B70" s="15"/>
      <c r="C70" s="15"/>
      <c r="D70" s="15"/>
      <c r="E70" s="15"/>
      <c r="F70" s="15"/>
      <c r="G70" s="15"/>
      <c r="H70" s="15"/>
      <c r="I70" s="15"/>
      <c r="J70" s="15"/>
      <c r="K70" s="15"/>
    </row>
    <row r="71" spans="1:16" x14ac:dyDescent="0.15">
      <c r="A71" s="15"/>
      <c r="B71" s="15"/>
      <c r="C71" s="15"/>
      <c r="D71" s="15"/>
      <c r="E71" s="15"/>
      <c r="F71" s="15"/>
      <c r="G71" s="15"/>
      <c r="H71" s="15"/>
      <c r="I71" s="15"/>
      <c r="J71" s="15"/>
      <c r="K71" s="15"/>
    </row>
    <row r="72" spans="1:16" x14ac:dyDescent="0.15">
      <c r="A72" s="15"/>
      <c r="B72" s="15"/>
      <c r="C72" s="15"/>
      <c r="D72" s="15"/>
      <c r="E72" s="15"/>
      <c r="F72" s="15"/>
      <c r="G72" s="15"/>
      <c r="H72" s="15"/>
      <c r="I72" s="15"/>
      <c r="J72" s="15"/>
      <c r="K72" s="15"/>
    </row>
    <row r="73" spans="1:16" x14ac:dyDescent="0.15">
      <c r="A73" s="15"/>
      <c r="B73" s="15"/>
      <c r="C73" s="15"/>
      <c r="D73" s="15"/>
      <c r="E73" s="15"/>
      <c r="F73" s="15"/>
      <c r="G73" s="15"/>
      <c r="H73" s="15"/>
      <c r="I73" s="15"/>
      <c r="J73" s="15"/>
      <c r="K73" s="15"/>
    </row>
    <row r="74" spans="1:16" x14ac:dyDescent="0.15">
      <c r="A74" s="15"/>
      <c r="B74" s="15"/>
      <c r="C74" s="15"/>
      <c r="D74" s="15"/>
      <c r="E74" s="15"/>
      <c r="F74" s="15"/>
      <c r="G74" s="15"/>
      <c r="H74" s="15"/>
      <c r="I74" s="15"/>
      <c r="J74" s="15"/>
      <c r="K74" s="15"/>
    </row>
    <row r="75" spans="1:16" x14ac:dyDescent="0.15">
      <c r="A75" s="15"/>
      <c r="B75" s="15"/>
      <c r="C75" s="15"/>
      <c r="D75" s="15"/>
      <c r="E75" s="15"/>
      <c r="F75" s="15"/>
      <c r="G75" s="15"/>
      <c r="H75" s="15"/>
      <c r="I75" s="15"/>
      <c r="J75" s="15"/>
      <c r="K75" s="15"/>
    </row>
    <row r="76" spans="1:16" x14ac:dyDescent="0.15">
      <c r="A76" s="15"/>
      <c r="B76" s="15"/>
      <c r="C76" s="15"/>
      <c r="D76" s="15"/>
      <c r="E76" s="15"/>
      <c r="F76" s="15"/>
      <c r="G76" s="15"/>
      <c r="H76" s="15"/>
      <c r="I76" s="15"/>
      <c r="J76" s="15"/>
      <c r="K76" s="15"/>
    </row>
  </sheetData>
  <mergeCells count="2">
    <mergeCell ref="A2:K2"/>
    <mergeCell ref="H46:K46"/>
  </mergeCells>
  <phoneticPr fontId="2"/>
  <pageMargins left="0.16" right="0.16" top="0.25" bottom="0.22" header="0.18" footer="0.16"/>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FF"/>
  </sheetPr>
  <dimension ref="A1:K52"/>
  <sheetViews>
    <sheetView view="pageBreakPreview" topLeftCell="A4" zoomScale="89" zoomScaleNormal="90" zoomScaleSheetLayoutView="89" workbookViewId="0">
      <selection activeCell="P49" sqref="P49"/>
    </sheetView>
  </sheetViews>
  <sheetFormatPr defaultRowHeight="13.5" x14ac:dyDescent="0.15"/>
  <cols>
    <col min="1" max="1" width="5.375" style="75" customWidth="1"/>
    <col min="2" max="2" width="22.25" style="75" customWidth="1"/>
    <col min="3" max="4" width="8.625" style="75" customWidth="1"/>
    <col min="5" max="5" width="5.5" style="75" customWidth="1"/>
    <col min="6" max="6" width="24.25" style="75" customWidth="1"/>
    <col min="7" max="8" width="8.625" style="75" customWidth="1"/>
    <col min="9" max="16384" width="9" style="75"/>
  </cols>
  <sheetData>
    <row r="1" spans="1:11" ht="17.25" x14ac:dyDescent="0.15">
      <c r="A1" s="873" t="s">
        <v>261</v>
      </c>
      <c r="B1" s="873"/>
      <c r="C1" s="873"/>
      <c r="D1" s="873"/>
      <c r="E1" s="873"/>
      <c r="F1" s="873"/>
      <c r="G1" s="873"/>
      <c r="H1" s="873"/>
      <c r="I1" s="402"/>
      <c r="J1" s="402"/>
      <c r="K1" s="402"/>
    </row>
    <row r="2" spans="1:11" ht="17.100000000000001" customHeight="1" x14ac:dyDescent="0.15">
      <c r="A2" s="203"/>
      <c r="B2" s="203"/>
      <c r="C2" s="203"/>
      <c r="D2" s="203"/>
      <c r="E2" s="203"/>
      <c r="F2" s="203"/>
      <c r="G2" s="203"/>
      <c r="H2" s="203"/>
      <c r="I2" s="402"/>
      <c r="J2" s="402"/>
      <c r="K2" s="402"/>
    </row>
    <row r="3" spans="1:11" ht="17.100000000000001" customHeight="1" x14ac:dyDescent="0.15">
      <c r="A3" s="876" t="s">
        <v>123</v>
      </c>
      <c r="B3" s="876"/>
      <c r="C3" s="204"/>
      <c r="D3" s="204"/>
      <c r="E3" s="204"/>
      <c r="F3" s="204"/>
      <c r="G3" s="204"/>
      <c r="H3" s="205"/>
      <c r="I3" s="402"/>
      <c r="J3" s="402"/>
      <c r="K3" s="402"/>
    </row>
    <row r="4" spans="1:11" ht="17.100000000000001" customHeight="1" thickBot="1" x14ac:dyDescent="0.2">
      <c r="A4" s="206"/>
      <c r="B4" s="207"/>
      <c r="C4" s="207"/>
      <c r="D4" s="207"/>
      <c r="E4" s="207"/>
      <c r="F4" s="207"/>
      <c r="G4" s="208"/>
      <c r="H4" s="208" t="s">
        <v>534</v>
      </c>
      <c r="I4" s="402"/>
      <c r="J4" s="402"/>
      <c r="K4" s="402"/>
    </row>
    <row r="5" spans="1:11" ht="17.100000000000001" customHeight="1" x14ac:dyDescent="0.15">
      <c r="A5" s="874" t="s">
        <v>124</v>
      </c>
      <c r="B5" s="875"/>
      <c r="C5" s="422" t="s">
        <v>125</v>
      </c>
      <c r="D5" s="209" t="s">
        <v>126</v>
      </c>
      <c r="E5" s="874" t="s">
        <v>497</v>
      </c>
      <c r="F5" s="875"/>
      <c r="G5" s="422" t="s">
        <v>125</v>
      </c>
      <c r="H5" s="210" t="s">
        <v>126</v>
      </c>
      <c r="I5" s="402"/>
      <c r="J5" s="402"/>
      <c r="K5" s="402"/>
    </row>
    <row r="6" spans="1:11" ht="17.100000000000001" customHeight="1" x14ac:dyDescent="0.15">
      <c r="A6" s="211"/>
      <c r="B6" s="212"/>
      <c r="C6" s="509"/>
      <c r="D6" s="510"/>
      <c r="E6" s="211"/>
      <c r="F6" s="212"/>
      <c r="G6" s="511"/>
      <c r="H6" s="512"/>
      <c r="I6" s="402"/>
      <c r="J6" s="402"/>
      <c r="K6" s="402"/>
    </row>
    <row r="7" spans="1:11" ht="17.100000000000001" customHeight="1" x14ac:dyDescent="0.15">
      <c r="A7" s="213" t="s">
        <v>127</v>
      </c>
      <c r="B7" s="214"/>
      <c r="C7" s="513"/>
      <c r="D7" s="514"/>
      <c r="E7" s="213" t="s">
        <v>129</v>
      </c>
      <c r="F7" s="212"/>
      <c r="G7" s="513"/>
      <c r="H7" s="515"/>
      <c r="I7" s="402"/>
      <c r="J7" s="402"/>
      <c r="K7" s="402"/>
    </row>
    <row r="8" spans="1:11" ht="17.100000000000001" customHeight="1" x14ac:dyDescent="0.15">
      <c r="A8" s="213"/>
      <c r="B8" s="214" t="s">
        <v>128</v>
      </c>
      <c r="C8" s="513">
        <v>83</v>
      </c>
      <c r="D8" s="516">
        <v>1090</v>
      </c>
      <c r="E8" s="213"/>
      <c r="F8" s="214" t="s">
        <v>130</v>
      </c>
      <c r="G8" s="513">
        <v>199</v>
      </c>
      <c r="H8" s="515">
        <v>8258</v>
      </c>
      <c r="I8" s="402"/>
      <c r="J8" s="402"/>
      <c r="K8" s="402"/>
    </row>
    <row r="9" spans="1:11" ht="17.100000000000001" customHeight="1" x14ac:dyDescent="0.15">
      <c r="A9" s="213"/>
      <c r="B9" s="214" t="s">
        <v>324</v>
      </c>
      <c r="C9" s="513">
        <v>151</v>
      </c>
      <c r="D9" s="516">
        <v>2339</v>
      </c>
      <c r="E9" s="213"/>
      <c r="F9" s="214"/>
      <c r="G9" s="513"/>
      <c r="H9" s="515"/>
      <c r="I9" s="402"/>
      <c r="J9" s="402"/>
      <c r="K9" s="402"/>
    </row>
    <row r="10" spans="1:11" ht="17.100000000000001" customHeight="1" x14ac:dyDescent="0.15">
      <c r="A10" s="213"/>
      <c r="B10" s="214" t="s">
        <v>325</v>
      </c>
      <c r="C10" s="513">
        <v>38</v>
      </c>
      <c r="D10" s="516">
        <v>708</v>
      </c>
      <c r="E10" s="213" t="s">
        <v>368</v>
      </c>
      <c r="F10" s="214"/>
      <c r="G10" s="513"/>
      <c r="H10" s="515"/>
      <c r="I10" s="402"/>
      <c r="J10" s="402"/>
      <c r="K10" s="402"/>
    </row>
    <row r="11" spans="1:11" ht="17.100000000000001" customHeight="1" x14ac:dyDescent="0.15">
      <c r="A11" s="213"/>
      <c r="B11" s="214" t="s">
        <v>326</v>
      </c>
      <c r="C11" s="513">
        <v>110</v>
      </c>
      <c r="D11" s="516">
        <v>1804</v>
      </c>
      <c r="E11" s="213"/>
      <c r="F11" s="214" t="s">
        <v>133</v>
      </c>
      <c r="G11" s="513">
        <v>329</v>
      </c>
      <c r="H11" s="515">
        <v>22788</v>
      </c>
      <c r="I11" s="402"/>
      <c r="J11" s="402"/>
      <c r="K11" s="402"/>
    </row>
    <row r="12" spans="1:11" ht="17.100000000000001" customHeight="1" x14ac:dyDescent="0.15">
      <c r="A12" s="213"/>
      <c r="B12" s="214" t="s">
        <v>327</v>
      </c>
      <c r="C12" s="513">
        <v>20</v>
      </c>
      <c r="D12" s="516">
        <v>322</v>
      </c>
      <c r="E12" s="213"/>
      <c r="F12" s="214"/>
      <c r="G12" s="513"/>
      <c r="H12" s="515"/>
      <c r="I12" s="402"/>
      <c r="J12" s="402"/>
      <c r="K12" s="402"/>
    </row>
    <row r="13" spans="1:11" ht="17.100000000000001" customHeight="1" x14ac:dyDescent="0.15">
      <c r="A13" s="213"/>
      <c r="B13" s="214" t="s">
        <v>328</v>
      </c>
      <c r="C13" s="513">
        <v>117</v>
      </c>
      <c r="D13" s="516">
        <v>2312</v>
      </c>
      <c r="E13" s="213" t="s">
        <v>134</v>
      </c>
      <c r="F13" s="215"/>
      <c r="G13" s="513"/>
      <c r="H13" s="515"/>
      <c r="I13" s="402"/>
      <c r="J13" s="402"/>
      <c r="K13" s="402"/>
    </row>
    <row r="14" spans="1:11" ht="17.100000000000001" customHeight="1" x14ac:dyDescent="0.15">
      <c r="A14" s="213"/>
      <c r="B14" s="214" t="s">
        <v>131</v>
      </c>
      <c r="C14" s="513">
        <v>107</v>
      </c>
      <c r="D14" s="516">
        <v>1263</v>
      </c>
      <c r="E14" s="213"/>
      <c r="F14" s="215" t="s">
        <v>135</v>
      </c>
      <c r="G14" s="513">
        <v>206</v>
      </c>
      <c r="H14" s="515">
        <v>11750</v>
      </c>
      <c r="I14" s="402"/>
      <c r="J14" s="402"/>
      <c r="K14" s="402"/>
    </row>
    <row r="15" spans="1:11" ht="17.100000000000001" customHeight="1" x14ac:dyDescent="0.15">
      <c r="A15" s="213"/>
      <c r="B15" s="214" t="s">
        <v>329</v>
      </c>
      <c r="C15" s="513">
        <v>143</v>
      </c>
      <c r="D15" s="516">
        <v>2421</v>
      </c>
      <c r="E15" s="213"/>
      <c r="F15" s="214" t="s">
        <v>389</v>
      </c>
      <c r="G15" s="513">
        <v>164</v>
      </c>
      <c r="H15" s="515">
        <v>4750</v>
      </c>
      <c r="I15" s="402"/>
      <c r="J15" s="402"/>
      <c r="K15" s="402"/>
    </row>
    <row r="16" spans="1:11" ht="17.100000000000001" customHeight="1" x14ac:dyDescent="0.15">
      <c r="A16" s="213"/>
      <c r="B16" s="214" t="s">
        <v>132</v>
      </c>
      <c r="C16" s="513">
        <v>282</v>
      </c>
      <c r="D16" s="516">
        <v>4608</v>
      </c>
      <c r="E16" s="213"/>
      <c r="F16" s="214" t="s">
        <v>137</v>
      </c>
      <c r="G16" s="513">
        <v>213</v>
      </c>
      <c r="H16" s="515">
        <v>19350</v>
      </c>
      <c r="I16" s="402"/>
      <c r="J16" s="402"/>
      <c r="K16" s="402"/>
    </row>
    <row r="17" spans="1:11" ht="17.100000000000001" customHeight="1" x14ac:dyDescent="0.15">
      <c r="A17" s="213"/>
      <c r="B17" s="214" t="s">
        <v>330</v>
      </c>
      <c r="C17" s="513">
        <v>226</v>
      </c>
      <c r="D17" s="516">
        <v>2734</v>
      </c>
      <c r="E17" s="213"/>
      <c r="F17" s="214" t="s">
        <v>138</v>
      </c>
      <c r="G17" s="513">
        <v>190</v>
      </c>
      <c r="H17" s="515">
        <v>8443</v>
      </c>
      <c r="I17" s="402"/>
      <c r="J17" s="402"/>
      <c r="K17" s="402"/>
    </row>
    <row r="18" spans="1:11" ht="17.100000000000001" customHeight="1" x14ac:dyDescent="0.15">
      <c r="A18" s="213"/>
      <c r="B18" s="214" t="s">
        <v>331</v>
      </c>
      <c r="C18" s="513">
        <v>272</v>
      </c>
      <c r="D18" s="516">
        <v>5539</v>
      </c>
      <c r="F18" s="216"/>
      <c r="G18" s="513"/>
      <c r="H18" s="515"/>
      <c r="I18" s="402"/>
      <c r="J18" s="402"/>
      <c r="K18" s="402"/>
    </row>
    <row r="19" spans="1:11" ht="17.100000000000001" customHeight="1" x14ac:dyDescent="0.15">
      <c r="A19" s="213"/>
      <c r="B19" s="214" t="s">
        <v>332</v>
      </c>
      <c r="C19" s="513">
        <v>359</v>
      </c>
      <c r="D19" s="516">
        <v>9093</v>
      </c>
      <c r="E19" s="213" t="s">
        <v>140</v>
      </c>
      <c r="F19" s="214"/>
      <c r="G19" s="513"/>
      <c r="H19" s="515"/>
      <c r="I19" s="402"/>
      <c r="J19" s="402"/>
      <c r="K19" s="402"/>
    </row>
    <row r="20" spans="1:11" ht="17.100000000000001" customHeight="1" x14ac:dyDescent="0.15">
      <c r="A20" s="213"/>
      <c r="B20" s="214" t="s">
        <v>136</v>
      </c>
      <c r="C20" s="513">
        <v>304</v>
      </c>
      <c r="D20" s="516">
        <v>4116</v>
      </c>
      <c r="E20" s="213"/>
      <c r="F20" s="214" t="s">
        <v>135</v>
      </c>
      <c r="G20" s="513">
        <v>206</v>
      </c>
      <c r="H20" s="515">
        <v>5642</v>
      </c>
      <c r="I20" s="402"/>
      <c r="J20" s="402"/>
      <c r="K20" s="402"/>
    </row>
    <row r="21" spans="1:11" ht="17.100000000000001" customHeight="1" x14ac:dyDescent="0.15">
      <c r="A21" s="213"/>
      <c r="B21" s="214"/>
      <c r="C21" s="513"/>
      <c r="D21" s="514"/>
      <c r="E21" s="213"/>
      <c r="F21" s="214" t="s">
        <v>138</v>
      </c>
      <c r="G21" s="513">
        <v>219</v>
      </c>
      <c r="H21" s="515">
        <v>6610</v>
      </c>
      <c r="I21" s="402"/>
      <c r="J21" s="402"/>
      <c r="K21" s="402"/>
    </row>
    <row r="22" spans="1:11" ht="17.100000000000001" customHeight="1" x14ac:dyDescent="0.15">
      <c r="A22" s="213" t="s">
        <v>333</v>
      </c>
      <c r="B22" s="214"/>
      <c r="C22" s="513"/>
      <c r="D22" s="514"/>
      <c r="F22" s="216"/>
      <c r="G22" s="513"/>
      <c r="H22" s="515"/>
      <c r="I22" s="402"/>
      <c r="J22" s="402"/>
      <c r="K22" s="402"/>
    </row>
    <row r="23" spans="1:11" ht="17.100000000000001" customHeight="1" x14ac:dyDescent="0.15">
      <c r="A23" s="213"/>
      <c r="B23" s="214" t="s">
        <v>139</v>
      </c>
      <c r="C23" s="513">
        <v>65</v>
      </c>
      <c r="D23" s="516">
        <v>5644</v>
      </c>
      <c r="E23" s="213" t="s">
        <v>141</v>
      </c>
      <c r="F23" s="214"/>
      <c r="G23" s="513">
        <v>199</v>
      </c>
      <c r="H23" s="515">
        <v>2644</v>
      </c>
      <c r="I23" s="402"/>
      <c r="J23" s="402"/>
      <c r="K23" s="402"/>
    </row>
    <row r="24" spans="1:11" ht="17.100000000000001" customHeight="1" x14ac:dyDescent="0.15">
      <c r="A24" s="213"/>
      <c r="B24" s="214" t="s">
        <v>390</v>
      </c>
      <c r="C24" s="513">
        <v>0</v>
      </c>
      <c r="D24" s="516">
        <v>0</v>
      </c>
      <c r="E24" s="213"/>
      <c r="F24" s="214"/>
      <c r="G24" s="513"/>
      <c r="H24" s="515"/>
      <c r="I24" s="402"/>
      <c r="J24" s="402"/>
      <c r="K24" s="402"/>
    </row>
    <row r="25" spans="1:11" ht="17.100000000000001" customHeight="1" x14ac:dyDescent="0.15">
      <c r="A25" s="213"/>
      <c r="B25" s="214" t="s">
        <v>391</v>
      </c>
      <c r="C25" s="513">
        <v>65</v>
      </c>
      <c r="D25" s="516">
        <v>6984</v>
      </c>
      <c r="E25" s="213" t="s">
        <v>143</v>
      </c>
      <c r="F25" s="214"/>
      <c r="G25" s="513"/>
      <c r="H25" s="515"/>
      <c r="I25" s="402"/>
      <c r="J25" s="402"/>
      <c r="K25" s="402"/>
    </row>
    <row r="26" spans="1:11" ht="17.100000000000001" customHeight="1" x14ac:dyDescent="0.15">
      <c r="A26" s="213"/>
      <c r="B26" s="214" t="s">
        <v>334</v>
      </c>
      <c r="C26" s="513">
        <v>65</v>
      </c>
      <c r="D26" s="516">
        <v>6219</v>
      </c>
      <c r="E26" s="213"/>
      <c r="F26" s="214" t="s">
        <v>335</v>
      </c>
      <c r="G26" s="513">
        <v>1</v>
      </c>
      <c r="H26" s="515">
        <v>338</v>
      </c>
      <c r="I26" s="402"/>
      <c r="J26" s="402"/>
      <c r="K26" s="402"/>
    </row>
    <row r="27" spans="1:11" ht="17.100000000000001" customHeight="1" x14ac:dyDescent="0.15">
      <c r="A27" s="213"/>
      <c r="B27" s="214" t="s">
        <v>142</v>
      </c>
      <c r="C27" s="513">
        <v>65</v>
      </c>
      <c r="D27" s="516">
        <v>5526</v>
      </c>
      <c r="E27" s="213"/>
      <c r="F27" s="214" t="s">
        <v>336</v>
      </c>
      <c r="G27" s="513">
        <v>32</v>
      </c>
      <c r="H27" s="515">
        <v>4298</v>
      </c>
      <c r="I27" s="402"/>
      <c r="J27" s="402"/>
      <c r="K27" s="402"/>
    </row>
    <row r="28" spans="1:11" ht="17.100000000000001" customHeight="1" x14ac:dyDescent="0.15">
      <c r="A28" s="213"/>
      <c r="B28" s="217"/>
      <c r="C28" s="513"/>
      <c r="D28" s="514"/>
      <c r="F28" s="216"/>
      <c r="G28" s="513"/>
      <c r="H28" s="515"/>
      <c r="I28" s="402"/>
      <c r="J28" s="402"/>
      <c r="K28" s="402"/>
    </row>
    <row r="29" spans="1:11" ht="17.100000000000001" customHeight="1" x14ac:dyDescent="0.15">
      <c r="A29" s="213"/>
      <c r="B29" s="218" t="s">
        <v>146</v>
      </c>
      <c r="C29" s="513">
        <v>212</v>
      </c>
      <c r="D29" s="516">
        <v>8551</v>
      </c>
      <c r="E29" s="213" t="s">
        <v>145</v>
      </c>
      <c r="F29" s="214"/>
      <c r="G29" s="517"/>
      <c r="H29" s="518"/>
      <c r="I29" s="402"/>
      <c r="J29" s="402"/>
      <c r="K29" s="402"/>
    </row>
    <row r="30" spans="1:11" ht="17.100000000000001" customHeight="1" x14ac:dyDescent="0.15">
      <c r="A30" s="213"/>
      <c r="B30" s="218" t="s">
        <v>144</v>
      </c>
      <c r="C30" s="513">
        <v>206</v>
      </c>
      <c r="D30" s="516">
        <v>1023</v>
      </c>
      <c r="E30" s="213"/>
      <c r="F30" s="214" t="s">
        <v>337</v>
      </c>
      <c r="G30" s="513">
        <v>191</v>
      </c>
      <c r="H30" s="515">
        <v>2210</v>
      </c>
      <c r="I30" s="402"/>
      <c r="J30" s="402"/>
      <c r="K30" s="402"/>
    </row>
    <row r="31" spans="1:11" ht="17.100000000000001" customHeight="1" x14ac:dyDescent="0.15">
      <c r="A31" s="213"/>
      <c r="B31" s="218" t="s">
        <v>392</v>
      </c>
      <c r="C31" s="513">
        <v>191</v>
      </c>
      <c r="D31" s="516">
        <v>114</v>
      </c>
      <c r="E31" s="213"/>
      <c r="F31" s="214" t="s">
        <v>338</v>
      </c>
      <c r="G31" s="513">
        <v>25</v>
      </c>
      <c r="H31" s="515">
        <v>7327</v>
      </c>
      <c r="I31" s="402"/>
      <c r="J31" s="402"/>
      <c r="K31" s="402"/>
    </row>
    <row r="32" spans="1:11" ht="17.100000000000001" customHeight="1" x14ac:dyDescent="0.15">
      <c r="A32" s="213"/>
      <c r="B32" s="218" t="s">
        <v>148</v>
      </c>
      <c r="C32" s="513">
        <v>191</v>
      </c>
      <c r="D32" s="516">
        <v>117</v>
      </c>
      <c r="E32" s="213"/>
      <c r="F32" s="214"/>
      <c r="G32" s="513"/>
      <c r="H32" s="515"/>
      <c r="I32" s="402"/>
      <c r="J32" s="402"/>
      <c r="K32" s="402"/>
    </row>
    <row r="33" spans="1:11" ht="17.100000000000001" customHeight="1" x14ac:dyDescent="0.15">
      <c r="A33" s="213"/>
      <c r="B33" s="218" t="s">
        <v>149</v>
      </c>
      <c r="C33" s="513">
        <v>219</v>
      </c>
      <c r="D33" s="516">
        <v>20002</v>
      </c>
      <c r="E33" s="213" t="s">
        <v>150</v>
      </c>
      <c r="F33" s="214"/>
      <c r="G33" s="513"/>
      <c r="H33" s="515"/>
      <c r="I33" s="402"/>
      <c r="J33" s="402"/>
      <c r="K33" s="402"/>
    </row>
    <row r="34" spans="1:11" ht="17.100000000000001" customHeight="1" x14ac:dyDescent="0.15">
      <c r="A34" s="213"/>
      <c r="B34" s="218" t="s">
        <v>151</v>
      </c>
      <c r="C34" s="513">
        <v>218</v>
      </c>
      <c r="D34" s="516">
        <v>6732</v>
      </c>
      <c r="E34" s="213"/>
      <c r="F34" s="214" t="s">
        <v>147</v>
      </c>
      <c r="G34" s="513">
        <v>35</v>
      </c>
      <c r="H34" s="515">
        <v>5858</v>
      </c>
      <c r="I34" s="402"/>
      <c r="J34" s="402"/>
      <c r="K34" s="402"/>
    </row>
    <row r="35" spans="1:11" ht="17.100000000000001" customHeight="1" x14ac:dyDescent="0.15">
      <c r="A35" s="213"/>
      <c r="B35" s="214"/>
      <c r="C35" s="513"/>
      <c r="D35" s="514"/>
      <c r="E35" s="213"/>
      <c r="F35" s="214"/>
      <c r="G35" s="513"/>
      <c r="H35" s="515"/>
      <c r="I35" s="402"/>
      <c r="J35" s="402"/>
      <c r="K35" s="402"/>
    </row>
    <row r="36" spans="1:11" ht="17.100000000000001" customHeight="1" x14ac:dyDescent="0.15">
      <c r="A36" s="213" t="s">
        <v>152</v>
      </c>
      <c r="B36" s="214"/>
      <c r="C36" s="513"/>
      <c r="D36" s="519"/>
      <c r="E36" s="213"/>
      <c r="F36" s="214"/>
      <c r="G36" s="513"/>
      <c r="H36" s="515"/>
      <c r="I36" s="402"/>
      <c r="J36" s="402"/>
      <c r="K36" s="402"/>
    </row>
    <row r="37" spans="1:11" ht="17.100000000000001" customHeight="1" x14ac:dyDescent="0.15">
      <c r="A37" s="213"/>
      <c r="B37" s="214" t="s">
        <v>393</v>
      </c>
      <c r="C37" s="513">
        <v>326</v>
      </c>
      <c r="D37" s="520">
        <v>31181</v>
      </c>
      <c r="E37" s="213"/>
      <c r="F37" s="214"/>
      <c r="G37" s="513"/>
      <c r="H37" s="515"/>
      <c r="I37" s="402"/>
      <c r="J37" s="402"/>
      <c r="K37" s="402"/>
    </row>
    <row r="38" spans="1:11" ht="17.100000000000001" customHeight="1" x14ac:dyDescent="0.15">
      <c r="A38" s="213"/>
      <c r="B38" s="214" t="s">
        <v>394</v>
      </c>
      <c r="C38" s="513">
        <v>326</v>
      </c>
      <c r="D38" s="520">
        <v>2915</v>
      </c>
      <c r="E38" s="213"/>
      <c r="F38" s="214"/>
      <c r="G38" s="517"/>
      <c r="H38" s="518"/>
      <c r="I38" s="402"/>
      <c r="J38" s="402"/>
      <c r="K38" s="402"/>
    </row>
    <row r="39" spans="1:11" ht="17.100000000000001" customHeight="1" thickBot="1" x14ac:dyDescent="0.2">
      <c r="A39" s="207"/>
      <c r="B39" s="219" t="s">
        <v>395</v>
      </c>
      <c r="C39" s="521">
        <v>326</v>
      </c>
      <c r="D39" s="522">
        <v>2067</v>
      </c>
      <c r="E39" s="207"/>
      <c r="F39" s="207"/>
      <c r="G39" s="523"/>
      <c r="H39" s="524"/>
      <c r="I39" s="402"/>
      <c r="J39" s="402"/>
      <c r="K39" s="402"/>
    </row>
    <row r="40" spans="1:11" ht="17.100000000000001" customHeight="1" x14ac:dyDescent="0.15">
      <c r="A40" s="203" t="s">
        <v>535</v>
      </c>
      <c r="B40" s="203"/>
      <c r="C40" s="203"/>
      <c r="D40" s="203"/>
      <c r="E40" s="203"/>
      <c r="F40" s="203"/>
      <c r="G40" s="872" t="s">
        <v>283</v>
      </c>
      <c r="H40" s="872"/>
      <c r="I40" s="402"/>
      <c r="J40" s="402"/>
      <c r="K40" s="402"/>
    </row>
    <row r="41" spans="1:11" ht="17.100000000000001" customHeight="1" x14ac:dyDescent="0.15">
      <c r="A41" s="203"/>
      <c r="B41" s="220"/>
      <c r="C41" s="220"/>
      <c r="D41" s="220"/>
      <c r="E41" s="220"/>
      <c r="F41" s="220"/>
      <c r="G41" s="220"/>
      <c r="H41" s="220"/>
      <c r="I41" s="402"/>
      <c r="J41" s="402"/>
      <c r="K41" s="402"/>
    </row>
    <row r="42" spans="1:11" ht="17.100000000000001" customHeight="1" x14ac:dyDescent="0.15">
      <c r="A42" s="220"/>
      <c r="B42" s="220"/>
      <c r="C42" s="220"/>
      <c r="D42" s="220"/>
      <c r="E42" s="220"/>
      <c r="F42" s="220"/>
      <c r="G42" s="220"/>
      <c r="H42" s="220"/>
      <c r="I42" s="402"/>
      <c r="J42" s="402"/>
      <c r="K42" s="402"/>
    </row>
    <row r="43" spans="1:11" ht="17.100000000000001" customHeight="1" x14ac:dyDescent="0.15">
      <c r="A43" s="220"/>
      <c r="B43" s="220"/>
      <c r="C43" s="220"/>
      <c r="D43" s="220"/>
      <c r="E43" s="220"/>
      <c r="F43" s="220"/>
      <c r="G43" s="220"/>
      <c r="H43" s="220"/>
      <c r="I43" s="402"/>
      <c r="J43" s="402"/>
      <c r="K43" s="402"/>
    </row>
    <row r="44" spans="1:11" ht="17.100000000000001" customHeight="1" x14ac:dyDescent="0.15">
      <c r="A44" s="220"/>
      <c r="B44" s="220"/>
      <c r="C44" s="220"/>
      <c r="D44" s="220"/>
      <c r="E44" s="220"/>
      <c r="F44" s="220"/>
      <c r="G44" s="220"/>
      <c r="H44" s="220"/>
      <c r="I44" s="402"/>
      <c r="J44" s="402"/>
      <c r="K44" s="402"/>
    </row>
    <row r="45" spans="1:11" ht="17.100000000000001" customHeight="1" x14ac:dyDescent="0.15">
      <c r="A45" s="220"/>
      <c r="B45" s="220"/>
      <c r="C45" s="220"/>
      <c r="D45" s="220"/>
      <c r="E45" s="220"/>
      <c r="F45" s="220"/>
      <c r="G45" s="220"/>
      <c r="H45" s="220"/>
      <c r="I45" s="402"/>
      <c r="J45" s="402"/>
      <c r="K45" s="402"/>
    </row>
    <row r="46" spans="1:11" ht="17.100000000000001" customHeight="1" x14ac:dyDescent="0.15">
      <c r="A46" s="220"/>
      <c r="B46" s="220"/>
      <c r="C46" s="220"/>
      <c r="D46" s="220"/>
      <c r="E46" s="220"/>
      <c r="F46" s="220"/>
      <c r="G46" s="220"/>
      <c r="H46" s="220"/>
      <c r="I46" s="402"/>
      <c r="J46" s="402"/>
      <c r="K46" s="402"/>
    </row>
    <row r="47" spans="1:11" ht="17.100000000000001" customHeight="1" x14ac:dyDescent="0.15">
      <c r="A47" s="220"/>
      <c r="B47" s="220"/>
      <c r="C47" s="220"/>
      <c r="D47" s="220"/>
      <c r="E47" s="220"/>
      <c r="F47" s="220"/>
      <c r="G47" s="220"/>
      <c r="H47" s="220"/>
      <c r="I47" s="402"/>
      <c r="J47" s="402"/>
      <c r="K47" s="402"/>
    </row>
    <row r="48" spans="1:11" ht="17.100000000000001" customHeight="1" x14ac:dyDescent="0.15">
      <c r="A48" s="220"/>
      <c r="B48" s="220"/>
      <c r="C48" s="220"/>
      <c r="D48" s="220"/>
      <c r="E48" s="220"/>
      <c r="F48" s="220"/>
      <c r="G48" s="220"/>
      <c r="H48" s="220"/>
      <c r="I48" s="402"/>
      <c r="J48" s="402"/>
      <c r="K48" s="402"/>
    </row>
    <row r="49" spans="1:11" x14ac:dyDescent="0.15">
      <c r="A49" s="402"/>
      <c r="B49" s="402"/>
      <c r="C49" s="402"/>
      <c r="D49" s="402"/>
      <c r="E49" s="402"/>
      <c r="F49" s="402"/>
      <c r="G49" s="402"/>
      <c r="H49" s="402"/>
      <c r="I49" s="402"/>
      <c r="J49" s="402"/>
      <c r="K49" s="402"/>
    </row>
    <row r="50" spans="1:11" x14ac:dyDescent="0.15">
      <c r="I50" s="402"/>
      <c r="J50" s="402"/>
      <c r="K50" s="402"/>
    </row>
    <row r="51" spans="1:11" x14ac:dyDescent="0.15">
      <c r="I51" s="402"/>
      <c r="J51" s="402"/>
      <c r="K51" s="402"/>
    </row>
    <row r="52" spans="1:11" x14ac:dyDescent="0.15">
      <c r="I52" s="402"/>
      <c r="J52" s="402"/>
      <c r="K52" s="402"/>
    </row>
  </sheetData>
  <mergeCells count="5">
    <mergeCell ref="G40:H40"/>
    <mergeCell ref="A1:H1"/>
    <mergeCell ref="A5:B5"/>
    <mergeCell ref="E5:F5"/>
    <mergeCell ref="A3:B3"/>
  </mergeCells>
  <phoneticPr fontId="2"/>
  <pageMargins left="0.75" right="0.44" top="1" bottom="1" header="0.51200000000000001" footer="0.51200000000000001"/>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FF"/>
  </sheetPr>
  <dimension ref="A1:K52"/>
  <sheetViews>
    <sheetView view="pageBreakPreview" topLeftCell="A19" zoomScale="115" zoomScaleNormal="100" zoomScaleSheetLayoutView="115" workbookViewId="0">
      <selection activeCell="N32" sqref="N32"/>
    </sheetView>
  </sheetViews>
  <sheetFormatPr defaultRowHeight="13.5" x14ac:dyDescent="0.15"/>
  <cols>
    <col min="1" max="1" width="10" style="75" customWidth="1"/>
    <col min="2" max="2" width="15.125" style="75" customWidth="1"/>
    <col min="3" max="7" width="10.625" style="75" customWidth="1"/>
    <col min="8" max="16384" width="9" style="75"/>
  </cols>
  <sheetData>
    <row r="1" spans="1:11" ht="17.100000000000001" customHeight="1" x14ac:dyDescent="0.15">
      <c r="A1" s="178" t="s">
        <v>153</v>
      </c>
      <c r="B1" s="178"/>
      <c r="C1" s="26"/>
      <c r="D1" s="26"/>
      <c r="E1" s="26"/>
      <c r="F1" s="26"/>
      <c r="G1" s="27"/>
      <c r="H1" s="27"/>
      <c r="I1" s="179"/>
      <c r="J1" s="179"/>
      <c r="K1" s="179"/>
    </row>
    <row r="2" spans="1:11" ht="17.100000000000001" customHeight="1" thickBot="1" x14ac:dyDescent="0.2">
      <c r="A2" s="180"/>
      <c r="B2" s="26"/>
      <c r="C2" s="26"/>
      <c r="D2" s="26"/>
      <c r="E2" s="701" t="s">
        <v>98</v>
      </c>
      <c r="F2" s="701"/>
      <c r="G2" s="27"/>
      <c r="H2" s="27"/>
      <c r="I2" s="179"/>
      <c r="J2" s="179"/>
      <c r="K2" s="179"/>
    </row>
    <row r="3" spans="1:11" ht="17.100000000000001" customHeight="1" x14ac:dyDescent="0.15">
      <c r="A3" s="704" t="s">
        <v>63</v>
      </c>
      <c r="B3" s="181" t="s">
        <v>64</v>
      </c>
      <c r="C3" s="181" t="s">
        <v>339</v>
      </c>
      <c r="D3" s="181" t="s">
        <v>154</v>
      </c>
      <c r="E3" s="181" t="s">
        <v>155</v>
      </c>
      <c r="F3" s="182" t="s">
        <v>156</v>
      </c>
      <c r="G3" s="27"/>
      <c r="H3" s="27"/>
      <c r="I3" s="179"/>
      <c r="J3" s="179"/>
      <c r="K3" s="179"/>
    </row>
    <row r="4" spans="1:11" ht="16.5" customHeight="1" x14ac:dyDescent="0.15">
      <c r="A4" s="718"/>
      <c r="B4" s="183" t="s">
        <v>340</v>
      </c>
      <c r="C4" s="183" t="s">
        <v>340</v>
      </c>
      <c r="D4" s="183" t="s">
        <v>340</v>
      </c>
      <c r="E4" s="183" t="s">
        <v>340</v>
      </c>
      <c r="F4" s="184" t="s">
        <v>341</v>
      </c>
      <c r="G4" s="27"/>
      <c r="H4" s="27"/>
      <c r="I4" s="179"/>
      <c r="J4" s="179"/>
      <c r="K4" s="179"/>
    </row>
    <row r="5" spans="1:11" ht="17.100000000000001" customHeight="1" x14ac:dyDescent="0.15">
      <c r="A5" s="185" t="s">
        <v>536</v>
      </c>
      <c r="B5" s="186">
        <v>89660</v>
      </c>
      <c r="C5" s="416">
        <v>59664</v>
      </c>
      <c r="D5" s="417">
        <v>23974</v>
      </c>
      <c r="E5" s="417">
        <v>6022</v>
      </c>
      <c r="F5" s="405">
        <v>296</v>
      </c>
      <c r="G5" s="27"/>
      <c r="H5" s="27"/>
      <c r="I5" s="179"/>
      <c r="J5" s="179"/>
      <c r="K5" s="179"/>
    </row>
    <row r="6" spans="1:11" ht="17.100000000000001" customHeight="1" x14ac:dyDescent="0.15">
      <c r="A6" s="185">
        <v>3</v>
      </c>
      <c r="B6" s="186">
        <v>99555</v>
      </c>
      <c r="C6" s="416">
        <v>45773</v>
      </c>
      <c r="D6" s="417">
        <v>46091</v>
      </c>
      <c r="E6" s="417">
        <v>7691</v>
      </c>
      <c r="F6" s="405">
        <v>319</v>
      </c>
      <c r="G6" s="27"/>
      <c r="H6" s="27"/>
      <c r="I6" s="179"/>
      <c r="J6" s="179"/>
      <c r="K6" s="179"/>
    </row>
    <row r="7" spans="1:11" ht="17.100000000000001" customHeight="1" x14ac:dyDescent="0.15">
      <c r="A7" s="404">
        <v>4</v>
      </c>
      <c r="B7" s="186">
        <v>106862</v>
      </c>
      <c r="C7" s="416">
        <v>58397</v>
      </c>
      <c r="D7" s="417">
        <v>37318</v>
      </c>
      <c r="E7" s="417">
        <v>11147</v>
      </c>
      <c r="F7" s="405">
        <v>344</v>
      </c>
      <c r="G7" s="27"/>
      <c r="H7" s="27"/>
      <c r="I7" s="179"/>
      <c r="J7" s="179"/>
      <c r="K7" s="179"/>
    </row>
    <row r="8" spans="1:11" ht="17.100000000000001" customHeight="1" x14ac:dyDescent="0.15">
      <c r="A8" s="185">
        <v>5</v>
      </c>
      <c r="B8" s="186">
        <v>138270</v>
      </c>
      <c r="C8" s="416">
        <v>77778</v>
      </c>
      <c r="D8" s="417">
        <v>31586</v>
      </c>
      <c r="E8" s="417">
        <v>28906</v>
      </c>
      <c r="F8" s="405">
        <v>343</v>
      </c>
      <c r="G8" s="27"/>
      <c r="H8" s="27"/>
      <c r="I8" s="179"/>
      <c r="J8" s="179"/>
      <c r="K8" s="179"/>
    </row>
    <row r="9" spans="1:11" ht="17.100000000000001" customHeight="1" thickBot="1" x14ac:dyDescent="0.2">
      <c r="A9" s="185">
        <v>6</v>
      </c>
      <c r="B9" s="490">
        <v>143802</v>
      </c>
      <c r="C9" s="525">
        <v>93632</v>
      </c>
      <c r="D9" s="417">
        <v>28182</v>
      </c>
      <c r="E9" s="417">
        <v>21988</v>
      </c>
      <c r="F9" s="405">
        <v>338</v>
      </c>
      <c r="G9" s="27"/>
      <c r="H9" s="27"/>
      <c r="I9" s="179"/>
      <c r="J9" s="179"/>
      <c r="K9" s="179"/>
    </row>
    <row r="10" spans="1:11" ht="17.100000000000001" customHeight="1" x14ac:dyDescent="0.15">
      <c r="A10" s="71" t="s">
        <v>537</v>
      </c>
      <c r="B10" s="71"/>
      <c r="C10" s="71"/>
      <c r="D10" s="71"/>
      <c r="E10" s="677" t="s">
        <v>500</v>
      </c>
      <c r="F10" s="677"/>
      <c r="G10" s="27"/>
      <c r="H10" s="27"/>
      <c r="I10" s="179"/>
      <c r="J10" s="179"/>
      <c r="K10" s="179"/>
    </row>
    <row r="11" spans="1:11" ht="17.100000000000001" customHeight="1" x14ac:dyDescent="0.15">
      <c r="A11" s="26"/>
      <c r="B11" s="26"/>
      <c r="C11" s="26"/>
      <c r="D11" s="26"/>
      <c r="E11" s="26"/>
      <c r="F11" s="26"/>
      <c r="G11" s="27"/>
      <c r="H11" s="27"/>
      <c r="I11" s="179"/>
      <c r="J11" s="179"/>
      <c r="K11" s="179"/>
    </row>
    <row r="12" spans="1:11" ht="17.100000000000001" customHeight="1" x14ac:dyDescent="0.15">
      <c r="A12" s="26"/>
      <c r="B12" s="26"/>
      <c r="C12" s="26"/>
      <c r="D12" s="26"/>
      <c r="E12" s="26"/>
      <c r="F12" s="26"/>
      <c r="G12" s="27"/>
      <c r="H12" s="27"/>
      <c r="I12" s="179"/>
      <c r="J12" s="179"/>
      <c r="K12" s="179"/>
    </row>
    <row r="13" spans="1:11" ht="17.100000000000001" customHeight="1" x14ac:dyDescent="0.15">
      <c r="A13" s="27"/>
      <c r="B13" s="27"/>
      <c r="C13" s="27"/>
      <c r="D13" s="27"/>
      <c r="E13" s="27"/>
      <c r="F13" s="27"/>
      <c r="G13" s="27"/>
      <c r="H13" s="27"/>
      <c r="I13" s="179"/>
      <c r="J13" s="179"/>
      <c r="K13" s="179"/>
    </row>
    <row r="14" spans="1:11" ht="17.100000000000001" customHeight="1" thickBot="1" x14ac:dyDescent="0.2">
      <c r="A14" s="881" t="s">
        <v>171</v>
      </c>
      <c r="B14" s="881"/>
      <c r="C14" s="26"/>
      <c r="D14" s="26"/>
      <c r="E14" s="26"/>
      <c r="F14" s="26"/>
      <c r="G14" s="701" t="s">
        <v>98</v>
      </c>
      <c r="H14" s="701"/>
      <c r="I14" s="179"/>
      <c r="J14" s="179"/>
      <c r="K14" s="179"/>
    </row>
    <row r="15" spans="1:11" ht="17.100000000000001" customHeight="1" x14ac:dyDescent="0.15">
      <c r="A15" s="703" t="s">
        <v>157</v>
      </c>
      <c r="B15" s="704"/>
      <c r="C15" s="682" t="s">
        <v>538</v>
      </c>
      <c r="D15" s="882"/>
      <c r="E15" s="682" t="s">
        <v>504</v>
      </c>
      <c r="F15" s="683"/>
      <c r="G15" s="682" t="s">
        <v>539</v>
      </c>
      <c r="H15" s="683"/>
      <c r="I15" s="179"/>
      <c r="J15" s="179"/>
      <c r="K15" s="179"/>
    </row>
    <row r="16" spans="1:11" ht="17.100000000000001" customHeight="1" x14ac:dyDescent="0.15">
      <c r="A16" s="700"/>
      <c r="B16" s="697"/>
      <c r="C16" s="187" t="s">
        <v>498</v>
      </c>
      <c r="D16" s="407" t="s">
        <v>499</v>
      </c>
      <c r="E16" s="187" t="s">
        <v>498</v>
      </c>
      <c r="F16" s="407" t="s">
        <v>499</v>
      </c>
      <c r="G16" s="187" t="s">
        <v>498</v>
      </c>
      <c r="H16" s="407" t="s">
        <v>499</v>
      </c>
      <c r="I16" s="179"/>
      <c r="J16" s="179"/>
      <c r="K16" s="179"/>
    </row>
    <row r="17" spans="1:11" ht="17.100000000000001" customHeight="1" x14ac:dyDescent="0.15">
      <c r="A17" s="879" t="s">
        <v>12</v>
      </c>
      <c r="B17" s="880"/>
      <c r="C17" s="188">
        <v>58397</v>
      </c>
      <c r="D17" s="189">
        <v>100</v>
      </c>
      <c r="E17" s="188">
        <v>77778</v>
      </c>
      <c r="F17" s="189">
        <v>100</v>
      </c>
      <c r="G17" s="188">
        <v>93632</v>
      </c>
      <c r="H17" s="189">
        <v>100</v>
      </c>
      <c r="I17" s="179"/>
      <c r="J17" s="179"/>
      <c r="K17" s="179"/>
    </row>
    <row r="18" spans="1:11" ht="17.100000000000001" customHeight="1" x14ac:dyDescent="0.15">
      <c r="A18" s="886" t="s">
        <v>158</v>
      </c>
      <c r="B18" s="887"/>
      <c r="C18" s="188">
        <v>14776</v>
      </c>
      <c r="D18" s="190">
        <v>25.302669657687893</v>
      </c>
      <c r="E18" s="188">
        <v>17043</v>
      </c>
      <c r="F18" s="190">
        <v>21.9</v>
      </c>
      <c r="G18" s="188">
        <v>21291</v>
      </c>
      <c r="H18" s="190">
        <v>22.7</v>
      </c>
      <c r="I18" s="179"/>
      <c r="J18" s="179"/>
      <c r="K18" s="179"/>
    </row>
    <row r="19" spans="1:11" ht="17.100000000000001" customHeight="1" x14ac:dyDescent="0.15">
      <c r="A19" s="877" t="s">
        <v>159</v>
      </c>
      <c r="B19" s="878"/>
      <c r="C19" s="191">
        <v>10548</v>
      </c>
      <c r="D19" s="190">
        <v>18.062571707450726</v>
      </c>
      <c r="E19" s="191">
        <v>15742</v>
      </c>
      <c r="F19" s="190">
        <v>20.2</v>
      </c>
      <c r="G19" s="191">
        <v>16049</v>
      </c>
      <c r="H19" s="190">
        <v>17.100000000000001</v>
      </c>
      <c r="I19" s="179"/>
      <c r="J19" s="179"/>
      <c r="K19" s="179"/>
    </row>
    <row r="20" spans="1:11" ht="17.100000000000001" customHeight="1" x14ac:dyDescent="0.15">
      <c r="A20" s="877" t="s">
        <v>160</v>
      </c>
      <c r="B20" s="878"/>
      <c r="C20" s="191">
        <v>9168</v>
      </c>
      <c r="D20" s="190">
        <v>15.699436614894601</v>
      </c>
      <c r="E20" s="191">
        <v>11272</v>
      </c>
      <c r="F20" s="190">
        <v>14.5</v>
      </c>
      <c r="G20" s="191">
        <v>17595</v>
      </c>
      <c r="H20" s="190">
        <v>18.8</v>
      </c>
      <c r="I20" s="179"/>
      <c r="J20" s="179"/>
      <c r="K20" s="179"/>
    </row>
    <row r="21" spans="1:11" ht="17.100000000000001" customHeight="1" x14ac:dyDescent="0.15">
      <c r="A21" s="877" t="s">
        <v>161</v>
      </c>
      <c r="B21" s="878"/>
      <c r="C21" s="191">
        <v>654</v>
      </c>
      <c r="D21" s="190">
        <v>1.1199205438635547</v>
      </c>
      <c r="E21" s="191">
        <v>1277</v>
      </c>
      <c r="F21" s="190">
        <v>1.6</v>
      </c>
      <c r="G21" s="191">
        <v>1817</v>
      </c>
      <c r="H21" s="190">
        <v>1.9</v>
      </c>
      <c r="I21" s="179"/>
      <c r="J21" s="179"/>
      <c r="K21" s="179"/>
    </row>
    <row r="22" spans="1:11" ht="17.100000000000001" customHeight="1" x14ac:dyDescent="0.15">
      <c r="A22" s="877" t="s">
        <v>162</v>
      </c>
      <c r="B22" s="878"/>
      <c r="C22" s="191">
        <v>3425</v>
      </c>
      <c r="D22" s="190">
        <v>5.8650273130469035</v>
      </c>
      <c r="E22" s="191">
        <v>5365</v>
      </c>
      <c r="F22" s="190">
        <v>6.9</v>
      </c>
      <c r="G22" s="191">
        <v>241</v>
      </c>
      <c r="H22" s="190">
        <v>0.3</v>
      </c>
      <c r="I22" s="179"/>
      <c r="J22" s="179"/>
      <c r="K22" s="179"/>
    </row>
    <row r="23" spans="1:11" ht="17.100000000000001" customHeight="1" x14ac:dyDescent="0.15">
      <c r="A23" s="877" t="s">
        <v>396</v>
      </c>
      <c r="B23" s="878"/>
      <c r="C23" s="191">
        <v>300</v>
      </c>
      <c r="D23" s="190">
        <v>0.5137250201208966</v>
      </c>
      <c r="E23" s="191">
        <v>589</v>
      </c>
      <c r="F23" s="190">
        <v>0.8</v>
      </c>
      <c r="G23" s="191">
        <v>332</v>
      </c>
      <c r="H23" s="190">
        <v>0.4</v>
      </c>
      <c r="I23" s="179"/>
      <c r="J23" s="179"/>
      <c r="K23" s="179"/>
    </row>
    <row r="24" spans="1:11" ht="17.100000000000001" customHeight="1" x14ac:dyDescent="0.15">
      <c r="A24" s="877" t="s">
        <v>397</v>
      </c>
      <c r="B24" s="878"/>
      <c r="C24" s="191">
        <v>1376</v>
      </c>
      <c r="D24" s="190">
        <v>2.3562854256211794</v>
      </c>
      <c r="E24" s="191">
        <v>1852</v>
      </c>
      <c r="F24" s="190">
        <v>2.4</v>
      </c>
      <c r="G24" s="191">
        <v>2577</v>
      </c>
      <c r="H24" s="190">
        <v>2.8</v>
      </c>
      <c r="I24" s="179"/>
      <c r="J24" s="179"/>
      <c r="K24" s="179"/>
    </row>
    <row r="25" spans="1:11" ht="17.100000000000001" customHeight="1" x14ac:dyDescent="0.15">
      <c r="A25" s="877" t="s">
        <v>163</v>
      </c>
      <c r="B25" s="878"/>
      <c r="C25" s="191">
        <v>1647</v>
      </c>
      <c r="D25" s="190">
        <v>2.8203503604637223</v>
      </c>
      <c r="E25" s="191">
        <v>3402</v>
      </c>
      <c r="F25" s="190">
        <v>4.4000000000000004</v>
      </c>
      <c r="G25" s="191">
        <v>3660</v>
      </c>
      <c r="H25" s="190">
        <v>3.9</v>
      </c>
      <c r="I25" s="179"/>
      <c r="J25" s="179"/>
      <c r="K25" s="179"/>
    </row>
    <row r="26" spans="1:11" ht="17.100000000000001" customHeight="1" x14ac:dyDescent="0.15">
      <c r="A26" s="877" t="s">
        <v>164</v>
      </c>
      <c r="B26" s="878"/>
      <c r="C26" s="191">
        <v>418</v>
      </c>
      <c r="D26" s="190">
        <v>0.71579019470178262</v>
      </c>
      <c r="E26" s="191">
        <v>98</v>
      </c>
      <c r="F26" s="190">
        <v>0.1</v>
      </c>
      <c r="G26" s="191">
        <v>0</v>
      </c>
      <c r="H26" s="190">
        <v>0</v>
      </c>
      <c r="I26" s="179"/>
      <c r="J26" s="179"/>
      <c r="K26" s="179"/>
    </row>
    <row r="27" spans="1:11" ht="17.100000000000001" customHeight="1" x14ac:dyDescent="0.15">
      <c r="A27" s="877" t="s">
        <v>165</v>
      </c>
      <c r="B27" s="878"/>
      <c r="C27" s="191">
        <v>3059</v>
      </c>
      <c r="D27" s="190">
        <v>5.2382827884994096</v>
      </c>
      <c r="E27" s="191">
        <v>3792</v>
      </c>
      <c r="F27" s="190">
        <v>4.9000000000000004</v>
      </c>
      <c r="G27" s="191">
        <v>3588</v>
      </c>
      <c r="H27" s="190">
        <v>3.8</v>
      </c>
      <c r="I27" s="179"/>
      <c r="J27" s="179"/>
      <c r="K27" s="179"/>
    </row>
    <row r="28" spans="1:11" ht="17.100000000000001" customHeight="1" x14ac:dyDescent="0.15">
      <c r="A28" s="877" t="s">
        <v>398</v>
      </c>
      <c r="B28" s="878"/>
      <c r="C28" s="191">
        <v>443</v>
      </c>
      <c r="D28" s="190">
        <v>0.75860061304519066</v>
      </c>
      <c r="E28" s="191">
        <v>590</v>
      </c>
      <c r="F28" s="190">
        <v>0.8</v>
      </c>
      <c r="G28" s="191">
        <v>0</v>
      </c>
      <c r="H28" s="190">
        <v>0</v>
      </c>
      <c r="I28" s="179"/>
      <c r="J28" s="179"/>
      <c r="K28" s="179"/>
    </row>
    <row r="29" spans="1:11" ht="17.100000000000001" customHeight="1" thickBot="1" x14ac:dyDescent="0.2">
      <c r="A29" s="884" t="s">
        <v>107</v>
      </c>
      <c r="B29" s="888"/>
      <c r="C29" s="192">
        <v>12583</v>
      </c>
      <c r="D29" s="190">
        <v>21.547339760604142</v>
      </c>
      <c r="E29" s="192">
        <v>16756</v>
      </c>
      <c r="F29" s="190">
        <v>21.5</v>
      </c>
      <c r="G29" s="192">
        <v>26482</v>
      </c>
      <c r="H29" s="190">
        <v>28.3</v>
      </c>
      <c r="I29" s="179"/>
      <c r="J29" s="179"/>
      <c r="K29" s="179"/>
    </row>
    <row r="30" spans="1:11" ht="17.100000000000001" customHeight="1" x14ac:dyDescent="0.15">
      <c r="A30" s="71" t="s">
        <v>537</v>
      </c>
      <c r="B30" s="478"/>
      <c r="C30" s="478"/>
      <c r="D30" s="478"/>
      <c r="E30" s="478"/>
      <c r="F30" s="478"/>
      <c r="G30" s="677" t="s">
        <v>377</v>
      </c>
      <c r="H30" s="677"/>
      <c r="I30" s="179"/>
      <c r="J30" s="179"/>
      <c r="K30" s="179"/>
    </row>
    <row r="31" spans="1:11" ht="17.100000000000001" customHeight="1" x14ac:dyDescent="0.15">
      <c r="A31" s="423"/>
      <c r="B31" s="35"/>
      <c r="C31" s="35"/>
      <c r="D31" s="35"/>
      <c r="E31" s="35"/>
      <c r="F31" s="193"/>
      <c r="G31" s="194"/>
      <c r="H31" s="26"/>
      <c r="I31" s="179"/>
      <c r="J31" s="179"/>
      <c r="K31" s="179"/>
    </row>
    <row r="32" spans="1:11" ht="17.100000000000001" customHeight="1" x14ac:dyDescent="0.15">
      <c r="A32" s="423"/>
      <c r="B32" s="35"/>
      <c r="C32" s="35"/>
      <c r="D32" s="35"/>
      <c r="E32" s="35"/>
      <c r="F32" s="193"/>
      <c r="G32" s="26"/>
      <c r="H32" s="26"/>
      <c r="I32" s="179"/>
      <c r="J32" s="179"/>
      <c r="K32" s="179"/>
    </row>
    <row r="33" spans="1:11" ht="17.100000000000001" customHeight="1" x14ac:dyDescent="0.15">
      <c r="A33" s="26"/>
      <c r="B33" s="26"/>
      <c r="C33" s="26"/>
      <c r="D33" s="26"/>
      <c r="E33" s="26"/>
      <c r="F33" s="26"/>
      <c r="G33" s="26"/>
      <c r="H33" s="26"/>
      <c r="I33" s="179"/>
      <c r="J33" s="179"/>
      <c r="K33" s="179"/>
    </row>
    <row r="34" spans="1:11" ht="17.100000000000001" customHeight="1" thickBot="1" x14ac:dyDescent="0.2">
      <c r="A34" s="881" t="s">
        <v>166</v>
      </c>
      <c r="B34" s="881"/>
      <c r="C34" s="26"/>
      <c r="D34" s="26"/>
      <c r="E34" s="26"/>
      <c r="F34" s="26"/>
      <c r="G34" s="701" t="s">
        <v>98</v>
      </c>
      <c r="H34" s="701"/>
      <c r="I34" s="179"/>
      <c r="J34" s="179"/>
      <c r="K34" s="179"/>
    </row>
    <row r="35" spans="1:11" ht="17.100000000000001" customHeight="1" x14ac:dyDescent="0.15">
      <c r="A35" s="705" t="s">
        <v>157</v>
      </c>
      <c r="B35" s="706"/>
      <c r="C35" s="682" t="s">
        <v>538</v>
      </c>
      <c r="D35" s="882"/>
      <c r="E35" s="682" t="s">
        <v>504</v>
      </c>
      <c r="F35" s="683"/>
      <c r="G35" s="682" t="s">
        <v>539</v>
      </c>
      <c r="H35" s="683"/>
      <c r="I35" s="179"/>
      <c r="J35" s="179"/>
      <c r="K35" s="179"/>
    </row>
    <row r="36" spans="1:11" ht="17.100000000000001" customHeight="1" x14ac:dyDescent="0.15">
      <c r="A36" s="700"/>
      <c r="B36" s="697"/>
      <c r="C36" s="187" t="s">
        <v>498</v>
      </c>
      <c r="D36" s="407" t="s">
        <v>499</v>
      </c>
      <c r="E36" s="187" t="s">
        <v>498</v>
      </c>
      <c r="F36" s="407" t="s">
        <v>499</v>
      </c>
      <c r="G36" s="187" t="s">
        <v>498</v>
      </c>
      <c r="H36" s="407" t="s">
        <v>499</v>
      </c>
      <c r="I36" s="179"/>
      <c r="J36" s="179"/>
      <c r="K36" s="179"/>
    </row>
    <row r="37" spans="1:11" ht="17.100000000000001" customHeight="1" x14ac:dyDescent="0.15">
      <c r="A37" s="879" t="s">
        <v>12</v>
      </c>
      <c r="B37" s="880"/>
      <c r="C37" s="195">
        <v>37318</v>
      </c>
      <c r="D37" s="196">
        <v>100</v>
      </c>
      <c r="E37" s="195">
        <v>31586</v>
      </c>
      <c r="F37" s="196">
        <v>100</v>
      </c>
      <c r="G37" s="195">
        <v>28182</v>
      </c>
      <c r="H37" s="196">
        <v>100</v>
      </c>
      <c r="I37" s="179"/>
      <c r="J37" s="179"/>
      <c r="K37" s="179"/>
    </row>
    <row r="38" spans="1:11" ht="17.100000000000001" customHeight="1" x14ac:dyDescent="0.15">
      <c r="A38" s="877" t="s">
        <v>399</v>
      </c>
      <c r="B38" s="708"/>
      <c r="C38" s="197">
        <v>170</v>
      </c>
      <c r="D38" s="198">
        <v>0.5</v>
      </c>
      <c r="E38" s="197">
        <v>35</v>
      </c>
      <c r="F38" s="366">
        <v>0.1</v>
      </c>
      <c r="G38" s="197">
        <v>0</v>
      </c>
      <c r="H38" s="198">
        <v>0</v>
      </c>
      <c r="I38" s="199"/>
      <c r="J38" s="179"/>
      <c r="K38" s="179"/>
    </row>
    <row r="39" spans="1:11" ht="17.100000000000001" customHeight="1" x14ac:dyDescent="0.15">
      <c r="A39" s="877" t="s">
        <v>400</v>
      </c>
      <c r="B39" s="878"/>
      <c r="C39" s="197">
        <v>2671</v>
      </c>
      <c r="D39" s="198">
        <v>7.1574039337585083</v>
      </c>
      <c r="E39" s="197">
        <v>2573</v>
      </c>
      <c r="F39" s="366">
        <v>8.1</v>
      </c>
      <c r="G39" s="197">
        <v>1220</v>
      </c>
      <c r="H39" s="198">
        <v>4.3</v>
      </c>
      <c r="I39" s="199"/>
      <c r="J39" s="179"/>
      <c r="K39" s="179"/>
    </row>
    <row r="40" spans="1:11" ht="17.100000000000001" customHeight="1" x14ac:dyDescent="0.15">
      <c r="A40" s="877" t="s">
        <v>167</v>
      </c>
      <c r="B40" s="878"/>
      <c r="C40" s="416">
        <v>1927</v>
      </c>
      <c r="D40" s="198">
        <v>5.1637279596977326</v>
      </c>
      <c r="E40" s="416">
        <v>1702</v>
      </c>
      <c r="F40" s="367">
        <v>5.4</v>
      </c>
      <c r="G40" s="416">
        <v>1618</v>
      </c>
      <c r="H40" s="198">
        <v>5.7</v>
      </c>
      <c r="I40" s="199"/>
      <c r="J40" s="179"/>
      <c r="K40" s="179"/>
    </row>
    <row r="41" spans="1:11" ht="17.100000000000001" customHeight="1" x14ac:dyDescent="0.15">
      <c r="A41" s="877" t="s">
        <v>168</v>
      </c>
      <c r="B41" s="878"/>
      <c r="C41" s="416" t="s">
        <v>322</v>
      </c>
      <c r="D41" s="198" t="s">
        <v>322</v>
      </c>
      <c r="E41" s="416">
        <v>35</v>
      </c>
      <c r="F41" s="366">
        <v>0.1</v>
      </c>
      <c r="G41" s="416">
        <v>0</v>
      </c>
      <c r="H41" s="198">
        <v>0</v>
      </c>
      <c r="I41" s="199"/>
      <c r="J41" s="179"/>
      <c r="K41" s="179"/>
    </row>
    <row r="42" spans="1:11" ht="17.100000000000001" customHeight="1" x14ac:dyDescent="0.15">
      <c r="A42" s="877" t="s">
        <v>169</v>
      </c>
      <c r="B42" s="878"/>
      <c r="C42" s="416">
        <v>68</v>
      </c>
      <c r="D42" s="198">
        <v>0.18221769655394179</v>
      </c>
      <c r="E42" s="416">
        <v>80</v>
      </c>
      <c r="F42" s="367">
        <v>0.3</v>
      </c>
      <c r="G42" s="416">
        <v>609</v>
      </c>
      <c r="H42" s="198">
        <v>2.2000000000000002</v>
      </c>
      <c r="I42" s="199"/>
      <c r="J42" s="179"/>
      <c r="K42" s="179"/>
    </row>
    <row r="43" spans="1:11" ht="17.100000000000001" customHeight="1" x14ac:dyDescent="0.15">
      <c r="A43" s="877" t="s">
        <v>170</v>
      </c>
      <c r="B43" s="878"/>
      <c r="C43" s="416">
        <v>48</v>
      </c>
      <c r="D43" s="198">
        <v>0.12862425639101774</v>
      </c>
      <c r="E43" s="416">
        <v>123</v>
      </c>
      <c r="F43" s="366">
        <v>0.4</v>
      </c>
      <c r="G43" s="416">
        <v>12</v>
      </c>
      <c r="H43" s="198">
        <v>0.1</v>
      </c>
      <c r="I43" s="199"/>
      <c r="J43" s="179"/>
      <c r="K43" s="179"/>
    </row>
    <row r="44" spans="1:11" ht="17.100000000000001" customHeight="1" thickBot="1" x14ac:dyDescent="0.2">
      <c r="A44" s="884" t="s">
        <v>107</v>
      </c>
      <c r="B44" s="885"/>
      <c r="C44" s="192">
        <v>32434</v>
      </c>
      <c r="D44" s="200">
        <v>86.8</v>
      </c>
      <c r="E44" s="192">
        <v>27038</v>
      </c>
      <c r="F44" s="367">
        <v>85.6</v>
      </c>
      <c r="G44" s="192">
        <v>24723</v>
      </c>
      <c r="H44" s="1034">
        <v>87.7</v>
      </c>
      <c r="I44" s="199"/>
      <c r="J44" s="179"/>
      <c r="K44" s="179"/>
    </row>
    <row r="45" spans="1:11" ht="17.100000000000001" customHeight="1" x14ac:dyDescent="0.15">
      <c r="A45" s="71" t="s">
        <v>537</v>
      </c>
      <c r="B45" s="478"/>
      <c r="C45" s="478"/>
      <c r="D45" s="478"/>
      <c r="E45" s="478"/>
      <c r="F45" s="478"/>
      <c r="G45" s="677" t="s">
        <v>377</v>
      </c>
      <c r="H45" s="677"/>
      <c r="I45" s="179"/>
      <c r="J45" s="179"/>
      <c r="K45" s="179"/>
    </row>
    <row r="46" spans="1:11" ht="17.100000000000001" customHeight="1" x14ac:dyDescent="0.15">
      <c r="A46" s="883"/>
      <c r="B46" s="883"/>
      <c r="C46" s="883"/>
      <c r="D46" s="883"/>
      <c r="E46" s="883"/>
      <c r="F46" s="194">
        <f>SUM(G39:G43)</f>
        <v>3459</v>
      </c>
      <c r="G46" s="709"/>
      <c r="H46" s="709"/>
      <c r="I46" s="179"/>
      <c r="J46" s="199"/>
      <c r="K46" s="179"/>
    </row>
    <row r="47" spans="1:11" s="202" customFormat="1" ht="17.100000000000001" customHeight="1" x14ac:dyDescent="0.15">
      <c r="A47" s="423"/>
      <c r="B47" s="26"/>
      <c r="C47" s="26"/>
      <c r="D47" s="26"/>
      <c r="E47" s="26"/>
      <c r="F47" s="26"/>
      <c r="G47" s="26"/>
      <c r="H47" s="26"/>
      <c r="I47" s="201"/>
      <c r="J47" s="201"/>
      <c r="K47" s="201"/>
    </row>
    <row r="48" spans="1:11" x14ac:dyDescent="0.15">
      <c r="A48" s="35"/>
      <c r="B48" s="27"/>
      <c r="C48" s="27"/>
      <c r="D48" s="27"/>
      <c r="E48" s="27"/>
      <c r="F48" s="27"/>
      <c r="G48" s="27"/>
      <c r="H48" s="27"/>
      <c r="I48" s="179"/>
      <c r="J48" s="179"/>
      <c r="K48" s="179"/>
    </row>
    <row r="49" spans="1:11" x14ac:dyDescent="0.15">
      <c r="A49" s="27"/>
      <c r="B49" s="27"/>
      <c r="C49" s="27"/>
      <c r="D49" s="27"/>
      <c r="E49" s="27"/>
      <c r="F49" s="27"/>
      <c r="G49" s="27"/>
      <c r="H49" s="27"/>
      <c r="I49" s="179"/>
      <c r="J49" s="179"/>
      <c r="K49" s="179"/>
    </row>
    <row r="50" spans="1:11" x14ac:dyDescent="0.15">
      <c r="A50" s="27"/>
      <c r="B50" s="27"/>
      <c r="C50" s="27"/>
      <c r="D50" s="27"/>
      <c r="E50" s="27"/>
      <c r="F50" s="27"/>
      <c r="G50" s="27"/>
      <c r="H50" s="27"/>
      <c r="I50" s="179"/>
      <c r="J50" s="179"/>
      <c r="K50" s="179"/>
    </row>
    <row r="51" spans="1:11" x14ac:dyDescent="0.15">
      <c r="A51" s="27"/>
      <c r="B51" s="27"/>
      <c r="C51" s="27"/>
      <c r="D51" s="27"/>
      <c r="E51" s="27"/>
      <c r="F51" s="27"/>
      <c r="G51" s="27"/>
      <c r="H51" s="27"/>
      <c r="I51" s="179"/>
      <c r="J51" s="179"/>
      <c r="K51" s="179"/>
    </row>
    <row r="52" spans="1:11" x14ac:dyDescent="0.15">
      <c r="A52" s="179"/>
      <c r="B52" s="179"/>
      <c r="C52" s="179"/>
      <c r="D52" s="179"/>
      <c r="E52" s="179"/>
      <c r="F52" s="179"/>
      <c r="G52" s="179"/>
      <c r="H52" s="179"/>
      <c r="I52" s="179"/>
      <c r="J52" s="179"/>
      <c r="K52" s="179"/>
    </row>
  </sheetData>
  <mergeCells count="40">
    <mergeCell ref="G35:H35"/>
    <mergeCell ref="E2:F2"/>
    <mergeCell ref="C35:D35"/>
    <mergeCell ref="E15:F15"/>
    <mergeCell ref="A18:B18"/>
    <mergeCell ref="A19:B19"/>
    <mergeCell ref="A25:B25"/>
    <mergeCell ref="A21:B21"/>
    <mergeCell ref="A29:B29"/>
    <mergeCell ref="A17:B17"/>
    <mergeCell ref="A24:B24"/>
    <mergeCell ref="A28:B28"/>
    <mergeCell ref="A20:B20"/>
    <mergeCell ref="A3:A4"/>
    <mergeCell ref="A14:B14"/>
    <mergeCell ref="A22:B22"/>
    <mergeCell ref="A23:B23"/>
    <mergeCell ref="G46:H46"/>
    <mergeCell ref="E10:F10"/>
    <mergeCell ref="G30:H30"/>
    <mergeCell ref="C15:D15"/>
    <mergeCell ref="G14:H14"/>
    <mergeCell ref="G34:H34"/>
    <mergeCell ref="A46:E46"/>
    <mergeCell ref="A44:B44"/>
    <mergeCell ref="A15:B16"/>
    <mergeCell ref="A43:B43"/>
    <mergeCell ref="G45:H45"/>
    <mergeCell ref="E35:F35"/>
    <mergeCell ref="G15:H15"/>
    <mergeCell ref="A39:B39"/>
    <mergeCell ref="A40:B40"/>
    <mergeCell ref="A41:B41"/>
    <mergeCell ref="A42:B42"/>
    <mergeCell ref="A26:B26"/>
    <mergeCell ref="A38:B38"/>
    <mergeCell ref="A37:B37"/>
    <mergeCell ref="A27:B27"/>
    <mergeCell ref="A34:B34"/>
    <mergeCell ref="A35:B36"/>
  </mergeCells>
  <phoneticPr fontId="2"/>
  <pageMargins left="0.75" right="0.75" top="1" bottom="0.41" header="0.51200000000000001" footer="0.32"/>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FF"/>
  </sheetPr>
  <dimension ref="A1:N68"/>
  <sheetViews>
    <sheetView tabSelected="1" view="pageBreakPreview" zoomScale="86" zoomScaleNormal="100" zoomScaleSheetLayoutView="86" workbookViewId="0">
      <selection activeCell="P49" sqref="P49"/>
    </sheetView>
  </sheetViews>
  <sheetFormatPr defaultRowHeight="13.5" x14ac:dyDescent="0.15"/>
  <cols>
    <col min="1" max="1" width="8.75" style="75" customWidth="1"/>
    <col min="2" max="2" width="7.625" style="75" customWidth="1"/>
    <col min="3" max="3" width="8" style="75" customWidth="1"/>
    <col min="4" max="5" width="7.625" style="75" customWidth="1"/>
    <col min="6" max="6" width="7.75" style="75" customWidth="1"/>
    <col min="7" max="7" width="8.25" style="75" customWidth="1"/>
    <col min="8" max="8" width="8.375" style="75" customWidth="1"/>
    <col min="9" max="9" width="8.5" style="75" customWidth="1"/>
    <col min="10" max="11" width="8.75" style="75" customWidth="1"/>
    <col min="12" max="12" width="9.5" style="75" customWidth="1"/>
    <col min="13" max="13" width="8.875" style="75" customWidth="1"/>
    <col min="14" max="16384" width="9" style="75"/>
  </cols>
  <sheetData>
    <row r="1" spans="1:14" ht="17.100000000000001" customHeight="1" x14ac:dyDescent="0.15">
      <c r="A1" s="901" t="s">
        <v>172</v>
      </c>
      <c r="B1" s="901"/>
      <c r="C1" s="901"/>
      <c r="D1" s="901"/>
      <c r="E1" s="79"/>
      <c r="F1" s="79"/>
      <c r="G1" s="79"/>
      <c r="H1" s="79"/>
      <c r="I1" s="79"/>
      <c r="J1" s="79"/>
      <c r="K1" s="401"/>
      <c r="L1" s="402"/>
      <c r="M1" s="402"/>
      <c r="N1" s="402"/>
    </row>
    <row r="2" spans="1:14" ht="17.100000000000001" customHeight="1" thickBot="1" x14ac:dyDescent="0.2">
      <c r="A2" s="78"/>
      <c r="B2" s="402"/>
      <c r="C2" s="402"/>
      <c r="D2" s="402"/>
      <c r="E2" s="79"/>
      <c r="F2" s="79"/>
      <c r="G2" s="79"/>
      <c r="H2" s="401" t="s">
        <v>191</v>
      </c>
      <c r="I2" s="79"/>
      <c r="J2" s="676"/>
      <c r="K2" s="904"/>
      <c r="L2" s="402"/>
      <c r="M2" s="402"/>
      <c r="N2" s="402"/>
    </row>
    <row r="3" spans="1:14" ht="17.100000000000001" customHeight="1" x14ac:dyDescent="0.15">
      <c r="A3" s="667" t="s">
        <v>353</v>
      </c>
      <c r="B3" s="662" t="s">
        <v>64</v>
      </c>
      <c r="C3" s="667"/>
      <c r="D3" s="574" t="s">
        <v>180</v>
      </c>
      <c r="E3" s="580"/>
      <c r="F3" s="905" t="s">
        <v>181</v>
      </c>
      <c r="G3" s="905" t="s">
        <v>184</v>
      </c>
      <c r="H3" s="907" t="s">
        <v>185</v>
      </c>
      <c r="I3" s="402"/>
      <c r="J3" s="80"/>
      <c r="K3" s="80"/>
      <c r="L3" s="402"/>
      <c r="M3" s="402"/>
      <c r="N3" s="402"/>
    </row>
    <row r="4" spans="1:14" ht="17.100000000000001" customHeight="1" x14ac:dyDescent="0.15">
      <c r="A4" s="674"/>
      <c r="B4" s="669"/>
      <c r="C4" s="674"/>
      <c r="D4" s="162" t="s">
        <v>183</v>
      </c>
      <c r="E4" s="384" t="s">
        <v>182</v>
      </c>
      <c r="F4" s="906"/>
      <c r="G4" s="906"/>
      <c r="H4" s="908"/>
      <c r="I4" s="400"/>
      <c r="J4" s="80"/>
      <c r="K4" s="396"/>
      <c r="L4" s="402"/>
      <c r="M4" s="402"/>
      <c r="N4" s="402"/>
    </row>
    <row r="5" spans="1:14" ht="17.100000000000001" customHeight="1" x14ac:dyDescent="0.15">
      <c r="A5" s="399" t="s">
        <v>536</v>
      </c>
      <c r="B5" s="163"/>
      <c r="C5" s="33">
        <v>59664</v>
      </c>
      <c r="D5" s="34">
        <v>13895</v>
      </c>
      <c r="E5" s="34">
        <v>6450</v>
      </c>
      <c r="F5" s="34">
        <v>19181</v>
      </c>
      <c r="G5" s="34">
        <v>18876</v>
      </c>
      <c r="H5" s="34">
        <v>1262</v>
      </c>
      <c r="J5" s="80"/>
      <c r="K5" s="401"/>
      <c r="L5" s="402"/>
      <c r="M5" s="402"/>
      <c r="N5" s="402"/>
    </row>
    <row r="6" spans="1:14" ht="17.100000000000001" customHeight="1" x14ac:dyDescent="0.15">
      <c r="A6" s="399">
        <v>3</v>
      </c>
      <c r="B6" s="163"/>
      <c r="C6" s="33">
        <v>45773</v>
      </c>
      <c r="D6" s="34">
        <v>10283</v>
      </c>
      <c r="E6" s="34">
        <v>4028</v>
      </c>
      <c r="F6" s="34">
        <v>14110</v>
      </c>
      <c r="G6" s="34">
        <v>16492</v>
      </c>
      <c r="H6" s="34">
        <v>860</v>
      </c>
      <c r="J6" s="402"/>
      <c r="K6" s="402"/>
      <c r="L6" s="402"/>
      <c r="M6" s="402"/>
      <c r="N6" s="402"/>
    </row>
    <row r="7" spans="1:14" ht="17.100000000000001" customHeight="1" x14ac:dyDescent="0.15">
      <c r="A7" s="399">
        <v>4</v>
      </c>
      <c r="B7" s="163"/>
      <c r="C7" s="33">
        <v>58397</v>
      </c>
      <c r="D7" s="34">
        <v>11986</v>
      </c>
      <c r="E7" s="34">
        <v>4219</v>
      </c>
      <c r="F7" s="34">
        <v>20279</v>
      </c>
      <c r="G7" s="34">
        <v>20711</v>
      </c>
      <c r="H7" s="34">
        <v>1202</v>
      </c>
      <c r="J7" s="402"/>
      <c r="K7" s="402"/>
      <c r="L7" s="402"/>
      <c r="M7" s="402"/>
      <c r="N7" s="402"/>
    </row>
    <row r="8" spans="1:14" ht="17.100000000000001" customHeight="1" x14ac:dyDescent="0.15">
      <c r="A8" s="399">
        <v>5</v>
      </c>
      <c r="B8" s="163"/>
      <c r="C8" s="33">
        <v>77778</v>
      </c>
      <c r="D8" s="34">
        <v>17322</v>
      </c>
      <c r="E8" s="34">
        <v>6158</v>
      </c>
      <c r="F8" s="34">
        <v>27566</v>
      </c>
      <c r="G8" s="34">
        <v>24933</v>
      </c>
      <c r="H8" s="34">
        <v>1799</v>
      </c>
      <c r="J8" s="402"/>
      <c r="K8" s="402"/>
      <c r="L8" s="402"/>
      <c r="M8" s="402"/>
      <c r="N8" s="402"/>
    </row>
    <row r="9" spans="1:14" ht="17.100000000000001" customHeight="1" thickBot="1" x14ac:dyDescent="0.2">
      <c r="A9" s="391">
        <v>6</v>
      </c>
      <c r="B9" s="484"/>
      <c r="C9" s="483">
        <v>93632</v>
      </c>
      <c r="D9" s="34">
        <v>20851</v>
      </c>
      <c r="E9" s="34">
        <v>7799</v>
      </c>
      <c r="F9" s="34">
        <v>32624</v>
      </c>
      <c r="G9" s="34">
        <v>30018</v>
      </c>
      <c r="H9" s="34">
        <v>2340</v>
      </c>
      <c r="I9" s="402"/>
      <c r="J9" s="402"/>
      <c r="K9" s="402"/>
      <c r="L9" s="402"/>
      <c r="M9" s="402"/>
      <c r="N9" s="402"/>
    </row>
    <row r="10" spans="1:14" ht="17.100000000000001" customHeight="1" x14ac:dyDescent="0.15">
      <c r="A10" s="87" t="s">
        <v>537</v>
      </c>
      <c r="B10" s="87"/>
      <c r="C10" s="87"/>
      <c r="D10" s="87"/>
      <c r="E10" s="87"/>
      <c r="F10" s="87"/>
      <c r="G10" s="568" t="s">
        <v>283</v>
      </c>
      <c r="H10" s="568"/>
      <c r="I10" s="889"/>
      <c r="J10" s="889"/>
      <c r="K10" s="394"/>
      <c r="L10" s="164"/>
      <c r="M10" s="402"/>
      <c r="N10" s="402"/>
    </row>
    <row r="11" spans="1:14" ht="17.100000000000001" customHeight="1" x14ac:dyDescent="0.15">
      <c r="A11" s="410"/>
      <c r="B11" s="410"/>
      <c r="C11" s="410"/>
      <c r="D11" s="410"/>
      <c r="E11" s="410"/>
      <c r="F11" s="410"/>
      <c r="G11" s="410"/>
      <c r="H11" s="410"/>
      <c r="I11" s="430"/>
      <c r="J11" s="430"/>
      <c r="K11" s="394"/>
      <c r="L11" s="164"/>
      <c r="M11" s="402"/>
      <c r="N11" s="402"/>
    </row>
    <row r="12" spans="1:14" ht="17.100000000000001" customHeight="1" x14ac:dyDescent="0.15">
      <c r="A12" s="79"/>
      <c r="B12" s="402"/>
      <c r="C12" s="402"/>
      <c r="D12" s="402"/>
      <c r="E12" s="402"/>
      <c r="F12" s="402"/>
      <c r="G12" s="402"/>
      <c r="H12" s="402"/>
      <c r="I12" s="402"/>
      <c r="J12" s="402"/>
      <c r="K12" s="401"/>
      <c r="L12" s="402"/>
      <c r="M12" s="402"/>
      <c r="N12" s="402"/>
    </row>
    <row r="13" spans="1:14" ht="17.100000000000001" customHeight="1" x14ac:dyDescent="0.15">
      <c r="A13" s="166" t="s">
        <v>248</v>
      </c>
      <c r="B13" s="166"/>
      <c r="C13" s="166"/>
      <c r="D13" s="166"/>
      <c r="E13" s="166"/>
      <c r="F13" s="402"/>
      <c r="G13" s="402"/>
      <c r="H13" s="402"/>
      <c r="I13" s="402"/>
      <c r="J13" s="62"/>
      <c r="K13" s="62"/>
      <c r="L13" s="402"/>
      <c r="M13" s="402"/>
      <c r="N13" s="402"/>
    </row>
    <row r="14" spans="1:14" ht="17.100000000000001" customHeight="1" thickBot="1" x14ac:dyDescent="0.2">
      <c r="A14" s="436"/>
      <c r="B14" s="436"/>
      <c r="C14" s="436"/>
      <c r="D14" s="436"/>
      <c r="E14" s="436"/>
      <c r="F14" s="569" t="s">
        <v>505</v>
      </c>
      <c r="G14" s="569"/>
      <c r="H14" s="569"/>
      <c r="I14" s="569"/>
      <c r="J14" s="569"/>
      <c r="K14" s="62"/>
      <c r="L14" s="402"/>
      <c r="M14" s="402"/>
      <c r="N14" s="402"/>
    </row>
    <row r="15" spans="1:14" ht="17.100000000000001" customHeight="1" x14ac:dyDescent="0.15">
      <c r="A15" s="667" t="s">
        <v>353</v>
      </c>
      <c r="B15" s="574" t="s">
        <v>28</v>
      </c>
      <c r="C15" s="726"/>
      <c r="D15" s="580"/>
      <c r="E15" s="574" t="s">
        <v>173</v>
      </c>
      <c r="F15" s="668"/>
      <c r="G15" s="674"/>
      <c r="H15" s="574" t="s">
        <v>174</v>
      </c>
      <c r="I15" s="726"/>
      <c r="J15" s="726"/>
      <c r="K15" s="402"/>
      <c r="L15" s="402"/>
      <c r="M15" s="402"/>
      <c r="N15" s="402"/>
    </row>
    <row r="16" spans="1:14" ht="17.100000000000001" customHeight="1" x14ac:dyDescent="0.15">
      <c r="A16" s="835"/>
      <c r="B16" s="384" t="s">
        <v>175</v>
      </c>
      <c r="C16" s="575" t="s">
        <v>176</v>
      </c>
      <c r="D16" s="581"/>
      <c r="E16" s="384" t="s">
        <v>175</v>
      </c>
      <c r="F16" s="575" t="s">
        <v>176</v>
      </c>
      <c r="G16" s="581"/>
      <c r="H16" s="397" t="s">
        <v>175</v>
      </c>
      <c r="I16" s="575" t="s">
        <v>176</v>
      </c>
      <c r="J16" s="890"/>
      <c r="K16" s="402"/>
      <c r="L16" s="402"/>
      <c r="M16" s="402"/>
      <c r="N16" s="402"/>
    </row>
    <row r="17" spans="1:14" ht="17.100000000000001" customHeight="1" x14ac:dyDescent="0.15">
      <c r="A17" s="399" t="s">
        <v>526</v>
      </c>
      <c r="B17" s="167">
        <v>55</v>
      </c>
      <c r="C17" s="168"/>
      <c r="D17" s="169">
        <v>2860</v>
      </c>
      <c r="E17" s="167">
        <v>22</v>
      </c>
      <c r="F17" s="42"/>
      <c r="G17" s="170">
        <v>1994</v>
      </c>
      <c r="H17" s="42">
        <v>33</v>
      </c>
      <c r="I17" s="171"/>
      <c r="J17" s="168">
        <v>866</v>
      </c>
      <c r="K17" s="402"/>
      <c r="L17" s="402"/>
      <c r="M17" s="402"/>
      <c r="N17" s="402"/>
    </row>
    <row r="18" spans="1:14" ht="17.100000000000001" customHeight="1" x14ac:dyDescent="0.15">
      <c r="A18" s="399">
        <v>3</v>
      </c>
      <c r="B18" s="167">
        <v>56</v>
      </c>
      <c r="C18" s="168"/>
      <c r="D18" s="169">
        <v>2846</v>
      </c>
      <c r="E18" s="167">
        <v>22</v>
      </c>
      <c r="F18" s="42"/>
      <c r="G18" s="170">
        <v>1911</v>
      </c>
      <c r="H18" s="42">
        <v>34</v>
      </c>
      <c r="I18" s="171"/>
      <c r="J18" s="168">
        <v>935</v>
      </c>
      <c r="K18" s="402"/>
      <c r="L18" s="402"/>
      <c r="M18" s="402"/>
      <c r="N18" s="402"/>
    </row>
    <row r="19" spans="1:14" ht="17.100000000000001" customHeight="1" x14ac:dyDescent="0.15">
      <c r="A19" s="399">
        <v>4</v>
      </c>
      <c r="B19" s="167">
        <v>53</v>
      </c>
      <c r="C19" s="168"/>
      <c r="D19" s="169">
        <v>2830</v>
      </c>
      <c r="E19" s="167">
        <v>22</v>
      </c>
      <c r="F19" s="42"/>
      <c r="G19" s="169">
        <v>1883</v>
      </c>
      <c r="H19" s="42">
        <v>31</v>
      </c>
      <c r="I19" s="172"/>
      <c r="J19" s="42">
        <v>947</v>
      </c>
      <c r="K19" s="402"/>
      <c r="L19" s="402"/>
      <c r="M19" s="402"/>
      <c r="N19" s="402"/>
    </row>
    <row r="20" spans="1:14" ht="17.100000000000001" customHeight="1" x14ac:dyDescent="0.15">
      <c r="A20" s="399">
        <v>5</v>
      </c>
      <c r="B20" s="167">
        <v>54</v>
      </c>
      <c r="C20" s="168"/>
      <c r="D20" s="169">
        <v>2862</v>
      </c>
      <c r="E20" s="167">
        <v>22</v>
      </c>
      <c r="F20" s="42"/>
      <c r="G20" s="169">
        <v>1853</v>
      </c>
      <c r="H20" s="42">
        <v>32</v>
      </c>
      <c r="I20" s="172"/>
      <c r="J20" s="42">
        <v>1009</v>
      </c>
      <c r="K20" s="402"/>
      <c r="L20" s="402"/>
      <c r="M20" s="402"/>
      <c r="N20" s="402"/>
    </row>
    <row r="21" spans="1:14" ht="17.100000000000001" customHeight="1" thickBot="1" x14ac:dyDescent="0.2">
      <c r="A21" s="391">
        <v>6</v>
      </c>
      <c r="B21" s="167">
        <v>54</v>
      </c>
      <c r="C21" s="526"/>
      <c r="D21" s="169">
        <v>2964</v>
      </c>
      <c r="E21" s="527">
        <v>22</v>
      </c>
      <c r="F21" s="42"/>
      <c r="G21" s="528">
        <v>1886</v>
      </c>
      <c r="H21" s="42">
        <v>32</v>
      </c>
      <c r="I21" s="172"/>
      <c r="J21" s="42">
        <v>1078</v>
      </c>
      <c r="K21" s="80"/>
      <c r="L21" s="80"/>
      <c r="M21" s="80"/>
      <c r="N21" s="80"/>
    </row>
    <row r="22" spans="1:14" ht="17.100000000000001" customHeight="1" x14ac:dyDescent="0.15">
      <c r="A22" s="87" t="s">
        <v>537</v>
      </c>
      <c r="B22" s="161"/>
      <c r="C22" s="161"/>
      <c r="D22" s="161"/>
      <c r="E22" s="161"/>
      <c r="F22" s="87"/>
      <c r="G22" s="87"/>
      <c r="H22" s="87"/>
      <c r="I22" s="568" t="s">
        <v>283</v>
      </c>
      <c r="J22" s="568"/>
      <c r="K22" s="79"/>
      <c r="L22" s="402"/>
      <c r="M22" s="402"/>
      <c r="N22" s="402"/>
    </row>
    <row r="23" spans="1:14" ht="17.100000000000001" customHeight="1" x14ac:dyDescent="0.15">
      <c r="A23" s="62"/>
      <c r="B23" s="80"/>
      <c r="C23" s="80"/>
      <c r="D23" s="80"/>
      <c r="E23" s="80"/>
      <c r="F23" s="62"/>
      <c r="G23" s="62"/>
      <c r="H23" s="62"/>
      <c r="I23" s="396"/>
      <c r="J23" s="396"/>
      <c r="K23" s="62"/>
      <c r="L23" s="402"/>
      <c r="M23" s="402"/>
      <c r="N23" s="402"/>
    </row>
    <row r="24" spans="1:14" ht="17.100000000000001" customHeight="1" x14ac:dyDescent="0.15">
      <c r="A24" s="901" t="s">
        <v>177</v>
      </c>
      <c r="B24" s="901"/>
      <c r="C24" s="901"/>
      <c r="D24" s="901"/>
      <c r="E24" s="427"/>
      <c r="F24" s="174"/>
      <c r="G24" s="901" t="s">
        <v>372</v>
      </c>
      <c r="H24" s="901"/>
      <c r="I24" s="901"/>
      <c r="J24" s="901"/>
      <c r="K24" s="402"/>
      <c r="L24" s="402"/>
      <c r="M24" s="402"/>
      <c r="N24" s="402"/>
    </row>
    <row r="25" spans="1:14" ht="17.100000000000001" customHeight="1" thickBot="1" x14ac:dyDescent="0.2">
      <c r="A25" s="106"/>
      <c r="B25" s="106"/>
      <c r="C25" s="387"/>
      <c r="D25" s="387"/>
      <c r="E25" s="387" t="s">
        <v>540</v>
      </c>
      <c r="F25" s="433"/>
      <c r="G25" s="175" t="s">
        <v>249</v>
      </c>
      <c r="H25" s="421"/>
      <c r="I25" s="387"/>
      <c r="J25" s="387"/>
      <c r="K25" s="387" t="s">
        <v>540</v>
      </c>
      <c r="L25" s="402"/>
      <c r="M25" s="402"/>
      <c r="N25" s="402"/>
    </row>
    <row r="26" spans="1:14" ht="17.100000000000001" customHeight="1" thickBot="1" x14ac:dyDescent="0.2">
      <c r="A26" s="899" t="s">
        <v>342</v>
      </c>
      <c r="B26" s="899"/>
      <c r="C26" s="900"/>
      <c r="D26" s="911" t="s">
        <v>343</v>
      </c>
      <c r="E26" s="912"/>
      <c r="F26" s="434"/>
      <c r="G26" s="891" t="s">
        <v>344</v>
      </c>
      <c r="H26" s="891"/>
      <c r="I26" s="892"/>
      <c r="J26" s="176" t="s">
        <v>178</v>
      </c>
      <c r="K26" s="428" t="s">
        <v>179</v>
      </c>
      <c r="L26" s="402"/>
      <c r="M26" s="402"/>
      <c r="N26" s="402"/>
    </row>
    <row r="27" spans="1:14" ht="17.100000000000001" customHeight="1" x14ac:dyDescent="0.15">
      <c r="A27" s="893" t="s">
        <v>279</v>
      </c>
      <c r="B27" s="893"/>
      <c r="C27" s="894"/>
      <c r="D27" s="529"/>
      <c r="E27" s="530">
        <v>1886</v>
      </c>
      <c r="F27" s="400"/>
      <c r="G27" s="902" t="s">
        <v>279</v>
      </c>
      <c r="H27" s="902"/>
      <c r="I27" s="903"/>
      <c r="J27" s="531">
        <v>32</v>
      </c>
      <c r="K27" s="532">
        <v>1078</v>
      </c>
      <c r="L27" s="402"/>
      <c r="M27" s="402"/>
      <c r="N27" s="402"/>
    </row>
    <row r="28" spans="1:14" ht="17.100000000000001" customHeight="1" x14ac:dyDescent="0.15">
      <c r="A28" s="909" t="s">
        <v>401</v>
      </c>
      <c r="B28" s="909"/>
      <c r="C28" s="910"/>
      <c r="D28" s="533"/>
      <c r="E28" s="534">
        <v>82</v>
      </c>
      <c r="F28" s="177"/>
      <c r="G28" s="895" t="s">
        <v>423</v>
      </c>
      <c r="H28" s="895"/>
      <c r="I28" s="896"/>
      <c r="J28" s="167">
        <v>5</v>
      </c>
      <c r="K28" s="42">
        <v>266</v>
      </c>
      <c r="L28" s="402"/>
      <c r="M28" s="402"/>
      <c r="N28" s="402"/>
    </row>
    <row r="29" spans="1:14" ht="17.100000000000001" customHeight="1" x14ac:dyDescent="0.15">
      <c r="A29" s="897" t="s">
        <v>345</v>
      </c>
      <c r="B29" s="897"/>
      <c r="C29" s="898"/>
      <c r="D29" s="533"/>
      <c r="E29" s="134">
        <v>321</v>
      </c>
      <c r="F29" s="62"/>
      <c r="G29" s="895" t="s">
        <v>424</v>
      </c>
      <c r="H29" s="895"/>
      <c r="I29" s="896"/>
      <c r="J29" s="167">
        <v>6</v>
      </c>
      <c r="K29" s="42">
        <v>148</v>
      </c>
      <c r="L29" s="402"/>
      <c r="M29" s="402"/>
      <c r="N29" s="402"/>
    </row>
    <row r="30" spans="1:14" ht="17.100000000000001" customHeight="1" x14ac:dyDescent="0.15">
      <c r="A30" s="897" t="s">
        <v>161</v>
      </c>
      <c r="B30" s="897"/>
      <c r="C30" s="898"/>
      <c r="D30" s="533"/>
      <c r="E30" s="134">
        <v>57</v>
      </c>
      <c r="F30" s="62"/>
      <c r="G30" s="895" t="s">
        <v>425</v>
      </c>
      <c r="H30" s="895"/>
      <c r="I30" s="896"/>
      <c r="J30" s="167">
        <v>4</v>
      </c>
      <c r="K30" s="42">
        <v>220</v>
      </c>
      <c r="L30" s="402"/>
      <c r="M30" s="402"/>
      <c r="N30" s="402"/>
    </row>
    <row r="31" spans="1:14" ht="17.100000000000001" customHeight="1" x14ac:dyDescent="0.15">
      <c r="A31" s="897" t="s">
        <v>159</v>
      </c>
      <c r="B31" s="897"/>
      <c r="C31" s="898"/>
      <c r="D31" s="533"/>
      <c r="E31" s="134">
        <v>136</v>
      </c>
      <c r="F31" s="62"/>
      <c r="G31" s="895" t="s">
        <v>426</v>
      </c>
      <c r="H31" s="895"/>
      <c r="I31" s="896"/>
      <c r="J31" s="167">
        <v>2</v>
      </c>
      <c r="K31" s="42">
        <v>62</v>
      </c>
      <c r="L31" s="402"/>
      <c r="M31" s="402"/>
      <c r="N31" s="402"/>
    </row>
    <row r="32" spans="1:14" ht="17.100000000000001" customHeight="1" x14ac:dyDescent="0.15">
      <c r="A32" s="897" t="s">
        <v>402</v>
      </c>
      <c r="B32" s="897"/>
      <c r="C32" s="898"/>
      <c r="D32" s="533"/>
      <c r="E32" s="134">
        <v>65</v>
      </c>
      <c r="F32" s="62"/>
      <c r="G32" s="895" t="s">
        <v>427</v>
      </c>
      <c r="H32" s="895"/>
      <c r="I32" s="896"/>
      <c r="J32" s="167">
        <v>1</v>
      </c>
      <c r="K32" s="42">
        <v>4</v>
      </c>
      <c r="L32" s="402"/>
      <c r="M32" s="402"/>
      <c r="N32" s="402"/>
    </row>
    <row r="33" spans="1:14" ht="17.100000000000001" customHeight="1" x14ac:dyDescent="0.15">
      <c r="A33" s="897" t="s">
        <v>163</v>
      </c>
      <c r="B33" s="897"/>
      <c r="C33" s="898"/>
      <c r="D33" s="533"/>
      <c r="E33" s="134">
        <v>67</v>
      </c>
      <c r="F33" s="62"/>
      <c r="G33" s="895" t="s">
        <v>428</v>
      </c>
      <c r="H33" s="895"/>
      <c r="I33" s="896"/>
      <c r="J33" s="167">
        <v>1</v>
      </c>
      <c r="K33" s="42">
        <v>21</v>
      </c>
      <c r="L33" s="402"/>
      <c r="M33" s="402"/>
      <c r="N33" s="402"/>
    </row>
    <row r="34" spans="1:14" ht="17.100000000000001" customHeight="1" x14ac:dyDescent="0.15">
      <c r="A34" s="897" t="s">
        <v>158</v>
      </c>
      <c r="B34" s="897"/>
      <c r="C34" s="898"/>
      <c r="D34" s="533"/>
      <c r="E34" s="134">
        <v>77</v>
      </c>
      <c r="F34" s="62"/>
      <c r="G34" s="895" t="s">
        <v>429</v>
      </c>
      <c r="H34" s="895"/>
      <c r="I34" s="896"/>
      <c r="J34" s="167">
        <v>0</v>
      </c>
      <c r="K34" s="42">
        <v>0</v>
      </c>
      <c r="L34" s="402"/>
      <c r="M34" s="402"/>
      <c r="N34" s="402"/>
    </row>
    <row r="35" spans="1:14" ht="17.100000000000001" customHeight="1" x14ac:dyDescent="0.15">
      <c r="A35" s="897" t="s">
        <v>169</v>
      </c>
      <c r="B35" s="897"/>
      <c r="C35" s="898"/>
      <c r="D35" s="533"/>
      <c r="E35" s="134">
        <v>42</v>
      </c>
      <c r="F35" s="62"/>
      <c r="G35" s="895" t="s">
        <v>430</v>
      </c>
      <c r="H35" s="895"/>
      <c r="I35" s="896"/>
      <c r="J35" s="167">
        <v>0</v>
      </c>
      <c r="K35" s="42">
        <v>0</v>
      </c>
      <c r="L35" s="402"/>
      <c r="M35" s="402"/>
      <c r="N35" s="402"/>
    </row>
    <row r="36" spans="1:14" ht="17.100000000000001" customHeight="1" x14ac:dyDescent="0.15">
      <c r="A36" s="897" t="s">
        <v>170</v>
      </c>
      <c r="B36" s="897"/>
      <c r="C36" s="898"/>
      <c r="D36" s="533"/>
      <c r="E36" s="134">
        <v>170</v>
      </c>
      <c r="F36" s="62"/>
      <c r="G36" s="895" t="s">
        <v>346</v>
      </c>
      <c r="H36" s="895"/>
      <c r="I36" s="896"/>
      <c r="J36" s="167">
        <v>4</v>
      </c>
      <c r="K36" s="42">
        <v>106</v>
      </c>
      <c r="L36" s="402"/>
      <c r="M36" s="402"/>
      <c r="N36" s="402"/>
    </row>
    <row r="37" spans="1:14" ht="17.100000000000001" customHeight="1" x14ac:dyDescent="0.15">
      <c r="A37" s="897" t="s">
        <v>399</v>
      </c>
      <c r="B37" s="897"/>
      <c r="C37" s="898"/>
      <c r="D37" s="533"/>
      <c r="E37" s="134">
        <v>95</v>
      </c>
      <c r="F37" s="62"/>
      <c r="G37" s="895" t="s">
        <v>431</v>
      </c>
      <c r="H37" s="895"/>
      <c r="I37" s="896"/>
      <c r="J37" s="167">
        <v>1</v>
      </c>
      <c r="K37" s="42">
        <v>8</v>
      </c>
      <c r="L37" s="402"/>
      <c r="M37" s="402"/>
      <c r="N37" s="402"/>
    </row>
    <row r="38" spans="1:14" ht="17.100000000000001" customHeight="1" x14ac:dyDescent="0.15">
      <c r="A38" s="897" t="s">
        <v>168</v>
      </c>
      <c r="B38" s="897"/>
      <c r="C38" s="898"/>
      <c r="D38" s="533"/>
      <c r="E38" s="134">
        <v>7</v>
      </c>
      <c r="F38" s="62"/>
      <c r="G38" s="895" t="s">
        <v>432</v>
      </c>
      <c r="H38" s="895"/>
      <c r="I38" s="896"/>
      <c r="J38" s="535">
        <v>1</v>
      </c>
      <c r="K38" s="535">
        <v>14</v>
      </c>
      <c r="L38" s="402"/>
      <c r="M38" s="402"/>
      <c r="N38" s="402"/>
    </row>
    <row r="39" spans="1:14" ht="17.100000000000001" customHeight="1" x14ac:dyDescent="0.15">
      <c r="A39" s="897" t="s">
        <v>403</v>
      </c>
      <c r="B39" s="897"/>
      <c r="C39" s="898"/>
      <c r="D39" s="533"/>
      <c r="E39" s="134">
        <v>73</v>
      </c>
      <c r="F39" s="62"/>
      <c r="G39" s="895" t="s">
        <v>433</v>
      </c>
      <c r="H39" s="895"/>
      <c r="I39" s="896"/>
      <c r="J39" s="535">
        <v>0</v>
      </c>
      <c r="K39" s="42">
        <v>0</v>
      </c>
      <c r="L39" s="402"/>
      <c r="M39" s="402"/>
      <c r="N39" s="402"/>
    </row>
    <row r="40" spans="1:14" ht="13.5" customHeight="1" x14ac:dyDescent="0.15">
      <c r="A40" s="897" t="s">
        <v>404</v>
      </c>
      <c r="B40" s="897"/>
      <c r="C40" s="898"/>
      <c r="D40" s="533"/>
      <c r="E40" s="134">
        <v>62</v>
      </c>
      <c r="F40" s="62"/>
      <c r="G40" s="895" t="s">
        <v>434</v>
      </c>
      <c r="H40" s="895"/>
      <c r="I40" s="896"/>
      <c r="J40" s="167">
        <v>1</v>
      </c>
      <c r="K40" s="42">
        <v>67</v>
      </c>
      <c r="L40" s="402"/>
      <c r="M40" s="402"/>
      <c r="N40" s="402"/>
    </row>
    <row r="41" spans="1:14" ht="13.5" customHeight="1" x14ac:dyDescent="0.15">
      <c r="A41" s="897" t="s">
        <v>405</v>
      </c>
      <c r="B41" s="897"/>
      <c r="C41" s="898"/>
      <c r="D41" s="533"/>
      <c r="E41" s="42">
        <v>0</v>
      </c>
      <c r="F41" s="62"/>
      <c r="G41" s="895" t="s">
        <v>435</v>
      </c>
      <c r="H41" s="895"/>
      <c r="I41" s="896"/>
      <c r="J41" s="167">
        <v>1</v>
      </c>
      <c r="K41" s="42">
        <v>2</v>
      </c>
      <c r="L41" s="402"/>
      <c r="M41" s="402"/>
      <c r="N41" s="402"/>
    </row>
    <row r="42" spans="1:14" ht="13.5" customHeight="1" x14ac:dyDescent="0.15">
      <c r="A42" s="897" t="s">
        <v>406</v>
      </c>
      <c r="B42" s="897"/>
      <c r="C42" s="898"/>
      <c r="D42" s="533"/>
      <c r="E42" s="134">
        <v>173</v>
      </c>
      <c r="F42" s="62"/>
      <c r="G42" s="895" t="s">
        <v>436</v>
      </c>
      <c r="H42" s="895"/>
      <c r="I42" s="896"/>
      <c r="J42" s="167">
        <v>0</v>
      </c>
      <c r="K42" s="42">
        <v>0</v>
      </c>
      <c r="L42" s="402"/>
      <c r="M42" s="402"/>
      <c r="N42" s="402"/>
    </row>
    <row r="43" spans="1:14" ht="17.100000000000001" customHeight="1" x14ac:dyDescent="0.15">
      <c r="A43" s="897" t="s">
        <v>407</v>
      </c>
      <c r="B43" s="897"/>
      <c r="C43" s="898"/>
      <c r="D43" s="533"/>
      <c r="E43" s="134">
        <v>83</v>
      </c>
      <c r="F43" s="62"/>
      <c r="G43" s="895" t="s">
        <v>321</v>
      </c>
      <c r="H43" s="895"/>
      <c r="I43" s="896"/>
      <c r="J43" s="42">
        <v>1</v>
      </c>
      <c r="K43" s="42">
        <v>17</v>
      </c>
      <c r="L43" s="402"/>
      <c r="M43" s="402"/>
      <c r="N43" s="402"/>
    </row>
    <row r="44" spans="1:14" ht="17.100000000000001" customHeight="1" x14ac:dyDescent="0.15">
      <c r="A44" s="897" t="s">
        <v>408</v>
      </c>
      <c r="B44" s="897"/>
      <c r="C44" s="898"/>
      <c r="D44" s="533"/>
      <c r="E44" s="134">
        <v>10</v>
      </c>
      <c r="F44" s="62"/>
      <c r="G44" s="895" t="s">
        <v>347</v>
      </c>
      <c r="H44" s="895"/>
      <c r="I44" s="896"/>
      <c r="J44" s="42">
        <v>0</v>
      </c>
      <c r="K44" s="42">
        <v>0</v>
      </c>
      <c r="L44" s="402"/>
      <c r="M44" s="402"/>
      <c r="N44" s="402"/>
    </row>
    <row r="45" spans="1:14" ht="17.100000000000001" customHeight="1" x14ac:dyDescent="0.15">
      <c r="A45" s="897" t="s">
        <v>400</v>
      </c>
      <c r="B45" s="897"/>
      <c r="C45" s="898"/>
      <c r="D45" s="533"/>
      <c r="E45" s="134">
        <v>26</v>
      </c>
      <c r="F45" s="62"/>
      <c r="G45" s="895" t="s">
        <v>369</v>
      </c>
      <c r="H45" s="895"/>
      <c r="I45" s="896"/>
      <c r="J45" s="535">
        <v>1</v>
      </c>
      <c r="K45" s="42">
        <v>9</v>
      </c>
      <c r="L45" s="402"/>
      <c r="M45" s="402"/>
      <c r="N45" s="402"/>
    </row>
    <row r="46" spans="1:14" x14ac:dyDescent="0.15">
      <c r="A46" s="897" t="s">
        <v>409</v>
      </c>
      <c r="B46" s="897"/>
      <c r="C46" s="898"/>
      <c r="D46" s="533"/>
      <c r="E46" s="42">
        <v>22</v>
      </c>
      <c r="F46" s="62"/>
      <c r="G46" s="913" t="s">
        <v>437</v>
      </c>
      <c r="H46" s="913"/>
      <c r="I46" s="914"/>
      <c r="J46" s="167">
        <v>1</v>
      </c>
      <c r="K46" s="42">
        <v>56</v>
      </c>
      <c r="L46" s="402"/>
      <c r="M46" s="402"/>
      <c r="N46" s="402"/>
    </row>
    <row r="47" spans="1:14" x14ac:dyDescent="0.15">
      <c r="A47" s="897" t="s">
        <v>397</v>
      </c>
      <c r="B47" s="897"/>
      <c r="C47" s="898"/>
      <c r="D47" s="533"/>
      <c r="E47" s="134">
        <v>121</v>
      </c>
      <c r="F47" s="62"/>
      <c r="G47" s="665" t="s">
        <v>438</v>
      </c>
      <c r="H47" s="665"/>
      <c r="I47" s="666"/>
      <c r="J47" s="167">
        <v>0</v>
      </c>
      <c r="K47" s="42">
        <v>0</v>
      </c>
      <c r="L47" s="402"/>
      <c r="M47" s="402"/>
      <c r="N47" s="402"/>
    </row>
    <row r="48" spans="1:14" x14ac:dyDescent="0.15">
      <c r="A48" s="897" t="s">
        <v>410</v>
      </c>
      <c r="B48" s="897"/>
      <c r="C48" s="898"/>
      <c r="D48" s="533"/>
      <c r="E48" s="134">
        <v>82</v>
      </c>
      <c r="F48" s="62"/>
      <c r="G48" s="665" t="s">
        <v>439</v>
      </c>
      <c r="H48" s="665"/>
      <c r="I48" s="666"/>
      <c r="J48" s="167">
        <v>2</v>
      </c>
      <c r="K48" s="536">
        <v>78</v>
      </c>
      <c r="L48" s="402"/>
      <c r="M48" s="402"/>
      <c r="N48" s="402"/>
    </row>
    <row r="49" spans="1:14" ht="14.25" thickBot="1" x14ac:dyDescent="0.2">
      <c r="A49" s="897" t="s">
        <v>411</v>
      </c>
      <c r="B49" s="897"/>
      <c r="C49" s="898"/>
      <c r="D49" s="533"/>
      <c r="E49" s="134">
        <v>95</v>
      </c>
      <c r="F49" s="396"/>
      <c r="G49" s="576" t="s">
        <v>440</v>
      </c>
      <c r="H49" s="576"/>
      <c r="I49" s="577"/>
      <c r="J49" s="167">
        <v>0</v>
      </c>
      <c r="K49" s="536">
        <v>0</v>
      </c>
      <c r="L49" s="402"/>
      <c r="M49" s="402"/>
      <c r="N49" s="402"/>
    </row>
    <row r="50" spans="1:14" ht="14.25" thickBot="1" x14ac:dyDescent="0.2">
      <c r="A50" s="915" t="s">
        <v>412</v>
      </c>
      <c r="B50" s="915"/>
      <c r="C50" s="916"/>
      <c r="D50" s="537"/>
      <c r="E50" s="538">
        <v>20</v>
      </c>
      <c r="F50" s="62"/>
      <c r="G50" s="409" t="s">
        <v>537</v>
      </c>
      <c r="H50" s="409"/>
      <c r="I50" s="409"/>
      <c r="J50" s="568" t="s">
        <v>441</v>
      </c>
      <c r="K50" s="568"/>
      <c r="L50" s="402"/>
      <c r="M50" s="402"/>
      <c r="N50" s="402"/>
    </row>
    <row r="51" spans="1:14" x14ac:dyDescent="0.15">
      <c r="A51" s="409" t="s">
        <v>537</v>
      </c>
      <c r="B51" s="409"/>
      <c r="C51" s="409"/>
      <c r="D51" s="568" t="s">
        <v>283</v>
      </c>
      <c r="E51" s="568"/>
      <c r="F51" s="62"/>
      <c r="G51" s="402"/>
      <c r="H51" s="402"/>
      <c r="I51" s="402"/>
      <c r="J51" s="402"/>
      <c r="K51" s="402"/>
      <c r="L51" s="402"/>
      <c r="M51" s="402"/>
      <c r="N51" s="402"/>
    </row>
    <row r="52" spans="1:14" x14ac:dyDescent="0.15">
      <c r="A52" s="106"/>
      <c r="B52" s="385"/>
      <c r="C52" s="433"/>
      <c r="D52" s="434"/>
      <c r="E52" s="434"/>
      <c r="F52" s="410"/>
      <c r="G52" s="402"/>
      <c r="H52" s="402"/>
      <c r="I52" s="402"/>
      <c r="J52" s="402"/>
      <c r="K52" s="402"/>
      <c r="L52" s="402"/>
      <c r="M52" s="402"/>
      <c r="N52" s="402"/>
    </row>
    <row r="53" spans="1:14" x14ac:dyDescent="0.15">
      <c r="A53" s="106"/>
      <c r="B53" s="385"/>
      <c r="C53" s="433"/>
      <c r="D53" s="434"/>
      <c r="E53" s="434"/>
      <c r="F53" s="434"/>
      <c r="G53" s="402"/>
      <c r="H53" s="402"/>
      <c r="I53" s="402"/>
      <c r="J53" s="402"/>
      <c r="K53" s="402"/>
      <c r="L53" s="402"/>
      <c r="M53" s="402"/>
      <c r="N53" s="402"/>
    </row>
    <row r="54" spans="1:14" x14ac:dyDescent="0.15">
      <c r="A54" s="106"/>
      <c r="B54" s="385"/>
      <c r="C54" s="434"/>
      <c r="D54" s="434"/>
      <c r="E54" s="434"/>
      <c r="F54" s="434"/>
      <c r="G54" s="402"/>
      <c r="H54" s="402"/>
      <c r="I54" s="402"/>
      <c r="J54" s="402"/>
      <c r="K54" s="402"/>
      <c r="L54" s="402"/>
      <c r="M54" s="402"/>
      <c r="N54" s="402"/>
    </row>
    <row r="55" spans="1:14" x14ac:dyDescent="0.15">
      <c r="A55" s="106"/>
      <c r="B55" s="385"/>
      <c r="C55" s="434"/>
      <c r="D55" s="434"/>
      <c r="E55" s="434"/>
      <c r="F55" s="410"/>
      <c r="G55" s="402"/>
      <c r="H55" s="402"/>
      <c r="I55" s="402"/>
      <c r="J55" s="402"/>
      <c r="K55" s="402"/>
      <c r="L55" s="402"/>
      <c r="M55" s="402"/>
      <c r="N55" s="402"/>
    </row>
    <row r="56" spans="1:14" x14ac:dyDescent="0.15">
      <c r="A56" s="106"/>
      <c r="B56" s="106"/>
      <c r="C56" s="106"/>
      <c r="D56" s="106"/>
      <c r="E56" s="62"/>
      <c r="F56" s="410"/>
      <c r="G56" s="402"/>
      <c r="H56" s="402"/>
      <c r="I56" s="402"/>
      <c r="J56" s="402"/>
      <c r="K56" s="402"/>
      <c r="L56" s="402"/>
      <c r="M56" s="402"/>
      <c r="N56" s="402"/>
    </row>
    <row r="57" spans="1:14" x14ac:dyDescent="0.15">
      <c r="A57" s="106"/>
      <c r="B57" s="106"/>
      <c r="C57" s="106"/>
      <c r="D57" s="106"/>
      <c r="E57" s="62"/>
      <c r="F57" s="109"/>
      <c r="G57" s="402"/>
      <c r="H57" s="402"/>
      <c r="I57" s="402"/>
      <c r="J57" s="402"/>
      <c r="K57" s="402"/>
      <c r="L57" s="402"/>
      <c r="M57" s="402"/>
      <c r="N57" s="402"/>
    </row>
    <row r="58" spans="1:14" x14ac:dyDescent="0.15">
      <c r="A58" s="402"/>
      <c r="B58" s="402"/>
      <c r="C58" s="402"/>
      <c r="D58" s="402"/>
      <c r="E58" s="402"/>
      <c r="F58" s="402"/>
      <c r="G58" s="402"/>
      <c r="H58" s="402"/>
      <c r="I58" s="402"/>
      <c r="J58" s="402"/>
      <c r="K58" s="402"/>
      <c r="L58" s="402"/>
      <c r="M58" s="402"/>
      <c r="N58" s="402"/>
    </row>
    <row r="59" spans="1:14" x14ac:dyDescent="0.15">
      <c r="A59" s="402"/>
      <c r="B59" s="402"/>
      <c r="C59" s="402"/>
      <c r="D59" s="402"/>
      <c r="E59" s="402"/>
      <c r="F59" s="402"/>
      <c r="G59" s="402"/>
      <c r="H59" s="402"/>
      <c r="I59" s="402"/>
      <c r="J59" s="402"/>
      <c r="K59" s="402"/>
      <c r="L59" s="402"/>
      <c r="M59" s="402"/>
      <c r="N59" s="402"/>
    </row>
    <row r="60" spans="1:14" x14ac:dyDescent="0.15">
      <c r="A60" s="402"/>
      <c r="B60" s="402"/>
      <c r="C60" s="402"/>
      <c r="D60" s="402"/>
      <c r="E60" s="402"/>
      <c r="F60" s="402"/>
      <c r="G60" s="402"/>
      <c r="H60" s="402"/>
      <c r="I60" s="402"/>
      <c r="J60" s="402"/>
      <c r="K60" s="402"/>
      <c r="L60" s="402"/>
      <c r="M60" s="402"/>
      <c r="N60" s="402"/>
    </row>
    <row r="61" spans="1:14" x14ac:dyDescent="0.15">
      <c r="A61" s="402"/>
      <c r="B61" s="402"/>
      <c r="C61" s="402"/>
      <c r="D61" s="402"/>
      <c r="E61" s="402"/>
      <c r="F61" s="402"/>
      <c r="G61" s="402"/>
      <c r="H61" s="402"/>
      <c r="I61" s="402"/>
      <c r="J61" s="402"/>
      <c r="K61" s="402"/>
      <c r="L61" s="402"/>
      <c r="M61" s="402"/>
      <c r="N61" s="402"/>
    </row>
    <row r="62" spans="1:14" x14ac:dyDescent="0.15">
      <c r="A62" s="402"/>
      <c r="B62" s="402"/>
      <c r="C62" s="402"/>
      <c r="D62" s="402"/>
      <c r="E62" s="402"/>
      <c r="F62" s="402"/>
      <c r="G62" s="402"/>
      <c r="H62" s="402"/>
      <c r="I62" s="402"/>
      <c r="J62" s="402"/>
      <c r="K62" s="402"/>
      <c r="L62" s="402"/>
      <c r="M62" s="402"/>
      <c r="N62" s="402"/>
    </row>
    <row r="63" spans="1:14" x14ac:dyDescent="0.15">
      <c r="A63" s="402"/>
      <c r="B63" s="402"/>
      <c r="C63" s="402"/>
      <c r="D63" s="402"/>
      <c r="E63" s="402"/>
      <c r="F63" s="402"/>
      <c r="G63" s="402"/>
      <c r="H63" s="402"/>
      <c r="I63" s="402"/>
      <c r="J63" s="402"/>
      <c r="K63" s="402"/>
      <c r="L63" s="402"/>
      <c r="M63" s="402"/>
      <c r="N63" s="402"/>
    </row>
    <row r="64" spans="1:14" x14ac:dyDescent="0.15">
      <c r="A64" s="402"/>
      <c r="B64" s="402"/>
      <c r="C64" s="402"/>
      <c r="D64" s="402"/>
      <c r="E64" s="402"/>
      <c r="F64" s="402"/>
      <c r="G64" s="402"/>
      <c r="H64" s="402"/>
      <c r="I64" s="402"/>
      <c r="J64" s="402"/>
      <c r="K64" s="402"/>
      <c r="L64" s="402"/>
      <c r="M64" s="402"/>
      <c r="N64" s="402"/>
    </row>
    <row r="65" spans="1:14" x14ac:dyDescent="0.15">
      <c r="A65" s="402"/>
      <c r="B65" s="402"/>
      <c r="C65" s="402"/>
      <c r="D65" s="402"/>
      <c r="E65" s="402"/>
      <c r="F65" s="402"/>
      <c r="G65" s="402"/>
      <c r="H65" s="402"/>
      <c r="I65" s="402"/>
      <c r="J65" s="402"/>
      <c r="K65" s="402"/>
      <c r="L65" s="402"/>
      <c r="M65" s="402"/>
      <c r="N65" s="402"/>
    </row>
    <row r="66" spans="1:14" x14ac:dyDescent="0.15">
      <c r="A66" s="402"/>
      <c r="B66" s="402"/>
      <c r="C66" s="402"/>
      <c r="D66" s="402"/>
      <c r="E66" s="402"/>
      <c r="F66" s="402"/>
      <c r="G66" s="402"/>
      <c r="H66" s="402"/>
      <c r="I66" s="402"/>
      <c r="J66" s="402"/>
      <c r="K66" s="402"/>
      <c r="L66" s="402"/>
      <c r="M66" s="402"/>
      <c r="N66" s="402"/>
    </row>
    <row r="67" spans="1:14" x14ac:dyDescent="0.15">
      <c r="A67" s="402"/>
      <c r="B67" s="402"/>
      <c r="C67" s="402"/>
      <c r="D67" s="402"/>
      <c r="E67" s="402"/>
      <c r="F67" s="402"/>
      <c r="G67" s="402"/>
      <c r="H67" s="402"/>
      <c r="I67" s="402"/>
      <c r="J67" s="402"/>
      <c r="K67" s="402"/>
      <c r="L67" s="402"/>
      <c r="M67" s="402"/>
      <c r="N67" s="402"/>
    </row>
    <row r="68" spans="1:14" x14ac:dyDescent="0.15">
      <c r="A68" s="402"/>
      <c r="B68" s="402"/>
      <c r="C68" s="402"/>
      <c r="D68" s="402"/>
      <c r="E68" s="402"/>
      <c r="F68" s="402"/>
      <c r="G68" s="402"/>
      <c r="H68" s="402"/>
      <c r="I68" s="402"/>
      <c r="J68" s="402"/>
      <c r="K68" s="402"/>
      <c r="L68" s="402"/>
      <c r="M68" s="402"/>
      <c r="N68" s="402"/>
    </row>
  </sheetData>
  <mergeCells count="73">
    <mergeCell ref="J50:K50"/>
    <mergeCell ref="G45:I45"/>
    <mergeCell ref="G46:I46"/>
    <mergeCell ref="G47:I47"/>
    <mergeCell ref="A45:C45"/>
    <mergeCell ref="A46:C46"/>
    <mergeCell ref="A47:C47"/>
    <mergeCell ref="A48:C48"/>
    <mergeCell ref="G48:I48"/>
    <mergeCell ref="A49:C49"/>
    <mergeCell ref="A50:C50"/>
    <mergeCell ref="G49:I49"/>
    <mergeCell ref="A42:C42"/>
    <mergeCell ref="G42:I42"/>
    <mergeCell ref="A43:C43"/>
    <mergeCell ref="G43:I43"/>
    <mergeCell ref="A44:C44"/>
    <mergeCell ref="G44:I44"/>
    <mergeCell ref="A39:C39"/>
    <mergeCell ref="G39:I39"/>
    <mergeCell ref="A40:C40"/>
    <mergeCell ref="G40:I40"/>
    <mergeCell ref="A41:C41"/>
    <mergeCell ref="G41:I41"/>
    <mergeCell ref="G35:I35"/>
    <mergeCell ref="G34:I34"/>
    <mergeCell ref="A34:C34"/>
    <mergeCell ref="G37:I37"/>
    <mergeCell ref="A38:C38"/>
    <mergeCell ref="G38:I38"/>
    <mergeCell ref="A36:C36"/>
    <mergeCell ref="A35:C35"/>
    <mergeCell ref="A37:C37"/>
    <mergeCell ref="G36:I36"/>
    <mergeCell ref="A28:C28"/>
    <mergeCell ref="G24:J24"/>
    <mergeCell ref="D26:E26"/>
    <mergeCell ref="G33:I33"/>
    <mergeCell ref="A33:C33"/>
    <mergeCell ref="G30:I30"/>
    <mergeCell ref="G31:I31"/>
    <mergeCell ref="A30:C30"/>
    <mergeCell ref="G32:I32"/>
    <mergeCell ref="A32:C32"/>
    <mergeCell ref="A31:C31"/>
    <mergeCell ref="J2:K2"/>
    <mergeCell ref="A15:A16"/>
    <mergeCell ref="A1:D1"/>
    <mergeCell ref="C16:D16"/>
    <mergeCell ref="F16:G16"/>
    <mergeCell ref="H15:J15"/>
    <mergeCell ref="F3:F4"/>
    <mergeCell ref="A3:A4"/>
    <mergeCell ref="B3:C4"/>
    <mergeCell ref="D3:E3"/>
    <mergeCell ref="G3:G4"/>
    <mergeCell ref="H3:H4"/>
    <mergeCell ref="D51:E51"/>
    <mergeCell ref="I10:J10"/>
    <mergeCell ref="I22:J22"/>
    <mergeCell ref="G10:H10"/>
    <mergeCell ref="B15:D15"/>
    <mergeCell ref="F14:J14"/>
    <mergeCell ref="I16:J16"/>
    <mergeCell ref="E15:G15"/>
    <mergeCell ref="G26:I26"/>
    <mergeCell ref="A27:C27"/>
    <mergeCell ref="G29:I29"/>
    <mergeCell ref="A29:C29"/>
    <mergeCell ref="A26:C26"/>
    <mergeCell ref="A24:D24"/>
    <mergeCell ref="G27:I27"/>
    <mergeCell ref="G28:I28"/>
  </mergeCells>
  <phoneticPr fontId="2"/>
  <pageMargins left="0.75" right="0.51" top="1" bottom="0.23" header="0.51200000000000001" footer="0.18"/>
  <pageSetup paperSize="9" scale="94"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00FF"/>
  </sheetPr>
  <dimension ref="A1:K56"/>
  <sheetViews>
    <sheetView view="pageBreakPreview" zoomScale="120" zoomScaleNormal="100" zoomScaleSheetLayoutView="120" workbookViewId="0">
      <selection activeCell="P49" sqref="P49"/>
    </sheetView>
  </sheetViews>
  <sheetFormatPr defaultRowHeight="13.5" x14ac:dyDescent="0.15"/>
  <cols>
    <col min="1" max="9" width="9.375" style="75" customWidth="1"/>
    <col min="10" max="16384" width="9" style="75"/>
  </cols>
  <sheetData>
    <row r="1" spans="1:11" ht="17.100000000000001" customHeight="1" x14ac:dyDescent="0.15">
      <c r="A1" s="582" t="s">
        <v>289</v>
      </c>
      <c r="B1" s="582"/>
      <c r="C1" s="582"/>
      <c r="D1" s="582"/>
      <c r="E1" s="582"/>
      <c r="F1" s="582"/>
      <c r="G1" s="582"/>
      <c r="H1" s="582"/>
      <c r="I1" s="582"/>
      <c r="J1" s="402"/>
      <c r="K1" s="402"/>
    </row>
    <row r="2" spans="1:11" ht="17.100000000000001" customHeight="1" x14ac:dyDescent="0.15">
      <c r="A2" s="388"/>
      <c r="B2" s="388"/>
      <c r="C2" s="388"/>
      <c r="D2" s="388"/>
      <c r="E2" s="388"/>
      <c r="F2" s="388"/>
      <c r="G2" s="388"/>
      <c r="H2" s="388"/>
      <c r="I2" s="388"/>
      <c r="J2" s="402"/>
      <c r="K2" s="402"/>
    </row>
    <row r="3" spans="1:11" ht="17.100000000000001" customHeight="1" x14ac:dyDescent="0.15">
      <c r="A3" s="78" t="s">
        <v>262</v>
      </c>
      <c r="B3" s="78"/>
      <c r="C3" s="78"/>
      <c r="D3" s="388"/>
      <c r="E3" s="388"/>
      <c r="F3" s="388"/>
      <c r="G3" s="388"/>
      <c r="H3" s="388"/>
      <c r="I3" s="388"/>
      <c r="J3" s="402"/>
      <c r="K3" s="402"/>
    </row>
    <row r="4" spans="1:11" ht="17.100000000000001" customHeight="1" thickBot="1" x14ac:dyDescent="0.2">
      <c r="A4" s="78"/>
      <c r="B4" s="79"/>
      <c r="C4" s="79"/>
      <c r="D4" s="79"/>
      <c r="E4" s="79"/>
      <c r="F4" s="79"/>
      <c r="G4" s="79"/>
      <c r="H4" s="569" t="s">
        <v>191</v>
      </c>
      <c r="I4" s="569"/>
      <c r="J4" s="402"/>
      <c r="K4" s="402"/>
    </row>
    <row r="5" spans="1:11" ht="17.100000000000001" customHeight="1" x14ac:dyDescent="0.15">
      <c r="A5" s="667" t="s">
        <v>353</v>
      </c>
      <c r="B5" s="574" t="s">
        <v>256</v>
      </c>
      <c r="C5" s="726"/>
      <c r="D5" s="580"/>
      <c r="E5" s="574" t="s">
        <v>192</v>
      </c>
      <c r="F5" s="726"/>
      <c r="G5" s="580"/>
      <c r="H5" s="618" t="s">
        <v>309</v>
      </c>
      <c r="I5" s="619"/>
      <c r="J5" s="402"/>
      <c r="K5" s="402"/>
    </row>
    <row r="6" spans="1:11" ht="17.100000000000001" customHeight="1" x14ac:dyDescent="0.15">
      <c r="A6" s="917"/>
      <c r="B6" s="918" t="s">
        <v>193</v>
      </c>
      <c r="C6" s="923" t="s">
        <v>319</v>
      </c>
      <c r="D6" s="924" t="s">
        <v>194</v>
      </c>
      <c r="E6" s="918" t="s">
        <v>257</v>
      </c>
      <c r="F6" s="431" t="s">
        <v>195</v>
      </c>
      <c r="G6" s="146" t="s">
        <v>300</v>
      </c>
      <c r="H6" s="923" t="s">
        <v>316</v>
      </c>
      <c r="I6" s="430" t="s">
        <v>195</v>
      </c>
      <c r="J6" s="402"/>
      <c r="K6" s="402"/>
    </row>
    <row r="7" spans="1:11" ht="17.100000000000001" customHeight="1" x14ac:dyDescent="0.15">
      <c r="A7" s="835"/>
      <c r="B7" s="919"/>
      <c r="C7" s="919"/>
      <c r="D7" s="919"/>
      <c r="E7" s="919"/>
      <c r="F7" s="429" t="s">
        <v>196</v>
      </c>
      <c r="G7" s="147" t="s">
        <v>310</v>
      </c>
      <c r="H7" s="906"/>
      <c r="I7" s="148" t="s">
        <v>317</v>
      </c>
      <c r="J7" s="402"/>
      <c r="K7" s="402"/>
    </row>
    <row r="8" spans="1:11" ht="17.100000000000001" customHeight="1" x14ac:dyDescent="0.15">
      <c r="A8" s="399" t="s">
        <v>527</v>
      </c>
      <c r="B8" s="149">
        <v>193773</v>
      </c>
      <c r="C8" s="150">
        <v>132310</v>
      </c>
      <c r="D8" s="150">
        <v>0</v>
      </c>
      <c r="E8" s="149">
        <v>288717</v>
      </c>
      <c r="F8" s="36">
        <v>4.13</v>
      </c>
      <c r="G8" s="36">
        <v>1.8</v>
      </c>
      <c r="H8" s="151">
        <v>14457</v>
      </c>
      <c r="I8" s="150">
        <v>207</v>
      </c>
      <c r="J8" s="402"/>
      <c r="K8" s="402"/>
    </row>
    <row r="9" spans="1:11" ht="17.100000000000001" customHeight="1" x14ac:dyDescent="0.15">
      <c r="A9" s="399">
        <v>3</v>
      </c>
      <c r="B9" s="149">
        <v>212488</v>
      </c>
      <c r="C9" s="150">
        <v>139230</v>
      </c>
      <c r="D9" s="152">
        <v>267</v>
      </c>
      <c r="E9" s="149">
        <v>287069</v>
      </c>
      <c r="F9" s="36">
        <v>4.0999999999999996</v>
      </c>
      <c r="G9" s="153">
        <v>1.82</v>
      </c>
      <c r="H9" s="151">
        <v>14346</v>
      </c>
      <c r="I9" s="154">
        <v>205</v>
      </c>
      <c r="J9" s="402"/>
      <c r="K9" s="402"/>
    </row>
    <row r="10" spans="1:11" ht="17.100000000000001" customHeight="1" x14ac:dyDescent="0.15">
      <c r="A10" s="399">
        <v>4</v>
      </c>
      <c r="B10" s="149">
        <v>271426</v>
      </c>
      <c r="C10" s="150">
        <v>154192</v>
      </c>
      <c r="D10" s="152">
        <v>1223</v>
      </c>
      <c r="E10" s="149">
        <v>277057</v>
      </c>
      <c r="F10" s="36">
        <v>3.96</v>
      </c>
      <c r="G10" s="153">
        <v>1.92</v>
      </c>
      <c r="H10" s="151">
        <v>15290</v>
      </c>
      <c r="I10" s="154">
        <v>218</v>
      </c>
      <c r="J10" s="402"/>
      <c r="K10" s="402"/>
    </row>
    <row r="11" spans="1:11" ht="17.100000000000001" customHeight="1" x14ac:dyDescent="0.15">
      <c r="A11" s="399">
        <v>5</v>
      </c>
      <c r="B11" s="149">
        <v>283250</v>
      </c>
      <c r="C11" s="150">
        <v>154569</v>
      </c>
      <c r="D11" s="152">
        <v>1479</v>
      </c>
      <c r="E11" s="149">
        <v>278780</v>
      </c>
      <c r="F11" s="36">
        <v>3.98</v>
      </c>
      <c r="G11" s="153">
        <v>1.83</v>
      </c>
      <c r="H11" s="151">
        <v>15243</v>
      </c>
      <c r="I11" s="154">
        <v>218</v>
      </c>
      <c r="J11" s="402"/>
      <c r="K11" s="402"/>
    </row>
    <row r="12" spans="1:11" ht="17.100000000000001" customHeight="1" thickBot="1" x14ac:dyDescent="0.2">
      <c r="A12" s="391">
        <v>6</v>
      </c>
      <c r="B12" s="539">
        <v>287753</v>
      </c>
      <c r="C12" s="540">
        <v>154805</v>
      </c>
      <c r="D12" s="541">
        <v>1335</v>
      </c>
      <c r="E12" s="539">
        <v>277596</v>
      </c>
      <c r="F12" s="542">
        <v>3.96</v>
      </c>
      <c r="G12" s="543">
        <v>1.77</v>
      </c>
      <c r="H12" s="544">
        <v>15319</v>
      </c>
      <c r="I12" s="545">
        <v>219</v>
      </c>
      <c r="J12" s="402"/>
      <c r="K12" s="402"/>
    </row>
    <row r="13" spans="1:11" ht="17.100000000000001" customHeight="1" x14ac:dyDescent="0.15">
      <c r="A13" s="723" t="s">
        <v>373</v>
      </c>
      <c r="B13" s="723"/>
      <c r="C13" s="723"/>
      <c r="D13" s="723"/>
      <c r="E13" s="79"/>
      <c r="F13" s="79"/>
      <c r="G13" s="568" t="s">
        <v>362</v>
      </c>
      <c r="H13" s="568"/>
      <c r="I13" s="568"/>
      <c r="J13" s="402"/>
      <c r="K13" s="402"/>
    </row>
    <row r="14" spans="1:11" ht="17.100000000000001" customHeight="1" x14ac:dyDescent="0.15">
      <c r="A14" s="925" t="s">
        <v>452</v>
      </c>
      <c r="B14" s="925"/>
      <c r="C14" s="925"/>
      <c r="D14" s="925"/>
      <c r="E14" s="925"/>
      <c r="F14" s="925"/>
      <c r="G14" s="925"/>
      <c r="H14" s="925"/>
      <c r="I14" s="925"/>
      <c r="J14" s="402"/>
      <c r="K14" s="402"/>
    </row>
    <row r="15" spans="1:11" ht="17.100000000000001" customHeight="1" x14ac:dyDescent="0.15">
      <c r="A15" s="655" t="s">
        <v>548</v>
      </c>
      <c r="B15" s="655"/>
      <c r="C15" s="655"/>
      <c r="D15" s="655"/>
      <c r="E15" s="655"/>
      <c r="F15" s="655"/>
      <c r="G15" s="655"/>
      <c r="H15" s="655"/>
      <c r="I15" s="655"/>
      <c r="J15" s="402"/>
      <c r="K15" s="402"/>
    </row>
    <row r="16" spans="1:11" ht="17.100000000000001" customHeight="1" thickBot="1" x14ac:dyDescent="0.2">
      <c r="A16" s="79"/>
      <c r="B16" s="79"/>
      <c r="C16" s="79"/>
      <c r="D16" s="79"/>
      <c r="E16" s="79"/>
      <c r="F16" s="79"/>
      <c r="G16" s="62"/>
      <c r="H16" s="62"/>
      <c r="I16" s="62"/>
      <c r="J16" s="402"/>
      <c r="K16" s="402"/>
    </row>
    <row r="17" spans="1:11" ht="17.100000000000001" customHeight="1" x14ac:dyDescent="0.15">
      <c r="A17" s="580" t="s">
        <v>348</v>
      </c>
      <c r="B17" s="574" t="s">
        <v>197</v>
      </c>
      <c r="C17" s="726"/>
      <c r="D17" s="726"/>
      <c r="E17" s="580"/>
      <c r="F17" s="574" t="s">
        <v>198</v>
      </c>
      <c r="G17" s="726"/>
      <c r="H17" s="402"/>
      <c r="I17" s="402"/>
      <c r="J17" s="402"/>
      <c r="K17" s="402"/>
    </row>
    <row r="18" spans="1:11" ht="17.100000000000001" customHeight="1" x14ac:dyDescent="0.15">
      <c r="A18" s="674"/>
      <c r="B18" s="918" t="s">
        <v>45</v>
      </c>
      <c r="C18" s="918" t="s">
        <v>199</v>
      </c>
      <c r="D18" s="918" t="s">
        <v>200</v>
      </c>
      <c r="E18" s="918" t="s">
        <v>201</v>
      </c>
      <c r="F18" s="431" t="s">
        <v>195</v>
      </c>
      <c r="G18" s="432" t="s">
        <v>202</v>
      </c>
      <c r="H18" s="402"/>
      <c r="I18" s="402"/>
      <c r="J18" s="402"/>
      <c r="K18" s="402"/>
    </row>
    <row r="19" spans="1:11" ht="17.100000000000001" customHeight="1" x14ac:dyDescent="0.15">
      <c r="A19" s="581"/>
      <c r="B19" s="919"/>
      <c r="C19" s="919"/>
      <c r="D19" s="919"/>
      <c r="E19" s="919"/>
      <c r="F19" s="155" t="s">
        <v>349</v>
      </c>
      <c r="G19" s="156" t="s">
        <v>196</v>
      </c>
      <c r="H19" s="402"/>
      <c r="I19" s="402"/>
      <c r="J19" s="402"/>
      <c r="K19" s="402"/>
    </row>
    <row r="20" spans="1:11" ht="17.100000000000001" customHeight="1" x14ac:dyDescent="0.15">
      <c r="A20" s="88" t="s">
        <v>527</v>
      </c>
      <c r="B20" s="157">
        <v>521069</v>
      </c>
      <c r="C20" s="149">
        <v>315940</v>
      </c>
      <c r="D20" s="150">
        <v>178623</v>
      </c>
      <c r="E20" s="152">
        <v>26506</v>
      </c>
      <c r="F20" s="36">
        <v>7.45</v>
      </c>
      <c r="G20" s="36">
        <v>3.94</v>
      </c>
      <c r="H20" s="402"/>
      <c r="I20" s="402"/>
      <c r="J20" s="402"/>
      <c r="K20" s="402"/>
    </row>
    <row r="21" spans="1:11" ht="17.100000000000001" customHeight="1" x14ac:dyDescent="0.15">
      <c r="A21" s="400">
        <v>3</v>
      </c>
      <c r="B21" s="157">
        <v>521323</v>
      </c>
      <c r="C21" s="149">
        <v>307963</v>
      </c>
      <c r="D21" s="150">
        <v>188851</v>
      </c>
      <c r="E21" s="152">
        <v>24509</v>
      </c>
      <c r="F21" s="158">
        <v>7.45</v>
      </c>
      <c r="G21" s="36">
        <v>3.74</v>
      </c>
      <c r="H21" s="402"/>
      <c r="I21" s="402"/>
      <c r="J21" s="402"/>
      <c r="K21" s="402"/>
    </row>
    <row r="22" spans="1:11" ht="17.100000000000001" customHeight="1" x14ac:dyDescent="0.15">
      <c r="A22" s="399">
        <v>4</v>
      </c>
      <c r="B22" s="157">
        <v>531139</v>
      </c>
      <c r="C22" s="149">
        <v>308856</v>
      </c>
      <c r="D22" s="150">
        <v>198594</v>
      </c>
      <c r="E22" s="152">
        <v>23689</v>
      </c>
      <c r="F22" s="158">
        <v>7.58</v>
      </c>
      <c r="G22" s="36">
        <v>3.44</v>
      </c>
      <c r="H22" s="402"/>
      <c r="I22" s="402"/>
      <c r="J22" s="402"/>
      <c r="K22" s="402"/>
    </row>
    <row r="23" spans="1:11" ht="17.100000000000001" customHeight="1" x14ac:dyDescent="0.15">
      <c r="A23" s="399">
        <v>5</v>
      </c>
      <c r="B23" s="157">
        <v>509690</v>
      </c>
      <c r="C23" s="149">
        <v>294958</v>
      </c>
      <c r="D23" s="150">
        <v>191875</v>
      </c>
      <c r="E23" s="152">
        <v>22857</v>
      </c>
      <c r="F23" s="158">
        <v>7.27</v>
      </c>
      <c r="G23" s="36">
        <v>3.3</v>
      </c>
      <c r="H23" s="402"/>
      <c r="I23" s="402"/>
      <c r="J23" s="402"/>
      <c r="K23" s="402"/>
    </row>
    <row r="24" spans="1:11" ht="17.100000000000001" customHeight="1" thickBot="1" x14ac:dyDescent="0.2">
      <c r="A24" s="391">
        <v>6</v>
      </c>
      <c r="B24" s="546">
        <v>490242</v>
      </c>
      <c r="C24" s="539">
        <v>285670</v>
      </c>
      <c r="D24" s="540">
        <v>182395</v>
      </c>
      <c r="E24" s="541">
        <v>22177</v>
      </c>
      <c r="F24" s="547">
        <v>7</v>
      </c>
      <c r="G24" s="542">
        <v>3.17</v>
      </c>
      <c r="H24" s="402"/>
      <c r="I24" s="402"/>
      <c r="J24" s="402"/>
      <c r="K24" s="402"/>
    </row>
    <row r="25" spans="1:11" ht="17.100000000000001" customHeight="1" thickBot="1" x14ac:dyDescent="0.2">
      <c r="A25" s="400"/>
      <c r="B25" s="159"/>
      <c r="C25" s="46"/>
      <c r="D25" s="46"/>
      <c r="E25" s="46"/>
      <c r="F25" s="87"/>
      <c r="G25" s="87"/>
      <c r="H25" s="80"/>
      <c r="I25" s="402"/>
      <c r="J25" s="402"/>
      <c r="K25" s="402"/>
    </row>
    <row r="26" spans="1:11" ht="17.100000000000001" customHeight="1" x14ac:dyDescent="0.15">
      <c r="A26" s="580" t="s">
        <v>353</v>
      </c>
      <c r="B26" s="574" t="s">
        <v>203</v>
      </c>
      <c r="C26" s="726"/>
      <c r="D26" s="580"/>
      <c r="E26" s="574" t="s">
        <v>204</v>
      </c>
      <c r="F26" s="920"/>
      <c r="G26" s="920"/>
      <c r="H26" s="402"/>
      <c r="I26" s="402"/>
      <c r="J26" s="402"/>
      <c r="K26" s="402"/>
    </row>
    <row r="27" spans="1:11" ht="17.100000000000001" customHeight="1" x14ac:dyDescent="0.15">
      <c r="A27" s="674"/>
      <c r="B27" s="918" t="s">
        <v>45</v>
      </c>
      <c r="C27" s="918" t="s">
        <v>181</v>
      </c>
      <c r="D27" s="918" t="s">
        <v>205</v>
      </c>
      <c r="E27" s="431" t="s">
        <v>206</v>
      </c>
      <c r="F27" s="918" t="s">
        <v>207</v>
      </c>
      <c r="G27" s="921" t="s">
        <v>258</v>
      </c>
      <c r="H27" s="402"/>
      <c r="I27" s="402"/>
      <c r="J27" s="402"/>
      <c r="K27" s="402"/>
    </row>
    <row r="28" spans="1:11" ht="17.100000000000001" customHeight="1" x14ac:dyDescent="0.15">
      <c r="A28" s="581"/>
      <c r="B28" s="919"/>
      <c r="C28" s="919"/>
      <c r="D28" s="919"/>
      <c r="E28" s="429" t="s">
        <v>208</v>
      </c>
      <c r="F28" s="919"/>
      <c r="G28" s="922"/>
      <c r="H28" s="402"/>
      <c r="I28" s="402"/>
      <c r="J28" s="402"/>
      <c r="K28" s="402"/>
    </row>
    <row r="29" spans="1:11" ht="17.25" customHeight="1" x14ac:dyDescent="0.15">
      <c r="A29" s="88" t="s">
        <v>527</v>
      </c>
      <c r="B29" s="157">
        <v>34573</v>
      </c>
      <c r="C29" s="149">
        <v>32093</v>
      </c>
      <c r="D29" s="150">
        <v>2480</v>
      </c>
      <c r="E29" s="160">
        <v>49.5</v>
      </c>
      <c r="F29" s="36">
        <v>3.83</v>
      </c>
      <c r="G29" s="36">
        <v>15.07</v>
      </c>
      <c r="H29" s="402"/>
      <c r="I29" s="402"/>
      <c r="J29" s="402"/>
      <c r="K29" s="402"/>
    </row>
    <row r="30" spans="1:11" ht="17.100000000000001" customHeight="1" x14ac:dyDescent="0.15">
      <c r="A30" s="400">
        <v>3</v>
      </c>
      <c r="B30" s="157">
        <v>35725</v>
      </c>
      <c r="C30" s="149">
        <v>33420</v>
      </c>
      <c r="D30" s="150">
        <v>2305</v>
      </c>
      <c r="E30" s="160">
        <v>51</v>
      </c>
      <c r="F30" s="36">
        <v>3.9</v>
      </c>
      <c r="G30" s="36">
        <v>14.59</v>
      </c>
      <c r="H30" s="402"/>
      <c r="I30" s="402"/>
      <c r="J30" s="402"/>
      <c r="K30" s="402"/>
    </row>
    <row r="31" spans="1:11" ht="17.100000000000001" customHeight="1" x14ac:dyDescent="0.15">
      <c r="A31" s="399">
        <v>4</v>
      </c>
      <c r="B31" s="157">
        <v>33443</v>
      </c>
      <c r="C31" s="149">
        <v>31275</v>
      </c>
      <c r="D31" s="152">
        <v>2168</v>
      </c>
      <c r="E31" s="160">
        <v>47.8</v>
      </c>
      <c r="F31" s="36">
        <v>4.6100000000000003</v>
      </c>
      <c r="G31" s="36">
        <v>15.88</v>
      </c>
      <c r="H31" s="402"/>
      <c r="I31" s="402"/>
      <c r="J31" s="402"/>
      <c r="K31" s="402"/>
    </row>
    <row r="32" spans="1:11" ht="17.100000000000001" customHeight="1" x14ac:dyDescent="0.15">
      <c r="A32" s="399">
        <v>5</v>
      </c>
      <c r="B32" s="157">
        <v>33129</v>
      </c>
      <c r="C32" s="149">
        <v>31082</v>
      </c>
      <c r="D32" s="152">
        <v>2047</v>
      </c>
      <c r="E32" s="160">
        <v>47.3</v>
      </c>
      <c r="F32" s="36">
        <v>4.67</v>
      </c>
      <c r="G32" s="36">
        <v>15.39</v>
      </c>
      <c r="H32" s="80"/>
      <c r="I32" s="80"/>
      <c r="J32" s="402"/>
      <c r="K32" s="402"/>
    </row>
    <row r="33" spans="1:11" ht="17.100000000000001" customHeight="1" thickBot="1" x14ac:dyDescent="0.2">
      <c r="A33" s="391">
        <v>6</v>
      </c>
      <c r="B33" s="546">
        <v>34579</v>
      </c>
      <c r="C33" s="539">
        <v>32645</v>
      </c>
      <c r="D33" s="541">
        <v>1934</v>
      </c>
      <c r="E33" s="548">
        <v>49.4</v>
      </c>
      <c r="F33" s="542">
        <v>4.4800000000000004</v>
      </c>
      <c r="G33" s="542">
        <v>14.18</v>
      </c>
      <c r="H33" s="402"/>
      <c r="I33" s="80"/>
      <c r="J33" s="402"/>
      <c r="K33" s="402"/>
    </row>
    <row r="34" spans="1:11" ht="17.100000000000001" customHeight="1" x14ac:dyDescent="0.15">
      <c r="A34" s="87" t="s">
        <v>263</v>
      </c>
      <c r="B34" s="87"/>
      <c r="C34" s="161"/>
      <c r="D34" s="87"/>
      <c r="E34" s="568" t="s">
        <v>362</v>
      </c>
      <c r="F34" s="568"/>
      <c r="G34" s="568"/>
      <c r="H34" s="80"/>
      <c r="I34" s="80"/>
      <c r="J34" s="402"/>
      <c r="K34" s="402"/>
    </row>
    <row r="35" spans="1:11" ht="17.100000000000001" customHeight="1" x14ac:dyDescent="0.15">
      <c r="A35" s="79" t="s">
        <v>264</v>
      </c>
      <c r="B35" s="79"/>
      <c r="C35" s="79"/>
      <c r="D35" s="79"/>
      <c r="E35" s="79"/>
      <c r="F35" s="402"/>
      <c r="G35" s="402"/>
      <c r="H35" s="402"/>
      <c r="I35" s="402"/>
      <c r="J35" s="402"/>
      <c r="K35" s="402"/>
    </row>
    <row r="36" spans="1:11" ht="17.100000000000001" customHeight="1" x14ac:dyDescent="0.15">
      <c r="A36" s="79"/>
      <c r="B36" s="402"/>
      <c r="C36" s="402"/>
      <c r="D36" s="402"/>
      <c r="E36" s="402"/>
      <c r="F36" s="402"/>
      <c r="G36" s="402"/>
      <c r="H36" s="402"/>
      <c r="I36" s="402"/>
      <c r="J36" s="402"/>
      <c r="K36" s="402"/>
    </row>
    <row r="37" spans="1:11" ht="17.100000000000001" customHeight="1" x14ac:dyDescent="0.15">
      <c r="A37" s="402"/>
      <c r="B37" s="402"/>
      <c r="C37" s="402"/>
      <c r="D37" s="402"/>
      <c r="E37" s="402"/>
      <c r="F37" s="402"/>
      <c r="G37" s="402"/>
      <c r="H37" s="402"/>
      <c r="I37" s="402"/>
      <c r="J37" s="402"/>
      <c r="K37" s="402"/>
    </row>
    <row r="38" spans="1:11" ht="17.100000000000001" customHeight="1" x14ac:dyDescent="0.15">
      <c r="A38" s="402"/>
      <c r="B38" s="402"/>
      <c r="C38" s="402"/>
      <c r="D38" s="402"/>
      <c r="E38" s="402"/>
      <c r="F38" s="402"/>
      <c r="G38" s="402"/>
      <c r="H38" s="402"/>
      <c r="I38" s="402"/>
      <c r="J38" s="402"/>
      <c r="K38" s="402"/>
    </row>
    <row r="39" spans="1:11" ht="17.100000000000001" customHeight="1" x14ac:dyDescent="0.15">
      <c r="A39" s="402"/>
      <c r="B39" s="402"/>
      <c r="C39" s="402"/>
      <c r="D39" s="402"/>
      <c r="E39" s="402"/>
      <c r="F39" s="402"/>
      <c r="G39" s="402"/>
      <c r="H39" s="402"/>
      <c r="I39" s="402"/>
      <c r="J39" s="402"/>
      <c r="K39" s="402"/>
    </row>
    <row r="40" spans="1:11" ht="17.100000000000001" customHeight="1" x14ac:dyDescent="0.15">
      <c r="A40" s="402"/>
      <c r="B40" s="402"/>
      <c r="C40" s="402"/>
      <c r="D40" s="402"/>
      <c r="E40" s="402"/>
      <c r="F40" s="402"/>
      <c r="G40" s="402"/>
      <c r="H40" s="402"/>
      <c r="I40" s="402"/>
      <c r="J40" s="402"/>
      <c r="K40" s="402"/>
    </row>
    <row r="41" spans="1:11" ht="17.100000000000001" customHeight="1" x14ac:dyDescent="0.15">
      <c r="A41" s="402"/>
      <c r="B41" s="402"/>
      <c r="C41" s="402"/>
      <c r="D41" s="402"/>
      <c r="E41" s="402"/>
      <c r="F41" s="402"/>
      <c r="G41" s="402"/>
      <c r="H41" s="402"/>
      <c r="I41" s="402"/>
      <c r="J41" s="402"/>
      <c r="K41" s="402"/>
    </row>
    <row r="42" spans="1:11" ht="17.100000000000001" customHeight="1" x14ac:dyDescent="0.15">
      <c r="A42" s="402"/>
      <c r="B42" s="402"/>
      <c r="C42" s="402"/>
      <c r="D42" s="402"/>
      <c r="E42" s="402"/>
      <c r="F42" s="402"/>
      <c r="G42" s="402"/>
      <c r="H42" s="402"/>
      <c r="I42" s="402"/>
      <c r="J42" s="402"/>
      <c r="K42" s="402"/>
    </row>
    <row r="43" spans="1:11" ht="17.100000000000001" customHeight="1" x14ac:dyDescent="0.15">
      <c r="A43" s="402"/>
      <c r="B43" s="402"/>
      <c r="C43" s="402"/>
      <c r="D43" s="402"/>
      <c r="E43" s="402"/>
      <c r="F43" s="402"/>
      <c r="G43" s="402"/>
      <c r="H43" s="402"/>
      <c r="I43" s="402"/>
      <c r="J43" s="402"/>
      <c r="K43" s="402"/>
    </row>
    <row r="44" spans="1:11" ht="17.100000000000001" customHeight="1" x14ac:dyDescent="0.15">
      <c r="A44" s="402"/>
      <c r="B44" s="402"/>
      <c r="C44" s="402"/>
      <c r="D44" s="402"/>
      <c r="E44" s="402"/>
      <c r="F44" s="402"/>
      <c r="G44" s="402"/>
      <c r="H44" s="402"/>
      <c r="I44" s="402"/>
      <c r="J44" s="402"/>
      <c r="K44" s="402"/>
    </row>
    <row r="45" spans="1:11" ht="17.100000000000001" customHeight="1" x14ac:dyDescent="0.15">
      <c r="A45" s="402"/>
      <c r="B45" s="402"/>
      <c r="C45" s="402"/>
      <c r="D45" s="402"/>
      <c r="E45" s="402"/>
      <c r="F45" s="402"/>
      <c r="G45" s="402"/>
      <c r="H45" s="402"/>
      <c r="I45" s="402"/>
      <c r="J45" s="402"/>
      <c r="K45" s="402"/>
    </row>
    <row r="46" spans="1:11" ht="17.100000000000001" customHeight="1" x14ac:dyDescent="0.15">
      <c r="A46" s="402"/>
      <c r="B46" s="402"/>
      <c r="C46" s="402"/>
      <c r="D46" s="402"/>
      <c r="E46" s="402"/>
      <c r="F46" s="402"/>
      <c r="G46" s="402"/>
      <c r="H46" s="402"/>
      <c r="I46" s="402"/>
      <c r="J46" s="402"/>
      <c r="K46" s="402"/>
    </row>
    <row r="47" spans="1:11" ht="17.100000000000001" customHeight="1" x14ac:dyDescent="0.15"/>
    <row r="48" spans="1:11" ht="17.100000000000001" customHeight="1" x14ac:dyDescent="0.15"/>
    <row r="49" s="75" customFormat="1" ht="17.100000000000001" customHeight="1" x14ac:dyDescent="0.15"/>
    <row r="50" s="75" customFormat="1" ht="17.100000000000001" customHeight="1" x14ac:dyDescent="0.15"/>
    <row r="51" s="75" customFormat="1" ht="17.100000000000001" customHeight="1" x14ac:dyDescent="0.15"/>
    <row r="52" s="75" customFormat="1" ht="17.100000000000001" customHeight="1" x14ac:dyDescent="0.15"/>
    <row r="53" s="75" customFormat="1" ht="17.100000000000001" customHeight="1" x14ac:dyDescent="0.15"/>
    <row r="54" s="75" customFormat="1" ht="17.100000000000001" customHeight="1" x14ac:dyDescent="0.15"/>
    <row r="55" s="75" customFormat="1" ht="17.100000000000001" customHeight="1" x14ac:dyDescent="0.15"/>
    <row r="56" s="75" customFormat="1" ht="17.100000000000001" customHeight="1" x14ac:dyDescent="0.15"/>
  </sheetData>
  <mergeCells count="31">
    <mergeCell ref="F17:G17"/>
    <mergeCell ref="H5:I5"/>
    <mergeCell ref="A1:I1"/>
    <mergeCell ref="A13:D13"/>
    <mergeCell ref="E18:E19"/>
    <mergeCell ref="D18:D19"/>
    <mergeCell ref="H6:H7"/>
    <mergeCell ref="C6:C7"/>
    <mergeCell ref="D6:D7"/>
    <mergeCell ref="E6:E7"/>
    <mergeCell ref="G13:I13"/>
    <mergeCell ref="A14:I14"/>
    <mergeCell ref="B6:B7"/>
    <mergeCell ref="H4:I4"/>
    <mergeCell ref="A15:I15"/>
    <mergeCell ref="E34:G34"/>
    <mergeCell ref="A5:A7"/>
    <mergeCell ref="B5:D5"/>
    <mergeCell ref="E5:G5"/>
    <mergeCell ref="A17:A19"/>
    <mergeCell ref="B17:E17"/>
    <mergeCell ref="B18:B19"/>
    <mergeCell ref="C18:C19"/>
    <mergeCell ref="A26:A28"/>
    <mergeCell ref="B26:D26"/>
    <mergeCell ref="E26:G26"/>
    <mergeCell ref="B27:B28"/>
    <mergeCell ref="C27:C28"/>
    <mergeCell ref="D27:D28"/>
    <mergeCell ref="F27:F28"/>
    <mergeCell ref="G27:G28"/>
  </mergeCells>
  <phoneticPr fontId="2"/>
  <pageMargins left="0.75" right="0.75" top="1" bottom="0.2" header="0.51200000000000001" footer="0.16"/>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FF"/>
  </sheetPr>
  <dimension ref="A1:K67"/>
  <sheetViews>
    <sheetView view="pageBreakPreview" zoomScale="120" zoomScaleNormal="100" zoomScaleSheetLayoutView="120" workbookViewId="0">
      <selection activeCell="P49" sqref="P49"/>
    </sheetView>
  </sheetViews>
  <sheetFormatPr defaultRowHeight="13.5" x14ac:dyDescent="0.15"/>
  <cols>
    <col min="1" max="1" width="12.5" style="75" customWidth="1"/>
    <col min="2" max="6" width="9.125" style="75" customWidth="1"/>
    <col min="7" max="7" width="10.25" style="75" bestFit="1" customWidth="1"/>
    <col min="8" max="9" width="9.125" style="75" customWidth="1"/>
    <col min="10" max="16384" width="9" style="75"/>
  </cols>
  <sheetData>
    <row r="1" spans="1:11" ht="16.350000000000001" customHeight="1" x14ac:dyDescent="0.15">
      <c r="A1" s="78" t="s">
        <v>244</v>
      </c>
      <c r="B1" s="78"/>
      <c r="C1" s="79"/>
      <c r="D1" s="79"/>
      <c r="E1" s="79"/>
      <c r="F1" s="402"/>
      <c r="G1" s="402"/>
      <c r="H1" s="402"/>
      <c r="I1" s="402"/>
      <c r="J1" s="402"/>
      <c r="K1" s="402"/>
    </row>
    <row r="2" spans="1:11" ht="16.350000000000001" customHeight="1" thickBot="1" x14ac:dyDescent="0.2">
      <c r="A2" s="67"/>
      <c r="B2" s="67"/>
      <c r="C2" s="79"/>
      <c r="D2" s="569" t="s">
        <v>541</v>
      </c>
      <c r="E2" s="569"/>
      <c r="F2" s="569"/>
      <c r="G2" s="569"/>
      <c r="H2" s="569"/>
      <c r="I2" s="569"/>
      <c r="J2" s="402"/>
      <c r="K2" s="402"/>
    </row>
    <row r="3" spans="1:11" ht="16.350000000000001" customHeight="1" x14ac:dyDescent="0.15">
      <c r="A3" s="667" t="s">
        <v>301</v>
      </c>
      <c r="B3" s="663" t="s">
        <v>292</v>
      </c>
      <c r="C3" s="663"/>
      <c r="D3" s="663"/>
      <c r="E3" s="663"/>
      <c r="F3" s="663"/>
      <c r="G3" s="667"/>
      <c r="H3" s="662" t="s">
        <v>210</v>
      </c>
      <c r="I3" s="663"/>
      <c r="J3" s="402"/>
      <c r="K3" s="402"/>
    </row>
    <row r="4" spans="1:11" ht="16.350000000000001" customHeight="1" x14ac:dyDescent="0.15">
      <c r="A4" s="674"/>
      <c r="B4" s="575" t="s">
        <v>211</v>
      </c>
      <c r="C4" s="581"/>
      <c r="D4" s="575" t="s">
        <v>212</v>
      </c>
      <c r="E4" s="581"/>
      <c r="F4" s="575" t="s">
        <v>213</v>
      </c>
      <c r="G4" s="581"/>
      <c r="H4" s="669"/>
      <c r="I4" s="668"/>
      <c r="J4" s="402"/>
      <c r="K4" s="402"/>
    </row>
    <row r="5" spans="1:11" ht="16.350000000000001" customHeight="1" x14ac:dyDescent="0.15">
      <c r="A5" s="386" t="s">
        <v>280</v>
      </c>
      <c r="B5" s="943">
        <v>152750</v>
      </c>
      <c r="C5" s="944"/>
      <c r="D5" s="944">
        <v>39777</v>
      </c>
      <c r="E5" s="944"/>
      <c r="F5" s="944">
        <v>7985</v>
      </c>
      <c r="G5" s="949"/>
      <c r="H5" s="943">
        <v>200512</v>
      </c>
      <c r="I5" s="944"/>
      <c r="J5" s="402"/>
      <c r="K5" s="402"/>
    </row>
    <row r="6" spans="1:11" ht="16.350000000000001" customHeight="1" x14ac:dyDescent="0.15">
      <c r="A6" s="386" t="s">
        <v>214</v>
      </c>
      <c r="B6" s="941">
        <v>28135</v>
      </c>
      <c r="C6" s="942"/>
      <c r="D6" s="942">
        <v>15118</v>
      </c>
      <c r="E6" s="942"/>
      <c r="F6" s="942">
        <v>668</v>
      </c>
      <c r="G6" s="948"/>
      <c r="H6" s="941">
        <v>43921</v>
      </c>
      <c r="I6" s="942"/>
      <c r="J6" s="402"/>
      <c r="K6" s="402"/>
    </row>
    <row r="7" spans="1:11" ht="16.350000000000001" customHeight="1" x14ac:dyDescent="0.15">
      <c r="A7" s="392" t="s">
        <v>215</v>
      </c>
      <c r="B7" s="939">
        <v>23135</v>
      </c>
      <c r="C7" s="940"/>
      <c r="D7" s="940">
        <v>9589</v>
      </c>
      <c r="E7" s="940"/>
      <c r="F7" s="946">
        <v>439</v>
      </c>
      <c r="G7" s="947"/>
      <c r="H7" s="939">
        <v>33163</v>
      </c>
      <c r="I7" s="940"/>
      <c r="J7" s="402"/>
      <c r="K7" s="402"/>
    </row>
    <row r="8" spans="1:11" ht="16.350000000000001" customHeight="1" thickBot="1" x14ac:dyDescent="0.2">
      <c r="A8" s="122" t="s">
        <v>216</v>
      </c>
      <c r="B8" s="937">
        <v>204020</v>
      </c>
      <c r="C8" s="938"/>
      <c r="D8" s="938">
        <v>64484</v>
      </c>
      <c r="E8" s="938"/>
      <c r="F8" s="938">
        <v>9092</v>
      </c>
      <c r="G8" s="945"/>
      <c r="H8" s="937">
        <v>277596</v>
      </c>
      <c r="I8" s="938"/>
      <c r="J8" s="402"/>
      <c r="K8" s="402"/>
    </row>
    <row r="9" spans="1:11" ht="16.350000000000001" customHeight="1" x14ac:dyDescent="0.15">
      <c r="A9" s="79" t="s">
        <v>209</v>
      </c>
      <c r="B9" s="62"/>
      <c r="C9" s="79"/>
      <c r="D9" s="79"/>
      <c r="E9" s="79"/>
      <c r="F9" s="402"/>
      <c r="G9" s="402"/>
      <c r="H9" s="568" t="s">
        <v>291</v>
      </c>
      <c r="I9" s="568"/>
      <c r="J9" s="402"/>
      <c r="K9" s="402"/>
    </row>
    <row r="10" spans="1:11" ht="16.350000000000001" customHeight="1" x14ac:dyDescent="0.15">
      <c r="A10" s="79"/>
      <c r="B10" s="79"/>
      <c r="C10" s="79"/>
      <c r="D10" s="79"/>
      <c r="E10" s="79"/>
      <c r="F10" s="402"/>
      <c r="G10" s="402"/>
      <c r="H10" s="402"/>
      <c r="I10" s="402"/>
      <c r="J10" s="402"/>
      <c r="K10" s="402"/>
    </row>
    <row r="11" spans="1:11" ht="16.350000000000001" customHeight="1" x14ac:dyDescent="0.15">
      <c r="A11" s="79"/>
      <c r="B11" s="79"/>
      <c r="C11" s="79"/>
      <c r="D11" s="79"/>
      <c r="E11" s="79"/>
      <c r="F11" s="402"/>
      <c r="G11" s="402"/>
      <c r="H11" s="402"/>
      <c r="I11" s="402"/>
      <c r="J11" s="402"/>
      <c r="K11" s="402"/>
    </row>
    <row r="12" spans="1:11" ht="16.350000000000001" customHeight="1" x14ac:dyDescent="0.15">
      <c r="A12" s="78" t="s">
        <v>265</v>
      </c>
      <c r="B12" s="78"/>
      <c r="C12" s="78"/>
      <c r="D12" s="78"/>
      <c r="E12" s="78"/>
      <c r="F12" s="402"/>
      <c r="G12" s="402"/>
      <c r="H12" s="402"/>
      <c r="I12" s="402"/>
      <c r="J12" s="402"/>
      <c r="K12" s="402"/>
    </row>
    <row r="13" spans="1:11" ht="16.350000000000001" customHeight="1" x14ac:dyDescent="0.15">
      <c r="A13" s="123"/>
      <c r="B13" s="123"/>
      <c r="C13" s="123"/>
      <c r="D13" s="123"/>
      <c r="E13" s="123"/>
      <c r="F13" s="402"/>
      <c r="G13" s="402"/>
      <c r="H13" s="402"/>
      <c r="I13" s="402"/>
      <c r="J13" s="402"/>
      <c r="K13" s="402"/>
    </row>
    <row r="14" spans="1:11" ht="16.350000000000001" customHeight="1" thickBot="1" x14ac:dyDescent="0.2">
      <c r="A14" s="124" t="s">
        <v>217</v>
      </c>
      <c r="B14" s="124"/>
      <c r="C14" s="124"/>
      <c r="D14" s="124"/>
      <c r="E14" s="401"/>
      <c r="F14" s="402"/>
      <c r="G14" s="402"/>
      <c r="H14" s="569" t="s">
        <v>191</v>
      </c>
      <c r="I14" s="569"/>
      <c r="J14" s="402"/>
      <c r="K14" s="402"/>
    </row>
    <row r="15" spans="1:11" ht="16.350000000000001" customHeight="1" x14ac:dyDescent="0.15">
      <c r="A15" s="667" t="s">
        <v>384</v>
      </c>
      <c r="B15" s="930" t="s">
        <v>192</v>
      </c>
      <c r="C15" s="935"/>
      <c r="D15" s="935"/>
      <c r="E15" s="936"/>
      <c r="F15" s="933" t="s">
        <v>218</v>
      </c>
      <c r="G15" s="934"/>
      <c r="H15" s="934"/>
      <c r="I15" s="934"/>
      <c r="J15" s="402"/>
      <c r="K15" s="402"/>
    </row>
    <row r="16" spans="1:11" ht="16.350000000000001" customHeight="1" x14ac:dyDescent="0.15">
      <c r="A16" s="666"/>
      <c r="B16" s="926" t="s">
        <v>219</v>
      </c>
      <c r="C16" s="927"/>
      <c r="D16" s="926" t="s">
        <v>501</v>
      </c>
      <c r="E16" s="927"/>
      <c r="F16" s="926" t="s">
        <v>220</v>
      </c>
      <c r="G16" s="927"/>
      <c r="H16" s="926" t="s">
        <v>486</v>
      </c>
      <c r="I16" s="932"/>
      <c r="J16" s="402"/>
      <c r="K16" s="402"/>
    </row>
    <row r="17" spans="1:11" ht="16.350000000000001" customHeight="1" x14ac:dyDescent="0.15">
      <c r="A17" s="835"/>
      <c r="B17" s="928"/>
      <c r="C17" s="929"/>
      <c r="D17" s="928"/>
      <c r="E17" s="929"/>
      <c r="F17" s="928"/>
      <c r="G17" s="929"/>
      <c r="H17" s="928"/>
      <c r="I17" s="931"/>
      <c r="J17" s="402"/>
      <c r="K17" s="402"/>
    </row>
    <row r="18" spans="1:11" ht="16.350000000000001" customHeight="1" x14ac:dyDescent="0.15">
      <c r="A18" s="125" t="s">
        <v>527</v>
      </c>
      <c r="B18" s="398"/>
      <c r="C18" s="126">
        <v>81770</v>
      </c>
      <c r="D18" s="127"/>
      <c r="E18" s="128">
        <v>21.7</v>
      </c>
      <c r="F18" s="129"/>
      <c r="G18" s="126">
        <v>194557</v>
      </c>
      <c r="H18" s="127"/>
      <c r="I18" s="130">
        <v>51.7</v>
      </c>
      <c r="J18" s="402"/>
      <c r="K18" s="402"/>
    </row>
    <row r="19" spans="1:11" ht="16.350000000000001" customHeight="1" x14ac:dyDescent="0.15">
      <c r="A19" s="399">
        <v>3</v>
      </c>
      <c r="B19" s="398"/>
      <c r="C19" s="126">
        <v>81416</v>
      </c>
      <c r="D19" s="127"/>
      <c r="E19" s="128">
        <v>21.6</v>
      </c>
      <c r="F19" s="129"/>
      <c r="G19" s="126">
        <v>210827</v>
      </c>
      <c r="H19" s="127"/>
      <c r="I19" s="130">
        <v>56.6</v>
      </c>
      <c r="J19" s="402"/>
      <c r="K19" s="402"/>
    </row>
    <row r="20" spans="1:11" ht="16.350000000000001" customHeight="1" x14ac:dyDescent="0.15">
      <c r="A20" s="399">
        <v>4</v>
      </c>
      <c r="B20" s="398"/>
      <c r="C20" s="126">
        <v>83354</v>
      </c>
      <c r="D20" s="127"/>
      <c r="E20" s="128">
        <v>22.6</v>
      </c>
      <c r="F20" s="129"/>
      <c r="G20" s="126">
        <v>209421</v>
      </c>
      <c r="H20" s="127"/>
      <c r="I20" s="130">
        <v>56.8</v>
      </c>
      <c r="J20" s="402"/>
      <c r="K20" s="402"/>
    </row>
    <row r="21" spans="1:11" ht="16.350000000000001" customHeight="1" x14ac:dyDescent="0.15">
      <c r="A21" s="399">
        <v>5</v>
      </c>
      <c r="B21" s="398"/>
      <c r="C21" s="126">
        <v>83554</v>
      </c>
      <c r="D21" s="127"/>
      <c r="E21" s="128">
        <v>23.2</v>
      </c>
      <c r="F21" s="131"/>
      <c r="G21" s="126">
        <v>177667</v>
      </c>
      <c r="H21" s="127"/>
      <c r="I21" s="130">
        <v>49.2</v>
      </c>
      <c r="J21" s="402"/>
      <c r="K21" s="402"/>
    </row>
    <row r="22" spans="1:11" ht="16.350000000000001" customHeight="1" thickBot="1" x14ac:dyDescent="0.2">
      <c r="A22" s="391">
        <v>6</v>
      </c>
      <c r="B22" s="435"/>
      <c r="C22" s="550">
        <v>84256</v>
      </c>
      <c r="D22" s="551"/>
      <c r="E22" s="552">
        <v>23.5</v>
      </c>
      <c r="F22" s="553"/>
      <c r="G22" s="550">
        <v>192850</v>
      </c>
      <c r="H22" s="551"/>
      <c r="I22" s="554">
        <v>53.9</v>
      </c>
      <c r="J22" s="402"/>
      <c r="K22" s="402"/>
    </row>
    <row r="23" spans="1:11" ht="16.350000000000001" customHeight="1" x14ac:dyDescent="0.15">
      <c r="A23" s="400"/>
      <c r="B23" s="400"/>
      <c r="C23" s="127"/>
      <c r="D23" s="127"/>
      <c r="E23" s="129"/>
      <c r="F23" s="129"/>
      <c r="G23" s="127"/>
      <c r="H23" s="568" t="s">
        <v>291</v>
      </c>
      <c r="I23" s="568"/>
      <c r="J23" s="402"/>
      <c r="K23" s="402"/>
    </row>
    <row r="24" spans="1:11" ht="16.350000000000001" customHeight="1" x14ac:dyDescent="0.15">
      <c r="A24" s="79"/>
      <c r="B24" s="79"/>
      <c r="C24" s="79"/>
      <c r="D24" s="79"/>
      <c r="E24" s="79"/>
      <c r="F24" s="79"/>
      <c r="G24" s="79"/>
      <c r="H24" s="79"/>
      <c r="I24" s="79"/>
      <c r="J24" s="402"/>
      <c r="K24" s="402"/>
    </row>
    <row r="25" spans="1:11" ht="16.350000000000001" customHeight="1" thickBot="1" x14ac:dyDescent="0.2">
      <c r="A25" s="132" t="s">
        <v>221</v>
      </c>
      <c r="B25" s="133"/>
      <c r="C25" s="132"/>
      <c r="D25" s="132"/>
      <c r="E25" s="132"/>
      <c r="F25" s="132"/>
      <c r="G25" s="132"/>
      <c r="H25" s="569" t="s">
        <v>191</v>
      </c>
      <c r="I25" s="569"/>
      <c r="J25" s="402"/>
      <c r="K25" s="402"/>
    </row>
    <row r="26" spans="1:11" ht="16.350000000000001" customHeight="1" x14ac:dyDescent="0.15">
      <c r="A26" s="667" t="s">
        <v>384</v>
      </c>
      <c r="B26" s="930" t="s">
        <v>192</v>
      </c>
      <c r="C26" s="935"/>
      <c r="D26" s="935"/>
      <c r="E26" s="936"/>
      <c r="F26" s="933" t="s">
        <v>218</v>
      </c>
      <c r="G26" s="934"/>
      <c r="H26" s="934"/>
      <c r="I26" s="934"/>
      <c r="J26" s="402"/>
      <c r="K26" s="402"/>
    </row>
    <row r="27" spans="1:11" ht="16.350000000000001" customHeight="1" x14ac:dyDescent="0.15">
      <c r="A27" s="666"/>
      <c r="B27" s="926" t="s">
        <v>219</v>
      </c>
      <c r="C27" s="927"/>
      <c r="D27" s="926" t="s">
        <v>374</v>
      </c>
      <c r="E27" s="927"/>
      <c r="F27" s="926" t="s">
        <v>220</v>
      </c>
      <c r="G27" s="927"/>
      <c r="H27" s="926" t="s">
        <v>374</v>
      </c>
      <c r="I27" s="932"/>
      <c r="J27" s="402"/>
      <c r="K27" s="402"/>
    </row>
    <row r="28" spans="1:11" ht="16.350000000000001" customHeight="1" x14ac:dyDescent="0.15">
      <c r="A28" s="674"/>
      <c r="B28" s="928"/>
      <c r="C28" s="929"/>
      <c r="D28" s="928"/>
      <c r="E28" s="929"/>
      <c r="F28" s="928"/>
      <c r="G28" s="929"/>
      <c r="H28" s="928"/>
      <c r="I28" s="931"/>
      <c r="J28" s="402"/>
      <c r="K28" s="402"/>
    </row>
    <row r="29" spans="1:11" ht="16.350000000000001" customHeight="1" x14ac:dyDescent="0.15">
      <c r="A29" s="125" t="s">
        <v>527</v>
      </c>
      <c r="B29" s="398"/>
      <c r="C29" s="134">
        <v>61661</v>
      </c>
      <c r="D29" s="135"/>
      <c r="E29" s="128">
        <v>31.6</v>
      </c>
      <c r="F29" s="131"/>
      <c r="G29" s="134">
        <v>45419</v>
      </c>
      <c r="H29" s="135"/>
      <c r="I29" s="136">
        <v>23.3</v>
      </c>
      <c r="J29" s="402"/>
      <c r="K29" s="402"/>
    </row>
    <row r="30" spans="1:11" ht="16.350000000000001" customHeight="1" x14ac:dyDescent="0.15">
      <c r="A30" s="399">
        <v>3</v>
      </c>
      <c r="B30" s="400"/>
      <c r="C30" s="134">
        <v>62238</v>
      </c>
      <c r="D30" s="135"/>
      <c r="E30" s="128">
        <v>31.9</v>
      </c>
      <c r="F30" s="129"/>
      <c r="G30" s="134">
        <v>40234</v>
      </c>
      <c r="H30" s="135"/>
      <c r="I30" s="136">
        <v>20.5</v>
      </c>
      <c r="J30" s="402"/>
      <c r="K30" s="402"/>
    </row>
    <row r="31" spans="1:11" ht="16.350000000000001" customHeight="1" x14ac:dyDescent="0.15">
      <c r="A31" s="399">
        <v>4</v>
      </c>
      <c r="B31" s="398"/>
      <c r="C31" s="137">
        <v>61222</v>
      </c>
      <c r="D31" s="135"/>
      <c r="E31" s="138">
        <v>31.2</v>
      </c>
      <c r="F31" s="129"/>
      <c r="G31" s="137">
        <v>36179</v>
      </c>
      <c r="H31" s="135"/>
      <c r="I31" s="139">
        <v>18.399999999999999</v>
      </c>
      <c r="J31" s="402"/>
      <c r="K31" s="402"/>
    </row>
    <row r="32" spans="1:11" ht="16.350000000000001" customHeight="1" x14ac:dyDescent="0.15">
      <c r="A32" s="399">
        <v>5</v>
      </c>
      <c r="B32" s="140"/>
      <c r="C32" s="141">
        <v>61673</v>
      </c>
      <c r="D32" s="140"/>
      <c r="E32" s="138">
        <v>32.299999999999997</v>
      </c>
      <c r="F32" s="140"/>
      <c r="G32" s="141">
        <v>38012</v>
      </c>
      <c r="H32" s="140"/>
      <c r="I32" s="139">
        <v>19.899999999999999</v>
      </c>
      <c r="J32" s="402"/>
      <c r="K32" s="402"/>
    </row>
    <row r="33" spans="1:11" ht="16.350000000000001" customHeight="1" thickBot="1" x14ac:dyDescent="0.2">
      <c r="A33" s="391">
        <v>6</v>
      </c>
      <c r="B33" s="555"/>
      <c r="C33" s="556">
        <v>60994</v>
      </c>
      <c r="D33" s="557"/>
      <c r="E33" s="558">
        <v>32.200000000000003</v>
      </c>
      <c r="F33" s="557"/>
      <c r="G33" s="556">
        <v>37552</v>
      </c>
      <c r="H33" s="557"/>
      <c r="I33" s="555">
        <v>19.8</v>
      </c>
      <c r="J33" s="402"/>
      <c r="K33" s="402"/>
    </row>
    <row r="34" spans="1:11" ht="16.350000000000001" customHeight="1" x14ac:dyDescent="0.15">
      <c r="A34" s="79" t="s">
        <v>209</v>
      </c>
      <c r="B34" s="402"/>
      <c r="C34" s="402"/>
      <c r="D34" s="402"/>
      <c r="E34" s="402"/>
      <c r="F34" s="402"/>
      <c r="G34" s="402"/>
      <c r="H34" s="568" t="s">
        <v>291</v>
      </c>
      <c r="I34" s="568"/>
      <c r="J34" s="402"/>
      <c r="K34" s="402"/>
    </row>
    <row r="35" spans="1:11" ht="16.350000000000001" customHeight="1" x14ac:dyDescent="0.15">
      <c r="A35" s="79"/>
      <c r="B35" s="402"/>
      <c r="C35" s="402"/>
      <c r="D35" s="402"/>
      <c r="E35" s="402"/>
      <c r="F35" s="402"/>
      <c r="G35" s="402"/>
      <c r="H35" s="402"/>
      <c r="I35" s="402"/>
      <c r="J35" s="402"/>
      <c r="K35" s="402"/>
    </row>
    <row r="36" spans="1:11" ht="17.100000000000001" customHeight="1" x14ac:dyDescent="0.15">
      <c r="A36" s="402"/>
      <c r="B36" s="402"/>
      <c r="C36" s="402"/>
      <c r="D36" s="402"/>
      <c r="E36" s="402"/>
      <c r="F36" s="402"/>
      <c r="G36" s="402"/>
      <c r="H36" s="402"/>
      <c r="I36" s="402"/>
      <c r="J36" s="402"/>
      <c r="K36" s="402"/>
    </row>
    <row r="37" spans="1:11" ht="17.100000000000001" customHeight="1" x14ac:dyDescent="0.15">
      <c r="A37" s="582" t="s">
        <v>290</v>
      </c>
      <c r="B37" s="582"/>
      <c r="C37" s="582"/>
      <c r="D37" s="582"/>
      <c r="E37" s="582"/>
      <c r="F37" s="582"/>
      <c r="G37" s="582"/>
      <c r="H37" s="582"/>
      <c r="I37" s="582"/>
      <c r="J37" s="402"/>
      <c r="K37" s="402"/>
    </row>
    <row r="38" spans="1:11" ht="17.100000000000001" customHeight="1" x14ac:dyDescent="0.15">
      <c r="A38" s="402"/>
      <c r="B38" s="402"/>
      <c r="C38" s="402"/>
      <c r="D38" s="402"/>
      <c r="E38" s="402"/>
      <c r="F38" s="402"/>
      <c r="G38" s="402"/>
      <c r="H38" s="402"/>
      <c r="I38" s="402"/>
      <c r="J38" s="402"/>
      <c r="K38" s="402"/>
    </row>
    <row r="39" spans="1:11" ht="17.100000000000001" customHeight="1" x14ac:dyDescent="0.15">
      <c r="A39" s="78" t="s">
        <v>293</v>
      </c>
      <c r="B39" s="78"/>
      <c r="C39" s="78"/>
      <c r="D39" s="79"/>
      <c r="E39" s="79"/>
      <c r="F39" s="79"/>
      <c r="G39" s="79"/>
      <c r="H39" s="401"/>
      <c r="I39" s="402"/>
      <c r="J39" s="402"/>
      <c r="K39" s="402"/>
    </row>
    <row r="40" spans="1:11" ht="17.100000000000001" customHeight="1" thickBot="1" x14ac:dyDescent="0.2">
      <c r="A40" s="78"/>
      <c r="B40" s="79"/>
      <c r="C40" s="387"/>
      <c r="D40" s="569" t="s">
        <v>298</v>
      </c>
      <c r="E40" s="569"/>
      <c r="F40" s="676"/>
      <c r="G40" s="676"/>
      <c r="H40" s="62"/>
      <c r="I40" s="402"/>
      <c r="J40" s="402"/>
      <c r="K40" s="402"/>
    </row>
    <row r="41" spans="1:11" ht="17.100000000000001" customHeight="1" x14ac:dyDescent="0.15">
      <c r="A41" s="580" t="s">
        <v>384</v>
      </c>
      <c r="B41" s="572" t="s">
        <v>222</v>
      </c>
      <c r="C41" s="572"/>
      <c r="D41" s="572"/>
      <c r="E41" s="930" t="s">
        <v>156</v>
      </c>
      <c r="F41" s="80"/>
      <c r="G41" s="80"/>
      <c r="H41" s="402"/>
      <c r="I41" s="402"/>
    </row>
    <row r="42" spans="1:11" ht="17.100000000000001" customHeight="1" x14ac:dyDescent="0.15">
      <c r="A42" s="581"/>
      <c r="B42" s="384" t="s">
        <v>311</v>
      </c>
      <c r="C42" s="142" t="s">
        <v>223</v>
      </c>
      <c r="D42" s="384" t="s">
        <v>181</v>
      </c>
      <c r="E42" s="931"/>
      <c r="F42" s="80"/>
      <c r="G42" s="80"/>
      <c r="H42" s="402"/>
      <c r="I42" s="402"/>
    </row>
    <row r="43" spans="1:11" ht="17.100000000000001" customHeight="1" x14ac:dyDescent="0.15">
      <c r="A43" s="399" t="s">
        <v>527</v>
      </c>
      <c r="B43" s="91">
        <v>4456</v>
      </c>
      <c r="C43" s="143">
        <v>1392</v>
      </c>
      <c r="D43" s="144">
        <v>3064</v>
      </c>
      <c r="E43" s="62">
        <v>252</v>
      </c>
      <c r="F43" s="80"/>
      <c r="G43" s="80"/>
      <c r="H43" s="402"/>
      <c r="I43" s="402"/>
    </row>
    <row r="44" spans="1:11" ht="17.100000000000001" customHeight="1" x14ac:dyDescent="0.15">
      <c r="A44" s="399">
        <v>3</v>
      </c>
      <c r="B44" s="91">
        <v>3722</v>
      </c>
      <c r="C44" s="143">
        <v>1218</v>
      </c>
      <c r="D44" s="144">
        <v>2504</v>
      </c>
      <c r="E44" s="62">
        <v>230</v>
      </c>
      <c r="F44" s="80"/>
      <c r="G44" s="80"/>
      <c r="H44" s="402"/>
      <c r="I44" s="402"/>
    </row>
    <row r="45" spans="1:11" ht="17.100000000000001" customHeight="1" x14ac:dyDescent="0.15">
      <c r="A45" s="399">
        <v>4</v>
      </c>
      <c r="B45" s="91">
        <v>6918</v>
      </c>
      <c r="C45" s="145">
        <v>2319</v>
      </c>
      <c r="D45" s="144">
        <v>4599</v>
      </c>
      <c r="E45" s="66">
        <v>288</v>
      </c>
      <c r="F45" s="80"/>
      <c r="G45" s="80"/>
      <c r="H45" s="402"/>
      <c r="I45" s="402"/>
    </row>
    <row r="46" spans="1:11" ht="17.100000000000001" customHeight="1" x14ac:dyDescent="0.15">
      <c r="A46" s="399">
        <v>5</v>
      </c>
      <c r="B46" s="91">
        <v>6349</v>
      </c>
      <c r="C46" s="145">
        <v>1742</v>
      </c>
      <c r="D46" s="144">
        <v>4607</v>
      </c>
      <c r="E46" s="66">
        <v>291</v>
      </c>
      <c r="F46" s="80"/>
      <c r="G46" s="80"/>
      <c r="H46" s="402"/>
      <c r="I46" s="402"/>
    </row>
    <row r="47" spans="1:11" ht="17.100000000000001" customHeight="1" thickBot="1" x14ac:dyDescent="0.2">
      <c r="A47" s="391">
        <v>6</v>
      </c>
      <c r="B47" s="438">
        <v>7282</v>
      </c>
      <c r="C47" s="559">
        <v>1770</v>
      </c>
      <c r="D47" s="560">
        <v>5512</v>
      </c>
      <c r="E47" s="475">
        <v>283</v>
      </c>
      <c r="F47" s="80"/>
      <c r="G47" s="80"/>
      <c r="H47" s="402"/>
      <c r="I47" s="402"/>
    </row>
    <row r="48" spans="1:11" ht="17.100000000000001" customHeight="1" x14ac:dyDescent="0.15">
      <c r="A48" s="87" t="s">
        <v>251</v>
      </c>
      <c r="B48" s="87"/>
      <c r="C48" s="389"/>
      <c r="D48" s="568"/>
      <c r="E48" s="568"/>
      <c r="F48" s="676"/>
      <c r="G48" s="676"/>
      <c r="H48" s="62"/>
      <c r="I48" s="402"/>
      <c r="J48" s="402"/>
      <c r="K48" s="402"/>
    </row>
    <row r="49" spans="1:11" ht="17.100000000000001" customHeight="1" x14ac:dyDescent="0.15">
      <c r="A49" s="79"/>
      <c r="B49" s="402"/>
      <c r="C49" s="402"/>
      <c r="D49" s="402"/>
      <c r="E49" s="402"/>
      <c r="F49" s="402"/>
      <c r="G49" s="402"/>
      <c r="H49" s="402"/>
      <c r="I49" s="402"/>
      <c r="J49" s="402"/>
      <c r="K49" s="402"/>
    </row>
    <row r="50" spans="1:11" ht="17.100000000000001" customHeight="1" x14ac:dyDescent="0.15">
      <c r="A50" s="402"/>
      <c r="B50" s="402"/>
      <c r="C50" s="402"/>
      <c r="D50" s="402"/>
      <c r="E50" s="402"/>
      <c r="F50" s="402"/>
      <c r="G50" s="402"/>
      <c r="H50" s="402"/>
      <c r="I50" s="402"/>
      <c r="J50" s="402"/>
      <c r="K50" s="402"/>
    </row>
    <row r="51" spans="1:11" ht="17.100000000000001" customHeight="1" x14ac:dyDescent="0.15">
      <c r="A51" s="402"/>
      <c r="B51" s="402"/>
      <c r="C51" s="402"/>
      <c r="D51" s="402"/>
      <c r="E51" s="402"/>
      <c r="F51" s="402"/>
      <c r="G51" s="402"/>
      <c r="H51" s="402"/>
      <c r="I51" s="402"/>
      <c r="J51" s="402"/>
      <c r="K51" s="402"/>
    </row>
    <row r="52" spans="1:11" ht="17.100000000000001" customHeight="1" x14ac:dyDescent="0.15">
      <c r="A52" s="402"/>
      <c r="B52" s="402"/>
      <c r="C52" s="402"/>
      <c r="D52" s="402"/>
      <c r="E52" s="402"/>
      <c r="F52" s="402"/>
      <c r="G52" s="402"/>
      <c r="H52" s="402"/>
      <c r="I52" s="402"/>
      <c r="J52" s="402"/>
      <c r="K52" s="402"/>
    </row>
    <row r="53" spans="1:11" ht="17.100000000000001" customHeight="1" x14ac:dyDescent="0.15">
      <c r="A53" s="402"/>
      <c r="B53" s="402"/>
      <c r="C53" s="402"/>
      <c r="D53" s="402"/>
      <c r="E53" s="402"/>
      <c r="F53" s="402"/>
      <c r="G53" s="402"/>
      <c r="H53" s="402"/>
      <c r="I53" s="402"/>
      <c r="J53" s="402"/>
      <c r="K53" s="402"/>
    </row>
    <row r="54" spans="1:11" ht="17.100000000000001" customHeight="1" x14ac:dyDescent="0.15">
      <c r="A54" s="402"/>
      <c r="B54" s="402"/>
      <c r="C54" s="402"/>
      <c r="D54" s="402"/>
      <c r="E54" s="402"/>
      <c r="F54" s="402"/>
      <c r="G54" s="402"/>
      <c r="H54" s="402"/>
      <c r="I54" s="402"/>
      <c r="J54" s="402"/>
      <c r="K54" s="402"/>
    </row>
    <row r="55" spans="1:11" ht="17.100000000000001" customHeight="1" x14ac:dyDescent="0.15">
      <c r="A55" s="402"/>
      <c r="B55" s="402"/>
      <c r="C55" s="402"/>
      <c r="D55" s="402"/>
      <c r="E55" s="402"/>
      <c r="F55" s="402"/>
      <c r="G55" s="402"/>
      <c r="H55" s="402"/>
      <c r="I55" s="402"/>
      <c r="J55" s="402"/>
      <c r="K55" s="402"/>
    </row>
    <row r="56" spans="1:11" ht="17.100000000000001" customHeight="1" x14ac:dyDescent="0.15">
      <c r="A56" s="402"/>
      <c r="B56" s="402"/>
      <c r="C56" s="402"/>
      <c r="D56" s="402"/>
      <c r="E56" s="402"/>
      <c r="F56" s="402"/>
      <c r="G56" s="402"/>
      <c r="H56" s="402"/>
      <c r="I56" s="402"/>
      <c r="J56" s="402"/>
      <c r="K56" s="402"/>
    </row>
    <row r="57" spans="1:11" ht="17.100000000000001" customHeight="1" x14ac:dyDescent="0.15">
      <c r="A57" s="402"/>
      <c r="B57" s="402"/>
      <c r="C57" s="402"/>
      <c r="D57" s="402"/>
      <c r="E57" s="402"/>
      <c r="F57" s="402"/>
      <c r="G57" s="402"/>
      <c r="H57" s="402"/>
      <c r="I57" s="402"/>
      <c r="J57" s="402"/>
      <c r="K57" s="402"/>
    </row>
    <row r="58" spans="1:11" ht="17.100000000000001" customHeight="1" x14ac:dyDescent="0.15">
      <c r="A58" s="402"/>
      <c r="B58" s="402"/>
      <c r="C58" s="402"/>
      <c r="D58" s="402"/>
      <c r="E58" s="402"/>
      <c r="F58" s="402"/>
      <c r="G58" s="402"/>
      <c r="H58" s="402"/>
      <c r="I58" s="402"/>
      <c r="J58" s="402"/>
      <c r="K58" s="402"/>
    </row>
    <row r="59" spans="1:11" ht="17.100000000000001" customHeight="1" x14ac:dyDescent="0.15">
      <c r="A59" s="402"/>
      <c r="B59" s="402"/>
      <c r="C59" s="402"/>
      <c r="D59" s="402"/>
      <c r="E59" s="402"/>
      <c r="F59" s="402"/>
      <c r="G59" s="402"/>
      <c r="H59" s="402"/>
      <c r="I59" s="402"/>
      <c r="J59" s="402"/>
      <c r="K59" s="402"/>
    </row>
    <row r="60" spans="1:11" ht="17.100000000000001" customHeight="1" x14ac:dyDescent="0.15">
      <c r="A60" s="402"/>
      <c r="B60" s="402"/>
      <c r="C60" s="402"/>
      <c r="D60" s="402"/>
      <c r="E60" s="402"/>
      <c r="F60" s="402"/>
      <c r="G60" s="402"/>
      <c r="H60" s="402"/>
      <c r="I60" s="402"/>
      <c r="J60" s="402"/>
      <c r="K60" s="402"/>
    </row>
    <row r="61" spans="1:11" ht="17.100000000000001" customHeight="1" x14ac:dyDescent="0.15"/>
    <row r="62" spans="1:11" ht="17.100000000000001" customHeight="1" x14ac:dyDescent="0.15"/>
    <row r="63" spans="1:11" ht="17.100000000000001" customHeight="1" x14ac:dyDescent="0.15"/>
    <row r="64" spans="1:11" ht="17.100000000000001" customHeight="1" x14ac:dyDescent="0.15"/>
    <row r="65" s="75" customFormat="1" ht="17.100000000000001" customHeight="1" x14ac:dyDescent="0.15"/>
    <row r="66" s="75" customFormat="1" ht="17.100000000000001" customHeight="1" x14ac:dyDescent="0.15"/>
    <row r="67" s="75" customFormat="1" ht="17.100000000000001" customHeight="1" x14ac:dyDescent="0.15"/>
  </sheetData>
  <mergeCells count="50">
    <mergeCell ref="B16:C17"/>
    <mergeCell ref="H9:I9"/>
    <mergeCell ref="H14:I14"/>
    <mergeCell ref="D2:I2"/>
    <mergeCell ref="F6:G6"/>
    <mergeCell ref="F5:G5"/>
    <mergeCell ref="F4:G4"/>
    <mergeCell ref="D4:E4"/>
    <mergeCell ref="D5:E5"/>
    <mergeCell ref="D6:E6"/>
    <mergeCell ref="A3:A4"/>
    <mergeCell ref="B3:G3"/>
    <mergeCell ref="H8:I8"/>
    <mergeCell ref="H7:I7"/>
    <mergeCell ref="H6:I6"/>
    <mergeCell ref="H5:I5"/>
    <mergeCell ref="H3:I4"/>
    <mergeCell ref="F8:G8"/>
    <mergeCell ref="F7:G7"/>
    <mergeCell ref="B6:C6"/>
    <mergeCell ref="B5:C5"/>
    <mergeCell ref="B4:C4"/>
    <mergeCell ref="D7:E7"/>
    <mergeCell ref="D8:E8"/>
    <mergeCell ref="B8:C8"/>
    <mergeCell ref="B7:C7"/>
    <mergeCell ref="A41:A42"/>
    <mergeCell ref="B41:D41"/>
    <mergeCell ref="A26:A28"/>
    <mergeCell ref="H25:I25"/>
    <mergeCell ref="F16:G17"/>
    <mergeCell ref="H27:I28"/>
    <mergeCell ref="A15:A17"/>
    <mergeCell ref="H34:I34"/>
    <mergeCell ref="A37:I37"/>
    <mergeCell ref="F26:I26"/>
    <mergeCell ref="B26:E26"/>
    <mergeCell ref="F15:I15"/>
    <mergeCell ref="B15:E15"/>
    <mergeCell ref="H23:I23"/>
    <mergeCell ref="D16:E17"/>
    <mergeCell ref="H16:I17"/>
    <mergeCell ref="F40:G40"/>
    <mergeCell ref="F48:G48"/>
    <mergeCell ref="F27:G28"/>
    <mergeCell ref="B27:C28"/>
    <mergeCell ref="D27:E28"/>
    <mergeCell ref="E41:E42"/>
    <mergeCell ref="D40:E40"/>
    <mergeCell ref="D48:E48"/>
  </mergeCells>
  <phoneticPr fontId="2"/>
  <pageMargins left="0.75" right="0.75" top="1" bottom="0.2" header="0.51200000000000001" footer="0.16"/>
  <pageSetup paperSize="9" scale="9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FF"/>
  </sheetPr>
  <dimension ref="A1:K69"/>
  <sheetViews>
    <sheetView view="pageBreakPreview" topLeftCell="A37" zoomScale="106" zoomScaleNormal="100" zoomScaleSheetLayoutView="106" workbookViewId="0">
      <selection activeCell="P49" sqref="P49"/>
    </sheetView>
  </sheetViews>
  <sheetFormatPr defaultRowHeight="13.5" x14ac:dyDescent="0.15"/>
  <cols>
    <col min="1" max="1" width="9.75" style="75" customWidth="1"/>
    <col min="2" max="2" width="12.125" style="75" customWidth="1"/>
    <col min="3" max="4" width="11.625" style="75" customWidth="1"/>
    <col min="5" max="5" width="11.25" style="75" customWidth="1"/>
    <col min="6" max="6" width="11.875" style="75" customWidth="1"/>
    <col min="7" max="7" width="11.75" style="75" customWidth="1"/>
    <col min="8" max="8" width="8.75" style="75" customWidth="1"/>
    <col min="9" max="16384" width="9" style="75"/>
  </cols>
  <sheetData>
    <row r="1" spans="1:11" ht="17.100000000000001" customHeight="1" x14ac:dyDescent="0.15">
      <c r="A1" s="997" t="s">
        <v>367</v>
      </c>
      <c r="B1" s="997"/>
      <c r="C1" s="105"/>
      <c r="D1" s="105"/>
      <c r="E1" s="106"/>
      <c r="F1" s="106"/>
      <c r="G1" s="106"/>
      <c r="H1" s="106"/>
      <c r="I1" s="74"/>
    </row>
    <row r="2" spans="1:11" ht="17.100000000000001" customHeight="1" x14ac:dyDescent="0.15">
      <c r="A2" s="107"/>
      <c r="B2" s="105"/>
      <c r="C2" s="105"/>
      <c r="D2" s="105"/>
      <c r="E2" s="106"/>
      <c r="F2" s="106"/>
      <c r="G2" s="106"/>
      <c r="H2" s="106"/>
      <c r="I2" s="74"/>
    </row>
    <row r="3" spans="1:11" ht="17.100000000000001" customHeight="1" thickBot="1" x14ac:dyDescent="0.2">
      <c r="A3" s="1015" t="s">
        <v>312</v>
      </c>
      <c r="B3" s="963"/>
      <c r="C3" s="963"/>
      <c r="D3" s="985"/>
      <c r="E3" s="106"/>
      <c r="F3" s="106"/>
      <c r="G3" s="108"/>
      <c r="H3" s="108"/>
      <c r="I3" s="74"/>
    </row>
    <row r="4" spans="1:11" ht="17.100000000000001" customHeight="1" x14ac:dyDescent="0.15">
      <c r="A4" s="665" t="s">
        <v>224</v>
      </c>
      <c r="B4" s="985"/>
      <c r="C4" s="960"/>
      <c r="D4" s="662" t="s">
        <v>225</v>
      </c>
      <c r="E4" s="991"/>
      <c r="F4" s="992"/>
      <c r="G4" s="574" t="s">
        <v>226</v>
      </c>
      <c r="H4" s="951"/>
      <c r="I4" s="74"/>
    </row>
    <row r="5" spans="1:11" ht="17.100000000000001" customHeight="1" x14ac:dyDescent="0.15">
      <c r="A5" s="986"/>
      <c r="B5" s="966"/>
      <c r="C5" s="987"/>
      <c r="D5" s="988" t="s">
        <v>245</v>
      </c>
      <c r="E5" s="989"/>
      <c r="F5" s="990"/>
      <c r="G5" s="955"/>
      <c r="H5" s="985"/>
      <c r="I5" s="74"/>
    </row>
    <row r="6" spans="1:11" ht="17.100000000000001" customHeight="1" x14ac:dyDescent="0.15">
      <c r="A6" s="570" t="s">
        <v>227</v>
      </c>
      <c r="B6" s="985"/>
      <c r="C6" s="960"/>
      <c r="D6" s="1006" t="s">
        <v>246</v>
      </c>
      <c r="E6" s="724"/>
      <c r="F6" s="1007"/>
      <c r="G6" s="955">
        <v>38413</v>
      </c>
      <c r="H6" s="665"/>
      <c r="I6" s="74"/>
    </row>
    <row r="7" spans="1:11" ht="17.100000000000001" customHeight="1" thickBot="1" x14ac:dyDescent="0.2">
      <c r="A7" s="994"/>
      <c r="B7" s="994"/>
      <c r="C7" s="1011"/>
      <c r="D7" s="1008" t="s">
        <v>247</v>
      </c>
      <c r="E7" s="1009"/>
      <c r="F7" s="1010"/>
      <c r="G7" s="993"/>
      <c r="H7" s="994"/>
      <c r="I7" s="74"/>
    </row>
    <row r="8" spans="1:11" ht="17.100000000000001" customHeight="1" x14ac:dyDescent="0.15">
      <c r="A8" s="109"/>
      <c r="B8" s="109"/>
      <c r="C8" s="90"/>
      <c r="D8" s="90"/>
      <c r="E8" s="90"/>
      <c r="F8" s="90"/>
      <c r="G8" s="110"/>
      <c r="H8" s="110"/>
      <c r="I8" s="74"/>
    </row>
    <row r="9" spans="1:11" ht="17.100000000000001" customHeight="1" x14ac:dyDescent="0.15">
      <c r="A9" s="950" t="s">
        <v>313</v>
      </c>
      <c r="B9" s="950"/>
      <c r="C9" s="111"/>
      <c r="D9" s="111"/>
      <c r="E9" s="94"/>
      <c r="F9" s="109"/>
      <c r="G9" s="109"/>
      <c r="H9" s="109"/>
      <c r="I9" s="74"/>
    </row>
    <row r="10" spans="1:11" ht="17.100000000000001" customHeight="1" thickBot="1" x14ac:dyDescent="0.2">
      <c r="A10" s="112"/>
      <c r="B10" s="113"/>
      <c r="C10" s="113"/>
      <c r="D10" s="113"/>
      <c r="E10" s="95"/>
      <c r="F10" s="108"/>
      <c r="G10" s="108"/>
      <c r="H10" s="108"/>
      <c r="I10" s="74"/>
    </row>
    <row r="11" spans="1:11" s="335" customFormat="1" ht="17.100000000000001" customHeight="1" x14ac:dyDescent="0.15">
      <c r="A11" s="589" t="s">
        <v>224</v>
      </c>
      <c r="B11" s="995"/>
      <c r="C11" s="996"/>
      <c r="D11" s="588" t="s">
        <v>225</v>
      </c>
      <c r="E11" s="995"/>
      <c r="F11" s="996"/>
      <c r="G11" s="588" t="s">
        <v>226</v>
      </c>
      <c r="H11" s="995"/>
      <c r="I11" s="334"/>
    </row>
    <row r="12" spans="1:11" s="335" customFormat="1" ht="17.100000000000001" customHeight="1" x14ac:dyDescent="0.15">
      <c r="A12" s="978" t="s">
        <v>228</v>
      </c>
      <c r="B12" s="979"/>
      <c r="C12" s="980"/>
      <c r="D12" s="1012"/>
      <c r="E12" s="1013"/>
      <c r="F12" s="1014"/>
      <c r="G12" s="976"/>
      <c r="H12" s="977"/>
      <c r="I12" s="334"/>
      <c r="K12" s="368"/>
    </row>
    <row r="13" spans="1:11" s="335" customFormat="1" ht="17.100000000000001" customHeight="1" x14ac:dyDescent="0.15">
      <c r="A13" s="978" t="s">
        <v>542</v>
      </c>
      <c r="B13" s="979"/>
      <c r="C13" s="980"/>
      <c r="D13" s="981" t="s">
        <v>414</v>
      </c>
      <c r="E13" s="982"/>
      <c r="F13" s="983"/>
      <c r="G13" s="976">
        <v>38877</v>
      </c>
      <c r="H13" s="984"/>
      <c r="I13" s="334"/>
    </row>
    <row r="14" spans="1:11" s="335" customFormat="1" ht="17.100000000000001" customHeight="1" x14ac:dyDescent="0.15">
      <c r="A14" s="978" t="s">
        <v>413</v>
      </c>
      <c r="B14" s="979"/>
      <c r="C14" s="980"/>
      <c r="D14" s="369"/>
      <c r="E14" s="370"/>
      <c r="F14" s="339"/>
      <c r="G14" s="371"/>
      <c r="H14" s="372"/>
      <c r="I14" s="334"/>
    </row>
    <row r="15" spans="1:11" s="335" customFormat="1" ht="17.100000000000001" customHeight="1" x14ac:dyDescent="0.15">
      <c r="A15" s="373"/>
      <c r="B15" s="374"/>
      <c r="C15" s="375"/>
      <c r="D15" s="369"/>
      <c r="E15" s="370"/>
      <c r="F15" s="339"/>
      <c r="G15" s="371"/>
      <c r="H15" s="372"/>
      <c r="I15" s="334"/>
    </row>
    <row r="16" spans="1:11" s="335" customFormat="1" ht="17.100000000000001" customHeight="1" x14ac:dyDescent="0.15">
      <c r="A16" s="1024" t="s">
        <v>543</v>
      </c>
      <c r="B16" s="1024"/>
      <c r="C16" s="1025"/>
      <c r="D16" s="1026" t="s">
        <v>544</v>
      </c>
      <c r="E16" s="1027"/>
      <c r="F16" s="1028"/>
      <c r="G16" s="976">
        <v>45531</v>
      </c>
      <c r="H16" s="984"/>
      <c r="I16" s="334"/>
    </row>
    <row r="17" spans="1:9" s="335" customFormat="1" ht="17.100000000000001" customHeight="1" x14ac:dyDescent="0.15">
      <c r="A17" s="978" t="s">
        <v>545</v>
      </c>
      <c r="B17" s="979"/>
      <c r="C17" s="980"/>
      <c r="D17" s="1029"/>
      <c r="E17" s="1030"/>
      <c r="F17" s="1031"/>
      <c r="G17" s="371"/>
      <c r="H17" s="372"/>
      <c r="I17" s="334"/>
    </row>
    <row r="18" spans="1:9" s="335" customFormat="1" ht="17.100000000000001" customHeight="1" thickBot="1" x14ac:dyDescent="0.2">
      <c r="A18" s="359" t="s">
        <v>546</v>
      </c>
      <c r="B18" s="359"/>
      <c r="C18" s="376"/>
      <c r="D18" s="1019"/>
      <c r="E18" s="1020"/>
      <c r="F18" s="1021"/>
      <c r="G18" s="1022"/>
      <c r="H18" s="1023"/>
      <c r="I18" s="334"/>
    </row>
    <row r="19" spans="1:9" ht="17.100000000000001" customHeight="1" x14ac:dyDescent="0.15">
      <c r="A19" s="106"/>
      <c r="B19" s="106"/>
      <c r="C19" s="79"/>
      <c r="D19" s="79"/>
      <c r="E19" s="79"/>
      <c r="F19" s="79"/>
      <c r="G19" s="62"/>
      <c r="H19" s="106"/>
      <c r="I19" s="74"/>
    </row>
    <row r="20" spans="1:9" ht="17.100000000000001" customHeight="1" x14ac:dyDescent="0.15">
      <c r="A20" s="106"/>
      <c r="B20" s="106"/>
      <c r="C20" s="79"/>
      <c r="D20" s="79"/>
      <c r="E20" s="79"/>
      <c r="F20" s="79"/>
      <c r="G20" s="62"/>
      <c r="H20" s="106"/>
      <c r="I20" s="74"/>
    </row>
    <row r="21" spans="1:9" ht="17.100000000000001" customHeight="1" x14ac:dyDescent="0.15">
      <c r="A21" s="950" t="s">
        <v>314</v>
      </c>
      <c r="B21" s="950"/>
      <c r="C21" s="111"/>
      <c r="D21" s="111"/>
      <c r="E21" s="105"/>
      <c r="F21" s="94"/>
      <c r="G21" s="94"/>
      <c r="H21" s="109"/>
      <c r="I21" s="74"/>
    </row>
    <row r="22" spans="1:9" ht="17.100000000000001" customHeight="1" thickBot="1" x14ac:dyDescent="0.2">
      <c r="A22" s="112"/>
      <c r="B22" s="113"/>
      <c r="C22" s="113"/>
      <c r="D22" s="113"/>
      <c r="E22" s="113"/>
      <c r="F22" s="95"/>
      <c r="G22" s="95"/>
      <c r="H22" s="108"/>
      <c r="I22" s="74"/>
    </row>
    <row r="23" spans="1:9" ht="17.100000000000001" customHeight="1" x14ac:dyDescent="0.15">
      <c r="A23" s="726" t="s">
        <v>224</v>
      </c>
      <c r="B23" s="951"/>
      <c r="C23" s="952"/>
      <c r="D23" s="574" t="s">
        <v>225</v>
      </c>
      <c r="E23" s="951"/>
      <c r="F23" s="952"/>
      <c r="G23" s="574" t="s">
        <v>226</v>
      </c>
      <c r="H23" s="951"/>
      <c r="I23" s="74"/>
    </row>
    <row r="24" spans="1:9" ht="17.100000000000001" customHeight="1" thickBot="1" x14ac:dyDescent="0.2">
      <c r="A24" s="1003" t="s">
        <v>465</v>
      </c>
      <c r="B24" s="963"/>
      <c r="C24" s="1004"/>
      <c r="D24" s="1005" t="s">
        <v>230</v>
      </c>
      <c r="E24" s="963"/>
      <c r="F24" s="1004"/>
      <c r="G24" s="962">
        <v>21605</v>
      </c>
      <c r="H24" s="963"/>
      <c r="I24" s="74"/>
    </row>
    <row r="25" spans="1:9" ht="17.100000000000001" customHeight="1" x14ac:dyDescent="0.15">
      <c r="A25" s="109"/>
      <c r="B25" s="109"/>
      <c r="C25" s="79"/>
      <c r="D25" s="79"/>
      <c r="E25" s="79"/>
      <c r="F25" s="79"/>
      <c r="G25" s="62"/>
      <c r="H25" s="109"/>
      <c r="I25" s="74"/>
    </row>
    <row r="26" spans="1:9" ht="17.100000000000001" customHeight="1" x14ac:dyDescent="0.15">
      <c r="A26" s="109"/>
      <c r="B26" s="109"/>
      <c r="C26" s="79"/>
      <c r="D26" s="79"/>
      <c r="E26" s="79"/>
      <c r="F26" s="79"/>
      <c r="G26" s="62"/>
      <c r="H26" s="109"/>
      <c r="I26" s="74"/>
    </row>
    <row r="27" spans="1:9" ht="17.100000000000001" customHeight="1" x14ac:dyDescent="0.15">
      <c r="A27" s="950" t="s">
        <v>231</v>
      </c>
      <c r="B27" s="950"/>
      <c r="C27" s="111"/>
      <c r="D27" s="111"/>
      <c r="E27" s="111"/>
      <c r="F27" s="94"/>
      <c r="G27" s="94"/>
      <c r="H27" s="109"/>
      <c r="I27" s="74"/>
    </row>
    <row r="28" spans="1:9" ht="17.100000000000001" customHeight="1" thickBot="1" x14ac:dyDescent="0.2">
      <c r="A28" s="112"/>
      <c r="B28" s="113"/>
      <c r="C28" s="113"/>
      <c r="D28" s="113"/>
      <c r="E28" s="113"/>
      <c r="F28" s="95"/>
      <c r="G28" s="95"/>
      <c r="H28" s="108"/>
      <c r="I28" s="74"/>
    </row>
    <row r="29" spans="1:9" ht="17.100000000000001" customHeight="1" x14ac:dyDescent="0.15">
      <c r="A29" s="665" t="s">
        <v>232</v>
      </c>
      <c r="B29" s="956"/>
      <c r="C29" s="960"/>
      <c r="D29" s="574" t="s">
        <v>254</v>
      </c>
      <c r="E29" s="951"/>
      <c r="F29" s="952"/>
      <c r="G29" s="664" t="s">
        <v>233</v>
      </c>
      <c r="H29" s="956"/>
      <c r="I29" s="74"/>
    </row>
    <row r="30" spans="1:9" ht="28.5" customHeight="1" x14ac:dyDescent="0.15">
      <c r="A30" s="986" t="s">
        <v>234</v>
      </c>
      <c r="B30" s="1001"/>
      <c r="C30" s="1002"/>
      <c r="D30" s="998" t="s">
        <v>229</v>
      </c>
      <c r="E30" s="999"/>
      <c r="F30" s="1000"/>
      <c r="G30" s="965">
        <v>34054</v>
      </c>
      <c r="H30" s="966"/>
      <c r="I30" s="74"/>
    </row>
    <row r="31" spans="1:9" ht="17.100000000000001" customHeight="1" x14ac:dyDescent="0.2">
      <c r="A31" s="665"/>
      <c r="B31" s="665"/>
      <c r="C31" s="666"/>
      <c r="D31" s="115"/>
      <c r="E31" s="105"/>
      <c r="F31" s="116"/>
      <c r="G31" s="953" t="s">
        <v>350</v>
      </c>
      <c r="H31" s="954"/>
      <c r="I31" s="74"/>
    </row>
    <row r="32" spans="1:9" ht="17.100000000000001" customHeight="1" x14ac:dyDescent="0.15">
      <c r="A32" s="570" t="s">
        <v>235</v>
      </c>
      <c r="B32" s="570"/>
      <c r="C32" s="571"/>
      <c r="D32" s="664" t="s">
        <v>236</v>
      </c>
      <c r="E32" s="961"/>
      <c r="F32" s="964"/>
      <c r="G32" s="955">
        <v>34054</v>
      </c>
      <c r="H32" s="961"/>
      <c r="I32" s="74"/>
    </row>
    <row r="33" spans="1:9" ht="17.100000000000001" customHeight="1" x14ac:dyDescent="0.2">
      <c r="A33" s="665"/>
      <c r="B33" s="665"/>
      <c r="C33" s="666"/>
      <c r="D33" s="115"/>
      <c r="E33" s="117"/>
      <c r="F33" s="118"/>
      <c r="G33" s="953" t="s">
        <v>350</v>
      </c>
      <c r="H33" s="954"/>
      <c r="I33" s="74"/>
    </row>
    <row r="34" spans="1:9" ht="17.100000000000001" customHeight="1" x14ac:dyDescent="0.15">
      <c r="A34" s="570" t="s">
        <v>502</v>
      </c>
      <c r="B34" s="958"/>
      <c r="C34" s="959"/>
      <c r="D34" s="664" t="s">
        <v>236</v>
      </c>
      <c r="E34" s="956"/>
      <c r="F34" s="960"/>
      <c r="G34" s="955">
        <v>34054</v>
      </c>
      <c r="H34" s="961"/>
      <c r="I34" s="74"/>
    </row>
    <row r="35" spans="1:9" ht="17.100000000000001" customHeight="1" x14ac:dyDescent="0.2">
      <c r="A35" s="665"/>
      <c r="B35" s="665"/>
      <c r="C35" s="666"/>
      <c r="D35" s="115"/>
      <c r="E35" s="105"/>
      <c r="F35" s="116"/>
      <c r="G35" s="953" t="s">
        <v>350</v>
      </c>
      <c r="H35" s="954"/>
      <c r="I35" s="74"/>
    </row>
    <row r="36" spans="1:9" ht="17.100000000000001" customHeight="1" x14ac:dyDescent="0.15">
      <c r="A36" s="570" t="s">
        <v>237</v>
      </c>
      <c r="B36" s="958"/>
      <c r="C36" s="959"/>
      <c r="D36" s="664" t="s">
        <v>236</v>
      </c>
      <c r="E36" s="956"/>
      <c r="F36" s="960"/>
      <c r="G36" s="955">
        <v>38519</v>
      </c>
      <c r="H36" s="956"/>
      <c r="I36" s="74"/>
    </row>
    <row r="37" spans="1:9" ht="17.100000000000001" customHeight="1" x14ac:dyDescent="0.2">
      <c r="A37" s="665"/>
      <c r="B37" s="665"/>
      <c r="C37" s="666"/>
      <c r="D37" s="115"/>
      <c r="E37" s="105"/>
      <c r="F37" s="116"/>
      <c r="G37" s="953" t="s">
        <v>351</v>
      </c>
      <c r="H37" s="954"/>
      <c r="I37" s="74"/>
    </row>
    <row r="38" spans="1:9" ht="17.100000000000001" customHeight="1" x14ac:dyDescent="0.15">
      <c r="A38" s="957" t="s">
        <v>238</v>
      </c>
      <c r="B38" s="958"/>
      <c r="C38" s="959"/>
      <c r="D38" s="664" t="s">
        <v>236</v>
      </c>
      <c r="E38" s="956"/>
      <c r="F38" s="960"/>
      <c r="G38" s="955">
        <v>38519</v>
      </c>
      <c r="H38" s="956"/>
      <c r="I38" s="74"/>
    </row>
    <row r="39" spans="1:9" ht="17.100000000000001" customHeight="1" x14ac:dyDescent="0.2">
      <c r="A39" s="1016"/>
      <c r="B39" s="1016"/>
      <c r="C39" s="1017"/>
      <c r="D39" s="115"/>
      <c r="E39" s="105"/>
      <c r="F39" s="116"/>
      <c r="G39" s="953" t="s">
        <v>351</v>
      </c>
      <c r="H39" s="954"/>
      <c r="I39" s="74"/>
    </row>
    <row r="40" spans="1:9" ht="26.25" customHeight="1" x14ac:dyDescent="0.15">
      <c r="A40" s="957" t="s">
        <v>415</v>
      </c>
      <c r="B40" s="1018"/>
      <c r="C40" s="959"/>
      <c r="D40" s="664" t="s">
        <v>236</v>
      </c>
      <c r="E40" s="985"/>
      <c r="F40" s="960"/>
      <c r="G40" s="967" t="s">
        <v>363</v>
      </c>
      <c r="H40" s="968"/>
      <c r="I40" s="74"/>
    </row>
    <row r="41" spans="1:9" ht="17.100000000000001" customHeight="1" x14ac:dyDescent="0.2">
      <c r="A41" s="1016"/>
      <c r="B41" s="1016"/>
      <c r="C41" s="1017"/>
      <c r="D41" s="90"/>
      <c r="E41" s="111"/>
      <c r="F41" s="116"/>
      <c r="G41" s="953"/>
      <c r="H41" s="954"/>
      <c r="I41" s="74"/>
    </row>
    <row r="42" spans="1:9" ht="26.25" customHeight="1" x14ac:dyDescent="0.15">
      <c r="A42" s="974" t="s">
        <v>379</v>
      </c>
      <c r="B42" s="974"/>
      <c r="C42" s="975"/>
      <c r="D42" s="664" t="s">
        <v>236</v>
      </c>
      <c r="E42" s="665"/>
      <c r="F42" s="666"/>
      <c r="G42" s="967" t="s">
        <v>352</v>
      </c>
      <c r="H42" s="972"/>
      <c r="I42" s="74"/>
    </row>
    <row r="43" spans="1:9" ht="17.100000000000001" customHeight="1" x14ac:dyDescent="0.15">
      <c r="A43" s="974"/>
      <c r="B43" s="974"/>
      <c r="C43" s="975"/>
      <c r="D43" s="664"/>
      <c r="E43" s="665"/>
      <c r="F43" s="666"/>
      <c r="G43" s="973"/>
      <c r="H43" s="972"/>
      <c r="I43" s="74"/>
    </row>
    <row r="44" spans="1:9" ht="17.100000000000001" customHeight="1" x14ac:dyDescent="0.2">
      <c r="A44" s="1016"/>
      <c r="B44" s="1016"/>
      <c r="C44" s="1017"/>
      <c r="D44" s="90"/>
      <c r="E44" s="111"/>
      <c r="F44" s="111"/>
      <c r="G44" s="953"/>
      <c r="H44" s="954"/>
      <c r="I44" s="74"/>
    </row>
    <row r="45" spans="1:9" ht="17.100000000000001" customHeight="1" x14ac:dyDescent="0.15">
      <c r="A45" s="974" t="s">
        <v>378</v>
      </c>
      <c r="B45" s="974"/>
      <c r="C45" s="975"/>
      <c r="D45" s="664" t="s">
        <v>236</v>
      </c>
      <c r="E45" s="665"/>
      <c r="F45" s="666"/>
      <c r="G45" s="971" t="s">
        <v>352</v>
      </c>
      <c r="H45" s="972"/>
      <c r="I45" s="74"/>
    </row>
    <row r="46" spans="1:9" ht="17.100000000000001" customHeight="1" x14ac:dyDescent="0.15">
      <c r="A46" s="974"/>
      <c r="B46" s="974"/>
      <c r="C46" s="975"/>
      <c r="D46" s="664"/>
      <c r="E46" s="665"/>
      <c r="F46" s="666"/>
      <c r="G46" s="968"/>
      <c r="H46" s="972"/>
      <c r="I46" s="74"/>
    </row>
    <row r="47" spans="1:9" ht="17.100000000000001" customHeight="1" x14ac:dyDescent="0.15">
      <c r="A47" s="974"/>
      <c r="B47" s="974"/>
      <c r="C47" s="975"/>
      <c r="D47" s="664"/>
      <c r="E47" s="665"/>
      <c r="F47" s="666"/>
      <c r="G47" s="972"/>
      <c r="H47" s="972"/>
      <c r="I47" s="74"/>
    </row>
    <row r="48" spans="1:9" ht="17.100000000000001" customHeight="1" x14ac:dyDescent="0.2">
      <c r="A48" s="961"/>
      <c r="B48" s="961"/>
      <c r="C48" s="964"/>
      <c r="D48" s="115"/>
      <c r="E48" s="111"/>
      <c r="F48" s="116"/>
      <c r="G48" s="953"/>
      <c r="H48" s="954"/>
      <c r="I48" s="74"/>
    </row>
    <row r="49" spans="1:9" ht="17.100000000000001" customHeight="1" x14ac:dyDescent="0.15">
      <c r="A49" s="969" t="s">
        <v>476</v>
      </c>
      <c r="B49" s="969"/>
      <c r="C49" s="970"/>
      <c r="D49" s="664" t="s">
        <v>236</v>
      </c>
      <c r="E49" s="665"/>
      <c r="F49" s="666"/>
      <c r="G49" s="971" t="s">
        <v>352</v>
      </c>
      <c r="H49" s="972"/>
      <c r="I49" s="74"/>
    </row>
    <row r="50" spans="1:9" ht="17.100000000000001" customHeight="1" x14ac:dyDescent="0.15">
      <c r="A50" s="969"/>
      <c r="B50" s="969"/>
      <c r="C50" s="970"/>
      <c r="D50" s="664"/>
      <c r="E50" s="665"/>
      <c r="F50" s="666"/>
      <c r="G50" s="968"/>
      <c r="H50" s="972"/>
      <c r="I50" s="74"/>
    </row>
    <row r="51" spans="1:9" ht="17.100000000000001" customHeight="1" x14ac:dyDescent="0.15">
      <c r="A51" s="969"/>
      <c r="B51" s="969"/>
      <c r="C51" s="970"/>
      <c r="D51" s="664"/>
      <c r="E51" s="665"/>
      <c r="F51" s="666"/>
      <c r="G51" s="972"/>
      <c r="H51" s="972"/>
      <c r="I51" s="74"/>
    </row>
    <row r="52" spans="1:9" ht="17.100000000000001" customHeight="1" thickBot="1" x14ac:dyDescent="0.2">
      <c r="A52" s="994"/>
      <c r="B52" s="994"/>
      <c r="C52" s="1011"/>
      <c r="D52" s="119"/>
      <c r="E52" s="113"/>
      <c r="F52" s="113"/>
      <c r="G52" s="120"/>
      <c r="H52" s="121"/>
      <c r="I52" s="74"/>
    </row>
    <row r="53" spans="1:9" x14ac:dyDescent="0.15">
      <c r="A53" s="724" t="s">
        <v>255</v>
      </c>
      <c r="B53" s="724"/>
      <c r="C53" s="106"/>
      <c r="D53" s="106"/>
      <c r="E53" s="106"/>
      <c r="F53" s="106"/>
      <c r="G53" s="106"/>
      <c r="H53" s="106"/>
      <c r="I53" s="74"/>
    </row>
    <row r="54" spans="1:9" x14ac:dyDescent="0.15">
      <c r="A54" s="74"/>
      <c r="B54" s="74"/>
      <c r="C54" s="74"/>
      <c r="D54" s="74"/>
      <c r="E54" s="74"/>
      <c r="F54" s="74"/>
      <c r="G54" s="74"/>
      <c r="H54" s="74"/>
      <c r="I54" s="74"/>
    </row>
    <row r="55" spans="1:9" x14ac:dyDescent="0.15">
      <c r="A55" s="74"/>
      <c r="B55" s="74"/>
      <c r="C55" s="74"/>
      <c r="D55" s="74"/>
      <c r="E55" s="74"/>
      <c r="F55" s="74"/>
      <c r="G55" s="74"/>
      <c r="H55" s="74"/>
      <c r="I55" s="74"/>
    </row>
    <row r="56" spans="1:9" ht="14.25" customHeight="1" x14ac:dyDescent="0.15">
      <c r="A56" s="74"/>
      <c r="B56" s="74"/>
      <c r="C56" s="74"/>
      <c r="D56" s="74"/>
      <c r="E56" s="74"/>
      <c r="F56" s="74"/>
      <c r="G56" s="74"/>
      <c r="H56" s="74"/>
      <c r="I56" s="74"/>
    </row>
    <row r="57" spans="1:9" x14ac:dyDescent="0.15">
      <c r="A57" s="74"/>
      <c r="B57" s="74"/>
      <c r="C57" s="74"/>
      <c r="D57" s="74"/>
      <c r="E57" s="74"/>
      <c r="F57" s="74"/>
      <c r="G57" s="74"/>
      <c r="H57" s="74"/>
      <c r="I57" s="74"/>
    </row>
    <row r="58" spans="1:9" x14ac:dyDescent="0.15">
      <c r="A58" s="74"/>
      <c r="B58" s="74"/>
      <c r="C58" s="74"/>
      <c r="D58" s="74"/>
      <c r="E58" s="74"/>
      <c r="F58" s="74"/>
      <c r="G58" s="74"/>
      <c r="H58" s="74"/>
      <c r="I58" s="74"/>
    </row>
    <row r="59" spans="1:9" x14ac:dyDescent="0.15">
      <c r="A59" s="74"/>
      <c r="B59" s="74"/>
      <c r="C59" s="74"/>
      <c r="D59" s="74"/>
      <c r="E59" s="74"/>
      <c r="F59" s="74"/>
      <c r="G59" s="74"/>
      <c r="H59" s="74"/>
      <c r="I59" s="74"/>
    </row>
    <row r="60" spans="1:9" x14ac:dyDescent="0.15">
      <c r="A60" s="74"/>
      <c r="B60" s="74"/>
      <c r="C60" s="74"/>
      <c r="D60" s="74"/>
      <c r="E60" s="74"/>
      <c r="F60" s="74"/>
      <c r="G60" s="74"/>
      <c r="H60" s="74"/>
      <c r="I60" s="74"/>
    </row>
    <row r="61" spans="1:9" x14ac:dyDescent="0.15">
      <c r="A61" s="74"/>
      <c r="B61" s="74"/>
      <c r="C61" s="74"/>
      <c r="D61" s="74"/>
      <c r="E61" s="74"/>
      <c r="F61" s="74"/>
      <c r="G61" s="74"/>
      <c r="H61" s="74"/>
      <c r="I61" s="74"/>
    </row>
    <row r="62" spans="1:9" x14ac:dyDescent="0.15">
      <c r="A62" s="74"/>
      <c r="B62" s="74"/>
      <c r="C62" s="74"/>
      <c r="D62" s="74"/>
      <c r="E62" s="74"/>
      <c r="F62" s="74"/>
      <c r="G62" s="74"/>
      <c r="H62" s="74"/>
      <c r="I62" s="74"/>
    </row>
    <row r="66" ht="12" customHeight="1" x14ac:dyDescent="0.15"/>
    <row r="69" ht="13.5" customHeight="1" x14ac:dyDescent="0.15"/>
  </sheetData>
  <mergeCells count="88">
    <mergeCell ref="D18:F18"/>
    <mergeCell ref="G18:H18"/>
    <mergeCell ref="A14:C14"/>
    <mergeCell ref="A16:C16"/>
    <mergeCell ref="D16:F16"/>
    <mergeCell ref="G16:H16"/>
    <mergeCell ref="A17:C17"/>
    <mergeCell ref="D17:F17"/>
    <mergeCell ref="A52:C52"/>
    <mergeCell ref="A48:C48"/>
    <mergeCell ref="A44:C44"/>
    <mergeCell ref="A41:C41"/>
    <mergeCell ref="A34:C34"/>
    <mergeCell ref="A40:C40"/>
    <mergeCell ref="A39:C39"/>
    <mergeCell ref="A37:C37"/>
    <mergeCell ref="A36:C36"/>
    <mergeCell ref="A45:C47"/>
    <mergeCell ref="D45:F47"/>
    <mergeCell ref="D49:F51"/>
    <mergeCell ref="A33:C33"/>
    <mergeCell ref="A31:C31"/>
    <mergeCell ref="D34:F34"/>
    <mergeCell ref="D40:F40"/>
    <mergeCell ref="D36:F36"/>
    <mergeCell ref="A1:B1"/>
    <mergeCell ref="D30:F30"/>
    <mergeCell ref="A29:C29"/>
    <mergeCell ref="A30:C30"/>
    <mergeCell ref="A24:C24"/>
    <mergeCell ref="D29:F29"/>
    <mergeCell ref="D24:F24"/>
    <mergeCell ref="D6:F6"/>
    <mergeCell ref="D7:F7"/>
    <mergeCell ref="A7:C7"/>
    <mergeCell ref="A27:B27"/>
    <mergeCell ref="A9:B9"/>
    <mergeCell ref="A11:C11"/>
    <mergeCell ref="A12:C12"/>
    <mergeCell ref="D12:F12"/>
    <mergeCell ref="A3:D3"/>
    <mergeCell ref="G12:H12"/>
    <mergeCell ref="A13:C13"/>
    <mergeCell ref="D13:F13"/>
    <mergeCell ref="G13:H13"/>
    <mergeCell ref="G4:H4"/>
    <mergeCell ref="A4:C4"/>
    <mergeCell ref="A5:C5"/>
    <mergeCell ref="D5:F5"/>
    <mergeCell ref="D4:F4"/>
    <mergeCell ref="G5:H5"/>
    <mergeCell ref="G6:H6"/>
    <mergeCell ref="G7:H7"/>
    <mergeCell ref="A6:C6"/>
    <mergeCell ref="D11:F11"/>
    <mergeCell ref="G11:H11"/>
    <mergeCell ref="A53:B53"/>
    <mergeCell ref="G24:H24"/>
    <mergeCell ref="D32:F32"/>
    <mergeCell ref="G32:H32"/>
    <mergeCell ref="G33:H33"/>
    <mergeCell ref="G30:H30"/>
    <mergeCell ref="G40:H40"/>
    <mergeCell ref="G48:H48"/>
    <mergeCell ref="A49:C51"/>
    <mergeCell ref="G49:H51"/>
    <mergeCell ref="G41:H41"/>
    <mergeCell ref="G42:H43"/>
    <mergeCell ref="G44:H44"/>
    <mergeCell ref="G45:H47"/>
    <mergeCell ref="A42:C43"/>
    <mergeCell ref="D42:F43"/>
    <mergeCell ref="A21:B21"/>
    <mergeCell ref="A23:C23"/>
    <mergeCell ref="D23:F23"/>
    <mergeCell ref="G23:H23"/>
    <mergeCell ref="G39:H39"/>
    <mergeCell ref="G36:H36"/>
    <mergeCell ref="A35:C35"/>
    <mergeCell ref="G37:H37"/>
    <mergeCell ref="A38:C38"/>
    <mergeCell ref="D38:F38"/>
    <mergeCell ref="G38:H38"/>
    <mergeCell ref="G29:H29"/>
    <mergeCell ref="G31:H31"/>
    <mergeCell ref="A32:C32"/>
    <mergeCell ref="G34:H34"/>
    <mergeCell ref="G35:H35"/>
  </mergeCells>
  <phoneticPr fontId="2"/>
  <pageMargins left="0.75" right="0.64" top="0.94" bottom="0.3" header="0.51200000000000001" footer="0.25"/>
  <pageSetup paperSize="9" scale="88"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00FF"/>
  </sheetPr>
  <dimension ref="A1:K45"/>
  <sheetViews>
    <sheetView view="pageBreakPreview" zoomScale="85" zoomScaleNormal="100" zoomScaleSheetLayoutView="85" workbookViewId="0">
      <selection activeCell="M15" sqref="M15"/>
    </sheetView>
  </sheetViews>
  <sheetFormatPr defaultRowHeight="13.5" x14ac:dyDescent="0.15"/>
  <cols>
    <col min="1" max="1" width="5.875" style="2" customWidth="1"/>
    <col min="2" max="2" width="16.25" style="2" customWidth="1"/>
    <col min="3" max="9" width="9" style="2"/>
    <col min="10" max="10" width="9.5" style="2" customWidth="1"/>
    <col min="11" max="11" width="15.25" style="2" customWidth="1"/>
    <col min="12" max="16384" width="9" style="2"/>
  </cols>
  <sheetData>
    <row r="1" spans="1:11" ht="17.25" customHeight="1" x14ac:dyDescent="0.15">
      <c r="B1" s="11"/>
      <c r="C1" s="12" t="s">
        <v>547</v>
      </c>
      <c r="D1" s="12">
        <v>4</v>
      </c>
      <c r="E1" s="12">
        <v>5</v>
      </c>
      <c r="F1" s="12">
        <v>6</v>
      </c>
      <c r="G1" s="12">
        <v>7</v>
      </c>
    </row>
    <row r="2" spans="1:11" ht="17.25" customHeight="1" x14ac:dyDescent="0.15">
      <c r="A2" s="3"/>
      <c r="B2" s="10" t="s">
        <v>273</v>
      </c>
      <c r="C2" s="14">
        <v>3726</v>
      </c>
      <c r="D2" s="28">
        <v>3684</v>
      </c>
      <c r="E2" s="28">
        <v>3608</v>
      </c>
      <c r="F2" s="28">
        <v>3581</v>
      </c>
      <c r="G2" s="28">
        <v>3491</v>
      </c>
      <c r="H2" s="3"/>
      <c r="I2" s="3"/>
      <c r="J2" s="3"/>
      <c r="K2" s="3"/>
    </row>
    <row r="3" spans="1:11" ht="17.25" customHeight="1" x14ac:dyDescent="0.15">
      <c r="A3" s="4"/>
      <c r="B3" s="8" t="s">
        <v>274</v>
      </c>
      <c r="C3" s="7">
        <v>1964</v>
      </c>
      <c r="D3" s="29">
        <v>1963</v>
      </c>
      <c r="E3" s="29">
        <v>1909</v>
      </c>
      <c r="F3" s="29">
        <v>1893</v>
      </c>
      <c r="G3" s="29">
        <v>1854</v>
      </c>
      <c r="H3" s="5"/>
      <c r="I3" s="5"/>
      <c r="J3" s="5"/>
    </row>
    <row r="4" spans="1:11" ht="17.25" customHeight="1" x14ac:dyDescent="0.15">
      <c r="B4" s="6" t="s">
        <v>275</v>
      </c>
      <c r="C4" s="25">
        <v>1971</v>
      </c>
      <c r="D4" s="30">
        <v>1917</v>
      </c>
      <c r="E4" s="30">
        <v>1851</v>
      </c>
      <c r="F4" s="30">
        <v>1837</v>
      </c>
      <c r="G4" s="30">
        <v>1814</v>
      </c>
      <c r="H4" s="13"/>
    </row>
    <row r="5" spans="1:11" ht="17.25" customHeight="1" x14ac:dyDescent="0.15">
      <c r="B5" s="6" t="s">
        <v>276</v>
      </c>
      <c r="C5" s="23">
        <v>99.5</v>
      </c>
      <c r="D5" s="31">
        <v>98.6</v>
      </c>
      <c r="E5" s="31">
        <v>98.5</v>
      </c>
      <c r="F5" s="31">
        <v>98.3</v>
      </c>
      <c r="G5" s="31">
        <v>98.6</v>
      </c>
    </row>
    <row r="6" spans="1:11" ht="17.25" customHeight="1" x14ac:dyDescent="0.15">
      <c r="B6" s="9" t="s">
        <v>77</v>
      </c>
      <c r="C6" s="24">
        <v>69.3</v>
      </c>
      <c r="D6" s="32">
        <v>75.2</v>
      </c>
      <c r="E6" s="32">
        <v>76.599999999999994</v>
      </c>
      <c r="F6" s="32">
        <v>75.8</v>
      </c>
      <c r="G6" s="32">
        <v>74.3</v>
      </c>
    </row>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row r="14" spans="1:11" ht="17.25" customHeight="1" x14ac:dyDescent="0.15"/>
    <row r="15" spans="1:11" ht="17.25" customHeight="1" x14ac:dyDescent="0.15"/>
    <row r="16" spans="1:11" ht="17.25" customHeight="1" x14ac:dyDescent="0.15"/>
    <row r="17" ht="17.25" customHeight="1" x14ac:dyDescent="0.15"/>
    <row r="18" ht="17.25" customHeight="1" x14ac:dyDescent="0.15"/>
    <row r="19" ht="17.25" customHeight="1" x14ac:dyDescent="0.15"/>
    <row r="20" ht="17.25" customHeight="1" x14ac:dyDescent="0.15"/>
    <row r="21" ht="17.25" customHeight="1" x14ac:dyDescent="0.15"/>
    <row r="22" ht="17.25" customHeight="1" x14ac:dyDescent="0.15"/>
    <row r="23" ht="17.25" customHeight="1" x14ac:dyDescent="0.15"/>
    <row r="24" ht="17.25" customHeight="1" x14ac:dyDescent="0.15"/>
    <row r="25" ht="17.25" customHeight="1" x14ac:dyDescent="0.15"/>
    <row r="26" ht="17.25" customHeight="1" x14ac:dyDescent="0.15"/>
    <row r="27" ht="17.25" customHeight="1" x14ac:dyDescent="0.15"/>
    <row r="28" ht="17.25" customHeight="1" x14ac:dyDescent="0.15"/>
    <row r="29" ht="17.25" customHeight="1" x14ac:dyDescent="0.15"/>
    <row r="30" ht="17.25" customHeight="1" x14ac:dyDescent="0.15"/>
    <row r="31" ht="17.25" customHeight="1" x14ac:dyDescent="0.15"/>
    <row r="32" ht="17.25" customHeight="1" x14ac:dyDescent="0.15"/>
    <row r="33" spans="8:11" ht="17.25" customHeight="1" x14ac:dyDescent="0.15"/>
    <row r="34" spans="8:11" ht="17.25" customHeight="1" x14ac:dyDescent="0.15"/>
    <row r="35" spans="8:11" ht="17.25" customHeight="1" x14ac:dyDescent="0.15"/>
    <row r="36" spans="8:11" ht="17.25" customHeight="1" x14ac:dyDescent="0.15"/>
    <row r="37" spans="8:11" ht="17.25" customHeight="1" x14ac:dyDescent="0.15"/>
    <row r="38" spans="8:11" ht="17.25" customHeight="1" x14ac:dyDescent="0.15">
      <c r="H38" s="1032"/>
      <c r="I38" s="1032"/>
      <c r="J38" s="1032"/>
    </row>
    <row r="39" spans="8:11" ht="17.25" customHeight="1" x14ac:dyDescent="0.15">
      <c r="H39" s="1032"/>
      <c r="I39" s="1032"/>
      <c r="J39" s="1032"/>
    </row>
    <row r="40" spans="8:11" ht="17.25" customHeight="1" x14ac:dyDescent="0.15">
      <c r="H40" s="1032"/>
      <c r="I40" s="1032"/>
      <c r="J40" s="1032"/>
    </row>
    <row r="41" spans="8:11" ht="17.25" customHeight="1" x14ac:dyDescent="0.15"/>
    <row r="42" spans="8:11" ht="17.25" customHeight="1" x14ac:dyDescent="0.15"/>
    <row r="43" spans="8:11" ht="17.25" customHeight="1" x14ac:dyDescent="0.15"/>
    <row r="44" spans="8:11" ht="17.25" customHeight="1" x14ac:dyDescent="0.15">
      <c r="H44" s="1032"/>
      <c r="I44" s="1032"/>
      <c r="J44" s="1032"/>
      <c r="K44" s="1032"/>
    </row>
    <row r="45" spans="8:11" ht="17.25" customHeight="1" x14ac:dyDescent="0.15"/>
  </sheetData>
  <mergeCells count="4">
    <mergeCell ref="H44:K44"/>
    <mergeCell ref="H38:J38"/>
    <mergeCell ref="H39:J39"/>
    <mergeCell ref="H40:J40"/>
  </mergeCells>
  <phoneticPr fontId="2"/>
  <pageMargins left="0.16" right="0.16" top="0.25" bottom="0.22" header="0.18" footer="0.16"/>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FF"/>
  </sheetPr>
  <dimension ref="A1:P56"/>
  <sheetViews>
    <sheetView view="pageBreakPreview" zoomScale="145" zoomScaleNormal="100" zoomScaleSheetLayoutView="145" workbookViewId="0">
      <selection activeCell="P17" sqref="P17"/>
    </sheetView>
  </sheetViews>
  <sheetFormatPr defaultRowHeight="13.5" x14ac:dyDescent="0.15"/>
  <cols>
    <col min="1" max="1" width="8.125" style="75" customWidth="1"/>
    <col min="2" max="14" width="6.25" style="75" customWidth="1"/>
    <col min="15" max="16384" width="9" style="75"/>
  </cols>
  <sheetData>
    <row r="1" spans="1:16" ht="18" customHeight="1" x14ac:dyDescent="0.15">
      <c r="A1" s="582" t="s">
        <v>266</v>
      </c>
      <c r="B1" s="582"/>
      <c r="C1" s="582"/>
      <c r="D1" s="582"/>
      <c r="E1" s="582"/>
      <c r="F1" s="582"/>
      <c r="G1" s="582"/>
      <c r="H1" s="582"/>
      <c r="I1" s="582"/>
      <c r="J1" s="582"/>
      <c r="K1" s="582"/>
      <c r="L1" s="582"/>
      <c r="M1" s="582"/>
      <c r="N1" s="582"/>
      <c r="O1" s="74"/>
      <c r="P1" s="74"/>
    </row>
    <row r="2" spans="1:16" ht="18" x14ac:dyDescent="0.15">
      <c r="A2" s="76"/>
      <c r="B2" s="76"/>
      <c r="C2" s="76"/>
      <c r="D2" s="76"/>
      <c r="E2" s="76"/>
      <c r="F2" s="76"/>
      <c r="G2" s="76"/>
      <c r="H2" s="76"/>
      <c r="I2" s="76"/>
      <c r="J2" s="77"/>
      <c r="K2" s="77"/>
      <c r="L2" s="74"/>
      <c r="M2" s="74"/>
      <c r="N2" s="74"/>
      <c r="O2" s="74"/>
      <c r="P2" s="74"/>
    </row>
    <row r="3" spans="1:16" s="335" customFormat="1" ht="17.100000000000001" customHeight="1" x14ac:dyDescent="0.15">
      <c r="A3" s="333" t="s">
        <v>464</v>
      </c>
      <c r="B3" s="333"/>
      <c r="C3" s="333"/>
      <c r="D3" s="333"/>
      <c r="E3" s="334"/>
      <c r="F3" s="334"/>
      <c r="G3" s="334"/>
      <c r="H3" s="334"/>
      <c r="I3" s="334"/>
      <c r="J3" s="334"/>
      <c r="K3" s="334"/>
      <c r="L3" s="334"/>
      <c r="M3" s="334"/>
      <c r="N3" s="334"/>
      <c r="O3" s="334"/>
      <c r="P3" s="334"/>
    </row>
    <row r="4" spans="1:16" s="335" customFormat="1" ht="7.5" customHeight="1" x14ac:dyDescent="0.15">
      <c r="A4" s="333"/>
      <c r="B4" s="333"/>
      <c r="C4" s="333"/>
      <c r="D4" s="333"/>
      <c r="E4" s="334"/>
      <c r="F4" s="334"/>
      <c r="G4" s="334"/>
      <c r="H4" s="334"/>
      <c r="I4" s="334"/>
      <c r="J4" s="334"/>
      <c r="K4" s="334"/>
      <c r="L4" s="334"/>
      <c r="M4" s="334"/>
      <c r="N4" s="334"/>
      <c r="O4" s="334"/>
      <c r="P4" s="334"/>
    </row>
    <row r="5" spans="1:16" s="335" customFormat="1" ht="17.100000000000001" customHeight="1" thickBot="1" x14ac:dyDescent="0.2">
      <c r="A5" s="336" t="s">
        <v>507</v>
      </c>
      <c r="B5" s="337"/>
      <c r="C5" s="337"/>
      <c r="D5" s="337"/>
      <c r="E5" s="337"/>
      <c r="F5" s="337"/>
      <c r="G5" s="337"/>
      <c r="H5" s="337"/>
      <c r="I5" s="583" t="s">
        <v>281</v>
      </c>
      <c r="J5" s="583"/>
      <c r="K5" s="583"/>
      <c r="L5" s="583"/>
      <c r="M5" s="583"/>
      <c r="N5" s="583"/>
      <c r="O5" s="334"/>
      <c r="P5" s="334"/>
    </row>
    <row r="6" spans="1:16" s="335" customFormat="1" ht="17.100000000000001" customHeight="1" x14ac:dyDescent="0.15">
      <c r="A6" s="584" t="s">
        <v>34</v>
      </c>
      <c r="B6" s="586" t="s">
        <v>24</v>
      </c>
      <c r="C6" s="588" t="s">
        <v>25</v>
      </c>
      <c r="D6" s="589"/>
      <c r="E6" s="589"/>
      <c r="F6" s="589"/>
      <c r="G6" s="589"/>
      <c r="H6" s="589"/>
      <c r="I6" s="589"/>
      <c r="J6" s="589"/>
      <c r="K6" s="590"/>
      <c r="L6" s="584" t="s">
        <v>26</v>
      </c>
      <c r="M6" s="586" t="s">
        <v>27</v>
      </c>
      <c r="N6" s="591" t="s">
        <v>376</v>
      </c>
      <c r="O6" s="334"/>
      <c r="P6" s="334"/>
    </row>
    <row r="7" spans="1:16" s="335" customFormat="1" ht="17.100000000000001" customHeight="1" x14ac:dyDescent="0.15">
      <c r="A7" s="585"/>
      <c r="B7" s="587"/>
      <c r="C7" s="338" t="s">
        <v>28</v>
      </c>
      <c r="D7" s="338" t="s">
        <v>29</v>
      </c>
      <c r="E7" s="338" t="s">
        <v>30</v>
      </c>
      <c r="F7" s="593" t="s">
        <v>31</v>
      </c>
      <c r="G7" s="594"/>
      <c r="H7" s="593" t="s">
        <v>32</v>
      </c>
      <c r="I7" s="594"/>
      <c r="J7" s="593" t="s">
        <v>33</v>
      </c>
      <c r="K7" s="594"/>
      <c r="L7" s="585"/>
      <c r="M7" s="587"/>
      <c r="N7" s="592"/>
      <c r="O7" s="334"/>
      <c r="P7" s="334"/>
    </row>
    <row r="8" spans="1:16" s="335" customFormat="1" ht="17.100000000000001" customHeight="1" x14ac:dyDescent="0.15">
      <c r="A8" s="339" t="s">
        <v>506</v>
      </c>
      <c r="B8" s="340">
        <v>6</v>
      </c>
      <c r="C8" s="83">
        <v>959</v>
      </c>
      <c r="D8" s="341">
        <v>501</v>
      </c>
      <c r="E8" s="342">
        <v>458</v>
      </c>
      <c r="F8" s="595">
        <v>309</v>
      </c>
      <c r="G8" s="596"/>
      <c r="H8" s="596">
        <v>303</v>
      </c>
      <c r="I8" s="596"/>
      <c r="J8" s="597">
        <v>347</v>
      </c>
      <c r="K8" s="598"/>
      <c r="L8" s="343">
        <v>190</v>
      </c>
      <c r="M8" s="344">
        <v>42</v>
      </c>
      <c r="N8" s="332">
        <v>1316</v>
      </c>
      <c r="O8" s="334"/>
      <c r="P8" s="334"/>
    </row>
    <row r="9" spans="1:16" s="335" customFormat="1" ht="17.100000000000001" customHeight="1" x14ac:dyDescent="0.15">
      <c r="A9" s="339">
        <v>4</v>
      </c>
      <c r="B9" s="340">
        <v>5</v>
      </c>
      <c r="C9" s="83">
        <v>721</v>
      </c>
      <c r="D9" s="341">
        <v>359</v>
      </c>
      <c r="E9" s="345">
        <v>362</v>
      </c>
      <c r="F9" s="599">
        <v>213</v>
      </c>
      <c r="G9" s="600"/>
      <c r="H9" s="600">
        <v>251</v>
      </c>
      <c r="I9" s="600"/>
      <c r="J9" s="601">
        <v>257</v>
      </c>
      <c r="K9" s="602"/>
      <c r="L9" s="343">
        <v>130</v>
      </c>
      <c r="M9" s="344">
        <v>29</v>
      </c>
      <c r="N9" s="332">
        <v>1041</v>
      </c>
      <c r="O9" s="334"/>
      <c r="P9" s="334"/>
    </row>
    <row r="10" spans="1:16" s="335" customFormat="1" ht="17.100000000000001" customHeight="1" x14ac:dyDescent="0.15">
      <c r="A10" s="339">
        <v>5</v>
      </c>
      <c r="B10" s="340">
        <v>5</v>
      </c>
      <c r="C10" s="86">
        <v>702</v>
      </c>
      <c r="D10" s="343">
        <v>364</v>
      </c>
      <c r="E10" s="346">
        <v>338</v>
      </c>
      <c r="F10" s="603">
        <v>228</v>
      </c>
      <c r="G10" s="601"/>
      <c r="H10" s="604">
        <v>219</v>
      </c>
      <c r="I10" s="604"/>
      <c r="J10" s="601">
        <v>255</v>
      </c>
      <c r="K10" s="602"/>
      <c r="L10" s="343">
        <v>112</v>
      </c>
      <c r="M10" s="347">
        <v>23</v>
      </c>
      <c r="N10" s="348">
        <v>981</v>
      </c>
      <c r="O10" s="334"/>
      <c r="P10" s="334"/>
    </row>
    <row r="11" spans="1:16" s="335" customFormat="1" ht="17.100000000000001" customHeight="1" x14ac:dyDescent="0.15">
      <c r="A11" s="339">
        <v>6</v>
      </c>
      <c r="B11" s="340">
        <v>5</v>
      </c>
      <c r="C11" s="86">
        <v>659</v>
      </c>
      <c r="D11" s="343">
        <v>333</v>
      </c>
      <c r="E11" s="346">
        <v>326</v>
      </c>
      <c r="F11" s="603">
        <v>216</v>
      </c>
      <c r="G11" s="601"/>
      <c r="H11" s="601">
        <v>223</v>
      </c>
      <c r="I11" s="601"/>
      <c r="J11" s="601">
        <v>220</v>
      </c>
      <c r="K11" s="602"/>
      <c r="L11" s="347">
        <v>121</v>
      </c>
      <c r="M11" s="347">
        <v>23</v>
      </c>
      <c r="N11" s="348">
        <v>920</v>
      </c>
      <c r="O11" s="334"/>
      <c r="P11" s="334"/>
    </row>
    <row r="12" spans="1:16" s="335" customFormat="1" ht="17.100000000000001" customHeight="1" thickBot="1" x14ac:dyDescent="0.2">
      <c r="A12" s="461">
        <v>7</v>
      </c>
      <c r="B12" s="437">
        <v>5</v>
      </c>
      <c r="C12" s="86">
        <v>659</v>
      </c>
      <c r="D12" s="441">
        <v>331</v>
      </c>
      <c r="E12" s="561">
        <v>328</v>
      </c>
      <c r="F12" s="605">
        <v>210</v>
      </c>
      <c r="G12" s="569"/>
      <c r="H12" s="569">
        <v>221</v>
      </c>
      <c r="I12" s="569"/>
      <c r="J12" s="569">
        <v>228</v>
      </c>
      <c r="K12" s="606"/>
      <c r="L12" s="462">
        <v>126</v>
      </c>
      <c r="M12" s="462">
        <v>21</v>
      </c>
      <c r="N12" s="549">
        <v>1015</v>
      </c>
      <c r="O12" s="334"/>
      <c r="P12" s="334"/>
    </row>
    <row r="13" spans="1:16" s="335" customFormat="1" ht="17.100000000000001" customHeight="1" x14ac:dyDescent="0.15">
      <c r="A13" s="349"/>
      <c r="B13" s="349"/>
      <c r="C13" s="349"/>
      <c r="D13" s="349"/>
      <c r="E13" s="349"/>
      <c r="F13" s="349"/>
      <c r="G13" s="349"/>
      <c r="H13" s="349"/>
      <c r="I13" s="349"/>
      <c r="J13" s="350"/>
      <c r="K13" s="350"/>
      <c r="L13" s="607" t="s">
        <v>283</v>
      </c>
      <c r="M13" s="607"/>
      <c r="N13" s="607"/>
      <c r="O13" s="334"/>
      <c r="P13" s="334"/>
    </row>
    <row r="14" spans="1:16" s="335" customFormat="1" ht="10.5" customHeight="1" x14ac:dyDescent="0.15">
      <c r="A14" s="350"/>
      <c r="B14" s="350"/>
      <c r="C14" s="350"/>
      <c r="D14" s="350"/>
      <c r="E14" s="350"/>
      <c r="F14" s="350"/>
      <c r="G14" s="350"/>
      <c r="H14" s="350"/>
      <c r="I14" s="350"/>
      <c r="J14" s="350"/>
      <c r="K14" s="350"/>
      <c r="L14" s="347"/>
      <c r="M14" s="347"/>
      <c r="N14" s="347"/>
      <c r="O14" s="334"/>
      <c r="P14" s="334"/>
    </row>
    <row r="15" spans="1:16" s="335" customFormat="1" ht="17.100000000000001" customHeight="1" thickBot="1" x14ac:dyDescent="0.2">
      <c r="A15" s="336" t="s">
        <v>508</v>
      </c>
      <c r="B15" s="337"/>
      <c r="C15" s="337"/>
      <c r="D15" s="337"/>
      <c r="E15" s="337"/>
      <c r="F15" s="337"/>
      <c r="G15" s="337"/>
      <c r="H15" s="337"/>
      <c r="I15" s="583" t="s">
        <v>281</v>
      </c>
      <c r="J15" s="583"/>
      <c r="K15" s="583"/>
      <c r="L15" s="583"/>
      <c r="M15" s="583"/>
      <c r="N15" s="583"/>
      <c r="O15" s="334"/>
      <c r="P15" s="334"/>
    </row>
    <row r="16" spans="1:16" s="335" customFormat="1" ht="17.100000000000001" customHeight="1" x14ac:dyDescent="0.15">
      <c r="A16" s="584" t="s">
        <v>34</v>
      </c>
      <c r="B16" s="586" t="s">
        <v>24</v>
      </c>
      <c r="C16" s="588" t="s">
        <v>25</v>
      </c>
      <c r="D16" s="589"/>
      <c r="E16" s="589"/>
      <c r="F16" s="589"/>
      <c r="G16" s="589"/>
      <c r="H16" s="589"/>
      <c r="I16" s="589"/>
      <c r="J16" s="589"/>
      <c r="K16" s="590"/>
      <c r="L16" s="584" t="s">
        <v>26</v>
      </c>
      <c r="M16" s="586" t="s">
        <v>27</v>
      </c>
      <c r="N16" s="591" t="s">
        <v>376</v>
      </c>
      <c r="O16" s="334"/>
      <c r="P16" s="334"/>
    </row>
    <row r="17" spans="1:16" s="335" customFormat="1" ht="17.100000000000001" customHeight="1" x14ac:dyDescent="0.15">
      <c r="A17" s="585"/>
      <c r="B17" s="587"/>
      <c r="C17" s="338" t="s">
        <v>28</v>
      </c>
      <c r="D17" s="338" t="s">
        <v>29</v>
      </c>
      <c r="E17" s="338" t="s">
        <v>30</v>
      </c>
      <c r="F17" s="351" t="s">
        <v>509</v>
      </c>
      <c r="G17" s="351" t="s">
        <v>510</v>
      </c>
      <c r="H17" s="351" t="s">
        <v>511</v>
      </c>
      <c r="I17" s="351" t="s">
        <v>512</v>
      </c>
      <c r="J17" s="351" t="s">
        <v>513</v>
      </c>
      <c r="K17" s="351" t="s">
        <v>514</v>
      </c>
      <c r="L17" s="585"/>
      <c r="M17" s="587"/>
      <c r="N17" s="592"/>
      <c r="O17" s="334"/>
      <c r="P17" s="334"/>
    </row>
    <row r="18" spans="1:16" s="335" customFormat="1" ht="17.100000000000001" customHeight="1" x14ac:dyDescent="0.15">
      <c r="A18" s="339" t="s">
        <v>506</v>
      </c>
      <c r="B18" s="340">
        <v>5</v>
      </c>
      <c r="C18" s="83">
        <v>639</v>
      </c>
      <c r="D18" s="341">
        <v>325</v>
      </c>
      <c r="E18" s="342">
        <v>314</v>
      </c>
      <c r="F18" s="352">
        <v>35</v>
      </c>
      <c r="G18" s="353">
        <v>59</v>
      </c>
      <c r="H18" s="353">
        <v>61</v>
      </c>
      <c r="I18" s="353">
        <v>162</v>
      </c>
      <c r="J18" s="354">
        <v>156</v>
      </c>
      <c r="K18" s="355">
        <v>166</v>
      </c>
      <c r="L18" s="347">
        <v>135</v>
      </c>
      <c r="M18" s="344">
        <v>23</v>
      </c>
      <c r="N18" s="332">
        <v>770</v>
      </c>
      <c r="O18" s="334"/>
      <c r="P18" s="334"/>
    </row>
    <row r="19" spans="1:16" s="335" customFormat="1" ht="17.100000000000001" customHeight="1" x14ac:dyDescent="0.15">
      <c r="A19" s="339">
        <v>4</v>
      </c>
      <c r="B19" s="340">
        <v>6</v>
      </c>
      <c r="C19" s="83">
        <v>822</v>
      </c>
      <c r="D19" s="341">
        <v>445</v>
      </c>
      <c r="E19" s="345">
        <v>377</v>
      </c>
      <c r="F19" s="356">
        <v>40</v>
      </c>
      <c r="G19" s="357">
        <v>85</v>
      </c>
      <c r="H19" s="357">
        <v>74</v>
      </c>
      <c r="I19" s="357">
        <v>192</v>
      </c>
      <c r="J19" s="350">
        <v>217</v>
      </c>
      <c r="K19" s="346">
        <v>214</v>
      </c>
      <c r="L19" s="347">
        <v>182</v>
      </c>
      <c r="M19" s="344">
        <v>41</v>
      </c>
      <c r="N19" s="332">
        <v>955</v>
      </c>
      <c r="O19" s="334"/>
      <c r="P19" s="334"/>
    </row>
    <row r="20" spans="1:16" s="335" customFormat="1" ht="17.100000000000001" customHeight="1" x14ac:dyDescent="0.15">
      <c r="A20" s="339">
        <v>5</v>
      </c>
      <c r="B20" s="340">
        <v>6</v>
      </c>
      <c r="C20" s="86">
        <v>837</v>
      </c>
      <c r="D20" s="343">
        <v>448</v>
      </c>
      <c r="E20" s="346">
        <v>389</v>
      </c>
      <c r="F20" s="358">
        <v>46</v>
      </c>
      <c r="G20" s="350">
        <v>89</v>
      </c>
      <c r="H20" s="350">
        <v>91</v>
      </c>
      <c r="I20" s="350">
        <v>199</v>
      </c>
      <c r="J20" s="350">
        <v>190</v>
      </c>
      <c r="K20" s="346">
        <v>222</v>
      </c>
      <c r="L20" s="347">
        <v>190</v>
      </c>
      <c r="M20" s="347">
        <v>34</v>
      </c>
      <c r="N20" s="348">
        <v>955</v>
      </c>
      <c r="O20" s="334"/>
      <c r="P20" s="334"/>
    </row>
    <row r="21" spans="1:16" s="335" customFormat="1" ht="17.100000000000001" customHeight="1" x14ac:dyDescent="0.15">
      <c r="A21" s="339">
        <v>6</v>
      </c>
      <c r="B21" s="340">
        <v>6</v>
      </c>
      <c r="C21" s="86">
        <v>797</v>
      </c>
      <c r="D21" s="343">
        <v>426</v>
      </c>
      <c r="E21" s="346">
        <v>371</v>
      </c>
      <c r="F21" s="358">
        <v>26</v>
      </c>
      <c r="G21" s="350">
        <v>93</v>
      </c>
      <c r="H21" s="350">
        <v>93</v>
      </c>
      <c r="I21" s="350">
        <v>198</v>
      </c>
      <c r="J21" s="350">
        <v>195</v>
      </c>
      <c r="K21" s="346">
        <v>192</v>
      </c>
      <c r="L21" s="347">
        <v>136</v>
      </c>
      <c r="M21" s="347">
        <v>19</v>
      </c>
      <c r="N21" s="348">
        <v>955</v>
      </c>
      <c r="O21" s="334"/>
      <c r="P21" s="334"/>
    </row>
    <row r="22" spans="1:16" s="335" customFormat="1" ht="17.100000000000001" customHeight="1" thickBot="1" x14ac:dyDescent="0.2">
      <c r="A22" s="461">
        <v>7</v>
      </c>
      <c r="B22" s="437">
        <v>6</v>
      </c>
      <c r="C22" s="86">
        <v>803</v>
      </c>
      <c r="D22" s="441">
        <v>413</v>
      </c>
      <c r="E22" s="561">
        <v>390</v>
      </c>
      <c r="F22" s="475">
        <v>35</v>
      </c>
      <c r="G22" s="67">
        <v>85</v>
      </c>
      <c r="H22" s="67">
        <v>91</v>
      </c>
      <c r="I22" s="67">
        <v>202</v>
      </c>
      <c r="J22" s="67">
        <v>195</v>
      </c>
      <c r="K22" s="561">
        <v>195</v>
      </c>
      <c r="L22" s="460">
        <v>146</v>
      </c>
      <c r="M22" s="462">
        <v>22</v>
      </c>
      <c r="N22" s="549">
        <v>966</v>
      </c>
      <c r="O22" s="334"/>
      <c r="P22" s="334"/>
    </row>
    <row r="23" spans="1:16" s="335" customFormat="1" ht="17.100000000000001" customHeight="1" x14ac:dyDescent="0.15">
      <c r="A23" s="349" t="s">
        <v>365</v>
      </c>
      <c r="B23" s="349"/>
      <c r="C23" s="349"/>
      <c r="D23" s="349"/>
      <c r="E23" s="349"/>
      <c r="F23" s="350"/>
      <c r="G23" s="350"/>
      <c r="H23" s="350"/>
      <c r="I23" s="350"/>
      <c r="J23" s="350"/>
      <c r="K23" s="350"/>
      <c r="L23" s="601" t="s">
        <v>283</v>
      </c>
      <c r="M23" s="607"/>
      <c r="N23" s="607"/>
      <c r="O23" s="334"/>
      <c r="P23" s="334"/>
    </row>
    <row r="24" spans="1:16" s="335" customFormat="1" ht="17.100000000000001" customHeight="1" x14ac:dyDescent="0.15">
      <c r="A24" s="336" t="s">
        <v>515</v>
      </c>
      <c r="B24" s="350"/>
      <c r="C24" s="350"/>
      <c r="D24" s="350"/>
      <c r="E24" s="350"/>
      <c r="F24" s="350"/>
      <c r="G24" s="347"/>
      <c r="H24" s="350"/>
      <c r="I24" s="350"/>
      <c r="J24" s="350"/>
      <c r="K24" s="350"/>
      <c r="L24" s="334"/>
      <c r="M24" s="334"/>
      <c r="N24" s="334"/>
      <c r="O24" s="334"/>
      <c r="P24" s="334"/>
    </row>
    <row r="25" spans="1:16" ht="17.100000000000001" customHeight="1" x14ac:dyDescent="0.15">
      <c r="A25" s="79"/>
      <c r="B25" s="79"/>
      <c r="C25" s="79"/>
      <c r="D25" s="79"/>
      <c r="E25" s="79"/>
      <c r="F25" s="79"/>
      <c r="G25" s="79"/>
      <c r="H25" s="79"/>
      <c r="I25" s="79"/>
      <c r="J25" s="79"/>
      <c r="K25" s="79"/>
      <c r="L25" s="74"/>
      <c r="M25" s="74"/>
      <c r="N25" s="74"/>
      <c r="O25" s="74"/>
      <c r="P25" s="74"/>
    </row>
    <row r="26" spans="1:16" ht="17.100000000000001" customHeight="1" x14ac:dyDescent="0.15">
      <c r="A26" s="78" t="s">
        <v>240</v>
      </c>
      <c r="B26" s="78"/>
      <c r="C26" s="79"/>
      <c r="D26" s="79"/>
      <c r="E26" s="79"/>
      <c r="F26" s="79"/>
      <c r="G26" s="79"/>
      <c r="H26" s="79"/>
      <c r="I26" s="79"/>
      <c r="J26" s="79"/>
      <c r="K26" s="79"/>
      <c r="L26" s="79"/>
      <c r="M26" s="79"/>
      <c r="N26" s="79"/>
      <c r="O26" s="74"/>
      <c r="P26" s="74"/>
    </row>
    <row r="27" spans="1:16" ht="17.100000000000001" customHeight="1" thickBot="1" x14ac:dyDescent="0.2">
      <c r="A27" s="78"/>
      <c r="B27" s="79"/>
      <c r="C27" s="79"/>
      <c r="D27" s="79"/>
      <c r="E27" s="79"/>
      <c r="F27" s="79"/>
      <c r="G27" s="79"/>
      <c r="H27" s="79"/>
      <c r="I27" s="79"/>
      <c r="J27" s="79"/>
      <c r="K27" s="79"/>
      <c r="L27" s="569" t="s">
        <v>282</v>
      </c>
      <c r="M27" s="569"/>
      <c r="N27" s="569"/>
      <c r="O27" s="74"/>
      <c r="P27" s="74"/>
    </row>
    <row r="28" spans="1:16" ht="17.100000000000001" customHeight="1" x14ac:dyDescent="0.15">
      <c r="A28" s="580" t="s">
        <v>34</v>
      </c>
      <c r="B28" s="572" t="s">
        <v>35</v>
      </c>
      <c r="C28" s="580" t="s">
        <v>43</v>
      </c>
      <c r="D28" s="572" t="s">
        <v>36</v>
      </c>
      <c r="E28" s="572"/>
      <c r="F28" s="572"/>
      <c r="G28" s="572"/>
      <c r="H28" s="572"/>
      <c r="I28" s="572"/>
      <c r="J28" s="572"/>
      <c r="K28" s="572"/>
      <c r="L28" s="572"/>
      <c r="M28" s="572" t="s">
        <v>26</v>
      </c>
      <c r="N28" s="574" t="s">
        <v>27</v>
      </c>
      <c r="O28" s="74"/>
      <c r="P28" s="74"/>
    </row>
    <row r="29" spans="1:16" ht="17.100000000000001" customHeight="1" x14ac:dyDescent="0.15">
      <c r="A29" s="581"/>
      <c r="B29" s="573"/>
      <c r="C29" s="581"/>
      <c r="D29" s="89" t="s">
        <v>28</v>
      </c>
      <c r="E29" s="89" t="s">
        <v>29</v>
      </c>
      <c r="F29" s="89" t="s">
        <v>30</v>
      </c>
      <c r="G29" s="89" t="s">
        <v>37</v>
      </c>
      <c r="H29" s="89" t="s">
        <v>38</v>
      </c>
      <c r="I29" s="89" t="s">
        <v>39</v>
      </c>
      <c r="J29" s="89" t="s">
        <v>40</v>
      </c>
      <c r="K29" s="89" t="s">
        <v>41</v>
      </c>
      <c r="L29" s="89" t="s">
        <v>42</v>
      </c>
      <c r="M29" s="573"/>
      <c r="N29" s="575"/>
      <c r="O29" s="74"/>
      <c r="P29" s="74"/>
    </row>
    <row r="30" spans="1:16" ht="17.100000000000001" customHeight="1" x14ac:dyDescent="0.15">
      <c r="A30" s="54" t="s">
        <v>506</v>
      </c>
      <c r="B30" s="82">
        <v>8</v>
      </c>
      <c r="C30" s="82">
        <v>142</v>
      </c>
      <c r="D30" s="91">
        <v>3726</v>
      </c>
      <c r="E30" s="92">
        <v>1889</v>
      </c>
      <c r="F30" s="93">
        <v>1837</v>
      </c>
      <c r="G30" s="94">
        <v>589</v>
      </c>
      <c r="H30" s="94">
        <v>628</v>
      </c>
      <c r="I30" s="94">
        <v>592</v>
      </c>
      <c r="J30" s="94">
        <v>621</v>
      </c>
      <c r="K30" s="94">
        <v>636</v>
      </c>
      <c r="L30" s="94">
        <v>660</v>
      </c>
      <c r="M30" s="84">
        <v>230</v>
      </c>
      <c r="N30" s="94">
        <v>35</v>
      </c>
      <c r="O30" s="74"/>
      <c r="P30" s="74"/>
    </row>
    <row r="31" spans="1:16" ht="17.100000000000001" customHeight="1" x14ac:dyDescent="0.15">
      <c r="A31" s="54">
        <v>4</v>
      </c>
      <c r="B31" s="82">
        <v>8</v>
      </c>
      <c r="C31" s="82">
        <v>146</v>
      </c>
      <c r="D31" s="91">
        <v>3684</v>
      </c>
      <c r="E31" s="92">
        <v>1845</v>
      </c>
      <c r="F31" s="93">
        <v>1839</v>
      </c>
      <c r="G31" s="94">
        <v>599</v>
      </c>
      <c r="H31" s="94">
        <v>601</v>
      </c>
      <c r="I31" s="94">
        <v>628</v>
      </c>
      <c r="J31" s="94">
        <v>598</v>
      </c>
      <c r="K31" s="94">
        <v>617</v>
      </c>
      <c r="L31" s="94">
        <v>641</v>
      </c>
      <c r="M31" s="84">
        <v>233</v>
      </c>
      <c r="N31" s="94">
        <v>35</v>
      </c>
      <c r="O31" s="74"/>
      <c r="P31" s="74"/>
    </row>
    <row r="32" spans="1:16" ht="17.100000000000001" customHeight="1" x14ac:dyDescent="0.15">
      <c r="A32" s="54">
        <v>5</v>
      </c>
      <c r="B32" s="82">
        <v>8</v>
      </c>
      <c r="C32" s="82">
        <v>150</v>
      </c>
      <c r="D32" s="91">
        <v>3608</v>
      </c>
      <c r="E32" s="92">
        <v>1811</v>
      </c>
      <c r="F32" s="93">
        <v>1797</v>
      </c>
      <c r="G32" s="94">
        <v>541</v>
      </c>
      <c r="H32" s="94">
        <v>613</v>
      </c>
      <c r="I32" s="94">
        <v>606</v>
      </c>
      <c r="J32" s="94">
        <v>624</v>
      </c>
      <c r="K32" s="94">
        <v>602</v>
      </c>
      <c r="L32" s="94">
        <v>622</v>
      </c>
      <c r="M32" s="84">
        <v>241</v>
      </c>
      <c r="N32" s="94">
        <v>35</v>
      </c>
      <c r="O32" s="74"/>
      <c r="P32" s="74"/>
    </row>
    <row r="33" spans="1:16" ht="17.100000000000001" customHeight="1" x14ac:dyDescent="0.15">
      <c r="A33" s="324">
        <v>6</v>
      </c>
      <c r="B33" s="82">
        <v>8</v>
      </c>
      <c r="C33" s="82">
        <v>155</v>
      </c>
      <c r="D33" s="91">
        <v>3581</v>
      </c>
      <c r="E33" s="323">
        <v>1808</v>
      </c>
      <c r="F33" s="322">
        <v>1773</v>
      </c>
      <c r="G33" s="320">
        <v>573</v>
      </c>
      <c r="H33" s="320">
        <v>545</v>
      </c>
      <c r="I33" s="320">
        <v>614</v>
      </c>
      <c r="J33" s="320">
        <v>617</v>
      </c>
      <c r="K33" s="320">
        <v>626</v>
      </c>
      <c r="L33" s="320">
        <v>606</v>
      </c>
      <c r="M33" s="84">
        <v>236</v>
      </c>
      <c r="N33" s="320">
        <v>35</v>
      </c>
      <c r="O33" s="325"/>
      <c r="P33" s="325"/>
    </row>
    <row r="34" spans="1:16" ht="17.100000000000001" customHeight="1" thickBot="1" x14ac:dyDescent="0.2">
      <c r="A34" s="380">
        <v>7</v>
      </c>
      <c r="B34" s="437">
        <v>8</v>
      </c>
      <c r="C34" s="437">
        <v>154</v>
      </c>
      <c r="D34" s="438">
        <v>3491</v>
      </c>
      <c r="E34" s="439">
        <v>1786</v>
      </c>
      <c r="F34" s="440">
        <v>1705</v>
      </c>
      <c r="G34" s="379">
        <v>490</v>
      </c>
      <c r="H34" s="379">
        <v>574</v>
      </c>
      <c r="I34" s="379">
        <v>560</v>
      </c>
      <c r="J34" s="379">
        <v>617</v>
      </c>
      <c r="K34" s="379">
        <v>621</v>
      </c>
      <c r="L34" s="379">
        <v>629</v>
      </c>
      <c r="M34" s="441">
        <v>237</v>
      </c>
      <c r="N34" s="379">
        <v>34</v>
      </c>
      <c r="O34" s="74"/>
      <c r="P34" s="74"/>
    </row>
    <row r="35" spans="1:16" ht="17.100000000000001" customHeight="1" x14ac:dyDescent="0.15">
      <c r="O35" s="74"/>
      <c r="P35" s="74"/>
    </row>
    <row r="36" spans="1:16" ht="17.100000000000001" customHeight="1" x14ac:dyDescent="0.15">
      <c r="A36" s="90"/>
      <c r="B36" s="90"/>
      <c r="C36" s="90"/>
      <c r="D36" s="96"/>
      <c r="E36" s="85"/>
      <c r="F36" s="85"/>
      <c r="G36" s="94"/>
      <c r="H36" s="94"/>
      <c r="I36" s="94"/>
      <c r="J36" s="94"/>
      <c r="K36" s="94"/>
      <c r="L36" s="94"/>
      <c r="M36" s="94"/>
      <c r="N36" s="94"/>
      <c r="O36" s="74"/>
      <c r="P36" s="74"/>
    </row>
    <row r="37" spans="1:16" ht="17.100000000000001" customHeight="1" thickBot="1" x14ac:dyDescent="0.2">
      <c r="A37" s="97" t="s">
        <v>294</v>
      </c>
      <c r="B37" s="90"/>
      <c r="C37" s="90"/>
      <c r="D37" s="98"/>
      <c r="E37" s="99"/>
      <c r="F37" s="99"/>
      <c r="G37" s="90"/>
      <c r="H37" s="90"/>
      <c r="I37" s="90"/>
      <c r="J37" s="90"/>
      <c r="K37" s="90"/>
      <c r="L37" s="569" t="s">
        <v>516</v>
      </c>
      <c r="M37" s="569"/>
      <c r="N37" s="569"/>
      <c r="O37" s="74"/>
      <c r="P37" s="74"/>
    </row>
    <row r="38" spans="1:16" ht="17.100000000000001" customHeight="1" x14ac:dyDescent="0.15">
      <c r="A38" s="580" t="s">
        <v>51</v>
      </c>
      <c r="B38" s="572"/>
      <c r="C38" s="572" t="s">
        <v>43</v>
      </c>
      <c r="D38" s="572" t="s">
        <v>44</v>
      </c>
      <c r="E38" s="572"/>
      <c r="F38" s="572"/>
      <c r="G38" s="572"/>
      <c r="H38" s="572"/>
      <c r="I38" s="572"/>
      <c r="J38" s="572"/>
      <c r="K38" s="572"/>
      <c r="L38" s="572"/>
      <c r="M38" s="572" t="s">
        <v>26</v>
      </c>
      <c r="N38" s="574" t="s">
        <v>27</v>
      </c>
      <c r="O38" s="74"/>
      <c r="P38" s="74"/>
    </row>
    <row r="39" spans="1:16" ht="17.100000000000001" customHeight="1" x14ac:dyDescent="0.15">
      <c r="A39" s="581"/>
      <c r="B39" s="573"/>
      <c r="C39" s="573"/>
      <c r="D39" s="89" t="s">
        <v>12</v>
      </c>
      <c r="E39" s="89" t="s">
        <v>13</v>
      </c>
      <c r="F39" s="89" t="s">
        <v>14</v>
      </c>
      <c r="G39" s="89" t="s">
        <v>15</v>
      </c>
      <c r="H39" s="89" t="s">
        <v>16</v>
      </c>
      <c r="I39" s="89" t="s">
        <v>0</v>
      </c>
      <c r="J39" s="89" t="s">
        <v>1</v>
      </c>
      <c r="K39" s="89" t="s">
        <v>2</v>
      </c>
      <c r="L39" s="89" t="s">
        <v>3</v>
      </c>
      <c r="M39" s="573"/>
      <c r="N39" s="575"/>
      <c r="O39" s="74"/>
      <c r="P39" s="74"/>
    </row>
    <row r="40" spans="1:16" ht="17.100000000000001" customHeight="1" x14ac:dyDescent="0.15">
      <c r="A40" s="570" t="s">
        <v>4</v>
      </c>
      <c r="B40" s="571"/>
      <c r="C40" s="442">
        <v>25</v>
      </c>
      <c r="D40" s="443">
        <v>581</v>
      </c>
      <c r="E40" s="444">
        <v>281</v>
      </c>
      <c r="F40" s="445">
        <v>300</v>
      </c>
      <c r="G40" s="444">
        <v>92</v>
      </c>
      <c r="H40" s="446">
        <v>107</v>
      </c>
      <c r="I40" s="446">
        <v>93</v>
      </c>
      <c r="J40" s="446">
        <v>105</v>
      </c>
      <c r="K40" s="446">
        <v>86</v>
      </c>
      <c r="L40" s="445">
        <v>98</v>
      </c>
      <c r="M40" s="444">
        <v>39</v>
      </c>
      <c r="N40" s="446">
        <v>5</v>
      </c>
      <c r="O40" s="74"/>
      <c r="P40" s="100"/>
    </row>
    <row r="41" spans="1:16" ht="17.100000000000001" customHeight="1" x14ac:dyDescent="0.15">
      <c r="A41" s="570" t="s">
        <v>5</v>
      </c>
      <c r="B41" s="571"/>
      <c r="C41" s="44">
        <v>22</v>
      </c>
      <c r="D41" s="45">
        <v>434</v>
      </c>
      <c r="E41" s="47">
        <v>229</v>
      </c>
      <c r="F41" s="101">
        <v>205</v>
      </c>
      <c r="G41" s="47">
        <v>78</v>
      </c>
      <c r="H41" s="46">
        <v>74</v>
      </c>
      <c r="I41" s="46">
        <v>73</v>
      </c>
      <c r="J41" s="46">
        <v>74</v>
      </c>
      <c r="K41" s="46">
        <v>74</v>
      </c>
      <c r="L41" s="101">
        <v>61</v>
      </c>
      <c r="M41" s="47">
        <v>30</v>
      </c>
      <c r="N41" s="46">
        <v>4</v>
      </c>
      <c r="O41" s="74"/>
      <c r="P41" s="100"/>
    </row>
    <row r="42" spans="1:16" ht="17.100000000000001" customHeight="1" x14ac:dyDescent="0.15">
      <c r="A42" s="570" t="s">
        <v>6</v>
      </c>
      <c r="B42" s="571"/>
      <c r="C42" s="44">
        <v>17</v>
      </c>
      <c r="D42" s="45">
        <v>379</v>
      </c>
      <c r="E42" s="47">
        <v>201</v>
      </c>
      <c r="F42" s="101">
        <v>178</v>
      </c>
      <c r="G42" s="47">
        <v>51</v>
      </c>
      <c r="H42" s="46">
        <v>61</v>
      </c>
      <c r="I42" s="46">
        <v>49</v>
      </c>
      <c r="J42" s="46">
        <v>70</v>
      </c>
      <c r="K42" s="46">
        <v>73</v>
      </c>
      <c r="L42" s="101">
        <v>75</v>
      </c>
      <c r="M42" s="47">
        <v>31</v>
      </c>
      <c r="N42" s="46">
        <v>4</v>
      </c>
      <c r="O42" s="74"/>
      <c r="P42" s="100"/>
    </row>
    <row r="43" spans="1:16" ht="17.100000000000001" customHeight="1" x14ac:dyDescent="0.15">
      <c r="A43" s="570" t="s">
        <v>7</v>
      </c>
      <c r="B43" s="571"/>
      <c r="C43" s="44">
        <v>26</v>
      </c>
      <c r="D43" s="45">
        <v>702</v>
      </c>
      <c r="E43" s="47">
        <v>361</v>
      </c>
      <c r="F43" s="101">
        <v>341</v>
      </c>
      <c r="G43" s="47">
        <v>88</v>
      </c>
      <c r="H43" s="46">
        <v>127</v>
      </c>
      <c r="I43" s="46">
        <v>109</v>
      </c>
      <c r="J43" s="46">
        <v>118</v>
      </c>
      <c r="K43" s="46">
        <v>142</v>
      </c>
      <c r="L43" s="101">
        <v>118</v>
      </c>
      <c r="M43" s="47">
        <v>42</v>
      </c>
      <c r="N43" s="46">
        <v>5</v>
      </c>
      <c r="O43" s="74"/>
      <c r="P43" s="100"/>
    </row>
    <row r="44" spans="1:16" ht="17.100000000000001" customHeight="1" x14ac:dyDescent="0.15">
      <c r="A44" s="570" t="s">
        <v>8</v>
      </c>
      <c r="B44" s="571"/>
      <c r="C44" s="44">
        <v>6</v>
      </c>
      <c r="D44" s="45">
        <v>76</v>
      </c>
      <c r="E44" s="47">
        <v>43</v>
      </c>
      <c r="F44" s="101">
        <v>33</v>
      </c>
      <c r="G44" s="47">
        <v>2</v>
      </c>
      <c r="H44" s="46">
        <v>16</v>
      </c>
      <c r="I44" s="46">
        <v>15</v>
      </c>
      <c r="J44" s="46">
        <v>11</v>
      </c>
      <c r="K44" s="46">
        <v>17</v>
      </c>
      <c r="L44" s="101">
        <v>15</v>
      </c>
      <c r="M44" s="47">
        <v>10</v>
      </c>
      <c r="N44" s="46">
        <v>4</v>
      </c>
      <c r="O44" s="74"/>
      <c r="P44" s="100"/>
    </row>
    <row r="45" spans="1:16" ht="17.100000000000001" customHeight="1" x14ac:dyDescent="0.15">
      <c r="A45" s="570" t="s">
        <v>9</v>
      </c>
      <c r="B45" s="571"/>
      <c r="C45" s="44">
        <v>23</v>
      </c>
      <c r="D45" s="45">
        <v>531</v>
      </c>
      <c r="E45" s="47">
        <v>269</v>
      </c>
      <c r="F45" s="101">
        <v>262</v>
      </c>
      <c r="G45" s="47">
        <v>70</v>
      </c>
      <c r="H45" s="46">
        <v>77</v>
      </c>
      <c r="I45" s="46">
        <v>82</v>
      </c>
      <c r="J45" s="46">
        <v>104</v>
      </c>
      <c r="K45" s="46">
        <v>90</v>
      </c>
      <c r="L45" s="101">
        <v>108</v>
      </c>
      <c r="M45" s="47">
        <v>34</v>
      </c>
      <c r="N45" s="46">
        <v>4</v>
      </c>
      <c r="O45" s="74"/>
      <c r="P45" s="100"/>
    </row>
    <row r="46" spans="1:16" ht="17.100000000000001" customHeight="1" x14ac:dyDescent="0.15">
      <c r="A46" s="570" t="s">
        <v>10</v>
      </c>
      <c r="B46" s="571"/>
      <c r="C46" s="44">
        <v>14</v>
      </c>
      <c r="D46" s="45">
        <v>300</v>
      </c>
      <c r="E46" s="47">
        <v>140</v>
      </c>
      <c r="F46" s="101">
        <v>160</v>
      </c>
      <c r="G46" s="47">
        <v>45</v>
      </c>
      <c r="H46" s="46">
        <v>45</v>
      </c>
      <c r="I46" s="46">
        <v>50</v>
      </c>
      <c r="J46" s="46">
        <v>55</v>
      </c>
      <c r="K46" s="46">
        <v>55</v>
      </c>
      <c r="L46" s="101">
        <v>50</v>
      </c>
      <c r="M46" s="47">
        <v>22</v>
      </c>
      <c r="N46" s="46">
        <v>4</v>
      </c>
      <c r="O46" s="74"/>
      <c r="P46" s="100"/>
    </row>
    <row r="47" spans="1:16" ht="17.100000000000001" customHeight="1" x14ac:dyDescent="0.15">
      <c r="A47" s="578" t="s">
        <v>11</v>
      </c>
      <c r="B47" s="579"/>
      <c r="C47" s="381">
        <v>21</v>
      </c>
      <c r="D47" s="45">
        <v>488</v>
      </c>
      <c r="E47" s="447">
        <v>262</v>
      </c>
      <c r="F47" s="448">
        <v>226</v>
      </c>
      <c r="G47" s="447">
        <v>64</v>
      </c>
      <c r="H47" s="449">
        <v>67</v>
      </c>
      <c r="I47" s="449">
        <v>89</v>
      </c>
      <c r="J47" s="449">
        <v>80</v>
      </c>
      <c r="K47" s="449">
        <v>84</v>
      </c>
      <c r="L47" s="448">
        <v>104</v>
      </c>
      <c r="M47" s="447">
        <v>29</v>
      </c>
      <c r="N47" s="449">
        <v>4</v>
      </c>
      <c r="O47" s="74"/>
      <c r="P47" s="100"/>
    </row>
    <row r="48" spans="1:16" ht="17.100000000000001" customHeight="1" thickBot="1" x14ac:dyDescent="0.2">
      <c r="A48" s="576" t="s">
        <v>45</v>
      </c>
      <c r="B48" s="577"/>
      <c r="C48" s="102">
        <f t="shared" ref="C48:N48" si="0">SUM(C40:C47)</f>
        <v>154</v>
      </c>
      <c r="D48" s="450">
        <f t="shared" si="0"/>
        <v>3491</v>
      </c>
      <c r="E48" s="451">
        <f t="shared" si="0"/>
        <v>1786</v>
      </c>
      <c r="F48" s="452">
        <f t="shared" si="0"/>
        <v>1705</v>
      </c>
      <c r="G48" s="451">
        <f t="shared" si="0"/>
        <v>490</v>
      </c>
      <c r="H48" s="453">
        <f t="shared" si="0"/>
        <v>574</v>
      </c>
      <c r="I48" s="453">
        <f t="shared" si="0"/>
        <v>560</v>
      </c>
      <c r="J48" s="453">
        <f t="shared" si="0"/>
        <v>617</v>
      </c>
      <c r="K48" s="453">
        <f t="shared" si="0"/>
        <v>621</v>
      </c>
      <c r="L48" s="452">
        <f t="shared" si="0"/>
        <v>629</v>
      </c>
      <c r="M48" s="451">
        <f t="shared" si="0"/>
        <v>237</v>
      </c>
      <c r="N48" s="453">
        <f t="shared" si="0"/>
        <v>34</v>
      </c>
      <c r="O48" s="74"/>
      <c r="P48" s="74"/>
    </row>
    <row r="49" spans="1:16" ht="17.100000000000001" customHeight="1" x14ac:dyDescent="0.15">
      <c r="A49" s="87" t="s">
        <v>364</v>
      </c>
      <c r="B49" s="87"/>
      <c r="C49" s="87"/>
      <c r="D49" s="87"/>
      <c r="E49" s="87"/>
      <c r="F49" s="87"/>
      <c r="G49" s="87"/>
      <c r="H49" s="87"/>
      <c r="I49" s="74"/>
      <c r="J49" s="74"/>
      <c r="K49" s="74"/>
      <c r="L49" s="568" t="s">
        <v>283</v>
      </c>
      <c r="M49" s="568"/>
      <c r="N49" s="568"/>
      <c r="O49" s="74"/>
      <c r="P49" s="80"/>
    </row>
    <row r="50" spans="1:16" ht="17.100000000000001" customHeight="1" x14ac:dyDescent="0.15">
      <c r="A50" s="79" t="s">
        <v>250</v>
      </c>
      <c r="B50" s="79"/>
      <c r="C50" s="79"/>
      <c r="D50" s="79"/>
      <c r="E50" s="79"/>
      <c r="F50" s="74"/>
      <c r="G50" s="74"/>
      <c r="H50" s="74"/>
      <c r="I50" s="74"/>
      <c r="J50" s="74"/>
      <c r="K50" s="74"/>
      <c r="L50" s="74"/>
      <c r="M50" s="74"/>
      <c r="N50" s="74"/>
      <c r="O50" s="74"/>
      <c r="P50" s="74"/>
    </row>
    <row r="51" spans="1:16" ht="17.100000000000001" customHeight="1" x14ac:dyDescent="0.15">
      <c r="A51" s="104"/>
      <c r="B51" s="79"/>
      <c r="C51" s="79"/>
      <c r="D51" s="79"/>
      <c r="E51" s="79"/>
      <c r="F51" s="79"/>
      <c r="G51" s="79"/>
      <c r="H51" s="79"/>
      <c r="I51" s="79"/>
      <c r="J51" s="74"/>
      <c r="K51" s="74"/>
      <c r="L51" s="74"/>
      <c r="M51" s="74"/>
      <c r="N51" s="74"/>
      <c r="O51" s="74"/>
      <c r="P51" s="74"/>
    </row>
    <row r="52" spans="1:16" ht="17.100000000000001" customHeight="1" x14ac:dyDescent="0.15"/>
    <row r="53" spans="1:16" ht="17.100000000000001" customHeight="1" x14ac:dyDescent="0.15"/>
    <row r="54" spans="1:16" ht="17.100000000000001" customHeight="1" x14ac:dyDescent="0.15"/>
    <row r="55" spans="1:16" ht="17.100000000000001" customHeight="1" x14ac:dyDescent="0.15"/>
    <row r="56" spans="1:16" ht="17.100000000000001" customHeight="1" x14ac:dyDescent="0.15"/>
  </sheetData>
  <mergeCells count="58">
    <mergeCell ref="A16:A17"/>
    <mergeCell ref="B16:B17"/>
    <mergeCell ref="C16:K16"/>
    <mergeCell ref="L16:L17"/>
    <mergeCell ref="M16:M17"/>
    <mergeCell ref="F12:G12"/>
    <mergeCell ref="H12:I12"/>
    <mergeCell ref="J12:K12"/>
    <mergeCell ref="L23:N23"/>
    <mergeCell ref="L13:N13"/>
    <mergeCell ref="I15:N15"/>
    <mergeCell ref="N16:N17"/>
    <mergeCell ref="F10:G10"/>
    <mergeCell ref="H10:I10"/>
    <mergeCell ref="J10:K10"/>
    <mergeCell ref="F11:G11"/>
    <mergeCell ref="H11:I11"/>
    <mergeCell ref="J11:K11"/>
    <mergeCell ref="F8:G8"/>
    <mergeCell ref="H8:I8"/>
    <mergeCell ref="J8:K8"/>
    <mergeCell ref="F9:G9"/>
    <mergeCell ref="H9:I9"/>
    <mergeCell ref="J9:K9"/>
    <mergeCell ref="C38:C39"/>
    <mergeCell ref="A43:B43"/>
    <mergeCell ref="D38:L38"/>
    <mergeCell ref="A41:B41"/>
    <mergeCell ref="L37:N37"/>
    <mergeCell ref="A38:B39"/>
    <mergeCell ref="M38:M39"/>
    <mergeCell ref="A1:N1"/>
    <mergeCell ref="I5:N5"/>
    <mergeCell ref="A6:A7"/>
    <mergeCell ref="B6:B7"/>
    <mergeCell ref="C6:K6"/>
    <mergeCell ref="L6:L7"/>
    <mergeCell ref="M6:M7"/>
    <mergeCell ref="N6:N7"/>
    <mergeCell ref="F7:G7"/>
    <mergeCell ref="H7:I7"/>
    <mergeCell ref="J7:K7"/>
    <mergeCell ref="L49:N49"/>
    <mergeCell ref="L27:N27"/>
    <mergeCell ref="A46:B46"/>
    <mergeCell ref="B28:B29"/>
    <mergeCell ref="A42:B42"/>
    <mergeCell ref="A40:B40"/>
    <mergeCell ref="N38:N39"/>
    <mergeCell ref="A48:B48"/>
    <mergeCell ref="A47:B47"/>
    <mergeCell ref="A45:B45"/>
    <mergeCell ref="M28:M29"/>
    <mergeCell ref="N28:N29"/>
    <mergeCell ref="A44:B44"/>
    <mergeCell ref="A28:A29"/>
    <mergeCell ref="C28:C29"/>
    <mergeCell ref="D28:L28"/>
  </mergeCells>
  <phoneticPr fontId="2"/>
  <pageMargins left="0.74803149606299213" right="0.55118110236220474" top="0.98425196850393704" bottom="0.98425196850393704" header="0.51181102362204722" footer="0.51181102362204722"/>
  <pageSetup paperSize="9" scale="91"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FF"/>
  </sheetPr>
  <dimension ref="A1:P53"/>
  <sheetViews>
    <sheetView view="pageBreakPreview" topLeftCell="A20" zoomScale="115" zoomScaleNormal="100" zoomScaleSheetLayoutView="115" workbookViewId="0">
      <selection activeCell="P49" sqref="P49"/>
    </sheetView>
  </sheetViews>
  <sheetFormatPr defaultRowHeight="13.5" x14ac:dyDescent="0.15"/>
  <cols>
    <col min="1" max="1" width="9.75" style="288" customWidth="1"/>
    <col min="2" max="2" width="7.875" style="288" customWidth="1"/>
    <col min="3" max="3" width="7.125" style="288" customWidth="1"/>
    <col min="4" max="4" width="6.5" style="288" customWidth="1"/>
    <col min="5" max="5" width="6.125" style="288" customWidth="1"/>
    <col min="6" max="6" width="6.25" style="288" customWidth="1"/>
    <col min="7" max="7" width="7" style="288" customWidth="1"/>
    <col min="8" max="8" width="7.25" style="288" customWidth="1"/>
    <col min="9" max="9" width="7.125" style="288" customWidth="1"/>
    <col min="10" max="10" width="6.5" style="288" customWidth="1"/>
    <col min="11" max="11" width="6" style="288" customWidth="1"/>
    <col min="12" max="12" width="5.375" style="288" customWidth="1"/>
    <col min="13" max="13" width="5.125" style="288" customWidth="1"/>
    <col min="14" max="16384" width="9" style="288"/>
  </cols>
  <sheetData>
    <row r="1" spans="1:14" ht="17.100000000000001" customHeight="1" x14ac:dyDescent="0.15">
      <c r="A1" s="286" t="s">
        <v>46</v>
      </c>
      <c r="B1" s="286"/>
      <c r="C1" s="297"/>
      <c r="D1" s="297"/>
      <c r="E1" s="297"/>
      <c r="F1" s="297"/>
      <c r="G1" s="297"/>
      <c r="H1" s="297"/>
      <c r="I1" s="297"/>
      <c r="J1" s="297"/>
      <c r="K1" s="297"/>
      <c r="L1" s="287"/>
      <c r="M1" s="287"/>
      <c r="N1" s="287"/>
    </row>
    <row r="2" spans="1:14" ht="17.100000000000001" customHeight="1" thickBot="1" x14ac:dyDescent="0.2">
      <c r="A2" s="286"/>
      <c r="B2" s="297"/>
      <c r="C2" s="297"/>
      <c r="D2" s="297"/>
      <c r="E2" s="297"/>
      <c r="F2" s="297"/>
      <c r="G2" s="297"/>
      <c r="H2" s="297"/>
      <c r="I2" s="631" t="s">
        <v>282</v>
      </c>
      <c r="J2" s="631"/>
      <c r="K2" s="631"/>
      <c r="L2" s="287"/>
      <c r="M2" s="287"/>
      <c r="N2" s="287"/>
    </row>
    <row r="3" spans="1:14" ht="17.100000000000001" customHeight="1" x14ac:dyDescent="0.15">
      <c r="A3" s="612" t="s">
        <v>47</v>
      </c>
      <c r="B3" s="609" t="s">
        <v>35</v>
      </c>
      <c r="C3" s="612" t="s">
        <v>43</v>
      </c>
      <c r="D3" s="618" t="s">
        <v>48</v>
      </c>
      <c r="E3" s="619"/>
      <c r="F3" s="619"/>
      <c r="G3" s="619"/>
      <c r="H3" s="619"/>
      <c r="I3" s="620"/>
      <c r="J3" s="636" t="s">
        <v>26</v>
      </c>
      <c r="K3" s="634" t="s">
        <v>49</v>
      </c>
      <c r="L3" s="287"/>
      <c r="M3" s="287"/>
      <c r="N3" s="287"/>
    </row>
    <row r="4" spans="1:14" ht="17.100000000000001" customHeight="1" x14ac:dyDescent="0.15">
      <c r="A4" s="614"/>
      <c r="B4" s="610"/>
      <c r="C4" s="614"/>
      <c r="D4" s="306" t="s">
        <v>50</v>
      </c>
      <c r="E4" s="307" t="s">
        <v>29</v>
      </c>
      <c r="F4" s="294" t="s">
        <v>30</v>
      </c>
      <c r="G4" s="294" t="s">
        <v>37</v>
      </c>
      <c r="H4" s="289" t="s">
        <v>38</v>
      </c>
      <c r="I4" s="289" t="s">
        <v>39</v>
      </c>
      <c r="J4" s="637"/>
      <c r="K4" s="635"/>
      <c r="L4" s="287"/>
      <c r="M4" s="287"/>
      <c r="N4" s="287"/>
    </row>
    <row r="5" spans="1:14" ht="17.100000000000001" customHeight="1" x14ac:dyDescent="0.15">
      <c r="A5" s="54" t="s">
        <v>506</v>
      </c>
      <c r="B5" s="99">
        <v>5</v>
      </c>
      <c r="C5" s="44">
        <v>73</v>
      </c>
      <c r="D5" s="45">
        <v>1964</v>
      </c>
      <c r="E5" s="92">
        <v>994</v>
      </c>
      <c r="F5" s="85">
        <v>970</v>
      </c>
      <c r="G5" s="92">
        <v>627</v>
      </c>
      <c r="H5" s="85">
        <v>681</v>
      </c>
      <c r="I5" s="93">
        <v>656</v>
      </c>
      <c r="J5" s="85">
        <v>144</v>
      </c>
      <c r="K5" s="85">
        <v>21</v>
      </c>
      <c r="L5" s="287"/>
      <c r="M5" s="287"/>
      <c r="N5" s="287"/>
    </row>
    <row r="6" spans="1:14" ht="17.100000000000001" customHeight="1" x14ac:dyDescent="0.15">
      <c r="A6" s="54">
        <v>4</v>
      </c>
      <c r="B6" s="99">
        <v>5</v>
      </c>
      <c r="C6" s="44">
        <v>69</v>
      </c>
      <c r="D6" s="45">
        <v>1963</v>
      </c>
      <c r="E6" s="92">
        <v>1008</v>
      </c>
      <c r="F6" s="85">
        <v>955</v>
      </c>
      <c r="G6" s="92">
        <v>648</v>
      </c>
      <c r="H6" s="85">
        <v>632</v>
      </c>
      <c r="I6" s="93">
        <v>683</v>
      </c>
      <c r="J6" s="85">
        <v>139</v>
      </c>
      <c r="K6" s="85">
        <v>20</v>
      </c>
      <c r="L6" s="287"/>
      <c r="M6" s="287"/>
      <c r="N6" s="287"/>
    </row>
    <row r="7" spans="1:14" ht="17.100000000000001" customHeight="1" x14ac:dyDescent="0.15">
      <c r="A7" s="54">
        <v>5</v>
      </c>
      <c r="B7" s="99">
        <v>5</v>
      </c>
      <c r="C7" s="44">
        <v>72</v>
      </c>
      <c r="D7" s="45">
        <v>1909</v>
      </c>
      <c r="E7" s="92">
        <v>988</v>
      </c>
      <c r="F7" s="85">
        <v>921</v>
      </c>
      <c r="G7" s="92">
        <v>629</v>
      </c>
      <c r="H7" s="85">
        <v>650</v>
      </c>
      <c r="I7" s="93">
        <v>630</v>
      </c>
      <c r="J7" s="85">
        <v>144</v>
      </c>
      <c r="K7" s="85">
        <v>22</v>
      </c>
      <c r="L7" s="287"/>
      <c r="M7" s="287"/>
      <c r="N7" s="287"/>
    </row>
    <row r="8" spans="1:14" ht="17.100000000000001" customHeight="1" x14ac:dyDescent="0.15">
      <c r="A8" s="324">
        <v>6</v>
      </c>
      <c r="B8" s="331">
        <v>5</v>
      </c>
      <c r="C8" s="44">
        <v>72</v>
      </c>
      <c r="D8" s="45">
        <v>1893</v>
      </c>
      <c r="E8" s="323">
        <v>970</v>
      </c>
      <c r="F8" s="321">
        <v>923</v>
      </c>
      <c r="G8" s="323">
        <v>614</v>
      </c>
      <c r="H8" s="321">
        <v>627</v>
      </c>
      <c r="I8" s="322">
        <v>652</v>
      </c>
      <c r="J8" s="321">
        <v>144</v>
      </c>
      <c r="K8" s="321">
        <v>21</v>
      </c>
      <c r="L8" s="287"/>
      <c r="M8" s="287"/>
      <c r="N8" s="287"/>
    </row>
    <row r="9" spans="1:14" ht="17.100000000000001" customHeight="1" thickBot="1" x14ac:dyDescent="0.2">
      <c r="A9" s="380">
        <v>7</v>
      </c>
      <c r="B9" s="454">
        <v>5</v>
      </c>
      <c r="C9" s="454">
        <v>73</v>
      </c>
      <c r="D9" s="455">
        <v>1854</v>
      </c>
      <c r="E9" s="439">
        <v>927</v>
      </c>
      <c r="F9" s="383">
        <v>927</v>
      </c>
      <c r="G9" s="439">
        <v>603</v>
      </c>
      <c r="H9" s="383">
        <v>619</v>
      </c>
      <c r="I9" s="440">
        <v>632</v>
      </c>
      <c r="J9" s="383">
        <v>140</v>
      </c>
      <c r="K9" s="383">
        <v>20</v>
      </c>
      <c r="L9" s="287"/>
      <c r="M9" s="287"/>
      <c r="N9" s="287"/>
    </row>
    <row r="10" spans="1:14" ht="17.100000000000001" customHeight="1" x14ac:dyDescent="0.15">
      <c r="A10" s="297"/>
      <c r="B10" s="297"/>
      <c r="C10" s="297"/>
      <c r="D10" s="46"/>
      <c r="E10" s="85"/>
      <c r="F10" s="85"/>
      <c r="G10" s="99"/>
      <c r="H10" s="99"/>
      <c r="I10" s="308"/>
      <c r="J10" s="308"/>
      <c r="K10" s="308"/>
      <c r="L10" s="308"/>
      <c r="M10" s="287"/>
      <c r="N10" s="287"/>
    </row>
    <row r="11" spans="1:14" ht="17.100000000000001" customHeight="1" thickBot="1" x14ac:dyDescent="0.2">
      <c r="A11" s="309" t="s">
        <v>295</v>
      </c>
      <c r="B11" s="99"/>
      <c r="C11" s="99"/>
      <c r="D11" s="99"/>
      <c r="E11" s="99"/>
      <c r="F11" s="99"/>
      <c r="G11" s="99"/>
      <c r="H11" s="99"/>
      <c r="I11" s="631" t="s">
        <v>516</v>
      </c>
      <c r="J11" s="631"/>
      <c r="K11" s="631"/>
      <c r="L11" s="287"/>
      <c r="M11" s="287"/>
      <c r="N11" s="287"/>
    </row>
    <row r="12" spans="1:14" ht="17.100000000000001" customHeight="1" x14ac:dyDescent="0.15">
      <c r="A12" s="611" t="s">
        <v>51</v>
      </c>
      <c r="B12" s="612"/>
      <c r="C12" s="609" t="s">
        <v>43</v>
      </c>
      <c r="D12" s="618" t="s">
        <v>52</v>
      </c>
      <c r="E12" s="619"/>
      <c r="F12" s="619"/>
      <c r="G12" s="619"/>
      <c r="H12" s="619"/>
      <c r="I12" s="620"/>
      <c r="J12" s="636" t="s">
        <v>26</v>
      </c>
      <c r="K12" s="634" t="s">
        <v>49</v>
      </c>
      <c r="L12" s="287"/>
      <c r="M12" s="287"/>
      <c r="N12" s="287"/>
    </row>
    <row r="13" spans="1:14" ht="17.100000000000001" customHeight="1" x14ac:dyDescent="0.15">
      <c r="A13" s="613"/>
      <c r="B13" s="614"/>
      <c r="C13" s="610"/>
      <c r="D13" s="306" t="s">
        <v>50</v>
      </c>
      <c r="E13" s="307" t="s">
        <v>29</v>
      </c>
      <c r="F13" s="294" t="s">
        <v>30</v>
      </c>
      <c r="G13" s="294" t="s">
        <v>37</v>
      </c>
      <c r="H13" s="289" t="s">
        <v>38</v>
      </c>
      <c r="I13" s="289" t="s">
        <v>39</v>
      </c>
      <c r="J13" s="637"/>
      <c r="K13" s="635"/>
      <c r="L13" s="287"/>
      <c r="M13" s="287"/>
      <c r="N13" s="287"/>
    </row>
    <row r="14" spans="1:14" ht="17.100000000000001" customHeight="1" x14ac:dyDescent="0.15">
      <c r="A14" s="638" t="s">
        <v>53</v>
      </c>
      <c r="B14" s="639"/>
      <c r="C14" s="44">
        <v>16</v>
      </c>
      <c r="D14" s="45">
        <v>376</v>
      </c>
      <c r="E14" s="297">
        <v>191</v>
      </c>
      <c r="F14" s="101">
        <v>185</v>
      </c>
      <c r="G14" s="297">
        <v>117</v>
      </c>
      <c r="H14" s="297">
        <v>130</v>
      </c>
      <c r="I14" s="101">
        <v>129</v>
      </c>
      <c r="J14" s="456">
        <v>33</v>
      </c>
      <c r="K14" s="457">
        <v>4</v>
      </c>
      <c r="L14" s="287"/>
      <c r="M14" s="287"/>
      <c r="N14" s="287"/>
    </row>
    <row r="15" spans="1:14" ht="17.100000000000001" customHeight="1" x14ac:dyDescent="0.15">
      <c r="A15" s="632" t="s">
        <v>54</v>
      </c>
      <c r="B15" s="633"/>
      <c r="C15" s="44">
        <v>9</v>
      </c>
      <c r="D15" s="45">
        <v>190</v>
      </c>
      <c r="E15" s="297">
        <v>102</v>
      </c>
      <c r="F15" s="101">
        <v>88</v>
      </c>
      <c r="G15" s="297">
        <v>63</v>
      </c>
      <c r="H15" s="297">
        <v>66</v>
      </c>
      <c r="I15" s="101">
        <v>61</v>
      </c>
      <c r="J15" s="323">
        <v>16</v>
      </c>
      <c r="K15" s="382">
        <v>4</v>
      </c>
      <c r="L15" s="287"/>
      <c r="M15" s="287"/>
      <c r="N15" s="287"/>
    </row>
    <row r="16" spans="1:14" ht="17.100000000000001" customHeight="1" x14ac:dyDescent="0.15">
      <c r="A16" s="632" t="s">
        <v>55</v>
      </c>
      <c r="B16" s="633"/>
      <c r="C16" s="44">
        <v>21</v>
      </c>
      <c r="D16" s="45">
        <v>606</v>
      </c>
      <c r="E16" s="297">
        <v>290</v>
      </c>
      <c r="F16" s="101">
        <v>316</v>
      </c>
      <c r="G16" s="297">
        <v>180</v>
      </c>
      <c r="H16" s="297">
        <v>202</v>
      </c>
      <c r="I16" s="101">
        <v>224</v>
      </c>
      <c r="J16" s="323">
        <v>38</v>
      </c>
      <c r="K16" s="382">
        <v>6</v>
      </c>
      <c r="L16" s="287"/>
      <c r="M16" s="287"/>
      <c r="N16" s="287"/>
    </row>
    <row r="17" spans="1:14" ht="17.100000000000001" customHeight="1" x14ac:dyDescent="0.15">
      <c r="A17" s="632" t="s">
        <v>56</v>
      </c>
      <c r="B17" s="633"/>
      <c r="C17" s="44">
        <v>13</v>
      </c>
      <c r="D17" s="45">
        <v>289</v>
      </c>
      <c r="E17" s="297">
        <v>137</v>
      </c>
      <c r="F17" s="101">
        <v>152</v>
      </c>
      <c r="G17" s="297">
        <v>96</v>
      </c>
      <c r="H17" s="297">
        <v>99</v>
      </c>
      <c r="I17" s="101">
        <v>94</v>
      </c>
      <c r="J17" s="323">
        <v>27</v>
      </c>
      <c r="K17" s="382">
        <v>2</v>
      </c>
      <c r="L17" s="287"/>
      <c r="M17" s="287"/>
      <c r="N17" s="287"/>
    </row>
    <row r="18" spans="1:14" ht="17.100000000000001" customHeight="1" x14ac:dyDescent="0.15">
      <c r="A18" s="646" t="s">
        <v>57</v>
      </c>
      <c r="B18" s="647"/>
      <c r="C18" s="381">
        <v>14</v>
      </c>
      <c r="D18" s="45">
        <v>393</v>
      </c>
      <c r="E18" s="447">
        <v>207</v>
      </c>
      <c r="F18" s="448">
        <v>186</v>
      </c>
      <c r="G18" s="449">
        <v>147</v>
      </c>
      <c r="H18" s="449">
        <v>122</v>
      </c>
      <c r="I18" s="448">
        <v>124</v>
      </c>
      <c r="J18" s="458">
        <v>26</v>
      </c>
      <c r="K18" s="459">
        <v>4</v>
      </c>
      <c r="L18" s="287"/>
      <c r="M18" s="287"/>
      <c r="N18" s="287"/>
    </row>
    <row r="19" spans="1:14" ht="17.100000000000001" customHeight="1" thickBot="1" x14ac:dyDescent="0.2">
      <c r="A19" s="626" t="s">
        <v>58</v>
      </c>
      <c r="B19" s="626"/>
      <c r="C19" s="102">
        <f t="shared" ref="C19:K19" si="0">SUM(C14:C18)</f>
        <v>73</v>
      </c>
      <c r="D19" s="103">
        <f t="shared" si="0"/>
        <v>1854</v>
      </c>
      <c r="E19" s="310">
        <f t="shared" si="0"/>
        <v>927</v>
      </c>
      <c r="F19" s="311">
        <f t="shared" si="0"/>
        <v>927</v>
      </c>
      <c r="G19" s="310">
        <f t="shared" si="0"/>
        <v>603</v>
      </c>
      <c r="H19" s="312">
        <f t="shared" si="0"/>
        <v>619</v>
      </c>
      <c r="I19" s="311">
        <f t="shared" si="0"/>
        <v>632</v>
      </c>
      <c r="J19" s="310">
        <f t="shared" si="0"/>
        <v>140</v>
      </c>
      <c r="K19" s="312">
        <f t="shared" si="0"/>
        <v>20</v>
      </c>
      <c r="L19" s="313"/>
      <c r="M19" s="287"/>
      <c r="N19" s="287"/>
    </row>
    <row r="20" spans="1:14" ht="17.100000000000001" customHeight="1" x14ac:dyDescent="0.15">
      <c r="A20" s="625" t="s">
        <v>364</v>
      </c>
      <c r="B20" s="625"/>
      <c r="C20" s="625"/>
      <c r="D20" s="625"/>
      <c r="E20" s="625"/>
      <c r="F20" s="625"/>
      <c r="G20" s="625"/>
      <c r="H20" s="625"/>
      <c r="I20" s="625"/>
      <c r="J20" s="643" t="s">
        <v>283</v>
      </c>
      <c r="K20" s="643"/>
      <c r="L20" s="287"/>
      <c r="M20" s="287"/>
      <c r="N20" s="287"/>
    </row>
    <row r="21" spans="1:14" ht="17.100000000000001" customHeight="1" x14ac:dyDescent="0.15">
      <c r="A21" s="628" t="s">
        <v>250</v>
      </c>
      <c r="B21" s="628"/>
      <c r="C21" s="628"/>
      <c r="D21" s="628"/>
      <c r="E21" s="297"/>
      <c r="F21" s="297"/>
      <c r="G21" s="297"/>
      <c r="H21" s="297"/>
      <c r="I21" s="297"/>
      <c r="J21" s="46"/>
      <c r="K21" s="297"/>
      <c r="L21" s="287"/>
      <c r="M21" s="287"/>
      <c r="N21" s="287"/>
    </row>
    <row r="22" spans="1:14" ht="17.100000000000001" customHeight="1" x14ac:dyDescent="0.15">
      <c r="A22" s="336" t="s">
        <v>517</v>
      </c>
      <c r="B22" s="43"/>
      <c r="C22" s="43"/>
      <c r="D22" s="43"/>
      <c r="E22" s="297"/>
      <c r="F22" s="297"/>
      <c r="G22" s="297"/>
      <c r="H22" s="297"/>
      <c r="I22" s="297"/>
      <c r="J22" s="46"/>
      <c r="K22" s="297"/>
      <c r="L22" s="287"/>
      <c r="M22" s="287"/>
      <c r="N22" s="287"/>
    </row>
    <row r="23" spans="1:14" ht="17.100000000000001" customHeight="1" x14ac:dyDescent="0.15">
      <c r="A23" s="286" t="s">
        <v>241</v>
      </c>
      <c r="B23" s="286"/>
      <c r="C23" s="287"/>
      <c r="D23" s="287"/>
      <c r="E23" s="287"/>
      <c r="F23" s="287"/>
      <c r="G23" s="287"/>
      <c r="H23" s="287"/>
      <c r="I23" s="287"/>
      <c r="J23" s="287"/>
      <c r="K23" s="287"/>
      <c r="L23" s="287"/>
      <c r="M23" s="287"/>
      <c r="N23" s="287"/>
    </row>
    <row r="24" spans="1:14" ht="17.100000000000001" customHeight="1" thickBot="1" x14ac:dyDescent="0.2">
      <c r="A24" s="286"/>
      <c r="B24" s="287"/>
      <c r="C24" s="287"/>
      <c r="D24" s="287"/>
      <c r="E24" s="287"/>
      <c r="F24" s="287"/>
      <c r="G24" s="287"/>
      <c r="H24" s="287"/>
      <c r="I24" s="287"/>
      <c r="J24" s="631" t="s">
        <v>282</v>
      </c>
      <c r="K24" s="631"/>
      <c r="L24" s="631"/>
      <c r="M24" s="287"/>
      <c r="N24" s="287"/>
    </row>
    <row r="25" spans="1:14" ht="17.100000000000001" customHeight="1" x14ac:dyDescent="0.15">
      <c r="A25" s="612" t="s">
        <v>47</v>
      </c>
      <c r="B25" s="609" t="s">
        <v>35</v>
      </c>
      <c r="C25" s="612" t="s">
        <v>43</v>
      </c>
      <c r="D25" s="618" t="s">
        <v>52</v>
      </c>
      <c r="E25" s="619"/>
      <c r="F25" s="619"/>
      <c r="G25" s="619"/>
      <c r="H25" s="619"/>
      <c r="I25" s="619"/>
      <c r="J25" s="620"/>
      <c r="K25" s="636" t="s">
        <v>26</v>
      </c>
      <c r="L25" s="644" t="s">
        <v>49</v>
      </c>
      <c r="M25" s="287"/>
      <c r="N25" s="287"/>
    </row>
    <row r="26" spans="1:14" ht="17.100000000000001" customHeight="1" x14ac:dyDescent="0.15">
      <c r="A26" s="614"/>
      <c r="B26" s="610"/>
      <c r="C26" s="614"/>
      <c r="D26" s="306" t="s">
        <v>50</v>
      </c>
      <c r="E26" s="307" t="s">
        <v>29</v>
      </c>
      <c r="F26" s="294" t="s">
        <v>30</v>
      </c>
      <c r="G26" s="294" t="s">
        <v>37</v>
      </c>
      <c r="H26" s="289" t="s">
        <v>38</v>
      </c>
      <c r="I26" s="289" t="s">
        <v>39</v>
      </c>
      <c r="J26" s="306" t="s">
        <v>40</v>
      </c>
      <c r="K26" s="637"/>
      <c r="L26" s="645"/>
      <c r="M26" s="287"/>
      <c r="N26" s="287"/>
    </row>
    <row r="27" spans="1:14" ht="17.100000000000001" customHeight="1" x14ac:dyDescent="0.15">
      <c r="A27" s="54" t="s">
        <v>506</v>
      </c>
      <c r="B27" s="314">
        <v>3</v>
      </c>
      <c r="C27" s="44">
        <v>58</v>
      </c>
      <c r="D27" s="45">
        <v>1971</v>
      </c>
      <c r="E27" s="92">
        <v>1035</v>
      </c>
      <c r="F27" s="93">
        <v>936</v>
      </c>
      <c r="G27" s="85">
        <v>645</v>
      </c>
      <c r="H27" s="85">
        <v>660</v>
      </c>
      <c r="I27" s="85">
        <v>659</v>
      </c>
      <c r="J27" s="93">
        <v>7</v>
      </c>
      <c r="K27" s="92">
        <v>142</v>
      </c>
      <c r="L27" s="85">
        <v>22</v>
      </c>
      <c r="M27" s="287"/>
      <c r="N27" s="287"/>
    </row>
    <row r="28" spans="1:14" ht="17.100000000000001" customHeight="1" x14ac:dyDescent="0.15">
      <c r="A28" s="54">
        <v>4</v>
      </c>
      <c r="B28" s="314">
        <v>3</v>
      </c>
      <c r="C28" s="44">
        <v>57</v>
      </c>
      <c r="D28" s="45">
        <v>1917</v>
      </c>
      <c r="E28" s="92">
        <v>990</v>
      </c>
      <c r="F28" s="93">
        <v>927</v>
      </c>
      <c r="G28" s="85">
        <v>639</v>
      </c>
      <c r="H28" s="85">
        <v>622</v>
      </c>
      <c r="I28" s="85">
        <v>647</v>
      </c>
      <c r="J28" s="93">
        <v>9</v>
      </c>
      <c r="K28" s="92">
        <v>150</v>
      </c>
      <c r="L28" s="85">
        <v>23</v>
      </c>
      <c r="M28" s="287"/>
      <c r="N28" s="287"/>
    </row>
    <row r="29" spans="1:14" ht="17.100000000000001" customHeight="1" x14ac:dyDescent="0.15">
      <c r="A29" s="54">
        <v>5</v>
      </c>
      <c r="B29" s="314">
        <v>3</v>
      </c>
      <c r="C29" s="44">
        <v>57</v>
      </c>
      <c r="D29" s="45">
        <v>1851</v>
      </c>
      <c r="E29" s="92">
        <v>968</v>
      </c>
      <c r="F29" s="93">
        <v>883</v>
      </c>
      <c r="G29" s="85">
        <v>658</v>
      </c>
      <c r="H29" s="85">
        <v>593</v>
      </c>
      <c r="I29" s="85">
        <v>595</v>
      </c>
      <c r="J29" s="93">
        <v>5</v>
      </c>
      <c r="K29" s="92">
        <v>148</v>
      </c>
      <c r="L29" s="85">
        <v>22</v>
      </c>
      <c r="M29" s="287"/>
      <c r="N29" s="287"/>
    </row>
    <row r="30" spans="1:14" ht="17.100000000000001" customHeight="1" x14ac:dyDescent="0.15">
      <c r="A30" s="324">
        <v>6</v>
      </c>
      <c r="B30" s="314">
        <v>3</v>
      </c>
      <c r="C30" s="44">
        <v>58</v>
      </c>
      <c r="D30" s="45">
        <v>1837</v>
      </c>
      <c r="E30" s="323">
        <v>990</v>
      </c>
      <c r="F30" s="322">
        <v>847</v>
      </c>
      <c r="G30" s="321">
        <v>639</v>
      </c>
      <c r="H30" s="321">
        <v>626</v>
      </c>
      <c r="I30" s="321">
        <v>564</v>
      </c>
      <c r="J30" s="322">
        <v>8</v>
      </c>
      <c r="K30" s="323">
        <v>148</v>
      </c>
      <c r="L30" s="321">
        <v>24</v>
      </c>
      <c r="M30" s="287"/>
      <c r="N30" s="287"/>
    </row>
    <row r="31" spans="1:14" ht="17.100000000000001" customHeight="1" thickBot="1" x14ac:dyDescent="0.2">
      <c r="A31" s="391">
        <v>7</v>
      </c>
      <c r="B31" s="463">
        <v>3</v>
      </c>
      <c r="C31" s="454">
        <v>57</v>
      </c>
      <c r="D31" s="455">
        <v>1814</v>
      </c>
      <c r="E31" s="439">
        <v>1026</v>
      </c>
      <c r="F31" s="440">
        <v>788</v>
      </c>
      <c r="G31" s="393">
        <v>602</v>
      </c>
      <c r="H31" s="393">
        <v>607</v>
      </c>
      <c r="I31" s="393">
        <v>597</v>
      </c>
      <c r="J31" s="440">
        <v>8</v>
      </c>
      <c r="K31" s="439">
        <v>148</v>
      </c>
      <c r="L31" s="393">
        <v>31</v>
      </c>
      <c r="M31" s="287"/>
      <c r="N31" s="287"/>
    </row>
    <row r="32" spans="1:14" ht="17.100000000000001" customHeight="1" x14ac:dyDescent="0.15">
      <c r="A32" s="297"/>
      <c r="B32" s="297"/>
      <c r="C32" s="297"/>
      <c r="D32" s="46"/>
      <c r="E32" s="85"/>
      <c r="F32" s="85"/>
      <c r="G32" s="99"/>
      <c r="H32" s="99"/>
      <c r="I32" s="308"/>
      <c r="J32" s="308"/>
      <c r="K32" s="308"/>
      <c r="L32" s="308"/>
      <c r="M32" s="287"/>
      <c r="N32" s="287"/>
    </row>
    <row r="33" spans="1:16" ht="17.100000000000001" customHeight="1" thickBot="1" x14ac:dyDescent="0.2">
      <c r="A33" s="293" t="s">
        <v>295</v>
      </c>
      <c r="B33" s="297"/>
      <c r="C33" s="297"/>
      <c r="D33" s="297"/>
      <c r="E33" s="297"/>
      <c r="F33" s="297"/>
      <c r="G33" s="297"/>
      <c r="H33" s="297"/>
      <c r="I33" s="297"/>
      <c r="J33" s="297"/>
      <c r="K33" s="297"/>
      <c r="L33" s="291"/>
      <c r="M33" s="270" t="s">
        <v>516</v>
      </c>
      <c r="N33" s="287"/>
    </row>
    <row r="34" spans="1:16" ht="17.100000000000001" customHeight="1" x14ac:dyDescent="0.15">
      <c r="A34" s="611" t="s">
        <v>22</v>
      </c>
      <c r="B34" s="611"/>
      <c r="C34" s="612"/>
      <c r="D34" s="609" t="s">
        <v>43</v>
      </c>
      <c r="E34" s="618" t="s">
        <v>23</v>
      </c>
      <c r="F34" s="619"/>
      <c r="G34" s="619"/>
      <c r="H34" s="619"/>
      <c r="I34" s="619"/>
      <c r="J34" s="619"/>
      <c r="K34" s="620"/>
      <c r="L34" s="623" t="s">
        <v>19</v>
      </c>
      <c r="M34" s="621" t="s">
        <v>371</v>
      </c>
      <c r="N34" s="287"/>
    </row>
    <row r="35" spans="1:16" ht="17.100000000000001" customHeight="1" x14ac:dyDescent="0.15">
      <c r="A35" s="613"/>
      <c r="B35" s="613"/>
      <c r="C35" s="614"/>
      <c r="D35" s="610"/>
      <c r="E35" s="306" t="s">
        <v>12</v>
      </c>
      <c r="F35" s="307" t="s">
        <v>13</v>
      </c>
      <c r="G35" s="294" t="s">
        <v>14</v>
      </c>
      <c r="H35" s="294" t="s">
        <v>15</v>
      </c>
      <c r="I35" s="289" t="s">
        <v>16</v>
      </c>
      <c r="J35" s="289" t="s">
        <v>0</v>
      </c>
      <c r="K35" s="306" t="s">
        <v>1</v>
      </c>
      <c r="L35" s="624"/>
      <c r="M35" s="622"/>
      <c r="N35" s="287"/>
    </row>
    <row r="36" spans="1:16" ht="17.100000000000001" customHeight="1" x14ac:dyDescent="0.15">
      <c r="A36" s="615" t="s">
        <v>470</v>
      </c>
      <c r="B36" s="615"/>
      <c r="C36" s="616"/>
      <c r="D36" s="44">
        <v>18</v>
      </c>
      <c r="E36" s="45">
        <v>646</v>
      </c>
      <c r="F36" s="46">
        <v>351</v>
      </c>
      <c r="G36" s="101">
        <v>295</v>
      </c>
      <c r="H36" s="46">
        <v>229</v>
      </c>
      <c r="I36" s="46">
        <v>209</v>
      </c>
      <c r="J36" s="46">
        <v>208</v>
      </c>
      <c r="K36" s="464"/>
      <c r="L36" s="47">
        <v>46</v>
      </c>
      <c r="M36" s="46">
        <v>5</v>
      </c>
      <c r="N36" s="287"/>
    </row>
    <row r="37" spans="1:16" ht="17.100000000000001" customHeight="1" x14ac:dyDescent="0.15">
      <c r="A37" s="615" t="s">
        <v>468</v>
      </c>
      <c r="B37" s="615"/>
      <c r="C37" s="616"/>
      <c r="D37" s="44">
        <v>15</v>
      </c>
      <c r="E37" s="45">
        <v>510</v>
      </c>
      <c r="F37" s="297">
        <v>281</v>
      </c>
      <c r="G37" s="101">
        <v>229</v>
      </c>
      <c r="H37" s="297">
        <v>170</v>
      </c>
      <c r="I37" s="297">
        <v>173</v>
      </c>
      <c r="J37" s="46">
        <v>167</v>
      </c>
      <c r="K37" s="464"/>
      <c r="L37" s="640">
        <v>53</v>
      </c>
      <c r="M37" s="608">
        <v>11</v>
      </c>
      <c r="N37" s="287"/>
      <c r="P37" s="315"/>
    </row>
    <row r="38" spans="1:16" ht="17.100000000000001" customHeight="1" x14ac:dyDescent="0.15">
      <c r="A38" s="615" t="s">
        <v>469</v>
      </c>
      <c r="B38" s="615"/>
      <c r="C38" s="616"/>
      <c r="D38" s="44">
        <v>6</v>
      </c>
      <c r="E38" s="45">
        <v>216</v>
      </c>
      <c r="F38" s="297">
        <v>167</v>
      </c>
      <c r="G38" s="101">
        <v>49</v>
      </c>
      <c r="H38" s="297">
        <v>77</v>
      </c>
      <c r="I38" s="297">
        <v>77</v>
      </c>
      <c r="J38" s="46">
        <v>62</v>
      </c>
      <c r="K38" s="464"/>
      <c r="L38" s="640"/>
      <c r="M38" s="608"/>
      <c r="N38" s="287"/>
    </row>
    <row r="39" spans="1:16" ht="17.100000000000001" customHeight="1" x14ac:dyDescent="0.15">
      <c r="A39" s="608" t="s">
        <v>518</v>
      </c>
      <c r="B39" s="608"/>
      <c r="C39" s="617"/>
      <c r="D39" s="44">
        <v>4</v>
      </c>
      <c r="E39" s="45">
        <v>41</v>
      </c>
      <c r="F39" s="297">
        <v>18</v>
      </c>
      <c r="G39" s="101">
        <v>23</v>
      </c>
      <c r="H39" s="297">
        <v>13</v>
      </c>
      <c r="I39" s="297">
        <v>10</v>
      </c>
      <c r="J39" s="46">
        <v>10</v>
      </c>
      <c r="K39" s="394">
        <v>8</v>
      </c>
      <c r="L39" s="47">
        <v>9</v>
      </c>
      <c r="M39" s="46">
        <v>12</v>
      </c>
      <c r="N39" s="287"/>
    </row>
    <row r="40" spans="1:16" ht="17.100000000000001" customHeight="1" x14ac:dyDescent="0.15">
      <c r="A40" s="629" t="s">
        <v>480</v>
      </c>
      <c r="B40" s="629"/>
      <c r="C40" s="630"/>
      <c r="D40" s="314">
        <v>11</v>
      </c>
      <c r="E40" s="45">
        <v>341</v>
      </c>
      <c r="F40" s="46">
        <v>186</v>
      </c>
      <c r="G40" s="101">
        <v>155</v>
      </c>
      <c r="H40" s="46">
        <v>96</v>
      </c>
      <c r="I40" s="46">
        <v>113</v>
      </c>
      <c r="J40" s="46">
        <v>132</v>
      </c>
      <c r="K40" s="464"/>
      <c r="L40" s="640">
        <v>40</v>
      </c>
      <c r="M40" s="608">
        <v>3</v>
      </c>
      <c r="N40" s="287"/>
    </row>
    <row r="41" spans="1:16" ht="17.100000000000001" customHeight="1" x14ac:dyDescent="0.15">
      <c r="A41" s="629" t="s">
        <v>481</v>
      </c>
      <c r="B41" s="629"/>
      <c r="C41" s="630"/>
      <c r="D41" s="314">
        <v>3</v>
      </c>
      <c r="E41" s="45">
        <v>60</v>
      </c>
      <c r="F41" s="46">
        <v>23</v>
      </c>
      <c r="G41" s="448">
        <v>37</v>
      </c>
      <c r="H41" s="447">
        <v>17</v>
      </c>
      <c r="I41" s="46">
        <v>25</v>
      </c>
      <c r="J41" s="46">
        <v>18</v>
      </c>
      <c r="K41" s="464"/>
      <c r="L41" s="641"/>
      <c r="M41" s="642"/>
      <c r="N41" s="287"/>
    </row>
    <row r="42" spans="1:16" ht="17.100000000000001" customHeight="1" thickBot="1" x14ac:dyDescent="0.2">
      <c r="A42" s="626" t="s">
        <v>45</v>
      </c>
      <c r="B42" s="626"/>
      <c r="C42" s="627"/>
      <c r="D42" s="316">
        <f t="shared" ref="D42:K42" si="1">SUM(D36:D41)</f>
        <v>57</v>
      </c>
      <c r="E42" s="103">
        <f t="shared" si="1"/>
        <v>1814</v>
      </c>
      <c r="F42" s="310">
        <f t="shared" si="1"/>
        <v>1026</v>
      </c>
      <c r="G42" s="312">
        <f t="shared" si="1"/>
        <v>788</v>
      </c>
      <c r="H42" s="310">
        <f t="shared" si="1"/>
        <v>602</v>
      </c>
      <c r="I42" s="312">
        <f t="shared" si="1"/>
        <v>607</v>
      </c>
      <c r="J42" s="312">
        <f t="shared" si="1"/>
        <v>597</v>
      </c>
      <c r="K42" s="312">
        <f t="shared" si="1"/>
        <v>8</v>
      </c>
      <c r="L42" s="310">
        <f>SUM(L36:L40)</f>
        <v>148</v>
      </c>
      <c r="M42" s="312">
        <f>SUM(M36:M40)</f>
        <v>31</v>
      </c>
      <c r="N42" s="287"/>
    </row>
    <row r="43" spans="1:16" ht="17.100000000000001" customHeight="1" x14ac:dyDescent="0.15">
      <c r="A43" s="317" t="s">
        <v>489</v>
      </c>
      <c r="B43" s="317"/>
      <c r="C43" s="317"/>
      <c r="D43" s="317"/>
      <c r="E43" s="317"/>
      <c r="F43" s="317"/>
      <c r="G43" s="317"/>
      <c r="H43" s="317"/>
      <c r="I43" s="317"/>
      <c r="J43" s="317"/>
      <c r="K43" s="318"/>
      <c r="L43" s="318"/>
      <c r="M43" s="319" t="s">
        <v>283</v>
      </c>
      <c r="N43" s="287"/>
    </row>
    <row r="44" spans="1:16" ht="17.100000000000001" customHeight="1" x14ac:dyDescent="0.15">
      <c r="A44" s="297" t="s">
        <v>482</v>
      </c>
      <c r="B44" s="46"/>
      <c r="C44" s="46"/>
      <c r="D44" s="46"/>
      <c r="E44" s="46"/>
      <c r="F44" s="46"/>
      <c r="G44" s="46"/>
      <c r="H44" s="46"/>
      <c r="I44" s="287"/>
      <c r="J44" s="287"/>
      <c r="K44" s="287"/>
      <c r="L44" s="287"/>
      <c r="M44" s="287"/>
      <c r="N44" s="287"/>
    </row>
    <row r="45" spans="1:16" ht="17.100000000000001" customHeight="1" x14ac:dyDescent="0.15">
      <c r="A45" s="297" t="s">
        <v>484</v>
      </c>
      <c r="B45" s="46"/>
      <c r="C45" s="46"/>
      <c r="D45" s="46"/>
      <c r="E45" s="46"/>
      <c r="F45" s="46"/>
      <c r="G45" s="46"/>
      <c r="H45" s="46"/>
      <c r="I45" s="287"/>
      <c r="J45" s="287"/>
      <c r="K45" s="287"/>
      <c r="L45" s="287"/>
      <c r="M45" s="287"/>
      <c r="N45" s="287"/>
    </row>
    <row r="46" spans="1:16" x14ac:dyDescent="0.15">
      <c r="A46" s="336" t="s">
        <v>517</v>
      </c>
      <c r="B46" s="287"/>
      <c r="C46" s="287"/>
      <c r="D46" s="287"/>
      <c r="E46" s="287"/>
      <c r="F46" s="287"/>
      <c r="G46" s="287"/>
      <c r="H46" s="287"/>
      <c r="I46" s="287"/>
      <c r="J46" s="287"/>
      <c r="K46" s="287"/>
      <c r="L46" s="287"/>
      <c r="M46" s="287"/>
      <c r="N46" s="287"/>
    </row>
    <row r="47" spans="1:16" x14ac:dyDescent="0.15">
      <c r="A47" s="287"/>
      <c r="B47" s="287"/>
      <c r="C47" s="287"/>
      <c r="D47" s="287"/>
      <c r="E47" s="287"/>
      <c r="F47" s="287"/>
      <c r="G47" s="287"/>
      <c r="H47" s="287"/>
      <c r="I47" s="287"/>
      <c r="J47" s="287"/>
      <c r="K47" s="287"/>
      <c r="L47" s="287"/>
      <c r="M47" s="287"/>
      <c r="N47" s="287"/>
    </row>
    <row r="48" spans="1:16" x14ac:dyDescent="0.15">
      <c r="A48" s="287"/>
      <c r="B48" s="287"/>
      <c r="C48" s="287"/>
      <c r="D48" s="287"/>
      <c r="E48" s="287"/>
      <c r="F48" s="287"/>
      <c r="G48" s="287"/>
      <c r="H48" s="287"/>
      <c r="I48" s="287"/>
      <c r="J48" s="287"/>
      <c r="K48" s="287"/>
      <c r="L48" s="287"/>
      <c r="M48" s="287"/>
      <c r="N48" s="287"/>
    </row>
    <row r="49" spans="1:16" x14ac:dyDescent="0.15">
      <c r="A49" s="287"/>
      <c r="B49" s="287"/>
      <c r="C49" s="287"/>
      <c r="D49" s="287"/>
      <c r="E49" s="287"/>
      <c r="F49" s="287"/>
      <c r="G49" s="287"/>
      <c r="H49" s="287"/>
      <c r="I49" s="287"/>
      <c r="J49" s="287"/>
      <c r="K49" s="287"/>
      <c r="L49" s="287"/>
      <c r="M49" s="287"/>
      <c r="N49" s="287"/>
      <c r="P49" s="288" t="s">
        <v>551</v>
      </c>
    </row>
    <row r="50" spans="1:16" x14ac:dyDescent="0.15">
      <c r="A50" s="287"/>
      <c r="B50" s="287"/>
      <c r="C50" s="287"/>
      <c r="D50" s="287"/>
      <c r="E50" s="287"/>
      <c r="F50" s="287"/>
      <c r="G50" s="287"/>
      <c r="H50" s="287"/>
      <c r="I50" s="287"/>
      <c r="J50" s="287"/>
      <c r="K50" s="287"/>
      <c r="L50" s="287"/>
      <c r="M50" s="287"/>
      <c r="N50" s="287"/>
    </row>
    <row r="51" spans="1:16" x14ac:dyDescent="0.15">
      <c r="A51" s="287"/>
      <c r="B51" s="287"/>
      <c r="C51" s="287"/>
      <c r="D51" s="287"/>
      <c r="E51" s="287"/>
      <c r="F51" s="287"/>
      <c r="G51" s="287"/>
      <c r="H51" s="287"/>
      <c r="I51" s="287"/>
      <c r="J51" s="287"/>
      <c r="K51" s="287"/>
      <c r="L51" s="287"/>
      <c r="M51" s="287"/>
      <c r="N51" s="287"/>
    </row>
    <row r="52" spans="1:16" x14ac:dyDescent="0.15">
      <c r="A52" s="287"/>
      <c r="B52" s="287"/>
      <c r="C52" s="287"/>
      <c r="D52" s="287"/>
      <c r="E52" s="287"/>
      <c r="F52" s="287"/>
      <c r="G52" s="287"/>
      <c r="H52" s="287"/>
      <c r="I52" s="287"/>
      <c r="J52" s="287"/>
      <c r="K52" s="287"/>
      <c r="L52" s="287"/>
      <c r="M52" s="287"/>
      <c r="N52" s="287"/>
    </row>
    <row r="53" spans="1:16" x14ac:dyDescent="0.15">
      <c r="A53" s="287"/>
      <c r="B53" s="287"/>
      <c r="C53" s="287"/>
      <c r="D53" s="287"/>
      <c r="E53" s="287"/>
      <c r="F53" s="287"/>
      <c r="G53" s="287"/>
      <c r="H53" s="287"/>
      <c r="I53" s="287"/>
      <c r="J53" s="287"/>
      <c r="K53" s="287"/>
      <c r="L53" s="287"/>
      <c r="M53" s="287"/>
      <c r="N53" s="287"/>
    </row>
  </sheetData>
  <mergeCells count="45">
    <mergeCell ref="L40:L41"/>
    <mergeCell ref="M40:M41"/>
    <mergeCell ref="A3:A4"/>
    <mergeCell ref="A12:B13"/>
    <mergeCell ref="D25:J25"/>
    <mergeCell ref="J24:L24"/>
    <mergeCell ref="J20:K20"/>
    <mergeCell ref="L37:L38"/>
    <mergeCell ref="K25:K26"/>
    <mergeCell ref="L25:L26"/>
    <mergeCell ref="A16:B16"/>
    <mergeCell ref="A17:B17"/>
    <mergeCell ref="A18:B18"/>
    <mergeCell ref="A25:A26"/>
    <mergeCell ref="B25:B26"/>
    <mergeCell ref="A19:B19"/>
    <mergeCell ref="I2:K2"/>
    <mergeCell ref="A15:B15"/>
    <mergeCell ref="D3:I3"/>
    <mergeCell ref="K3:K4"/>
    <mergeCell ref="K12:K13"/>
    <mergeCell ref="D12:I12"/>
    <mergeCell ref="J12:J13"/>
    <mergeCell ref="I11:K11"/>
    <mergeCell ref="B3:B4"/>
    <mergeCell ref="C3:C4"/>
    <mergeCell ref="C12:C13"/>
    <mergeCell ref="J3:J4"/>
    <mergeCell ref="A14:B14"/>
    <mergeCell ref="A20:I20"/>
    <mergeCell ref="A42:C42"/>
    <mergeCell ref="A38:C38"/>
    <mergeCell ref="A36:C36"/>
    <mergeCell ref="C25:C26"/>
    <mergeCell ref="A21:D21"/>
    <mergeCell ref="A40:C40"/>
    <mergeCell ref="A41:C41"/>
    <mergeCell ref="M37:M38"/>
    <mergeCell ref="D34:D35"/>
    <mergeCell ref="A34:C35"/>
    <mergeCell ref="A37:C37"/>
    <mergeCell ref="A39:C39"/>
    <mergeCell ref="E34:K34"/>
    <mergeCell ref="M34:M35"/>
    <mergeCell ref="L34:L35"/>
  </mergeCells>
  <phoneticPr fontId="2"/>
  <pageMargins left="0.74803149606299213" right="0.74803149606299213" top="0.98425196850393704" bottom="0.82677165354330717" header="0.51181102362204722" footer="0.51181102362204722"/>
  <pageSetup paperSize="9" scale="9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FF"/>
  </sheetPr>
  <dimension ref="A1:O63"/>
  <sheetViews>
    <sheetView view="pageBreakPreview" zoomScale="82" zoomScaleNormal="110" zoomScaleSheetLayoutView="82" workbookViewId="0">
      <selection activeCell="T25" sqref="T25"/>
    </sheetView>
  </sheetViews>
  <sheetFormatPr defaultRowHeight="13.5" x14ac:dyDescent="0.15"/>
  <cols>
    <col min="1" max="1" width="9.125" style="288" customWidth="1"/>
    <col min="2" max="2" width="7.375" style="288" customWidth="1"/>
    <col min="3" max="3" width="8.25" style="288" customWidth="1"/>
    <col min="4" max="4" width="8" style="288" customWidth="1"/>
    <col min="5" max="5" width="7.75" style="288" customWidth="1"/>
    <col min="6" max="7" width="8.125" style="288" customWidth="1"/>
    <col min="8" max="8" width="8" style="288" customWidth="1"/>
    <col min="9" max="9" width="7.875" style="288" customWidth="1"/>
    <col min="10" max="10" width="6.625" style="288" customWidth="1"/>
    <col min="11" max="11" width="7.25" style="288" customWidth="1"/>
    <col min="12" max="16384" width="9" style="288"/>
  </cols>
  <sheetData>
    <row r="1" spans="1:14" ht="17.100000000000001" customHeight="1" x14ac:dyDescent="0.15">
      <c r="A1" s="286" t="s">
        <v>272</v>
      </c>
      <c r="B1" s="286"/>
      <c r="C1" s="287"/>
      <c r="D1" s="287"/>
      <c r="E1" s="287"/>
      <c r="F1" s="287"/>
      <c r="G1" s="287"/>
      <c r="H1" s="287"/>
      <c r="I1" s="287"/>
      <c r="J1" s="287"/>
      <c r="K1" s="287"/>
      <c r="L1" s="287"/>
      <c r="M1" s="287"/>
      <c r="N1" s="287"/>
    </row>
    <row r="2" spans="1:14" ht="17.100000000000001" customHeight="1" thickBot="1" x14ac:dyDescent="0.2">
      <c r="A2" s="286"/>
      <c r="B2" s="287"/>
      <c r="C2" s="287"/>
      <c r="D2" s="287"/>
      <c r="E2" s="287"/>
      <c r="F2" s="287"/>
      <c r="G2" s="287"/>
      <c r="H2" s="287"/>
      <c r="I2" s="631" t="s">
        <v>282</v>
      </c>
      <c r="J2" s="631"/>
      <c r="K2" s="631"/>
      <c r="L2" s="287"/>
      <c r="M2" s="287"/>
      <c r="N2" s="287"/>
    </row>
    <row r="3" spans="1:14" ht="17.100000000000001" customHeight="1" x14ac:dyDescent="0.15">
      <c r="A3" s="620" t="s">
        <v>47</v>
      </c>
      <c r="B3" s="653" t="s">
        <v>59</v>
      </c>
      <c r="C3" s="653" t="s">
        <v>60</v>
      </c>
      <c r="D3" s="653"/>
      <c r="E3" s="653"/>
      <c r="F3" s="653"/>
      <c r="G3" s="653"/>
      <c r="H3" s="653"/>
      <c r="I3" s="653"/>
      <c r="J3" s="653" t="s">
        <v>61</v>
      </c>
      <c r="K3" s="618" t="s">
        <v>27</v>
      </c>
      <c r="L3" s="287"/>
      <c r="M3" s="287"/>
      <c r="N3" s="287"/>
    </row>
    <row r="4" spans="1:14" ht="17.100000000000001" customHeight="1" x14ac:dyDescent="0.15">
      <c r="A4" s="658"/>
      <c r="B4" s="654"/>
      <c r="C4" s="289" t="s">
        <v>28</v>
      </c>
      <c r="D4" s="289" t="s">
        <v>29</v>
      </c>
      <c r="E4" s="289" t="s">
        <v>30</v>
      </c>
      <c r="F4" s="289" t="s">
        <v>37</v>
      </c>
      <c r="G4" s="289" t="s">
        <v>38</v>
      </c>
      <c r="H4" s="289" t="s">
        <v>39</v>
      </c>
      <c r="I4" s="289" t="s">
        <v>40</v>
      </c>
      <c r="J4" s="654"/>
      <c r="K4" s="652"/>
      <c r="L4" s="287"/>
      <c r="M4" s="287"/>
      <c r="N4" s="287"/>
    </row>
    <row r="5" spans="1:14" ht="17.100000000000001" customHeight="1" x14ac:dyDescent="0.15">
      <c r="A5" s="54" t="s">
        <v>506</v>
      </c>
      <c r="B5" s="44">
        <v>8</v>
      </c>
      <c r="C5" s="45">
        <v>1828</v>
      </c>
      <c r="D5" s="47">
        <v>550</v>
      </c>
      <c r="E5" s="101">
        <v>1278</v>
      </c>
      <c r="F5" s="47">
        <v>476</v>
      </c>
      <c r="G5" s="46">
        <v>473</v>
      </c>
      <c r="H5" s="46">
        <v>426</v>
      </c>
      <c r="I5" s="46">
        <v>453</v>
      </c>
      <c r="J5" s="47">
        <v>115</v>
      </c>
      <c r="K5" s="46">
        <v>62</v>
      </c>
      <c r="L5" s="287"/>
      <c r="M5" s="287"/>
      <c r="N5" s="287"/>
    </row>
    <row r="6" spans="1:14" ht="17.100000000000001" customHeight="1" x14ac:dyDescent="0.15">
      <c r="A6" s="54">
        <v>4</v>
      </c>
      <c r="B6" s="99">
        <v>9</v>
      </c>
      <c r="C6" s="45">
        <v>1880</v>
      </c>
      <c r="D6" s="47">
        <v>591</v>
      </c>
      <c r="E6" s="101">
        <v>1260</v>
      </c>
      <c r="F6" s="46">
        <v>500</v>
      </c>
      <c r="G6" s="46">
        <v>491</v>
      </c>
      <c r="H6" s="46">
        <v>465</v>
      </c>
      <c r="I6" s="46">
        <v>424</v>
      </c>
      <c r="J6" s="47">
        <v>114</v>
      </c>
      <c r="K6" s="46">
        <v>63</v>
      </c>
      <c r="L6" s="290"/>
      <c r="M6" s="287"/>
      <c r="N6" s="287"/>
    </row>
    <row r="7" spans="1:14" ht="17.100000000000001" customHeight="1" x14ac:dyDescent="0.15">
      <c r="A7" s="54">
        <v>5</v>
      </c>
      <c r="B7" s="99">
        <v>11</v>
      </c>
      <c r="C7" s="45">
        <v>1939</v>
      </c>
      <c r="D7" s="47">
        <v>652</v>
      </c>
      <c r="E7" s="101">
        <v>1287</v>
      </c>
      <c r="F7" s="46">
        <v>552</v>
      </c>
      <c r="G7" s="46">
        <v>489</v>
      </c>
      <c r="H7" s="46">
        <v>443</v>
      </c>
      <c r="I7" s="46">
        <v>455</v>
      </c>
      <c r="J7" s="47">
        <v>119</v>
      </c>
      <c r="K7" s="46">
        <v>68</v>
      </c>
      <c r="L7" s="287"/>
      <c r="M7" s="290"/>
      <c r="N7" s="287"/>
    </row>
    <row r="8" spans="1:14" ht="17.100000000000001" customHeight="1" x14ac:dyDescent="0.15">
      <c r="A8" s="324">
        <v>6</v>
      </c>
      <c r="B8" s="331">
        <v>12</v>
      </c>
      <c r="C8" s="45">
        <v>2011</v>
      </c>
      <c r="D8" s="47">
        <v>721</v>
      </c>
      <c r="E8" s="101">
        <v>1290</v>
      </c>
      <c r="F8" s="46">
        <v>570</v>
      </c>
      <c r="G8" s="46">
        <v>548</v>
      </c>
      <c r="H8" s="46">
        <v>455</v>
      </c>
      <c r="I8" s="46">
        <v>438</v>
      </c>
      <c r="J8" s="47">
        <v>120</v>
      </c>
      <c r="K8" s="46">
        <v>77</v>
      </c>
      <c r="L8" s="287"/>
      <c r="M8" s="290"/>
      <c r="N8" s="287"/>
    </row>
    <row r="9" spans="1:14" ht="17.100000000000001" customHeight="1" thickBot="1" x14ac:dyDescent="0.2">
      <c r="A9" s="391">
        <v>7</v>
      </c>
      <c r="B9" s="465">
        <v>12</v>
      </c>
      <c r="C9" s="455">
        <v>2048</v>
      </c>
      <c r="D9" s="466">
        <v>727</v>
      </c>
      <c r="E9" s="467">
        <v>1321</v>
      </c>
      <c r="F9" s="291">
        <v>554</v>
      </c>
      <c r="G9" s="291">
        <v>538</v>
      </c>
      <c r="H9" s="291">
        <v>510</v>
      </c>
      <c r="I9" s="291">
        <v>446</v>
      </c>
      <c r="J9" s="466">
        <v>123</v>
      </c>
      <c r="K9" s="291">
        <v>73</v>
      </c>
      <c r="L9" s="287"/>
      <c r="M9" s="287"/>
      <c r="N9" s="287"/>
    </row>
    <row r="10" spans="1:14" ht="17.100000000000001" customHeight="1" x14ac:dyDescent="0.15">
      <c r="A10" s="62" t="s">
        <v>475</v>
      </c>
      <c r="B10" s="46"/>
      <c r="C10" s="46"/>
      <c r="D10" s="287"/>
      <c r="E10" s="287"/>
      <c r="F10" s="287"/>
      <c r="G10" s="287"/>
      <c r="H10" s="287"/>
      <c r="I10" s="287"/>
      <c r="J10" s="608"/>
      <c r="K10" s="608"/>
      <c r="L10" s="287"/>
      <c r="M10" s="287"/>
      <c r="N10" s="287"/>
    </row>
    <row r="11" spans="1:14" s="360" customFormat="1" ht="13.5" customHeight="1" x14ac:dyDescent="0.15">
      <c r="A11" s="656" t="s">
        <v>517</v>
      </c>
      <c r="B11" s="657"/>
      <c r="C11" s="657"/>
      <c r="D11" s="657"/>
      <c r="E11" s="657"/>
      <c r="F11" s="657"/>
      <c r="G11" s="657"/>
      <c r="H11" s="657"/>
      <c r="I11" s="657"/>
      <c r="J11" s="657"/>
      <c r="K11" s="657"/>
    </row>
    <row r="12" spans="1:14" ht="17.100000000000001" customHeight="1" x14ac:dyDescent="0.15">
      <c r="A12" s="655" t="s">
        <v>490</v>
      </c>
      <c r="B12" s="655"/>
      <c r="C12" s="655"/>
      <c r="D12" s="655"/>
      <c r="E12" s="655"/>
      <c r="F12" s="655"/>
      <c r="G12" s="655"/>
      <c r="H12" s="655"/>
      <c r="I12" s="655"/>
      <c r="J12" s="655"/>
      <c r="K12" s="655"/>
      <c r="L12" s="287"/>
      <c r="M12" s="287"/>
      <c r="N12" s="287"/>
    </row>
    <row r="13" spans="1:14" ht="17.100000000000001" customHeight="1" x14ac:dyDescent="0.15">
      <c r="A13" s="75"/>
      <c r="B13" s="287"/>
      <c r="C13" s="287"/>
      <c r="D13" s="287"/>
      <c r="E13" s="287"/>
      <c r="F13" s="287"/>
      <c r="G13" s="287"/>
      <c r="H13" s="287"/>
      <c r="I13" s="287"/>
      <c r="J13" s="287"/>
      <c r="K13" s="287"/>
      <c r="L13" s="287"/>
      <c r="M13" s="287"/>
      <c r="N13" s="287"/>
    </row>
    <row r="14" spans="1:14" ht="17.100000000000001" customHeight="1" x14ac:dyDescent="0.15">
      <c r="A14" s="286" t="s">
        <v>271</v>
      </c>
      <c r="B14" s="286"/>
      <c r="C14" s="286"/>
      <c r="D14" s="287"/>
      <c r="E14" s="287"/>
      <c r="F14" s="287"/>
      <c r="G14" s="292"/>
      <c r="H14" s="287"/>
      <c r="I14" s="287"/>
      <c r="J14" s="287"/>
      <c r="K14" s="287"/>
      <c r="L14" s="287"/>
      <c r="M14" s="287"/>
      <c r="N14" s="287"/>
    </row>
    <row r="15" spans="1:14" ht="17.100000000000001" customHeight="1" thickBot="1" x14ac:dyDescent="0.2">
      <c r="A15" s="293"/>
      <c r="B15" s="287"/>
      <c r="C15" s="287"/>
      <c r="D15" s="287"/>
      <c r="E15" s="287"/>
      <c r="F15" s="631" t="s">
        <v>282</v>
      </c>
      <c r="G15" s="631"/>
      <c r="H15" s="287"/>
      <c r="I15" s="287"/>
      <c r="J15" s="287"/>
      <c r="K15" s="287"/>
      <c r="L15" s="287"/>
      <c r="M15" s="287"/>
      <c r="N15" s="287"/>
    </row>
    <row r="16" spans="1:14" ht="17.100000000000001" customHeight="1" x14ac:dyDescent="0.15">
      <c r="A16" s="620" t="s">
        <v>47</v>
      </c>
      <c r="B16" s="653" t="s">
        <v>59</v>
      </c>
      <c r="C16" s="653" t="s">
        <v>60</v>
      </c>
      <c r="D16" s="653"/>
      <c r="E16" s="653"/>
      <c r="F16" s="653"/>
      <c r="G16" s="618"/>
      <c r="H16" s="290"/>
      <c r="I16" s="290"/>
      <c r="J16" s="287"/>
      <c r="K16" s="287"/>
      <c r="L16" s="287"/>
      <c r="M16" s="287"/>
      <c r="N16" s="287"/>
    </row>
    <row r="17" spans="1:14" ht="17.100000000000001" customHeight="1" x14ac:dyDescent="0.15">
      <c r="A17" s="658"/>
      <c r="B17" s="654"/>
      <c r="C17" s="289" t="s">
        <v>28</v>
      </c>
      <c r="D17" s="289" t="s">
        <v>29</v>
      </c>
      <c r="E17" s="289" t="s">
        <v>30</v>
      </c>
      <c r="F17" s="289" t="s">
        <v>37</v>
      </c>
      <c r="G17" s="294" t="s">
        <v>38</v>
      </c>
      <c r="H17" s="290"/>
      <c r="I17" s="290"/>
      <c r="J17" s="287"/>
      <c r="K17" s="287"/>
      <c r="L17" s="287"/>
      <c r="M17" s="287"/>
      <c r="N17" s="287"/>
    </row>
    <row r="18" spans="1:14" ht="17.100000000000001" customHeight="1" x14ac:dyDescent="0.15">
      <c r="A18" s="54" t="s">
        <v>506</v>
      </c>
      <c r="B18" s="44">
        <v>4</v>
      </c>
      <c r="C18" s="93">
        <v>27</v>
      </c>
      <c r="D18" s="85">
        <v>16</v>
      </c>
      <c r="E18" s="85">
        <v>11</v>
      </c>
      <c r="F18" s="92">
        <v>12</v>
      </c>
      <c r="G18" s="85">
        <v>15</v>
      </c>
      <c r="H18" s="295"/>
      <c r="I18" s="295"/>
      <c r="J18" s="287"/>
      <c r="K18" s="287"/>
      <c r="L18" s="287"/>
      <c r="M18" s="287"/>
      <c r="N18" s="287"/>
    </row>
    <row r="19" spans="1:14" ht="17.100000000000001" customHeight="1" x14ac:dyDescent="0.15">
      <c r="A19" s="54">
        <v>4</v>
      </c>
      <c r="B19" s="44">
        <v>4</v>
      </c>
      <c r="C19" s="93">
        <v>28</v>
      </c>
      <c r="D19" s="85">
        <v>15</v>
      </c>
      <c r="E19" s="85">
        <v>13</v>
      </c>
      <c r="F19" s="92">
        <v>6</v>
      </c>
      <c r="G19" s="85">
        <v>22</v>
      </c>
      <c r="H19" s="295"/>
      <c r="I19" s="295"/>
      <c r="J19" s="287"/>
      <c r="K19" s="287"/>
      <c r="L19" s="287"/>
      <c r="M19" s="287"/>
      <c r="N19" s="287"/>
    </row>
    <row r="20" spans="1:14" ht="17.100000000000001" customHeight="1" x14ac:dyDescent="0.15">
      <c r="A20" s="54">
        <v>5</v>
      </c>
      <c r="B20" s="99">
        <v>4</v>
      </c>
      <c r="C20" s="45">
        <v>26</v>
      </c>
      <c r="D20" s="46">
        <v>16</v>
      </c>
      <c r="E20" s="46">
        <v>10</v>
      </c>
      <c r="F20" s="47">
        <v>10</v>
      </c>
      <c r="G20" s="46">
        <v>16</v>
      </c>
      <c r="H20" s="295"/>
      <c r="I20" s="296"/>
      <c r="J20" s="287"/>
      <c r="K20" s="287"/>
      <c r="L20" s="287"/>
      <c r="M20" s="287"/>
      <c r="N20" s="287"/>
    </row>
    <row r="21" spans="1:14" ht="17.100000000000001" customHeight="1" x14ac:dyDescent="0.15">
      <c r="A21" s="324">
        <v>6</v>
      </c>
      <c r="B21" s="331">
        <v>4</v>
      </c>
      <c r="C21" s="45">
        <v>27</v>
      </c>
      <c r="D21" s="46">
        <v>19</v>
      </c>
      <c r="E21" s="46">
        <v>8</v>
      </c>
      <c r="F21" s="47">
        <v>10</v>
      </c>
      <c r="G21" s="46">
        <v>17</v>
      </c>
      <c r="H21" s="295"/>
      <c r="I21" s="296"/>
      <c r="J21" s="287"/>
      <c r="K21" s="287"/>
      <c r="L21" s="287"/>
      <c r="M21" s="287"/>
      <c r="N21" s="287"/>
    </row>
    <row r="22" spans="1:14" ht="17.100000000000001" customHeight="1" thickBot="1" x14ac:dyDescent="0.2">
      <c r="A22" s="391">
        <v>7</v>
      </c>
      <c r="B22" s="465">
        <v>4</v>
      </c>
      <c r="C22" s="455">
        <v>32</v>
      </c>
      <c r="D22" s="291">
        <v>24</v>
      </c>
      <c r="E22" s="291">
        <v>8</v>
      </c>
      <c r="F22" s="466">
        <v>15</v>
      </c>
      <c r="G22" s="291">
        <v>17</v>
      </c>
      <c r="H22" s="295"/>
      <c r="I22" s="296"/>
      <c r="J22" s="287"/>
      <c r="K22" s="287"/>
      <c r="L22" s="287"/>
      <c r="M22" s="287"/>
      <c r="N22" s="287"/>
    </row>
    <row r="23" spans="1:14" ht="17.100000000000001" customHeight="1" x14ac:dyDescent="0.15">
      <c r="A23" s="46" t="s">
        <v>62</v>
      </c>
      <c r="B23" s="46"/>
      <c r="C23" s="46"/>
      <c r="D23" s="297"/>
      <c r="E23" s="297"/>
      <c r="F23" s="608" t="s">
        <v>283</v>
      </c>
      <c r="G23" s="608"/>
      <c r="H23" s="297"/>
      <c r="I23" s="297"/>
      <c r="J23" s="297"/>
      <c r="K23" s="297"/>
      <c r="L23" s="287"/>
      <c r="M23" s="287"/>
      <c r="N23" s="287"/>
    </row>
    <row r="24" spans="1:14" ht="17.100000000000001" customHeight="1" x14ac:dyDescent="0.15">
      <c r="A24" s="46"/>
      <c r="B24" s="46"/>
      <c r="C24" s="46"/>
      <c r="D24" s="297"/>
      <c r="E24" s="297"/>
      <c r="F24" s="297"/>
      <c r="G24" s="297"/>
      <c r="H24" s="297"/>
      <c r="I24" s="297"/>
      <c r="J24" s="297"/>
      <c r="K24" s="297"/>
      <c r="L24" s="287"/>
      <c r="M24" s="287"/>
      <c r="N24" s="287"/>
    </row>
    <row r="25" spans="1:14" ht="17.100000000000001" customHeight="1" x14ac:dyDescent="0.15">
      <c r="A25" s="297"/>
      <c r="B25" s="297"/>
      <c r="C25" s="297"/>
      <c r="D25" s="297"/>
      <c r="E25" s="297"/>
      <c r="F25" s="297"/>
      <c r="G25" s="297"/>
      <c r="H25" s="297"/>
      <c r="I25" s="297"/>
      <c r="J25" s="297"/>
      <c r="K25" s="297"/>
      <c r="L25" s="287"/>
      <c r="M25" s="287"/>
      <c r="N25" s="287"/>
    </row>
    <row r="26" spans="1:14" ht="17.100000000000001" customHeight="1" x14ac:dyDescent="0.15">
      <c r="A26" s="286" t="s">
        <v>270</v>
      </c>
      <c r="B26" s="286"/>
      <c r="C26" s="298"/>
      <c r="D26" s="287"/>
      <c r="E26" s="287"/>
      <c r="F26" s="287"/>
      <c r="G26" s="287"/>
      <c r="H26" s="287"/>
      <c r="I26" s="287"/>
      <c r="J26" s="287"/>
      <c r="K26" s="287"/>
      <c r="L26" s="287"/>
      <c r="M26" s="287"/>
      <c r="N26" s="287"/>
    </row>
    <row r="27" spans="1:14" ht="17.100000000000001" customHeight="1" thickBot="1" x14ac:dyDescent="0.2">
      <c r="A27" s="286"/>
      <c r="B27" s="287"/>
      <c r="C27" s="287"/>
      <c r="D27" s="287"/>
      <c r="E27" s="287"/>
      <c r="F27" s="287"/>
      <c r="G27" s="651" t="s">
        <v>282</v>
      </c>
      <c r="H27" s="651"/>
      <c r="I27" s="287"/>
      <c r="J27" s="287"/>
      <c r="K27" s="287"/>
      <c r="L27" s="287"/>
      <c r="M27" s="287"/>
      <c r="N27" s="287"/>
    </row>
    <row r="28" spans="1:14" ht="17.100000000000001" customHeight="1" x14ac:dyDescent="0.15">
      <c r="A28" s="620" t="s">
        <v>17</v>
      </c>
      <c r="B28" s="653" t="s">
        <v>239</v>
      </c>
      <c r="C28" s="653" t="s">
        <v>21</v>
      </c>
      <c r="D28" s="653" t="s">
        <v>18</v>
      </c>
      <c r="E28" s="653"/>
      <c r="F28" s="653"/>
      <c r="G28" s="653" t="s">
        <v>19</v>
      </c>
      <c r="H28" s="618" t="s">
        <v>20</v>
      </c>
      <c r="I28" s="287"/>
      <c r="J28" s="287"/>
      <c r="K28" s="287"/>
      <c r="L28" s="287"/>
      <c r="M28" s="287"/>
      <c r="N28" s="287"/>
    </row>
    <row r="29" spans="1:14" ht="16.5" customHeight="1" x14ac:dyDescent="0.15">
      <c r="A29" s="658"/>
      <c r="B29" s="654"/>
      <c r="C29" s="654"/>
      <c r="D29" s="289" t="s">
        <v>65</v>
      </c>
      <c r="E29" s="289" t="s">
        <v>13</v>
      </c>
      <c r="F29" s="289" t="s">
        <v>14</v>
      </c>
      <c r="G29" s="654"/>
      <c r="H29" s="652"/>
      <c r="I29" s="287"/>
      <c r="J29" s="287"/>
      <c r="K29" s="287"/>
      <c r="L29" s="287"/>
      <c r="M29" s="287"/>
      <c r="N29" s="287"/>
    </row>
    <row r="30" spans="1:14" ht="17.100000000000001" customHeight="1" x14ac:dyDescent="0.15">
      <c r="A30" s="54" t="s">
        <v>506</v>
      </c>
      <c r="B30" s="44">
        <v>2</v>
      </c>
      <c r="C30" s="44">
        <v>23</v>
      </c>
      <c r="D30" s="45">
        <v>924</v>
      </c>
      <c r="E30" s="92">
        <v>676</v>
      </c>
      <c r="F30" s="85">
        <v>248</v>
      </c>
      <c r="G30" s="92">
        <v>45</v>
      </c>
      <c r="H30" s="85">
        <v>21</v>
      </c>
      <c r="I30" s="287"/>
      <c r="J30" s="287"/>
      <c r="K30" s="287"/>
      <c r="L30" s="287"/>
      <c r="M30" s="287"/>
      <c r="N30" s="287"/>
    </row>
    <row r="31" spans="1:14" ht="17.100000000000001" customHeight="1" x14ac:dyDescent="0.15">
      <c r="A31" s="54">
        <v>4</v>
      </c>
      <c r="B31" s="44">
        <v>2</v>
      </c>
      <c r="C31" s="44">
        <v>18</v>
      </c>
      <c r="D31" s="45">
        <v>929</v>
      </c>
      <c r="E31" s="46">
        <v>664</v>
      </c>
      <c r="F31" s="46">
        <v>265</v>
      </c>
      <c r="G31" s="47">
        <v>38</v>
      </c>
      <c r="H31" s="46">
        <v>20</v>
      </c>
      <c r="I31" s="287"/>
      <c r="J31" s="287"/>
      <c r="K31" s="287"/>
      <c r="L31" s="287"/>
      <c r="M31" s="287"/>
      <c r="N31" s="287"/>
    </row>
    <row r="32" spans="1:14" ht="17.100000000000001" customHeight="1" x14ac:dyDescent="0.15">
      <c r="A32" s="54">
        <v>5</v>
      </c>
      <c r="B32" s="44">
        <v>2</v>
      </c>
      <c r="C32" s="44">
        <v>14</v>
      </c>
      <c r="D32" s="45">
        <v>1088</v>
      </c>
      <c r="E32" s="46">
        <v>768</v>
      </c>
      <c r="F32" s="46">
        <v>320</v>
      </c>
      <c r="G32" s="47">
        <v>47</v>
      </c>
      <c r="H32" s="46">
        <v>22</v>
      </c>
      <c r="I32" s="287"/>
      <c r="J32" s="287"/>
      <c r="K32" s="287"/>
      <c r="L32" s="287"/>
      <c r="M32" s="287"/>
      <c r="N32" s="287"/>
    </row>
    <row r="33" spans="1:15" ht="17.100000000000001" customHeight="1" x14ac:dyDescent="0.15">
      <c r="A33" s="324">
        <v>6</v>
      </c>
      <c r="B33" s="44">
        <v>2</v>
      </c>
      <c r="C33" s="44">
        <v>13</v>
      </c>
      <c r="D33" s="45">
        <v>1084</v>
      </c>
      <c r="E33" s="46">
        <v>714</v>
      </c>
      <c r="F33" s="46">
        <v>370</v>
      </c>
      <c r="G33" s="47">
        <v>35</v>
      </c>
      <c r="H33" s="46">
        <v>30</v>
      </c>
      <c r="I33" s="287"/>
      <c r="J33" s="287"/>
      <c r="K33" s="287"/>
      <c r="L33" s="287"/>
      <c r="M33" s="287"/>
      <c r="N33" s="287"/>
    </row>
    <row r="34" spans="1:15" ht="17.100000000000001" customHeight="1" thickBot="1" x14ac:dyDescent="0.2">
      <c r="A34" s="391">
        <v>7</v>
      </c>
      <c r="B34" s="454">
        <v>2</v>
      </c>
      <c r="C34" s="454">
        <v>14</v>
      </c>
      <c r="D34" s="455">
        <v>1081</v>
      </c>
      <c r="E34" s="291">
        <v>688</v>
      </c>
      <c r="F34" s="291">
        <v>393</v>
      </c>
      <c r="G34" s="466">
        <v>36</v>
      </c>
      <c r="H34" s="291">
        <v>30</v>
      </c>
      <c r="I34" s="287"/>
      <c r="J34" s="287"/>
      <c r="K34" s="287"/>
      <c r="L34" s="287"/>
      <c r="M34" s="287"/>
      <c r="N34" s="287"/>
    </row>
    <row r="35" spans="1:15" ht="17.100000000000001" customHeight="1" x14ac:dyDescent="0.15">
      <c r="A35" s="90"/>
      <c r="B35" s="99"/>
      <c r="C35" s="99"/>
      <c r="D35" s="46"/>
      <c r="E35" s="46"/>
      <c r="F35" s="46"/>
      <c r="G35" s="608" t="s">
        <v>283</v>
      </c>
      <c r="H35" s="608"/>
      <c r="I35" s="287"/>
      <c r="J35" s="287"/>
      <c r="K35" s="287"/>
      <c r="L35" s="287"/>
      <c r="M35" s="287"/>
      <c r="N35" s="287"/>
    </row>
    <row r="36" spans="1:15" ht="17.100000000000001" customHeight="1" x14ac:dyDescent="0.15">
      <c r="A36" s="48" t="s">
        <v>491</v>
      </c>
      <c r="B36" s="46"/>
      <c r="C36" s="46"/>
      <c r="D36" s="290"/>
      <c r="E36" s="287"/>
      <c r="F36" s="287"/>
      <c r="I36" s="287"/>
      <c r="L36" s="287"/>
      <c r="M36" s="287"/>
      <c r="N36" s="287"/>
    </row>
    <row r="37" spans="1:15" ht="17.100000000000001" customHeight="1" x14ac:dyDescent="0.15">
      <c r="A37" s="46" t="s">
        <v>488</v>
      </c>
      <c r="B37" s="299"/>
      <c r="C37" s="299"/>
      <c r="D37" s="287"/>
      <c r="E37" s="287"/>
      <c r="F37" s="287"/>
      <c r="G37" s="287"/>
      <c r="H37" s="287"/>
      <c r="I37" s="287"/>
      <c r="J37" s="287"/>
      <c r="K37" s="287"/>
      <c r="L37" s="287"/>
      <c r="M37" s="287"/>
      <c r="N37" s="287"/>
    </row>
    <row r="38" spans="1:15" ht="17.100000000000001" customHeight="1" x14ac:dyDescent="0.15">
      <c r="A38" s="656" t="s">
        <v>517</v>
      </c>
      <c r="B38" s="657"/>
      <c r="C38" s="657"/>
      <c r="D38" s="657"/>
      <c r="E38" s="657"/>
      <c r="F38" s="657"/>
      <c r="G38" s="657"/>
      <c r="H38" s="657"/>
      <c r="I38" s="657"/>
      <c r="J38" s="657"/>
      <c r="K38" s="657"/>
      <c r="L38" s="287"/>
      <c r="M38" s="287"/>
      <c r="N38" s="287"/>
    </row>
    <row r="39" spans="1:15" ht="17.100000000000001" customHeight="1" x14ac:dyDescent="0.15">
      <c r="A39" s="104"/>
      <c r="B39" s="104"/>
      <c r="C39" s="104"/>
      <c r="D39" s="104"/>
      <c r="E39" s="104"/>
      <c r="F39" s="104"/>
      <c r="G39" s="104"/>
      <c r="H39" s="104"/>
      <c r="I39" s="104"/>
      <c r="J39" s="104"/>
      <c r="K39" s="104"/>
      <c r="L39" s="287"/>
      <c r="M39" s="287"/>
      <c r="N39" s="287"/>
    </row>
    <row r="40" spans="1:15" ht="17.100000000000001" customHeight="1" x14ac:dyDescent="0.15">
      <c r="A40" s="300"/>
      <c r="B40" s="300"/>
      <c r="C40" s="300"/>
      <c r="D40" s="290"/>
      <c r="E40" s="290"/>
      <c r="F40" s="290"/>
      <c r="G40" s="290"/>
      <c r="H40" s="290"/>
      <c r="I40" s="290"/>
      <c r="J40" s="290"/>
      <c r="K40" s="290"/>
      <c r="L40" s="287"/>
      <c r="M40" s="287"/>
      <c r="N40" s="287"/>
    </row>
    <row r="41" spans="1:15" ht="17.100000000000001" customHeight="1" x14ac:dyDescent="0.15">
      <c r="A41" s="300"/>
      <c r="B41" s="290"/>
      <c r="C41" s="290"/>
      <c r="D41" s="290"/>
      <c r="E41" s="608"/>
      <c r="F41" s="608"/>
      <c r="G41" s="608"/>
      <c r="H41" s="608"/>
      <c r="I41" s="608"/>
      <c r="J41" s="608"/>
      <c r="K41" s="608"/>
      <c r="L41" s="287"/>
      <c r="M41" s="287"/>
      <c r="N41" s="287"/>
    </row>
    <row r="42" spans="1:15" s="302" customFormat="1" ht="17.100000000000001" customHeight="1" x14ac:dyDescent="0.15">
      <c r="A42" s="648"/>
      <c r="B42" s="648"/>
      <c r="C42" s="648"/>
      <c r="D42" s="648"/>
      <c r="E42" s="648"/>
      <c r="F42" s="648"/>
      <c r="G42" s="648"/>
      <c r="H42" s="648"/>
      <c r="I42" s="648"/>
      <c r="J42" s="649"/>
      <c r="K42" s="650"/>
      <c r="L42" s="301"/>
      <c r="M42" s="301"/>
      <c r="N42" s="301"/>
    </row>
    <row r="43" spans="1:15" s="302" customFormat="1" ht="17.100000000000001" customHeight="1" x14ac:dyDescent="0.15">
      <c r="A43" s="659"/>
      <c r="B43" s="648"/>
      <c r="C43" s="648"/>
      <c r="D43" s="648"/>
      <c r="E43" s="648"/>
      <c r="F43" s="648"/>
      <c r="G43" s="648"/>
      <c r="H43" s="648"/>
      <c r="I43" s="648"/>
      <c r="J43" s="650"/>
      <c r="K43" s="650"/>
      <c r="L43" s="301"/>
      <c r="M43" s="301"/>
      <c r="N43" s="301"/>
    </row>
    <row r="44" spans="1:15" s="302" customFormat="1" ht="17.100000000000001" customHeight="1" x14ac:dyDescent="0.15">
      <c r="A44" s="303"/>
      <c r="B44" s="168"/>
      <c r="C44" s="168"/>
      <c r="D44" s="168"/>
      <c r="E44" s="168"/>
      <c r="F44" s="168"/>
      <c r="G44" s="168"/>
      <c r="H44" s="168"/>
      <c r="I44" s="168"/>
      <c r="J44" s="168"/>
      <c r="K44" s="168"/>
      <c r="L44" s="301"/>
      <c r="M44" s="301"/>
      <c r="N44" s="301"/>
    </row>
    <row r="45" spans="1:15" s="302" customFormat="1" ht="17.100000000000001" customHeight="1" x14ac:dyDescent="0.15">
      <c r="A45" s="303"/>
      <c r="B45" s="168"/>
      <c r="C45" s="168"/>
      <c r="D45" s="168"/>
      <c r="E45" s="168"/>
      <c r="F45" s="168"/>
      <c r="G45" s="168"/>
      <c r="H45" s="168"/>
      <c r="I45" s="168"/>
      <c r="J45" s="168"/>
      <c r="K45" s="168"/>
      <c r="L45" s="301"/>
      <c r="M45" s="301"/>
      <c r="N45" s="301"/>
    </row>
    <row r="46" spans="1:15" s="302" customFormat="1" ht="17.100000000000001" customHeight="1" x14ac:dyDescent="0.15">
      <c r="A46" s="303"/>
      <c r="B46" s="168"/>
      <c r="C46" s="168"/>
      <c r="D46" s="168"/>
      <c r="E46" s="168"/>
      <c r="F46" s="168"/>
      <c r="G46" s="168"/>
      <c r="H46" s="168"/>
      <c r="I46" s="168"/>
      <c r="J46" s="168"/>
      <c r="K46" s="168"/>
      <c r="L46" s="301"/>
      <c r="M46" s="301"/>
      <c r="N46" s="301"/>
    </row>
    <row r="47" spans="1:15" s="302" customFormat="1" ht="17.100000000000001" customHeight="1" x14ac:dyDescent="0.15">
      <c r="A47" s="303"/>
      <c r="B47" s="168"/>
      <c r="C47" s="168"/>
      <c r="D47" s="168"/>
      <c r="E47" s="168"/>
      <c r="F47" s="168"/>
      <c r="G47" s="168"/>
      <c r="H47" s="168"/>
      <c r="I47" s="168"/>
      <c r="J47" s="168"/>
      <c r="K47" s="168"/>
      <c r="L47" s="304"/>
      <c r="M47" s="301"/>
      <c r="N47" s="304"/>
      <c r="O47" s="305"/>
    </row>
    <row r="48" spans="1:15" s="302" customFormat="1" ht="17.100000000000001" customHeight="1" x14ac:dyDescent="0.15">
      <c r="A48" s="303"/>
      <c r="B48" s="168"/>
      <c r="C48" s="168"/>
      <c r="D48" s="168"/>
      <c r="E48" s="168"/>
      <c r="F48" s="168"/>
      <c r="G48" s="168"/>
      <c r="H48" s="168"/>
      <c r="I48" s="168"/>
      <c r="J48" s="168"/>
      <c r="K48" s="168"/>
      <c r="L48" s="301"/>
      <c r="M48" s="301"/>
      <c r="N48" s="301"/>
    </row>
    <row r="49" spans="1:14" ht="17.100000000000001" customHeight="1" x14ac:dyDescent="0.15">
      <c r="A49" s="46"/>
      <c r="B49" s="46"/>
      <c r="C49" s="46"/>
      <c r="D49" s="290"/>
      <c r="E49" s="290"/>
      <c r="F49" s="290"/>
      <c r="G49" s="290"/>
      <c r="H49" s="290"/>
      <c r="I49" s="290"/>
      <c r="J49" s="608"/>
      <c r="K49" s="608"/>
      <c r="L49" s="287"/>
      <c r="M49" s="287"/>
      <c r="N49" s="287"/>
    </row>
    <row r="50" spans="1:14" x14ac:dyDescent="0.15">
      <c r="A50" s="46"/>
      <c r="B50" s="46"/>
      <c r="C50" s="46"/>
      <c r="D50" s="46"/>
      <c r="E50" s="46"/>
      <c r="F50" s="46"/>
      <c r="G50" s="46"/>
      <c r="H50" s="290"/>
      <c r="I50" s="290"/>
      <c r="J50" s="290"/>
      <c r="K50" s="290"/>
      <c r="L50" s="287"/>
      <c r="M50" s="287"/>
      <c r="N50" s="287"/>
    </row>
    <row r="51" spans="1:14" x14ac:dyDescent="0.15">
      <c r="A51" s="287"/>
      <c r="B51" s="287"/>
      <c r="C51" s="287"/>
      <c r="D51" s="287"/>
      <c r="E51" s="287"/>
      <c r="F51" s="287"/>
      <c r="G51" s="287"/>
      <c r="H51" s="287"/>
      <c r="I51" s="287"/>
      <c r="J51" s="287"/>
      <c r="K51" s="287"/>
      <c r="L51" s="287"/>
      <c r="M51" s="287"/>
      <c r="N51" s="287"/>
    </row>
    <row r="52" spans="1:14" x14ac:dyDescent="0.15">
      <c r="A52" s="287"/>
      <c r="B52" s="287"/>
      <c r="C52" s="287"/>
      <c r="D52" s="287"/>
      <c r="E52" s="287"/>
      <c r="F52" s="287"/>
      <c r="G52" s="287"/>
      <c r="H52" s="287"/>
      <c r="I52" s="287"/>
      <c r="J52" s="287"/>
      <c r="K52" s="287"/>
      <c r="L52" s="287"/>
      <c r="M52" s="287"/>
      <c r="N52" s="287"/>
    </row>
    <row r="53" spans="1:14" x14ac:dyDescent="0.15">
      <c r="A53" s="287"/>
      <c r="B53" s="287"/>
      <c r="C53" s="287"/>
      <c r="D53" s="287"/>
      <c r="E53" s="287"/>
      <c r="F53" s="287"/>
      <c r="G53" s="287"/>
      <c r="H53" s="287"/>
      <c r="I53" s="287"/>
      <c r="J53" s="287"/>
      <c r="K53" s="287"/>
      <c r="L53" s="287"/>
      <c r="M53" s="287"/>
      <c r="N53" s="287"/>
    </row>
    <row r="54" spans="1:14" x14ac:dyDescent="0.15">
      <c r="A54" s="287"/>
      <c r="B54" s="287"/>
      <c r="C54" s="287"/>
      <c r="D54" s="287"/>
      <c r="E54" s="287"/>
      <c r="F54" s="287"/>
      <c r="G54" s="287"/>
      <c r="H54" s="287"/>
      <c r="I54" s="287"/>
      <c r="J54" s="287"/>
      <c r="K54" s="287"/>
      <c r="L54" s="287"/>
      <c r="M54" s="287"/>
      <c r="N54" s="287"/>
    </row>
    <row r="55" spans="1:14" x14ac:dyDescent="0.15">
      <c r="A55" s="287"/>
      <c r="B55" s="287"/>
      <c r="C55" s="287"/>
      <c r="D55" s="287"/>
      <c r="E55" s="287"/>
      <c r="F55" s="287"/>
      <c r="G55" s="287"/>
      <c r="H55" s="287"/>
      <c r="I55" s="287"/>
      <c r="J55" s="287"/>
      <c r="K55" s="287"/>
      <c r="L55" s="287"/>
      <c r="M55" s="287"/>
      <c r="N55" s="287"/>
    </row>
    <row r="56" spans="1:14" x14ac:dyDescent="0.15">
      <c r="A56" s="287"/>
      <c r="B56" s="287"/>
      <c r="C56" s="287"/>
      <c r="D56" s="287"/>
      <c r="E56" s="287"/>
      <c r="F56" s="287"/>
      <c r="G56" s="287"/>
      <c r="H56" s="287"/>
      <c r="I56" s="287"/>
      <c r="J56" s="287"/>
      <c r="K56" s="287"/>
      <c r="L56" s="287"/>
      <c r="M56" s="287"/>
      <c r="N56" s="287"/>
    </row>
    <row r="57" spans="1:14" x14ac:dyDescent="0.15">
      <c r="A57" s="287"/>
      <c r="B57" s="287"/>
      <c r="C57" s="287"/>
      <c r="D57" s="287"/>
      <c r="E57" s="287"/>
      <c r="F57" s="287"/>
      <c r="G57" s="287"/>
      <c r="H57" s="287"/>
      <c r="I57" s="287"/>
      <c r="J57" s="287"/>
      <c r="K57" s="287"/>
      <c r="L57" s="287"/>
      <c r="M57" s="287"/>
      <c r="N57" s="287"/>
    </row>
    <row r="58" spans="1:14" x14ac:dyDescent="0.15">
      <c r="A58" s="287"/>
      <c r="B58" s="287"/>
      <c r="C58" s="287"/>
      <c r="D58" s="287"/>
      <c r="E58" s="287"/>
      <c r="F58" s="287"/>
      <c r="G58" s="287"/>
      <c r="H58" s="287"/>
      <c r="I58" s="287"/>
      <c r="J58" s="287"/>
      <c r="K58" s="287"/>
      <c r="L58" s="287"/>
      <c r="M58" s="287"/>
      <c r="N58" s="287"/>
    </row>
    <row r="59" spans="1:14" x14ac:dyDescent="0.15">
      <c r="A59" s="287"/>
      <c r="B59" s="287"/>
      <c r="C59" s="287"/>
      <c r="D59" s="287"/>
      <c r="E59" s="287"/>
      <c r="F59" s="287"/>
      <c r="G59" s="287"/>
      <c r="H59" s="287"/>
      <c r="I59" s="287"/>
      <c r="J59" s="287"/>
      <c r="K59" s="287"/>
      <c r="L59" s="287"/>
      <c r="M59" s="287"/>
      <c r="N59" s="287"/>
    </row>
    <row r="60" spans="1:14" x14ac:dyDescent="0.15">
      <c r="A60" s="287"/>
      <c r="B60" s="287"/>
      <c r="C60" s="287"/>
      <c r="D60" s="287"/>
      <c r="E60" s="287"/>
      <c r="F60" s="287"/>
      <c r="G60" s="287"/>
      <c r="H60" s="287"/>
      <c r="I60" s="287"/>
      <c r="J60" s="287"/>
      <c r="K60" s="287"/>
      <c r="L60" s="287"/>
      <c r="M60" s="287"/>
      <c r="N60" s="287"/>
    </row>
    <row r="61" spans="1:14" x14ac:dyDescent="0.15">
      <c r="A61" s="287"/>
      <c r="B61" s="287"/>
      <c r="C61" s="287"/>
      <c r="D61" s="287"/>
      <c r="E61" s="287"/>
      <c r="F61" s="287"/>
      <c r="G61" s="287"/>
      <c r="H61" s="287"/>
      <c r="I61" s="287"/>
      <c r="J61" s="287"/>
      <c r="K61" s="287"/>
      <c r="L61" s="287"/>
      <c r="M61" s="287"/>
      <c r="N61" s="287"/>
    </row>
    <row r="62" spans="1:14" x14ac:dyDescent="0.15">
      <c r="A62" s="287"/>
      <c r="B62" s="287"/>
      <c r="C62" s="287"/>
      <c r="D62" s="287"/>
      <c r="E62" s="287"/>
      <c r="F62" s="287"/>
      <c r="G62" s="287"/>
      <c r="H62" s="287"/>
      <c r="I62" s="287"/>
      <c r="J62" s="287"/>
      <c r="K62" s="287"/>
      <c r="L62" s="287"/>
      <c r="M62" s="287"/>
      <c r="N62" s="287"/>
    </row>
    <row r="63" spans="1:14" x14ac:dyDescent="0.15">
      <c r="A63" s="287"/>
      <c r="B63" s="287"/>
      <c r="C63" s="287"/>
      <c r="D63" s="287"/>
      <c r="E63" s="287"/>
      <c r="F63" s="287"/>
      <c r="G63" s="287"/>
      <c r="H63" s="287"/>
      <c r="I63" s="287"/>
      <c r="J63" s="287"/>
      <c r="K63" s="287"/>
      <c r="L63" s="287"/>
      <c r="M63" s="287"/>
      <c r="N63" s="287"/>
    </row>
  </sheetData>
  <mergeCells count="31">
    <mergeCell ref="B3:B4"/>
    <mergeCell ref="H28:H29"/>
    <mergeCell ref="A16:A17"/>
    <mergeCell ref="F42:G43"/>
    <mergeCell ref="B16:B17"/>
    <mergeCell ref="D28:F28"/>
    <mergeCell ref="H42:I43"/>
    <mergeCell ref="E41:K41"/>
    <mergeCell ref="G35:H35"/>
    <mergeCell ref="B28:B29"/>
    <mergeCell ref="G28:G29"/>
    <mergeCell ref="A28:A29"/>
    <mergeCell ref="A42:A43"/>
    <mergeCell ref="C28:C29"/>
    <mergeCell ref="A11:K11"/>
    <mergeCell ref="J49:K49"/>
    <mergeCell ref="B42:C43"/>
    <mergeCell ref="D42:E43"/>
    <mergeCell ref="J42:K43"/>
    <mergeCell ref="I2:K2"/>
    <mergeCell ref="G27:H27"/>
    <mergeCell ref="F15:G15"/>
    <mergeCell ref="K3:K4"/>
    <mergeCell ref="C3:I3"/>
    <mergeCell ref="J10:K10"/>
    <mergeCell ref="F23:G23"/>
    <mergeCell ref="J3:J4"/>
    <mergeCell ref="C16:G16"/>
    <mergeCell ref="A12:K12"/>
    <mergeCell ref="A38:K38"/>
    <mergeCell ref="A3:A4"/>
  </mergeCells>
  <phoneticPr fontId="2"/>
  <pageMargins left="0.74803149606299213" right="0.74803149606299213" top="0.98425196850393704" bottom="0.47244094488188981" header="0.51181102362204722" footer="0.31496062992125984"/>
  <pageSetup paperSize="9" scale="94"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sheetPr>
  <dimension ref="A1:U55"/>
  <sheetViews>
    <sheetView view="pageBreakPreview" zoomScale="86" zoomScaleNormal="100" zoomScaleSheetLayoutView="86" workbookViewId="0">
      <selection activeCell="R20" sqref="R20"/>
    </sheetView>
  </sheetViews>
  <sheetFormatPr defaultRowHeight="13.5" x14ac:dyDescent="0.15"/>
  <cols>
    <col min="1" max="1" width="9" style="75"/>
    <col min="2" max="13" width="6.375" style="75" customWidth="1"/>
    <col min="14" max="16384" width="9" style="75"/>
  </cols>
  <sheetData>
    <row r="1" spans="1:18" ht="17.100000000000001" customHeight="1" x14ac:dyDescent="0.15">
      <c r="A1" s="78" t="s">
        <v>492</v>
      </c>
      <c r="B1" s="78"/>
      <c r="C1" s="78"/>
      <c r="D1" s="74"/>
      <c r="E1" s="74"/>
      <c r="F1" s="74"/>
      <c r="G1" s="74"/>
      <c r="H1" s="74"/>
      <c r="I1" s="74"/>
      <c r="J1" s="74"/>
      <c r="K1" s="74"/>
      <c r="L1" s="74"/>
      <c r="M1" s="74"/>
      <c r="N1" s="74"/>
      <c r="O1" s="74"/>
      <c r="P1" s="74"/>
      <c r="Q1" s="74"/>
      <c r="R1" s="74"/>
    </row>
    <row r="2" spans="1:18" ht="17.100000000000001" customHeight="1" x14ac:dyDescent="0.15">
      <c r="A2" s="78"/>
      <c r="B2" s="74"/>
      <c r="C2" s="74"/>
      <c r="D2" s="74"/>
      <c r="E2" s="74"/>
      <c r="F2" s="74"/>
      <c r="G2" s="74"/>
      <c r="H2" s="74"/>
      <c r="I2" s="74"/>
      <c r="J2" s="74"/>
      <c r="K2" s="74"/>
      <c r="L2" s="74"/>
      <c r="M2" s="74"/>
      <c r="N2" s="74"/>
      <c r="O2" s="74"/>
      <c r="P2" s="74"/>
      <c r="Q2" s="74"/>
      <c r="R2" s="74"/>
    </row>
    <row r="3" spans="1:18" ht="17.100000000000001" customHeight="1" thickBot="1" x14ac:dyDescent="0.2">
      <c r="A3" s="78" t="s">
        <v>66</v>
      </c>
      <c r="B3" s="78"/>
      <c r="C3" s="74"/>
      <c r="D3" s="74"/>
      <c r="E3" s="74"/>
      <c r="F3" s="74"/>
      <c r="G3" s="74"/>
      <c r="H3" s="74"/>
      <c r="I3" s="74"/>
      <c r="J3" s="74"/>
      <c r="K3" s="74"/>
      <c r="L3" s="569" t="s">
        <v>297</v>
      </c>
      <c r="M3" s="569"/>
      <c r="N3" s="74"/>
      <c r="O3" s="74"/>
      <c r="P3" s="74"/>
      <c r="Q3" s="74"/>
      <c r="R3" s="74"/>
    </row>
    <row r="4" spans="1:18" ht="17.100000000000001" customHeight="1" x14ac:dyDescent="0.15">
      <c r="A4" s="278"/>
      <c r="B4" s="660" t="s">
        <v>28</v>
      </c>
      <c r="C4" s="611"/>
      <c r="D4" s="612"/>
      <c r="E4" s="660" t="s">
        <v>285</v>
      </c>
      <c r="F4" s="611"/>
      <c r="G4" s="612"/>
      <c r="H4" s="662" t="s">
        <v>67</v>
      </c>
      <c r="I4" s="667"/>
      <c r="J4" s="662" t="s">
        <v>67</v>
      </c>
      <c r="K4" s="667"/>
      <c r="L4" s="662" t="s">
        <v>68</v>
      </c>
      <c r="M4" s="663"/>
      <c r="N4" s="74"/>
      <c r="O4" s="74"/>
      <c r="P4" s="74"/>
      <c r="Q4" s="74"/>
      <c r="R4" s="74"/>
    </row>
    <row r="5" spans="1:18" ht="17.100000000000001" customHeight="1" x14ac:dyDescent="0.15">
      <c r="A5" s="54" t="s">
        <v>34</v>
      </c>
      <c r="B5" s="661"/>
      <c r="C5" s="613"/>
      <c r="D5" s="614"/>
      <c r="E5" s="661"/>
      <c r="F5" s="613"/>
      <c r="G5" s="614"/>
      <c r="H5" s="669" t="s">
        <v>69</v>
      </c>
      <c r="I5" s="674"/>
      <c r="J5" s="669" t="s">
        <v>70</v>
      </c>
      <c r="K5" s="674"/>
      <c r="L5" s="669" t="s">
        <v>71</v>
      </c>
      <c r="M5" s="668"/>
      <c r="N5" s="74"/>
      <c r="O5" s="74"/>
      <c r="P5" s="74"/>
      <c r="Q5" s="74"/>
      <c r="R5" s="74"/>
    </row>
    <row r="6" spans="1:18" ht="17.100000000000001" customHeight="1" x14ac:dyDescent="0.15">
      <c r="A6" s="279"/>
      <c r="B6" s="89" t="s">
        <v>45</v>
      </c>
      <c r="C6" s="89" t="s">
        <v>29</v>
      </c>
      <c r="D6" s="89" t="s">
        <v>30</v>
      </c>
      <c r="E6" s="89" t="s">
        <v>45</v>
      </c>
      <c r="F6" s="89" t="s">
        <v>29</v>
      </c>
      <c r="G6" s="89" t="s">
        <v>30</v>
      </c>
      <c r="H6" s="89" t="s">
        <v>29</v>
      </c>
      <c r="I6" s="89" t="s">
        <v>30</v>
      </c>
      <c r="J6" s="89" t="s">
        <v>29</v>
      </c>
      <c r="K6" s="89" t="s">
        <v>30</v>
      </c>
      <c r="L6" s="89" t="s">
        <v>29</v>
      </c>
      <c r="M6" s="257" t="s">
        <v>30</v>
      </c>
      <c r="N6" s="74"/>
      <c r="O6" s="74"/>
      <c r="P6" s="74"/>
      <c r="Q6" s="74"/>
      <c r="R6" s="74"/>
    </row>
    <row r="7" spans="1:18" ht="17.100000000000001" customHeight="1" x14ac:dyDescent="0.15">
      <c r="A7" s="54" t="s">
        <v>506</v>
      </c>
      <c r="B7" s="49">
        <v>614</v>
      </c>
      <c r="C7" s="50">
        <v>317</v>
      </c>
      <c r="D7" s="51">
        <v>297</v>
      </c>
      <c r="E7" s="49">
        <v>611</v>
      </c>
      <c r="F7" s="50">
        <v>315</v>
      </c>
      <c r="G7" s="51">
        <v>296</v>
      </c>
      <c r="H7" s="50" t="s">
        <v>322</v>
      </c>
      <c r="I7" s="51" t="s">
        <v>322</v>
      </c>
      <c r="J7" s="50" t="s">
        <v>322</v>
      </c>
      <c r="K7" s="51" t="s">
        <v>322</v>
      </c>
      <c r="L7" s="50" t="s">
        <v>322</v>
      </c>
      <c r="M7" s="55" t="s">
        <v>322</v>
      </c>
      <c r="N7" s="74"/>
      <c r="O7" s="74"/>
      <c r="P7" s="74"/>
      <c r="Q7" s="74"/>
      <c r="R7" s="74"/>
    </row>
    <row r="8" spans="1:18" ht="17.100000000000001" customHeight="1" x14ac:dyDescent="0.15">
      <c r="A8" s="54">
        <v>4</v>
      </c>
      <c r="B8" s="49">
        <v>656</v>
      </c>
      <c r="C8" s="50">
        <v>335</v>
      </c>
      <c r="D8" s="51">
        <v>321</v>
      </c>
      <c r="E8" s="49">
        <v>647</v>
      </c>
      <c r="F8" s="50">
        <v>330</v>
      </c>
      <c r="G8" s="51">
        <v>317</v>
      </c>
      <c r="H8" s="50">
        <v>2</v>
      </c>
      <c r="I8" s="51" t="s">
        <v>322</v>
      </c>
      <c r="J8" s="50" t="s">
        <v>322</v>
      </c>
      <c r="K8" s="51" t="s">
        <v>322</v>
      </c>
      <c r="L8" s="50" t="s">
        <v>322</v>
      </c>
      <c r="M8" s="55" t="s">
        <v>322</v>
      </c>
      <c r="N8" s="80"/>
      <c r="O8" s="74"/>
      <c r="P8" s="74"/>
      <c r="Q8" s="74"/>
      <c r="R8" s="74"/>
    </row>
    <row r="9" spans="1:18" ht="17.100000000000001" customHeight="1" x14ac:dyDescent="0.15">
      <c r="A9" s="54">
        <v>5</v>
      </c>
      <c r="B9" s="49">
        <v>682</v>
      </c>
      <c r="C9" s="50">
        <v>345</v>
      </c>
      <c r="D9" s="51">
        <v>337</v>
      </c>
      <c r="E9" s="49">
        <v>672</v>
      </c>
      <c r="F9" s="50">
        <v>340</v>
      </c>
      <c r="G9" s="51">
        <v>332</v>
      </c>
      <c r="H9" s="50" t="s">
        <v>322</v>
      </c>
      <c r="I9" s="51">
        <v>2</v>
      </c>
      <c r="J9" s="50" t="s">
        <v>322</v>
      </c>
      <c r="K9" s="51" t="s">
        <v>322</v>
      </c>
      <c r="L9" s="50" t="s">
        <v>322</v>
      </c>
      <c r="M9" s="55" t="s">
        <v>322</v>
      </c>
      <c r="N9" s="80"/>
      <c r="O9" s="74"/>
      <c r="P9" s="74"/>
      <c r="Q9" s="74"/>
      <c r="R9" s="74"/>
    </row>
    <row r="10" spans="1:18" ht="17.100000000000001" customHeight="1" x14ac:dyDescent="0.15">
      <c r="A10" s="324">
        <v>6</v>
      </c>
      <c r="B10" s="49">
        <v>629</v>
      </c>
      <c r="C10" s="50">
        <v>318</v>
      </c>
      <c r="D10" s="51">
        <v>311</v>
      </c>
      <c r="E10" s="49">
        <v>618</v>
      </c>
      <c r="F10" s="50">
        <v>310</v>
      </c>
      <c r="G10" s="51">
        <v>308</v>
      </c>
      <c r="H10" s="50">
        <v>1</v>
      </c>
      <c r="I10" s="51" t="s">
        <v>322</v>
      </c>
      <c r="J10" s="50">
        <v>1</v>
      </c>
      <c r="K10" s="51" t="s">
        <v>322</v>
      </c>
      <c r="L10" s="50" t="s">
        <v>322</v>
      </c>
      <c r="M10" s="55" t="s">
        <v>322</v>
      </c>
      <c r="N10" s="80"/>
      <c r="O10" s="325"/>
      <c r="P10" s="325"/>
      <c r="Q10" s="325"/>
      <c r="R10" s="325"/>
    </row>
    <row r="11" spans="1:18" ht="17.100000000000001" customHeight="1" thickBot="1" x14ac:dyDescent="0.2">
      <c r="A11" s="391">
        <v>7</v>
      </c>
      <c r="B11" s="468">
        <f>C11+D11</f>
        <v>653</v>
      </c>
      <c r="C11" s="52">
        <v>351</v>
      </c>
      <c r="D11" s="53">
        <v>302</v>
      </c>
      <c r="E11" s="468">
        <f>F11+G11</f>
        <v>644</v>
      </c>
      <c r="F11" s="52">
        <v>345</v>
      </c>
      <c r="G11" s="53">
        <v>299</v>
      </c>
      <c r="H11" s="52">
        <v>1</v>
      </c>
      <c r="I11" s="53">
        <v>1</v>
      </c>
      <c r="J11" s="52">
        <v>1</v>
      </c>
      <c r="K11" s="53" t="s">
        <v>322</v>
      </c>
      <c r="L11" s="52" t="s">
        <v>322</v>
      </c>
      <c r="M11" s="469" t="s">
        <v>322</v>
      </c>
      <c r="N11" s="74"/>
      <c r="O11" s="80"/>
      <c r="P11" s="74"/>
      <c r="Q11" s="74"/>
      <c r="R11" s="74"/>
    </row>
    <row r="12" spans="1:18" ht="15" customHeight="1" x14ac:dyDescent="0.15">
      <c r="N12" s="74"/>
      <c r="O12" s="74"/>
      <c r="P12" s="74"/>
      <c r="Q12" s="74"/>
      <c r="R12" s="74"/>
    </row>
    <row r="13" spans="1:18" ht="15" customHeight="1" thickBot="1" x14ac:dyDescent="0.2">
      <c r="A13" s="99"/>
      <c r="B13" s="62"/>
      <c r="C13" s="62"/>
      <c r="D13" s="62"/>
      <c r="E13" s="62"/>
      <c r="F13" s="74"/>
      <c r="G13" s="74"/>
      <c r="H13" s="74"/>
      <c r="I13" s="74"/>
      <c r="J13" s="74"/>
      <c r="K13" s="280"/>
      <c r="L13" s="62"/>
      <c r="M13" s="62"/>
      <c r="N13" s="74"/>
      <c r="O13" s="74"/>
      <c r="P13" s="74"/>
      <c r="Q13" s="74"/>
      <c r="R13" s="74"/>
    </row>
    <row r="14" spans="1:18" ht="17.100000000000001" customHeight="1" x14ac:dyDescent="0.15">
      <c r="A14" s="278"/>
      <c r="B14" s="660" t="s">
        <v>72</v>
      </c>
      <c r="C14" s="667"/>
      <c r="D14" s="660" t="s">
        <v>73</v>
      </c>
      <c r="E14" s="667"/>
      <c r="F14" s="662" t="s">
        <v>284</v>
      </c>
      <c r="G14" s="663"/>
      <c r="H14" s="663"/>
      <c r="I14" s="62"/>
      <c r="J14" s="62"/>
      <c r="K14" s="62"/>
      <c r="L14" s="62"/>
      <c r="M14" s="62"/>
      <c r="N14" s="74"/>
      <c r="O14" s="74"/>
      <c r="P14" s="74"/>
      <c r="Q14" s="74"/>
      <c r="R14" s="74"/>
    </row>
    <row r="15" spans="1:18" ht="17.100000000000001" customHeight="1" x14ac:dyDescent="0.15">
      <c r="A15" s="54" t="s">
        <v>34</v>
      </c>
      <c r="B15" s="661"/>
      <c r="C15" s="674"/>
      <c r="D15" s="661"/>
      <c r="E15" s="674"/>
      <c r="F15" s="669"/>
      <c r="G15" s="668"/>
      <c r="H15" s="668"/>
      <c r="I15" s="90"/>
      <c r="J15" s="90"/>
      <c r="K15" s="90"/>
      <c r="L15" s="79"/>
      <c r="M15" s="79"/>
      <c r="N15" s="74"/>
      <c r="O15" s="74"/>
      <c r="P15" s="74"/>
      <c r="Q15" s="74"/>
      <c r="R15" s="74"/>
    </row>
    <row r="16" spans="1:18" ht="17.100000000000001" customHeight="1" x14ac:dyDescent="0.15">
      <c r="A16" s="279"/>
      <c r="B16" s="89" t="s">
        <v>29</v>
      </c>
      <c r="C16" s="89" t="s">
        <v>30</v>
      </c>
      <c r="D16" s="89" t="s">
        <v>29</v>
      </c>
      <c r="E16" s="89" t="s">
        <v>30</v>
      </c>
      <c r="F16" s="89" t="s">
        <v>45</v>
      </c>
      <c r="G16" s="89" t="s">
        <v>29</v>
      </c>
      <c r="H16" s="257" t="s">
        <v>30</v>
      </c>
      <c r="I16" s="90"/>
      <c r="J16" s="90"/>
      <c r="K16" s="281"/>
      <c r="L16" s="79"/>
      <c r="M16" s="79"/>
      <c r="N16" s="74"/>
      <c r="O16" s="74"/>
      <c r="P16" s="74"/>
      <c r="Q16" s="74"/>
      <c r="R16" s="74"/>
    </row>
    <row r="17" spans="1:21" ht="17.100000000000001" customHeight="1" x14ac:dyDescent="0.15">
      <c r="A17" s="54" t="s">
        <v>506</v>
      </c>
      <c r="B17" s="55">
        <v>1</v>
      </c>
      <c r="C17" s="55" t="s">
        <v>370</v>
      </c>
      <c r="D17" s="50">
        <v>3</v>
      </c>
      <c r="E17" s="51">
        <v>1</v>
      </c>
      <c r="F17" s="37">
        <f t="shared" ref="F17:H21" si="0">E7/B7*100</f>
        <v>99.511400651465792</v>
      </c>
      <c r="G17" s="38">
        <f t="shared" si="0"/>
        <v>99.369085173501588</v>
      </c>
      <c r="H17" s="39">
        <f t="shared" si="0"/>
        <v>99.663299663299668</v>
      </c>
      <c r="I17" s="62"/>
      <c r="J17" s="62"/>
      <c r="K17" s="62"/>
      <c r="L17" s="79"/>
      <c r="M17" s="79"/>
      <c r="N17" s="74"/>
      <c r="O17" s="74"/>
      <c r="P17" s="74"/>
      <c r="Q17" s="74"/>
      <c r="R17" s="74"/>
    </row>
    <row r="18" spans="1:21" ht="17.100000000000001" customHeight="1" x14ac:dyDescent="0.15">
      <c r="A18" s="54">
        <v>4</v>
      </c>
      <c r="B18" s="50" t="s">
        <v>370</v>
      </c>
      <c r="C18" s="51" t="s">
        <v>370</v>
      </c>
      <c r="D18" s="50">
        <v>2</v>
      </c>
      <c r="E18" s="51">
        <v>1</v>
      </c>
      <c r="F18" s="37">
        <f t="shared" si="0"/>
        <v>98.628048780487802</v>
      </c>
      <c r="G18" s="38">
        <f t="shared" si="0"/>
        <v>98.507462686567166</v>
      </c>
      <c r="H18" s="39">
        <f t="shared" si="0"/>
        <v>98.753894080996886</v>
      </c>
      <c r="I18" s="62"/>
      <c r="J18" s="62"/>
      <c r="K18" s="62"/>
      <c r="L18" s="79"/>
      <c r="M18" s="79"/>
      <c r="N18" s="74"/>
      <c r="O18" s="74"/>
      <c r="P18" s="74"/>
      <c r="Q18" s="74"/>
      <c r="R18" s="74"/>
    </row>
    <row r="19" spans="1:21" ht="17.100000000000001" customHeight="1" x14ac:dyDescent="0.15">
      <c r="A19" s="54">
        <v>5</v>
      </c>
      <c r="B19" s="50" t="s">
        <v>322</v>
      </c>
      <c r="C19" s="51" t="s">
        <v>322</v>
      </c>
      <c r="D19" s="50">
        <v>3</v>
      </c>
      <c r="E19" s="51">
        <v>4</v>
      </c>
      <c r="F19" s="37">
        <f t="shared" si="0"/>
        <v>98.533724340175951</v>
      </c>
      <c r="G19" s="38">
        <f t="shared" si="0"/>
        <v>98.550724637681171</v>
      </c>
      <c r="H19" s="39">
        <f t="shared" si="0"/>
        <v>98.516320474777459</v>
      </c>
      <c r="I19" s="62"/>
      <c r="J19" s="62"/>
      <c r="K19" s="62"/>
      <c r="L19" s="79"/>
      <c r="M19" s="79"/>
      <c r="N19" s="74"/>
      <c r="O19" s="74"/>
      <c r="P19" s="74"/>
      <c r="Q19" s="74"/>
      <c r="R19" s="74"/>
    </row>
    <row r="20" spans="1:21" ht="17.100000000000001" customHeight="1" x14ac:dyDescent="0.15">
      <c r="A20" s="565">
        <v>6</v>
      </c>
      <c r="B20" s="50">
        <v>2</v>
      </c>
      <c r="C20" s="51" t="s">
        <v>322</v>
      </c>
      <c r="D20" s="50">
        <v>3</v>
      </c>
      <c r="E20" s="51">
        <v>3</v>
      </c>
      <c r="F20" s="37">
        <f t="shared" si="0"/>
        <v>98.251192368839426</v>
      </c>
      <c r="G20" s="38">
        <f t="shared" si="0"/>
        <v>97.484276729559753</v>
      </c>
      <c r="H20" s="39">
        <f t="shared" si="0"/>
        <v>99.035369774919616</v>
      </c>
      <c r="I20" s="62"/>
      <c r="J20" s="62"/>
      <c r="K20" s="62"/>
      <c r="L20" s="79"/>
      <c r="M20" s="79"/>
      <c r="N20" s="325"/>
      <c r="O20" s="325"/>
      <c r="P20" s="325"/>
      <c r="Q20" s="325"/>
      <c r="R20" s="325"/>
    </row>
    <row r="21" spans="1:21" ht="17.100000000000001" customHeight="1" thickBot="1" x14ac:dyDescent="0.2">
      <c r="A21" s="564">
        <v>7</v>
      </c>
      <c r="B21" s="52">
        <v>1</v>
      </c>
      <c r="C21" s="53">
        <v>1</v>
      </c>
      <c r="D21" s="52">
        <v>3</v>
      </c>
      <c r="E21" s="53">
        <v>1</v>
      </c>
      <c r="F21" s="282">
        <f t="shared" si="0"/>
        <v>98.621745788667695</v>
      </c>
      <c r="G21" s="283">
        <f t="shared" si="0"/>
        <v>98.290598290598282</v>
      </c>
      <c r="H21" s="284">
        <f t="shared" si="0"/>
        <v>99.006622516556291</v>
      </c>
      <c r="I21" s="62"/>
      <c r="J21" s="62"/>
      <c r="K21" s="62"/>
      <c r="L21" s="79"/>
      <c r="M21" s="79"/>
      <c r="N21" s="74"/>
      <c r="O21" s="74"/>
      <c r="P21" s="74"/>
      <c r="Q21" s="74"/>
      <c r="R21" s="74"/>
    </row>
    <row r="22" spans="1:21" ht="17.100000000000001" customHeight="1" x14ac:dyDescent="0.15">
      <c r="A22" s="87" t="s">
        <v>366</v>
      </c>
      <c r="B22" s="87"/>
      <c r="C22" s="87"/>
      <c r="D22" s="90"/>
      <c r="E22" s="165"/>
      <c r="F22" s="675" t="s">
        <v>283</v>
      </c>
      <c r="G22" s="675"/>
      <c r="H22" s="675"/>
      <c r="I22" s="62"/>
      <c r="J22" s="62"/>
      <c r="K22" s="62"/>
      <c r="L22" s="79"/>
      <c r="M22" s="79"/>
      <c r="N22" s="74"/>
      <c r="O22" s="74"/>
      <c r="P22" s="74"/>
      <c r="Q22" s="74"/>
      <c r="R22" s="74"/>
    </row>
    <row r="23" spans="1:21" ht="15" customHeight="1" x14ac:dyDescent="0.15">
      <c r="A23" s="165"/>
      <c r="B23" s="94"/>
      <c r="C23" s="94"/>
      <c r="D23" s="90"/>
      <c r="E23" s="165"/>
      <c r="F23" s="65"/>
      <c r="G23" s="65"/>
      <c r="H23" s="65"/>
      <c r="I23" s="62"/>
      <c r="J23" s="62"/>
      <c r="K23" s="62"/>
      <c r="L23" s="79"/>
      <c r="M23" s="79"/>
      <c r="N23" s="74"/>
      <c r="O23" s="74"/>
      <c r="P23" s="74"/>
      <c r="Q23" s="74"/>
      <c r="R23" s="74"/>
    </row>
    <row r="24" spans="1:21" ht="15" customHeight="1" x14ac:dyDescent="0.15">
      <c r="A24" s="79"/>
      <c r="B24" s="79"/>
      <c r="C24" s="79"/>
      <c r="D24" s="79"/>
      <c r="E24" s="79"/>
      <c r="F24" s="79"/>
      <c r="G24" s="79"/>
      <c r="H24" s="79"/>
      <c r="I24" s="79"/>
      <c r="J24" s="79"/>
      <c r="K24" s="79"/>
      <c r="L24" s="79"/>
      <c r="M24" s="79"/>
      <c r="N24" s="74"/>
      <c r="O24" s="74"/>
      <c r="P24" s="74"/>
      <c r="Q24" s="74"/>
      <c r="R24" s="74"/>
    </row>
    <row r="25" spans="1:21" ht="17.100000000000001" customHeight="1" thickBot="1" x14ac:dyDescent="0.2">
      <c r="A25" s="112" t="s">
        <v>74</v>
      </c>
      <c r="B25" s="112"/>
      <c r="C25" s="112"/>
      <c r="D25" s="79"/>
      <c r="E25" s="79"/>
      <c r="F25" s="79"/>
      <c r="G25" s="79"/>
      <c r="H25" s="74"/>
      <c r="I25" s="74"/>
      <c r="J25" s="74"/>
      <c r="K25" s="74"/>
      <c r="L25" s="672" t="s">
        <v>297</v>
      </c>
      <c r="M25" s="673"/>
      <c r="N25" s="74"/>
      <c r="O25" s="74"/>
      <c r="P25" s="74"/>
      <c r="Q25" s="74"/>
      <c r="R25" s="74"/>
    </row>
    <row r="26" spans="1:21" ht="17.100000000000001" customHeight="1" x14ac:dyDescent="0.15">
      <c r="A26" s="278"/>
      <c r="B26" s="660" t="s">
        <v>28</v>
      </c>
      <c r="C26" s="663"/>
      <c r="D26" s="670"/>
      <c r="E26" s="660" t="s">
        <v>286</v>
      </c>
      <c r="F26" s="663"/>
      <c r="G26" s="670"/>
      <c r="H26" s="662" t="s">
        <v>67</v>
      </c>
      <c r="I26" s="667"/>
      <c r="J26" s="662" t="s">
        <v>67</v>
      </c>
      <c r="K26" s="667"/>
      <c r="L26" s="662" t="s">
        <v>68</v>
      </c>
      <c r="M26" s="663"/>
      <c r="N26" s="74"/>
      <c r="O26" s="74"/>
      <c r="P26" s="74"/>
      <c r="Q26" s="74"/>
      <c r="R26" s="74"/>
      <c r="U26" s="74"/>
    </row>
    <row r="27" spans="1:21" ht="17.100000000000001" customHeight="1" x14ac:dyDescent="0.15">
      <c r="A27" s="54" t="s">
        <v>34</v>
      </c>
      <c r="B27" s="661"/>
      <c r="C27" s="668"/>
      <c r="D27" s="671"/>
      <c r="E27" s="661"/>
      <c r="F27" s="668"/>
      <c r="G27" s="671"/>
      <c r="H27" s="664" t="s">
        <v>75</v>
      </c>
      <c r="I27" s="666"/>
      <c r="J27" s="669" t="s">
        <v>70</v>
      </c>
      <c r="K27" s="674"/>
      <c r="L27" s="664" t="s">
        <v>71</v>
      </c>
      <c r="M27" s="665"/>
      <c r="N27" s="74"/>
      <c r="O27" s="74"/>
      <c r="P27" s="74"/>
      <c r="Q27" s="74"/>
      <c r="R27" s="74"/>
      <c r="U27" s="74"/>
    </row>
    <row r="28" spans="1:21" ht="17.100000000000001" customHeight="1" x14ac:dyDescent="0.15">
      <c r="A28" s="279"/>
      <c r="B28" s="89" t="s">
        <v>45</v>
      </c>
      <c r="C28" s="89" t="s">
        <v>29</v>
      </c>
      <c r="D28" s="89" t="s">
        <v>30</v>
      </c>
      <c r="E28" s="89" t="s">
        <v>45</v>
      </c>
      <c r="F28" s="89" t="s">
        <v>29</v>
      </c>
      <c r="G28" s="89" t="s">
        <v>30</v>
      </c>
      <c r="H28" s="89" t="s">
        <v>29</v>
      </c>
      <c r="I28" s="89" t="s">
        <v>30</v>
      </c>
      <c r="J28" s="89" t="s">
        <v>29</v>
      </c>
      <c r="K28" s="89" t="s">
        <v>30</v>
      </c>
      <c r="L28" s="89" t="s">
        <v>29</v>
      </c>
      <c r="M28" s="257" t="s">
        <v>30</v>
      </c>
      <c r="N28" s="74"/>
      <c r="O28" s="74"/>
      <c r="P28" s="74"/>
      <c r="Q28" s="74"/>
      <c r="R28" s="74"/>
      <c r="U28" s="74"/>
    </row>
    <row r="29" spans="1:21" ht="17.100000000000001" customHeight="1" x14ac:dyDescent="0.15">
      <c r="A29" s="54" t="s">
        <v>506</v>
      </c>
      <c r="B29" s="56">
        <v>580</v>
      </c>
      <c r="C29" s="57">
        <v>324</v>
      </c>
      <c r="D29" s="58">
        <v>256</v>
      </c>
      <c r="E29" s="56">
        <v>168</v>
      </c>
      <c r="F29" s="57">
        <v>111</v>
      </c>
      <c r="G29" s="58">
        <v>57</v>
      </c>
      <c r="H29" s="59">
        <v>104</v>
      </c>
      <c r="I29" s="60">
        <v>130</v>
      </c>
      <c r="J29" s="50" t="s">
        <v>322</v>
      </c>
      <c r="K29" s="51" t="s">
        <v>322</v>
      </c>
      <c r="L29" s="61">
        <v>2</v>
      </c>
      <c r="M29" s="55" t="s">
        <v>322</v>
      </c>
      <c r="N29" s="74"/>
      <c r="O29" s="74"/>
      <c r="P29" s="74"/>
      <c r="Q29" s="74"/>
      <c r="R29" s="74"/>
      <c r="U29" s="74"/>
    </row>
    <row r="30" spans="1:21" ht="17.100000000000001" customHeight="1" x14ac:dyDescent="0.15">
      <c r="A30" s="54">
        <v>4</v>
      </c>
      <c r="B30" s="56">
        <v>649</v>
      </c>
      <c r="C30" s="57">
        <v>365</v>
      </c>
      <c r="D30" s="58">
        <v>284</v>
      </c>
      <c r="E30" s="56">
        <v>226</v>
      </c>
      <c r="F30" s="57">
        <v>147</v>
      </c>
      <c r="G30" s="58">
        <v>79</v>
      </c>
      <c r="H30" s="59">
        <v>107</v>
      </c>
      <c r="I30" s="60">
        <v>155</v>
      </c>
      <c r="J30" s="50" t="s">
        <v>322</v>
      </c>
      <c r="K30" s="51" t="s">
        <v>322</v>
      </c>
      <c r="L30" s="50">
        <v>3</v>
      </c>
      <c r="M30" s="55" t="s">
        <v>322</v>
      </c>
      <c r="N30" s="80"/>
      <c r="O30" s="74"/>
      <c r="P30" s="74"/>
      <c r="Q30" s="74"/>
      <c r="R30" s="74"/>
      <c r="U30" s="74"/>
    </row>
    <row r="31" spans="1:21" ht="17.100000000000001" customHeight="1" x14ac:dyDescent="0.15">
      <c r="A31" s="54">
        <v>5</v>
      </c>
      <c r="B31" s="56">
        <v>638</v>
      </c>
      <c r="C31" s="57">
        <v>329</v>
      </c>
      <c r="D31" s="58">
        <v>309</v>
      </c>
      <c r="E31" s="56">
        <v>256</v>
      </c>
      <c r="F31" s="57">
        <v>145</v>
      </c>
      <c r="G31" s="58">
        <v>111</v>
      </c>
      <c r="H31" s="59">
        <v>93</v>
      </c>
      <c r="I31" s="60">
        <v>140</v>
      </c>
      <c r="J31" s="50" t="s">
        <v>322</v>
      </c>
      <c r="K31" s="51" t="s">
        <v>322</v>
      </c>
      <c r="L31" s="50">
        <v>3</v>
      </c>
      <c r="M31" s="55">
        <v>2</v>
      </c>
      <c r="N31" s="80"/>
      <c r="O31" s="74"/>
      <c r="P31" s="74"/>
      <c r="Q31" s="74"/>
      <c r="R31" s="74"/>
    </row>
    <row r="32" spans="1:21" ht="17.100000000000001" customHeight="1" x14ac:dyDescent="0.15">
      <c r="A32" s="324">
        <v>6</v>
      </c>
      <c r="B32" s="56">
        <v>571</v>
      </c>
      <c r="C32" s="57">
        <v>303</v>
      </c>
      <c r="D32" s="58">
        <v>268</v>
      </c>
      <c r="E32" s="56">
        <v>262</v>
      </c>
      <c r="F32" s="57">
        <v>150</v>
      </c>
      <c r="G32" s="58">
        <v>112</v>
      </c>
      <c r="H32" s="59">
        <v>69</v>
      </c>
      <c r="I32" s="60">
        <v>102</v>
      </c>
      <c r="J32" s="50" t="s">
        <v>322</v>
      </c>
      <c r="K32" s="51" t="s">
        <v>322</v>
      </c>
      <c r="L32" s="50">
        <v>5</v>
      </c>
      <c r="M32" s="55">
        <v>1</v>
      </c>
      <c r="N32" s="80"/>
      <c r="O32" s="325"/>
      <c r="P32" s="325"/>
      <c r="Q32" s="325"/>
      <c r="R32" s="325"/>
    </row>
    <row r="33" spans="1:18" ht="17.100000000000001" customHeight="1" thickBot="1" x14ac:dyDescent="0.2">
      <c r="A33" s="391">
        <v>7</v>
      </c>
      <c r="B33" s="470">
        <f>C33+D33</f>
        <v>552</v>
      </c>
      <c r="C33" s="471">
        <v>286</v>
      </c>
      <c r="D33" s="472">
        <v>266</v>
      </c>
      <c r="E33" s="470">
        <f>F33+G33</f>
        <v>234</v>
      </c>
      <c r="F33" s="471">
        <v>130</v>
      </c>
      <c r="G33" s="472">
        <v>104</v>
      </c>
      <c r="H33" s="473">
        <v>64</v>
      </c>
      <c r="I33" s="474">
        <v>112</v>
      </c>
      <c r="J33" s="52" t="s">
        <v>322</v>
      </c>
      <c r="K33" s="53">
        <v>1</v>
      </c>
      <c r="L33" s="52" t="s">
        <v>322</v>
      </c>
      <c r="M33" s="469" t="s">
        <v>322</v>
      </c>
      <c r="N33" s="74"/>
      <c r="O33" s="74"/>
      <c r="P33" s="74"/>
      <c r="Q33" s="74"/>
      <c r="R33" s="74"/>
    </row>
    <row r="34" spans="1:18" ht="15" customHeight="1" x14ac:dyDescent="0.15">
      <c r="N34" s="80"/>
      <c r="O34" s="74"/>
      <c r="P34" s="74"/>
      <c r="Q34" s="74"/>
      <c r="R34" s="74"/>
    </row>
    <row r="35" spans="1:18" ht="15" customHeight="1" thickBot="1" x14ac:dyDescent="0.2">
      <c r="A35" s="79"/>
      <c r="B35" s="79"/>
      <c r="C35" s="79"/>
      <c r="D35" s="79"/>
      <c r="E35" s="79"/>
      <c r="F35" s="79" t="s">
        <v>380</v>
      </c>
      <c r="G35" s="79"/>
      <c r="H35" s="79"/>
      <c r="I35" s="79"/>
      <c r="J35" s="79"/>
      <c r="K35" s="79"/>
      <c r="L35" s="79"/>
      <c r="M35" s="79"/>
      <c r="N35" s="74"/>
      <c r="O35" s="74"/>
      <c r="P35" s="74"/>
      <c r="Q35" s="74"/>
      <c r="R35" s="74"/>
    </row>
    <row r="36" spans="1:18" ht="17.100000000000001" customHeight="1" x14ac:dyDescent="0.15">
      <c r="A36" s="278"/>
      <c r="B36" s="660" t="s">
        <v>72</v>
      </c>
      <c r="C36" s="663"/>
      <c r="D36" s="662" t="s">
        <v>76</v>
      </c>
      <c r="E36" s="667"/>
      <c r="F36" s="660" t="s">
        <v>73</v>
      </c>
      <c r="G36" s="663"/>
      <c r="H36" s="662" t="s">
        <v>77</v>
      </c>
      <c r="I36" s="663"/>
      <c r="J36" s="667"/>
      <c r="K36" s="662" t="s">
        <v>78</v>
      </c>
      <c r="L36" s="663"/>
      <c r="M36" s="663"/>
      <c r="N36" s="74"/>
      <c r="O36" s="74"/>
      <c r="P36" s="74"/>
      <c r="Q36" s="74"/>
      <c r="R36" s="74"/>
    </row>
    <row r="37" spans="1:18" ht="17.100000000000001" customHeight="1" x14ac:dyDescent="0.15">
      <c r="A37" s="399" t="s">
        <v>34</v>
      </c>
      <c r="B37" s="661"/>
      <c r="C37" s="668"/>
      <c r="D37" s="664" t="s">
        <v>79</v>
      </c>
      <c r="E37" s="666"/>
      <c r="F37" s="661"/>
      <c r="G37" s="668"/>
      <c r="H37" s="669"/>
      <c r="I37" s="668"/>
      <c r="J37" s="674"/>
      <c r="K37" s="669"/>
      <c r="L37" s="668"/>
      <c r="M37" s="668"/>
      <c r="N37" s="74"/>
      <c r="O37" s="74"/>
      <c r="P37" s="74"/>
      <c r="Q37" s="74"/>
      <c r="R37" s="74"/>
    </row>
    <row r="38" spans="1:18" ht="17.100000000000001" customHeight="1" x14ac:dyDescent="0.15">
      <c r="A38" s="285"/>
      <c r="B38" s="384" t="s">
        <v>29</v>
      </c>
      <c r="C38" s="384" t="s">
        <v>30</v>
      </c>
      <c r="D38" s="384" t="s">
        <v>29</v>
      </c>
      <c r="E38" s="384" t="s">
        <v>30</v>
      </c>
      <c r="F38" s="384" t="s">
        <v>29</v>
      </c>
      <c r="G38" s="384" t="s">
        <v>30</v>
      </c>
      <c r="H38" s="384" t="s">
        <v>45</v>
      </c>
      <c r="I38" s="384" t="s">
        <v>29</v>
      </c>
      <c r="J38" s="384" t="s">
        <v>30</v>
      </c>
      <c r="K38" s="384" t="s">
        <v>45</v>
      </c>
      <c r="L38" s="384" t="s">
        <v>29</v>
      </c>
      <c r="M38" s="390" t="s">
        <v>30</v>
      </c>
      <c r="N38" s="74"/>
      <c r="O38" s="74"/>
      <c r="P38" s="74"/>
      <c r="Q38" s="74"/>
      <c r="R38" s="74"/>
    </row>
    <row r="39" spans="1:18" ht="17.100000000000001" customHeight="1" x14ac:dyDescent="0.15">
      <c r="A39" s="399" t="s">
        <v>506</v>
      </c>
      <c r="B39" s="63">
        <v>98</v>
      </c>
      <c r="C39" s="63">
        <v>59</v>
      </c>
      <c r="D39" s="50" t="s">
        <v>322</v>
      </c>
      <c r="E39" s="55" t="s">
        <v>322</v>
      </c>
      <c r="F39" s="50">
        <v>9</v>
      </c>
      <c r="G39" s="51">
        <v>10</v>
      </c>
      <c r="H39" s="64">
        <f>(E29+H29+I29)/B29*100</f>
        <v>69.310344827586206</v>
      </c>
      <c r="I39" s="65">
        <f t="shared" ref="I39:J42" si="1">(F29+H29)/C29*100</f>
        <v>66.358024691358025</v>
      </c>
      <c r="J39" s="65">
        <f t="shared" si="1"/>
        <v>73.046875</v>
      </c>
      <c r="K39" s="64">
        <f>(B39+C39)/B29*100</f>
        <v>27.068965517241377</v>
      </c>
      <c r="L39" s="65">
        <f t="shared" ref="L39:M42" si="2">B39/C29*100</f>
        <v>30.246913580246915</v>
      </c>
      <c r="M39" s="65">
        <f t="shared" si="2"/>
        <v>23.046875</v>
      </c>
      <c r="N39" s="74"/>
      <c r="O39" s="74"/>
      <c r="P39" s="74"/>
      <c r="Q39" s="74"/>
      <c r="R39" s="74"/>
    </row>
    <row r="40" spans="1:18" ht="17.100000000000001" customHeight="1" x14ac:dyDescent="0.15">
      <c r="A40" s="399">
        <v>4</v>
      </c>
      <c r="B40" s="62">
        <v>91</v>
      </c>
      <c r="C40" s="62">
        <v>38</v>
      </c>
      <c r="D40" s="50" t="s">
        <v>322</v>
      </c>
      <c r="E40" s="51" t="s">
        <v>322</v>
      </c>
      <c r="F40" s="62">
        <v>17</v>
      </c>
      <c r="G40" s="62">
        <v>12</v>
      </c>
      <c r="H40" s="64">
        <f>(E30+H30+I30)/B30*100</f>
        <v>75.192604006163336</v>
      </c>
      <c r="I40" s="65">
        <f t="shared" si="1"/>
        <v>69.589041095890408</v>
      </c>
      <c r="J40" s="65">
        <f t="shared" si="1"/>
        <v>82.394366197183103</v>
      </c>
      <c r="K40" s="64">
        <f>(B40+C40)/B30*100</f>
        <v>19.876733436055467</v>
      </c>
      <c r="L40" s="65">
        <f t="shared" si="2"/>
        <v>24.93150684931507</v>
      </c>
      <c r="M40" s="65">
        <f t="shared" si="2"/>
        <v>13.380281690140844</v>
      </c>
      <c r="N40" s="80"/>
      <c r="O40" s="74"/>
      <c r="P40" s="74"/>
      <c r="Q40" s="74"/>
      <c r="R40" s="74"/>
    </row>
    <row r="41" spans="1:18" ht="17.100000000000001" customHeight="1" x14ac:dyDescent="0.15">
      <c r="A41" s="399">
        <v>5</v>
      </c>
      <c r="B41" s="62">
        <v>73</v>
      </c>
      <c r="C41" s="62">
        <v>44</v>
      </c>
      <c r="D41" s="50" t="s">
        <v>322</v>
      </c>
      <c r="E41" s="55" t="s">
        <v>322</v>
      </c>
      <c r="F41" s="66">
        <v>15</v>
      </c>
      <c r="G41" s="62">
        <v>12</v>
      </c>
      <c r="H41" s="64">
        <f>(E31+H31+I31)/B31*100</f>
        <v>76.645768025078368</v>
      </c>
      <c r="I41" s="65">
        <f t="shared" si="1"/>
        <v>72.340425531914903</v>
      </c>
      <c r="J41" s="65">
        <f t="shared" si="1"/>
        <v>81.229773462783172</v>
      </c>
      <c r="K41" s="64">
        <f>(B41+C41)/B31*100</f>
        <v>18.338557993730408</v>
      </c>
      <c r="L41" s="65">
        <f t="shared" si="2"/>
        <v>22.188449848024316</v>
      </c>
      <c r="M41" s="65">
        <f t="shared" si="2"/>
        <v>14.239482200647249</v>
      </c>
      <c r="N41" s="74"/>
      <c r="O41" s="74"/>
      <c r="P41" s="74"/>
      <c r="Q41" s="74"/>
      <c r="R41" s="74"/>
    </row>
    <row r="42" spans="1:18" ht="17.100000000000001" customHeight="1" x14ac:dyDescent="0.15">
      <c r="A42" s="399">
        <v>6</v>
      </c>
      <c r="B42" s="62">
        <v>73</v>
      </c>
      <c r="C42" s="62">
        <v>42</v>
      </c>
      <c r="D42" s="50" t="s">
        <v>322</v>
      </c>
      <c r="E42" s="55" t="s">
        <v>322</v>
      </c>
      <c r="F42" s="66">
        <v>6</v>
      </c>
      <c r="G42" s="62">
        <v>11</v>
      </c>
      <c r="H42" s="64">
        <f>(E32+H32+I32)/B32*100</f>
        <v>75.831873905429063</v>
      </c>
      <c r="I42" s="65">
        <f t="shared" si="1"/>
        <v>72.277227722772281</v>
      </c>
      <c r="J42" s="65">
        <f t="shared" si="1"/>
        <v>79.850746268656707</v>
      </c>
      <c r="K42" s="64">
        <f>(B42+C42)/B32*100</f>
        <v>20.140105078809107</v>
      </c>
      <c r="L42" s="65">
        <f t="shared" si="2"/>
        <v>24.092409240924091</v>
      </c>
      <c r="M42" s="65">
        <f t="shared" si="2"/>
        <v>15.671641791044777</v>
      </c>
      <c r="N42" s="325"/>
      <c r="O42" s="325"/>
      <c r="P42" s="325"/>
      <c r="Q42" s="325"/>
      <c r="R42" s="325"/>
    </row>
    <row r="43" spans="1:18" ht="17.100000000000001" customHeight="1" thickBot="1" x14ac:dyDescent="0.2">
      <c r="A43" s="391">
        <v>7</v>
      </c>
      <c r="B43" s="67">
        <v>77</v>
      </c>
      <c r="C43" s="67">
        <v>43</v>
      </c>
      <c r="D43" s="52">
        <v>1</v>
      </c>
      <c r="E43" s="469">
        <v>1</v>
      </c>
      <c r="F43" s="475">
        <v>11</v>
      </c>
      <c r="G43" s="67">
        <v>5</v>
      </c>
      <c r="H43" s="476">
        <f>(E33+H33+I33)/B33*100</f>
        <v>74.275362318840578</v>
      </c>
      <c r="I43" s="477">
        <f t="shared" ref="I43:J43" si="3">(F33+H33)/C33*100</f>
        <v>67.832167832167841</v>
      </c>
      <c r="J43" s="477">
        <f t="shared" si="3"/>
        <v>81.203007518796994</v>
      </c>
      <c r="K43" s="476">
        <f>(B43+C43)/B33*100</f>
        <v>21.739130434782609</v>
      </c>
      <c r="L43" s="477">
        <f>B43/C33*100</f>
        <v>26.923076923076923</v>
      </c>
      <c r="M43" s="477">
        <f>C43/D33*100</f>
        <v>16.165413533834585</v>
      </c>
      <c r="N43" s="80"/>
      <c r="O43" s="74"/>
      <c r="P43" s="74"/>
      <c r="Q43" s="74"/>
      <c r="R43" s="74"/>
    </row>
    <row r="44" spans="1:18" ht="17.100000000000001" customHeight="1" x14ac:dyDescent="0.15">
      <c r="A44" s="62" t="s">
        <v>493</v>
      </c>
      <c r="B44" s="62"/>
      <c r="C44" s="62"/>
      <c r="D44" s="79"/>
      <c r="E44" s="79"/>
      <c r="F44" s="79"/>
      <c r="G44" s="79"/>
      <c r="H44" s="62"/>
      <c r="I44" s="79"/>
      <c r="J44" s="79"/>
      <c r="K44" s="676" t="s">
        <v>283</v>
      </c>
      <c r="L44" s="676"/>
      <c r="M44" s="676"/>
      <c r="N44" s="74"/>
      <c r="O44" s="74"/>
      <c r="P44" s="74"/>
      <c r="Q44" s="74"/>
      <c r="R44" s="74"/>
    </row>
    <row r="45" spans="1:18" ht="17.100000000000001" customHeight="1" x14ac:dyDescent="0.15">
      <c r="A45" s="79" t="s">
        <v>287</v>
      </c>
      <c r="B45" s="74"/>
      <c r="C45" s="74"/>
      <c r="D45" s="74"/>
      <c r="E45" s="74"/>
      <c r="F45" s="74"/>
      <c r="G45" s="74"/>
      <c r="H45" s="74"/>
      <c r="I45" s="74"/>
      <c r="J45" s="74"/>
      <c r="K45" s="74"/>
      <c r="L45" s="74"/>
      <c r="M45" s="74"/>
      <c r="N45" s="74"/>
      <c r="O45" s="74"/>
      <c r="P45" s="74"/>
      <c r="Q45" s="74"/>
      <c r="R45" s="74"/>
    </row>
    <row r="46" spans="1:18" ht="17.100000000000001" customHeight="1" x14ac:dyDescent="0.15">
      <c r="A46" s="79" t="s">
        <v>288</v>
      </c>
      <c r="B46" s="74"/>
      <c r="C46" s="74"/>
      <c r="D46" s="74"/>
      <c r="E46" s="74"/>
      <c r="F46" s="74"/>
      <c r="G46" s="74"/>
      <c r="H46" s="74"/>
      <c r="I46" s="74"/>
      <c r="J46" s="74"/>
      <c r="K46" s="74"/>
      <c r="L46" s="74"/>
      <c r="M46" s="74"/>
      <c r="N46" s="74"/>
      <c r="O46" s="74"/>
      <c r="P46" s="74"/>
      <c r="Q46" s="74"/>
      <c r="R46" s="74"/>
    </row>
    <row r="47" spans="1:18" x14ac:dyDescent="0.15">
      <c r="A47" s="79" t="s">
        <v>382</v>
      </c>
      <c r="B47" s="74"/>
      <c r="C47" s="74"/>
      <c r="D47" s="74"/>
      <c r="E47" s="74"/>
      <c r="F47" s="74"/>
      <c r="G47" s="74"/>
      <c r="H47" s="74"/>
      <c r="I47" s="74"/>
      <c r="J47" s="74"/>
      <c r="K47" s="74"/>
      <c r="L47" s="74"/>
      <c r="M47" s="74"/>
      <c r="N47" s="74"/>
      <c r="O47" s="74"/>
      <c r="P47" s="74"/>
      <c r="Q47" s="74"/>
      <c r="R47" s="74"/>
    </row>
    <row r="48" spans="1:18" x14ac:dyDescent="0.15">
      <c r="A48" s="79" t="s">
        <v>483</v>
      </c>
      <c r="B48" s="74"/>
      <c r="C48" s="74"/>
      <c r="D48" s="74"/>
      <c r="E48" s="74"/>
      <c r="F48" s="74"/>
      <c r="G48" s="74"/>
      <c r="H48" s="74"/>
      <c r="I48" s="74"/>
      <c r="J48" s="74"/>
      <c r="K48" s="74"/>
      <c r="L48" s="74"/>
      <c r="M48" s="74"/>
      <c r="N48" s="74"/>
      <c r="O48" s="74"/>
      <c r="P48" s="74"/>
      <c r="Q48" s="74"/>
      <c r="R48" s="74"/>
    </row>
    <row r="49" spans="1:18" x14ac:dyDescent="0.15">
      <c r="A49" s="74"/>
      <c r="B49" s="74"/>
      <c r="C49" s="74"/>
      <c r="D49" s="74"/>
      <c r="E49" s="74"/>
      <c r="F49" s="74"/>
      <c r="G49" s="74"/>
      <c r="H49" s="74"/>
      <c r="I49" s="74"/>
      <c r="J49" s="74"/>
      <c r="K49" s="74"/>
      <c r="L49" s="74"/>
      <c r="M49" s="74"/>
      <c r="N49" s="74"/>
      <c r="O49" s="74"/>
      <c r="P49" s="74"/>
      <c r="Q49" s="74"/>
      <c r="R49" s="74"/>
    </row>
    <row r="50" spans="1:18" x14ac:dyDescent="0.15">
      <c r="A50" s="74"/>
      <c r="B50" s="74"/>
      <c r="C50" s="74"/>
      <c r="D50" s="74"/>
      <c r="E50" s="74"/>
      <c r="F50" s="74"/>
      <c r="G50" s="74"/>
      <c r="H50" s="74"/>
      <c r="I50" s="74"/>
      <c r="J50" s="74"/>
      <c r="K50" s="74"/>
      <c r="L50" s="74"/>
      <c r="M50" s="74"/>
      <c r="N50" s="74"/>
      <c r="O50" s="74"/>
      <c r="P50" s="74"/>
      <c r="Q50" s="74"/>
      <c r="R50" s="74"/>
    </row>
    <row r="51" spans="1:18" x14ac:dyDescent="0.15">
      <c r="A51" s="74"/>
      <c r="B51" s="74"/>
      <c r="C51" s="74"/>
      <c r="D51" s="74"/>
      <c r="E51" s="74"/>
      <c r="F51" s="74"/>
      <c r="G51" s="74"/>
      <c r="H51" s="74"/>
      <c r="I51" s="74"/>
      <c r="J51" s="74"/>
      <c r="K51" s="74"/>
      <c r="L51" s="74"/>
      <c r="M51" s="74"/>
      <c r="N51" s="74"/>
      <c r="O51" s="74"/>
      <c r="P51" s="74"/>
      <c r="Q51" s="74"/>
      <c r="R51" s="74"/>
    </row>
    <row r="52" spans="1:18" x14ac:dyDescent="0.15">
      <c r="A52" s="74"/>
      <c r="B52" s="74"/>
      <c r="C52" s="74"/>
      <c r="D52" s="74"/>
      <c r="E52" s="74"/>
      <c r="F52" s="74"/>
      <c r="G52" s="74"/>
      <c r="H52" s="74"/>
      <c r="I52" s="74"/>
      <c r="J52" s="74"/>
      <c r="K52" s="74"/>
      <c r="L52" s="74"/>
      <c r="M52" s="74"/>
      <c r="N52" s="74"/>
      <c r="O52" s="74"/>
      <c r="P52" s="74"/>
      <c r="Q52" s="74"/>
      <c r="R52" s="74"/>
    </row>
    <row r="53" spans="1:18" x14ac:dyDescent="0.15">
      <c r="A53" s="74"/>
      <c r="B53" s="74"/>
      <c r="C53" s="74"/>
      <c r="D53" s="74"/>
      <c r="E53" s="74"/>
      <c r="F53" s="74"/>
      <c r="G53" s="74"/>
      <c r="H53" s="74"/>
      <c r="I53" s="74"/>
      <c r="J53" s="74"/>
      <c r="K53" s="74"/>
      <c r="L53" s="74"/>
      <c r="M53" s="74"/>
      <c r="N53" s="74"/>
      <c r="O53" s="74"/>
      <c r="P53" s="74"/>
      <c r="Q53" s="74"/>
      <c r="R53" s="74"/>
    </row>
    <row r="54" spans="1:18" x14ac:dyDescent="0.15">
      <c r="A54" s="74"/>
      <c r="B54" s="74"/>
      <c r="C54" s="74"/>
      <c r="D54" s="74"/>
      <c r="E54" s="74"/>
      <c r="F54" s="74"/>
      <c r="G54" s="74"/>
      <c r="H54" s="74"/>
      <c r="I54" s="74"/>
      <c r="J54" s="74"/>
      <c r="K54" s="74"/>
      <c r="L54" s="74"/>
      <c r="M54" s="74"/>
      <c r="N54" s="74"/>
      <c r="O54" s="74"/>
      <c r="P54" s="74"/>
      <c r="Q54" s="74"/>
      <c r="R54" s="74"/>
    </row>
    <row r="55" spans="1:18" x14ac:dyDescent="0.15">
      <c r="A55" s="74"/>
      <c r="B55" s="74"/>
      <c r="C55" s="74"/>
      <c r="D55" s="74"/>
      <c r="E55" s="74"/>
      <c r="F55" s="74"/>
      <c r="G55" s="74"/>
      <c r="H55" s="74"/>
      <c r="I55" s="74"/>
      <c r="J55" s="74"/>
      <c r="K55" s="74"/>
      <c r="L55" s="74"/>
      <c r="M55" s="74"/>
      <c r="N55" s="74"/>
      <c r="O55" s="74"/>
      <c r="P55" s="74"/>
      <c r="Q55" s="74"/>
      <c r="R55" s="74"/>
    </row>
  </sheetData>
  <mergeCells count="29">
    <mergeCell ref="F14:H15"/>
    <mergeCell ref="K44:M44"/>
    <mergeCell ref="L3:M3"/>
    <mergeCell ref="H36:J37"/>
    <mergeCell ref="J4:K4"/>
    <mergeCell ref="E26:G27"/>
    <mergeCell ref="H5:I5"/>
    <mergeCell ref="J5:K5"/>
    <mergeCell ref="E4:G5"/>
    <mergeCell ref="H27:I27"/>
    <mergeCell ref="J27:K27"/>
    <mergeCell ref="H26:I26"/>
    <mergeCell ref="H4:I4"/>
    <mergeCell ref="B4:D5"/>
    <mergeCell ref="L4:M4"/>
    <mergeCell ref="L27:M27"/>
    <mergeCell ref="D37:E37"/>
    <mergeCell ref="D36:E36"/>
    <mergeCell ref="F36:G37"/>
    <mergeCell ref="K36:M37"/>
    <mergeCell ref="J26:K26"/>
    <mergeCell ref="L26:M26"/>
    <mergeCell ref="B36:C37"/>
    <mergeCell ref="B26:D27"/>
    <mergeCell ref="L25:M25"/>
    <mergeCell ref="B14:C15"/>
    <mergeCell ref="D14:E15"/>
    <mergeCell ref="L5:M5"/>
    <mergeCell ref="F22:H22"/>
  </mergeCells>
  <phoneticPr fontId="2"/>
  <pageMargins left="0.75" right="0.75" top="1" bottom="0.45" header="0.51200000000000001" footer="0.34"/>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FF"/>
  </sheetPr>
  <dimension ref="A1:FA66"/>
  <sheetViews>
    <sheetView view="pageBreakPreview" zoomScaleNormal="100" zoomScaleSheetLayoutView="100" workbookViewId="0">
      <selection activeCell="P49" sqref="P49"/>
    </sheetView>
  </sheetViews>
  <sheetFormatPr defaultRowHeight="13.5" x14ac:dyDescent="0.15"/>
  <cols>
    <col min="1" max="1" width="10.25" style="75" customWidth="1"/>
    <col min="2" max="2" width="24.125" style="75" customWidth="1"/>
    <col min="3" max="3" width="8.125" style="75" customWidth="1"/>
    <col min="4" max="4" width="6.625" style="75" customWidth="1"/>
    <col min="5" max="5" width="8.125" style="75" customWidth="1"/>
    <col min="6" max="6" width="6.625" style="75" customWidth="1"/>
    <col min="7" max="7" width="8.125" style="75" customWidth="1"/>
    <col min="8" max="8" width="6.625" style="75" customWidth="1"/>
    <col min="9" max="9" width="8.125" style="75" customWidth="1"/>
    <col min="10" max="10" width="6.625" style="75" customWidth="1"/>
    <col min="11" max="16384" width="9" style="75"/>
  </cols>
  <sheetData>
    <row r="1" spans="1:13" ht="17.25" x14ac:dyDescent="0.15">
      <c r="A1" s="691" t="s">
        <v>259</v>
      </c>
      <c r="B1" s="691"/>
      <c r="C1" s="691"/>
      <c r="D1" s="691"/>
      <c r="E1" s="691"/>
      <c r="F1" s="691"/>
      <c r="G1" s="691"/>
      <c r="H1" s="691"/>
      <c r="I1" s="691"/>
      <c r="J1" s="691"/>
      <c r="K1" s="27"/>
      <c r="L1" s="27"/>
      <c r="M1" s="27"/>
    </row>
    <row r="2" spans="1:13" ht="17.25" x14ac:dyDescent="0.15">
      <c r="A2" s="406"/>
      <c r="B2" s="406"/>
      <c r="C2" s="406"/>
      <c r="D2" s="406"/>
      <c r="E2" s="406"/>
      <c r="F2" s="406"/>
      <c r="G2" s="406"/>
      <c r="H2" s="406"/>
      <c r="I2" s="406"/>
      <c r="J2" s="406"/>
      <c r="K2" s="27"/>
      <c r="L2" s="27"/>
      <c r="M2" s="27"/>
    </row>
    <row r="3" spans="1:13" ht="17.25" x14ac:dyDescent="0.15">
      <c r="A3" s="272"/>
      <c r="B3" s="272"/>
      <c r="C3" s="272"/>
      <c r="D3" s="272"/>
      <c r="E3" s="272"/>
      <c r="F3" s="272"/>
      <c r="G3" s="27"/>
      <c r="H3" s="27"/>
      <c r="I3" s="27"/>
      <c r="J3" s="27"/>
      <c r="K3" s="27"/>
      <c r="L3" s="27"/>
      <c r="M3" s="27"/>
    </row>
    <row r="4" spans="1:13" ht="17.100000000000001" customHeight="1" x14ac:dyDescent="0.15">
      <c r="A4" s="178" t="s">
        <v>80</v>
      </c>
      <c r="B4" s="178"/>
      <c r="C4" s="27"/>
      <c r="D4" s="27"/>
      <c r="E4" s="27"/>
      <c r="F4" s="27"/>
      <c r="G4" s="27"/>
      <c r="H4" s="27"/>
      <c r="I4" s="27"/>
      <c r="J4" s="27"/>
      <c r="K4" s="27"/>
      <c r="L4" s="27"/>
      <c r="M4" s="27"/>
    </row>
    <row r="5" spans="1:13" ht="17.100000000000001" customHeight="1" thickBot="1" x14ac:dyDescent="0.2">
      <c r="A5" s="178"/>
      <c r="B5" s="26"/>
      <c r="C5" s="26"/>
      <c r="D5" s="26"/>
      <c r="E5" s="425"/>
      <c r="F5" s="425"/>
      <c r="G5" s="425"/>
      <c r="H5" s="425"/>
      <c r="I5" s="701" t="s">
        <v>191</v>
      </c>
      <c r="J5" s="701"/>
      <c r="K5" s="27"/>
      <c r="L5" s="27"/>
      <c r="M5" s="27"/>
    </row>
    <row r="6" spans="1:13" ht="17.100000000000001" customHeight="1" x14ac:dyDescent="0.15">
      <c r="A6" s="703" t="s">
        <v>299</v>
      </c>
      <c r="B6" s="704"/>
      <c r="C6" s="683" t="s">
        <v>503</v>
      </c>
      <c r="D6" s="683"/>
      <c r="E6" s="683"/>
      <c r="F6" s="683"/>
      <c r="G6" s="682" t="s">
        <v>519</v>
      </c>
      <c r="H6" s="683"/>
      <c r="I6" s="683"/>
      <c r="J6" s="683"/>
      <c r="K6" s="27"/>
      <c r="L6" s="27"/>
      <c r="M6" s="27"/>
    </row>
    <row r="7" spans="1:13" ht="17.100000000000001" customHeight="1" x14ac:dyDescent="0.15">
      <c r="A7" s="700"/>
      <c r="B7" s="697"/>
      <c r="C7" s="700" t="s">
        <v>81</v>
      </c>
      <c r="D7" s="697"/>
      <c r="E7" s="698" t="s">
        <v>82</v>
      </c>
      <c r="F7" s="699"/>
      <c r="G7" s="696" t="s">
        <v>81</v>
      </c>
      <c r="H7" s="697"/>
      <c r="I7" s="698" t="s">
        <v>82</v>
      </c>
      <c r="J7" s="699"/>
      <c r="K7" s="27"/>
      <c r="L7" s="27"/>
      <c r="M7" s="27"/>
    </row>
    <row r="8" spans="1:13" ht="17.100000000000001" customHeight="1" x14ac:dyDescent="0.15">
      <c r="A8" s="273" t="s">
        <v>83</v>
      </c>
      <c r="B8" s="68" t="s">
        <v>494</v>
      </c>
      <c r="C8" s="702">
        <v>1</v>
      </c>
      <c r="D8" s="695"/>
      <c r="E8" s="702">
        <v>60</v>
      </c>
      <c r="F8" s="702"/>
      <c r="G8" s="694">
        <v>1</v>
      </c>
      <c r="H8" s="695"/>
      <c r="I8" s="693">
        <v>70</v>
      </c>
      <c r="J8" s="693"/>
      <c r="K8" s="27"/>
      <c r="L8" s="27"/>
      <c r="M8" s="27"/>
    </row>
    <row r="9" spans="1:13" ht="17.100000000000001" customHeight="1" x14ac:dyDescent="0.15">
      <c r="A9" s="68" t="s">
        <v>84</v>
      </c>
      <c r="B9" s="274" t="s">
        <v>85</v>
      </c>
      <c r="C9" s="702">
        <v>2</v>
      </c>
      <c r="D9" s="695"/>
      <c r="E9" s="702">
        <v>48</v>
      </c>
      <c r="F9" s="702"/>
      <c r="G9" s="694">
        <v>2</v>
      </c>
      <c r="H9" s="695"/>
      <c r="I9" s="693">
        <v>38</v>
      </c>
      <c r="J9" s="693"/>
      <c r="K9" s="27"/>
      <c r="L9" s="27"/>
      <c r="M9" s="27"/>
    </row>
    <row r="10" spans="1:13" ht="17.100000000000001" customHeight="1" x14ac:dyDescent="0.15">
      <c r="A10" s="424"/>
      <c r="B10" s="68" t="s">
        <v>495</v>
      </c>
      <c r="C10" s="702">
        <v>1</v>
      </c>
      <c r="D10" s="695"/>
      <c r="E10" s="702">
        <v>522</v>
      </c>
      <c r="F10" s="702"/>
      <c r="G10" s="694">
        <v>1</v>
      </c>
      <c r="H10" s="695"/>
      <c r="I10" s="693">
        <v>477</v>
      </c>
      <c r="J10" s="693"/>
      <c r="K10" s="27"/>
      <c r="L10" s="27"/>
      <c r="M10" s="27"/>
    </row>
    <row r="11" spans="1:13" ht="17.100000000000001" customHeight="1" x14ac:dyDescent="0.15">
      <c r="A11" s="424"/>
      <c r="B11" s="68" t="s">
        <v>277</v>
      </c>
      <c r="C11" s="702">
        <v>5</v>
      </c>
      <c r="D11" s="695"/>
      <c r="E11" s="702">
        <v>174</v>
      </c>
      <c r="F11" s="702"/>
      <c r="G11" s="694">
        <v>4</v>
      </c>
      <c r="H11" s="695"/>
      <c r="I11" s="693">
        <v>95</v>
      </c>
      <c r="J11" s="693"/>
      <c r="K11" s="27"/>
      <c r="L11" s="27"/>
      <c r="M11" s="27"/>
    </row>
    <row r="12" spans="1:13" ht="17.100000000000001" customHeight="1" x14ac:dyDescent="0.15">
      <c r="A12" s="68" t="s">
        <v>86</v>
      </c>
      <c r="B12" s="68" t="s">
        <v>87</v>
      </c>
      <c r="C12" s="702">
        <v>21</v>
      </c>
      <c r="D12" s="695"/>
      <c r="E12" s="702">
        <v>102</v>
      </c>
      <c r="F12" s="702"/>
      <c r="G12" s="694">
        <v>21</v>
      </c>
      <c r="H12" s="695"/>
      <c r="I12" s="693">
        <v>87</v>
      </c>
      <c r="J12" s="693"/>
      <c r="K12" s="27"/>
      <c r="L12" s="27"/>
      <c r="M12" s="27"/>
    </row>
    <row r="13" spans="1:13" ht="17.100000000000001" customHeight="1" x14ac:dyDescent="0.15">
      <c r="A13" s="68"/>
      <c r="B13" s="68" t="s">
        <v>278</v>
      </c>
      <c r="C13" s="702">
        <v>2</v>
      </c>
      <c r="D13" s="695"/>
      <c r="E13" s="702">
        <v>49</v>
      </c>
      <c r="F13" s="702"/>
      <c r="G13" s="694">
        <v>2</v>
      </c>
      <c r="H13" s="695"/>
      <c r="I13" s="693">
        <v>65</v>
      </c>
      <c r="J13" s="693"/>
      <c r="K13" s="27"/>
      <c r="L13" s="27"/>
      <c r="M13" s="27"/>
    </row>
    <row r="14" spans="1:13" ht="17.100000000000001" customHeight="1" x14ac:dyDescent="0.15">
      <c r="A14" s="68" t="s">
        <v>385</v>
      </c>
      <c r="B14" s="68" t="s">
        <v>88</v>
      </c>
      <c r="C14" s="702">
        <v>1</v>
      </c>
      <c r="D14" s="695"/>
      <c r="E14" s="702">
        <v>26</v>
      </c>
      <c r="F14" s="702"/>
      <c r="G14" s="694">
        <v>1</v>
      </c>
      <c r="H14" s="695"/>
      <c r="I14" s="693">
        <v>36</v>
      </c>
      <c r="J14" s="693"/>
      <c r="K14" s="27"/>
      <c r="L14" s="27"/>
      <c r="M14" s="27"/>
    </row>
    <row r="15" spans="1:13" ht="17.100000000000001" customHeight="1" x14ac:dyDescent="0.15">
      <c r="A15" s="424"/>
      <c r="B15" s="68" t="s">
        <v>386</v>
      </c>
      <c r="C15" s="702">
        <v>1</v>
      </c>
      <c r="D15" s="695"/>
      <c r="E15" s="702">
        <v>22</v>
      </c>
      <c r="F15" s="702"/>
      <c r="G15" s="694">
        <v>1</v>
      </c>
      <c r="H15" s="695"/>
      <c r="I15" s="693">
        <v>30</v>
      </c>
      <c r="J15" s="693"/>
      <c r="K15" s="27"/>
      <c r="L15" s="27"/>
      <c r="M15" s="27"/>
    </row>
    <row r="16" spans="1:13" ht="17.100000000000001" customHeight="1" x14ac:dyDescent="0.15">
      <c r="A16" s="68" t="s">
        <v>89</v>
      </c>
      <c r="B16" s="68" t="s">
        <v>90</v>
      </c>
      <c r="C16" s="702">
        <v>12</v>
      </c>
      <c r="D16" s="695"/>
      <c r="E16" s="702">
        <v>337</v>
      </c>
      <c r="F16" s="702"/>
      <c r="G16" s="694">
        <v>12</v>
      </c>
      <c r="H16" s="695"/>
      <c r="I16" s="692">
        <v>333</v>
      </c>
      <c r="J16" s="692"/>
      <c r="K16" s="27"/>
      <c r="L16" s="27"/>
      <c r="M16" s="27"/>
    </row>
    <row r="17" spans="1:13" ht="17.100000000000001" customHeight="1" x14ac:dyDescent="0.15">
      <c r="A17" s="424"/>
      <c r="B17" s="68" t="s">
        <v>91</v>
      </c>
      <c r="C17" s="702">
        <v>31</v>
      </c>
      <c r="D17" s="695"/>
      <c r="E17" s="702">
        <v>303</v>
      </c>
      <c r="F17" s="702"/>
      <c r="G17" s="694">
        <v>28</v>
      </c>
      <c r="H17" s="695"/>
      <c r="I17" s="693">
        <v>264</v>
      </c>
      <c r="J17" s="693"/>
      <c r="K17" s="27"/>
      <c r="L17" s="27"/>
      <c r="M17" s="27"/>
    </row>
    <row r="18" spans="1:13" ht="17.100000000000001" customHeight="1" x14ac:dyDescent="0.15">
      <c r="A18" s="424"/>
      <c r="B18" s="68" t="s">
        <v>381</v>
      </c>
      <c r="C18" s="702">
        <v>2</v>
      </c>
      <c r="D18" s="695"/>
      <c r="E18" s="702">
        <v>43</v>
      </c>
      <c r="F18" s="702"/>
      <c r="G18" s="694">
        <v>2</v>
      </c>
      <c r="H18" s="695"/>
      <c r="I18" s="693">
        <v>32</v>
      </c>
      <c r="J18" s="693"/>
      <c r="K18" s="27"/>
      <c r="L18" s="27"/>
      <c r="M18" s="27"/>
    </row>
    <row r="19" spans="1:13" ht="17.100000000000001" customHeight="1" x14ac:dyDescent="0.15">
      <c r="A19" s="424"/>
      <c r="B19" s="68" t="s">
        <v>387</v>
      </c>
      <c r="C19" s="702">
        <v>1</v>
      </c>
      <c r="D19" s="695"/>
      <c r="E19" s="702">
        <v>24</v>
      </c>
      <c r="F19" s="702"/>
      <c r="G19" s="694">
        <v>1</v>
      </c>
      <c r="H19" s="695"/>
      <c r="I19" s="693">
        <v>33</v>
      </c>
      <c r="J19" s="693"/>
      <c r="K19" s="27"/>
      <c r="L19" s="27"/>
      <c r="M19" s="27"/>
    </row>
    <row r="20" spans="1:13" ht="17.100000000000001" customHeight="1" thickBot="1" x14ac:dyDescent="0.2">
      <c r="A20" s="426"/>
      <c r="B20" s="275" t="s">
        <v>467</v>
      </c>
      <c r="C20" s="712">
        <v>2</v>
      </c>
      <c r="D20" s="711"/>
      <c r="E20" s="712">
        <v>31</v>
      </c>
      <c r="F20" s="712"/>
      <c r="G20" s="710">
        <v>4</v>
      </c>
      <c r="H20" s="711"/>
      <c r="I20" s="712">
        <v>30</v>
      </c>
      <c r="J20" s="712"/>
      <c r="K20" s="27"/>
      <c r="L20" s="27"/>
      <c r="M20" s="27"/>
    </row>
    <row r="21" spans="1:13" ht="17.100000000000001" customHeight="1" x14ac:dyDescent="0.15">
      <c r="A21" s="423" t="s">
        <v>242</v>
      </c>
      <c r="B21" s="423"/>
      <c r="C21" s="26"/>
      <c r="D21" s="26"/>
      <c r="E21" s="26"/>
      <c r="F21" s="26"/>
      <c r="G21" s="27"/>
      <c r="H21" s="27"/>
      <c r="I21" s="709" t="s">
        <v>283</v>
      </c>
      <c r="J21" s="709"/>
      <c r="K21" s="27"/>
      <c r="L21" s="27"/>
      <c r="M21" s="27"/>
    </row>
    <row r="22" spans="1:13" ht="17.100000000000001" customHeight="1" x14ac:dyDescent="0.15">
      <c r="A22" s="26" t="s">
        <v>451</v>
      </c>
      <c r="B22" s="27"/>
      <c r="C22" s="27"/>
      <c r="D22" s="27"/>
      <c r="E22" s="27"/>
      <c r="F22" s="27"/>
      <c r="G22" s="27"/>
      <c r="H22" s="27"/>
      <c r="I22" s="27"/>
      <c r="J22" s="27"/>
      <c r="K22" s="27"/>
      <c r="L22" s="27"/>
      <c r="M22" s="27"/>
    </row>
    <row r="23" spans="1:13" ht="17.100000000000001" customHeight="1" x14ac:dyDescent="0.15">
      <c r="A23" s="27"/>
      <c r="B23" s="27"/>
      <c r="C23" s="27"/>
      <c r="D23" s="27"/>
      <c r="E23" s="27"/>
      <c r="F23" s="27"/>
      <c r="G23" s="27"/>
      <c r="H23" s="27"/>
      <c r="I23" s="27"/>
      <c r="J23" s="27"/>
      <c r="K23" s="27"/>
      <c r="L23" s="27"/>
      <c r="M23" s="27"/>
    </row>
    <row r="24" spans="1:13" ht="17.100000000000001" customHeight="1" x14ac:dyDescent="0.15">
      <c r="A24" s="27"/>
      <c r="B24" s="27"/>
      <c r="C24" s="27"/>
      <c r="D24" s="27"/>
      <c r="E24" s="27"/>
      <c r="F24" s="27"/>
      <c r="G24" s="27"/>
      <c r="H24" s="27"/>
      <c r="I24" s="27"/>
      <c r="J24" s="27"/>
      <c r="K24" s="27"/>
      <c r="L24" s="27"/>
      <c r="M24" s="27"/>
    </row>
    <row r="25" spans="1:13" ht="17.100000000000001" customHeight="1" x14ac:dyDescent="0.15">
      <c r="A25" s="27"/>
      <c r="B25" s="27"/>
      <c r="C25" s="27"/>
      <c r="D25" s="27"/>
      <c r="E25" s="27"/>
      <c r="F25" s="27"/>
      <c r="G25" s="27"/>
      <c r="H25" s="27"/>
      <c r="I25" s="27"/>
      <c r="J25" s="27"/>
      <c r="K25" s="27"/>
      <c r="L25" s="27"/>
      <c r="M25" s="27"/>
    </row>
    <row r="26" spans="1:13" ht="17.100000000000001" customHeight="1" x14ac:dyDescent="0.15">
      <c r="A26" s="178" t="s">
        <v>260</v>
      </c>
      <c r="B26" s="178"/>
      <c r="C26" s="27"/>
      <c r="D26" s="27"/>
      <c r="E26" s="27"/>
      <c r="F26" s="27"/>
      <c r="G26" s="27"/>
      <c r="H26" s="27"/>
      <c r="I26" s="27"/>
      <c r="J26" s="27"/>
      <c r="K26" s="27"/>
      <c r="L26" s="27"/>
      <c r="M26" s="27"/>
    </row>
    <row r="27" spans="1:13" ht="17.100000000000001" customHeight="1" thickBot="1" x14ac:dyDescent="0.2">
      <c r="A27" s="276"/>
      <c r="B27" s="277"/>
      <c r="C27" s="27"/>
      <c r="D27" s="27"/>
      <c r="E27" s="27"/>
      <c r="F27" s="27"/>
      <c r="G27" s="425"/>
      <c r="H27" s="277"/>
      <c r="I27" s="701" t="s">
        <v>191</v>
      </c>
      <c r="J27" s="701"/>
      <c r="K27" s="27"/>
      <c r="L27" s="27"/>
      <c r="M27" s="27"/>
    </row>
    <row r="28" spans="1:13" ht="17.100000000000001" customHeight="1" x14ac:dyDescent="0.15">
      <c r="A28" s="703" t="s">
        <v>299</v>
      </c>
      <c r="B28" s="716"/>
      <c r="C28" s="683" t="s">
        <v>503</v>
      </c>
      <c r="D28" s="683"/>
      <c r="E28" s="683"/>
      <c r="F28" s="683"/>
      <c r="G28" s="682" t="s">
        <v>519</v>
      </c>
      <c r="H28" s="683"/>
      <c r="I28" s="683"/>
      <c r="J28" s="683"/>
      <c r="K28" s="27"/>
      <c r="L28" s="27"/>
      <c r="M28" s="27"/>
    </row>
    <row r="29" spans="1:13" ht="17.100000000000001" customHeight="1" x14ac:dyDescent="0.15">
      <c r="A29" s="717"/>
      <c r="B29" s="718"/>
      <c r="C29" s="686" t="s">
        <v>320</v>
      </c>
      <c r="D29" s="687"/>
      <c r="E29" s="684" t="s">
        <v>92</v>
      </c>
      <c r="F29" s="684"/>
      <c r="G29" s="686" t="s">
        <v>320</v>
      </c>
      <c r="H29" s="687"/>
      <c r="I29" s="684" t="s">
        <v>92</v>
      </c>
      <c r="J29" s="684"/>
      <c r="K29" s="27"/>
      <c r="L29" s="27"/>
      <c r="M29" s="27"/>
    </row>
    <row r="30" spans="1:13" ht="17.100000000000001" customHeight="1" x14ac:dyDescent="0.15">
      <c r="A30" s="707" t="s">
        <v>93</v>
      </c>
      <c r="B30" s="708"/>
      <c r="C30" s="680">
        <v>1</v>
      </c>
      <c r="D30" s="719"/>
      <c r="E30" s="680">
        <v>640</v>
      </c>
      <c r="F30" s="681"/>
      <c r="G30" s="680">
        <v>1</v>
      </c>
      <c r="H30" s="719"/>
      <c r="I30" s="680">
        <v>596</v>
      </c>
      <c r="J30" s="681"/>
      <c r="K30" s="27"/>
      <c r="L30" s="27"/>
      <c r="M30" s="27"/>
    </row>
    <row r="31" spans="1:13" ht="17.100000000000001" customHeight="1" x14ac:dyDescent="0.15">
      <c r="A31" s="707" t="s">
        <v>94</v>
      </c>
      <c r="B31" s="708"/>
      <c r="C31" s="678">
        <v>1</v>
      </c>
      <c r="D31" s="720"/>
      <c r="E31" s="678">
        <v>561</v>
      </c>
      <c r="F31" s="679"/>
      <c r="G31" s="678">
        <v>0</v>
      </c>
      <c r="H31" s="720"/>
      <c r="I31" s="678">
        <v>0</v>
      </c>
      <c r="J31" s="679"/>
      <c r="K31" s="35"/>
      <c r="L31" s="27"/>
      <c r="M31" s="27"/>
    </row>
    <row r="32" spans="1:13" ht="17.100000000000001" customHeight="1" x14ac:dyDescent="0.15">
      <c r="A32" s="707" t="s">
        <v>95</v>
      </c>
      <c r="B32" s="708"/>
      <c r="C32" s="678" t="s">
        <v>520</v>
      </c>
      <c r="D32" s="720"/>
      <c r="E32" s="678">
        <v>11725</v>
      </c>
      <c r="F32" s="679"/>
      <c r="G32" s="678" t="s">
        <v>549</v>
      </c>
      <c r="H32" s="720"/>
      <c r="I32" s="678">
        <v>14019</v>
      </c>
      <c r="J32" s="679"/>
      <c r="K32" s="35"/>
      <c r="L32" s="27"/>
      <c r="M32" s="27"/>
    </row>
    <row r="33" spans="1:13" ht="17.100000000000001" customHeight="1" x14ac:dyDescent="0.15">
      <c r="A33" s="707" t="s">
        <v>97</v>
      </c>
      <c r="B33" s="708"/>
      <c r="C33" s="678" t="s">
        <v>322</v>
      </c>
      <c r="D33" s="720"/>
      <c r="E33" s="678" t="s">
        <v>322</v>
      </c>
      <c r="F33" s="679"/>
      <c r="G33" s="678">
        <v>0</v>
      </c>
      <c r="H33" s="720"/>
      <c r="I33" s="678">
        <v>0</v>
      </c>
      <c r="J33" s="679"/>
      <c r="K33" s="35"/>
      <c r="L33" s="27"/>
      <c r="M33" s="27"/>
    </row>
    <row r="34" spans="1:13" ht="17.100000000000001" customHeight="1" x14ac:dyDescent="0.15">
      <c r="A34" s="707" t="s">
        <v>252</v>
      </c>
      <c r="B34" s="708"/>
      <c r="C34" s="714">
        <v>117</v>
      </c>
      <c r="D34" s="715"/>
      <c r="E34" s="713" t="s">
        <v>521</v>
      </c>
      <c r="F34" s="685"/>
      <c r="G34" s="678">
        <v>114</v>
      </c>
      <c r="H34" s="720"/>
      <c r="I34" s="685">
        <v>80</v>
      </c>
      <c r="J34" s="685"/>
      <c r="K34" s="27"/>
      <c r="L34" s="27"/>
      <c r="M34" s="27"/>
    </row>
    <row r="35" spans="1:13" ht="17.100000000000001" customHeight="1" x14ac:dyDescent="0.15">
      <c r="A35" s="705" t="s">
        <v>236</v>
      </c>
      <c r="B35" s="706"/>
      <c r="C35" s="678" t="s">
        <v>322</v>
      </c>
      <c r="D35" s="720"/>
      <c r="E35" s="688" t="s">
        <v>522</v>
      </c>
      <c r="F35" s="688"/>
      <c r="G35" s="678">
        <v>0</v>
      </c>
      <c r="H35" s="720"/>
      <c r="I35" s="688">
        <v>34</v>
      </c>
      <c r="J35" s="688"/>
      <c r="K35" s="27"/>
      <c r="L35" s="27"/>
      <c r="M35" s="27"/>
    </row>
    <row r="36" spans="1:13" ht="17.100000000000001" customHeight="1" x14ac:dyDescent="0.15">
      <c r="A36" s="707" t="s">
        <v>96</v>
      </c>
      <c r="B36" s="708"/>
      <c r="C36" s="714">
        <v>1</v>
      </c>
      <c r="D36" s="715"/>
      <c r="E36" s="685" t="s">
        <v>523</v>
      </c>
      <c r="F36" s="685"/>
      <c r="G36" s="678">
        <v>1</v>
      </c>
      <c r="H36" s="720"/>
      <c r="I36" s="685">
        <v>2</v>
      </c>
      <c r="J36" s="685"/>
      <c r="K36" s="27"/>
      <c r="L36" s="27"/>
      <c r="M36" s="27"/>
    </row>
    <row r="37" spans="1:13" ht="17.100000000000001" customHeight="1" thickBot="1" x14ac:dyDescent="0.2">
      <c r="A37" s="705" t="s">
        <v>236</v>
      </c>
      <c r="B37" s="706"/>
      <c r="C37" s="721" t="s">
        <v>322</v>
      </c>
      <c r="D37" s="722"/>
      <c r="E37" s="689" t="s">
        <v>524</v>
      </c>
      <c r="F37" s="690"/>
      <c r="G37" s="721">
        <v>0</v>
      </c>
      <c r="H37" s="722"/>
      <c r="I37" s="689">
        <v>20</v>
      </c>
      <c r="J37" s="690"/>
      <c r="K37" s="27"/>
      <c r="L37" s="27"/>
      <c r="M37" s="27"/>
    </row>
    <row r="38" spans="1:13" ht="17.100000000000001" customHeight="1" x14ac:dyDescent="0.15">
      <c r="A38" s="71" t="s">
        <v>525</v>
      </c>
      <c r="B38" s="71"/>
      <c r="C38" s="71"/>
      <c r="D38" s="478"/>
      <c r="E38" s="478"/>
      <c r="F38" s="27"/>
      <c r="G38" s="478"/>
      <c r="H38" s="677" t="s">
        <v>283</v>
      </c>
      <c r="I38" s="677"/>
      <c r="J38" s="677"/>
      <c r="K38" s="27"/>
      <c r="L38" s="27"/>
      <c r="M38" s="27"/>
    </row>
    <row r="39" spans="1:13" ht="17.100000000000001" customHeight="1" x14ac:dyDescent="0.15">
      <c r="A39" s="26" t="s">
        <v>253</v>
      </c>
      <c r="B39" s="26"/>
      <c r="C39" s="27"/>
      <c r="D39" s="27"/>
      <c r="E39" s="27"/>
      <c r="F39" s="27"/>
      <c r="G39" s="27"/>
      <c r="H39" s="27"/>
      <c r="I39" s="27"/>
      <c r="J39" s="27"/>
      <c r="K39" s="27"/>
      <c r="L39" s="27"/>
      <c r="M39" s="27"/>
    </row>
    <row r="40" spans="1:13" x14ac:dyDescent="0.15">
      <c r="A40" s="27"/>
      <c r="B40" s="27"/>
      <c r="C40" s="27"/>
      <c r="D40" s="27"/>
      <c r="E40" s="27"/>
      <c r="F40" s="27"/>
      <c r="G40" s="27"/>
      <c r="H40" s="27"/>
      <c r="I40" s="27"/>
      <c r="J40" s="27"/>
      <c r="K40" s="27"/>
      <c r="L40" s="27"/>
      <c r="M40" s="27"/>
    </row>
    <row r="41" spans="1:13" x14ac:dyDescent="0.15">
      <c r="A41" s="27"/>
      <c r="B41" s="27"/>
      <c r="C41" s="27"/>
      <c r="D41" s="27"/>
      <c r="E41" s="27"/>
      <c r="F41" s="27"/>
      <c r="G41" s="27"/>
      <c r="H41" s="27"/>
      <c r="I41" s="27"/>
      <c r="J41" s="27"/>
      <c r="K41" s="27"/>
      <c r="L41" s="27"/>
      <c r="M41" s="27"/>
    </row>
    <row r="66" spans="157:157" x14ac:dyDescent="0.15">
      <c r="FA66" s="75">
        <v>10</v>
      </c>
    </row>
  </sheetData>
  <mergeCells count="111">
    <mergeCell ref="C35:D35"/>
    <mergeCell ref="C36:D36"/>
    <mergeCell ref="C37:D37"/>
    <mergeCell ref="G30:H30"/>
    <mergeCell ref="G31:H31"/>
    <mergeCell ref="G32:H32"/>
    <mergeCell ref="G33:H33"/>
    <mergeCell ref="G34:H34"/>
    <mergeCell ref="G35:H35"/>
    <mergeCell ref="G36:H36"/>
    <mergeCell ref="G37:H37"/>
    <mergeCell ref="E36:F36"/>
    <mergeCell ref="E35:F35"/>
    <mergeCell ref="E37:F37"/>
    <mergeCell ref="C32:D32"/>
    <mergeCell ref="C33:D33"/>
    <mergeCell ref="C6:F6"/>
    <mergeCell ref="A32:B32"/>
    <mergeCell ref="A34:B34"/>
    <mergeCell ref="A33:B33"/>
    <mergeCell ref="E33:F33"/>
    <mergeCell ref="E34:F34"/>
    <mergeCell ref="E32:F32"/>
    <mergeCell ref="C34:D34"/>
    <mergeCell ref="A31:B31"/>
    <mergeCell ref="C19:D19"/>
    <mergeCell ref="E20:F20"/>
    <mergeCell ref="E30:F30"/>
    <mergeCell ref="C20:D20"/>
    <mergeCell ref="A28:B29"/>
    <mergeCell ref="A30:B30"/>
    <mergeCell ref="E31:F31"/>
    <mergeCell ref="C29:D29"/>
    <mergeCell ref="C30:D30"/>
    <mergeCell ref="C31:D31"/>
    <mergeCell ref="E29:F29"/>
    <mergeCell ref="E19:F19"/>
    <mergeCell ref="G10:H10"/>
    <mergeCell ref="C15:D15"/>
    <mergeCell ref="C28:F28"/>
    <mergeCell ref="E18:F18"/>
    <mergeCell ref="C18:D18"/>
    <mergeCell ref="C14:D14"/>
    <mergeCell ref="C12:D12"/>
    <mergeCell ref="C11:D11"/>
    <mergeCell ref="G14:H14"/>
    <mergeCell ref="E15:F15"/>
    <mergeCell ref="E13:F13"/>
    <mergeCell ref="G18:H18"/>
    <mergeCell ref="C16:D16"/>
    <mergeCell ref="C13:D13"/>
    <mergeCell ref="I19:J19"/>
    <mergeCell ref="I27:J27"/>
    <mergeCell ref="A37:B37"/>
    <mergeCell ref="A36:B36"/>
    <mergeCell ref="A35:B35"/>
    <mergeCell ref="I21:J21"/>
    <mergeCell ref="I18:J18"/>
    <mergeCell ref="E8:F8"/>
    <mergeCell ref="E9:F9"/>
    <mergeCell ref="E10:F10"/>
    <mergeCell ref="E11:F11"/>
    <mergeCell ref="G11:H11"/>
    <mergeCell ref="E12:F12"/>
    <mergeCell ref="I12:J12"/>
    <mergeCell ref="I13:J13"/>
    <mergeCell ref="I14:J14"/>
    <mergeCell ref="E16:F16"/>
    <mergeCell ref="E14:F14"/>
    <mergeCell ref="G16:H16"/>
    <mergeCell ref="G13:H13"/>
    <mergeCell ref="G9:H9"/>
    <mergeCell ref="G20:H20"/>
    <mergeCell ref="I20:J20"/>
    <mergeCell ref="G19:H19"/>
    <mergeCell ref="A1:J1"/>
    <mergeCell ref="I16:J16"/>
    <mergeCell ref="I17:J17"/>
    <mergeCell ref="G6:J6"/>
    <mergeCell ref="I8:J8"/>
    <mergeCell ref="I9:J9"/>
    <mergeCell ref="I10:J10"/>
    <mergeCell ref="G12:H12"/>
    <mergeCell ref="G7:H7"/>
    <mergeCell ref="G17:H17"/>
    <mergeCell ref="G8:H8"/>
    <mergeCell ref="I15:J15"/>
    <mergeCell ref="G15:H15"/>
    <mergeCell ref="I11:J11"/>
    <mergeCell ref="E7:F7"/>
    <mergeCell ref="C7:D7"/>
    <mergeCell ref="I5:J5"/>
    <mergeCell ref="I7:J7"/>
    <mergeCell ref="C8:D8"/>
    <mergeCell ref="A6:B7"/>
    <mergeCell ref="C17:D17"/>
    <mergeCell ref="E17:F17"/>
    <mergeCell ref="C9:D9"/>
    <mergeCell ref="C10:D10"/>
    <mergeCell ref="H38:J38"/>
    <mergeCell ref="I32:J32"/>
    <mergeCell ref="I31:J31"/>
    <mergeCell ref="I30:J30"/>
    <mergeCell ref="G28:J28"/>
    <mergeCell ref="I29:J29"/>
    <mergeCell ref="I33:J33"/>
    <mergeCell ref="I34:J34"/>
    <mergeCell ref="G29:H29"/>
    <mergeCell ref="I35:J35"/>
    <mergeCell ref="I37:J37"/>
    <mergeCell ref="I36:J36"/>
  </mergeCells>
  <phoneticPr fontId="2"/>
  <pageMargins left="0.75" right="0.16" top="1" bottom="1" header="0.51200000000000001" footer="0.51200000000000001"/>
  <pageSetup paperSize="9" scale="93"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FF"/>
  </sheetPr>
  <dimension ref="A1:AP107"/>
  <sheetViews>
    <sheetView view="pageBreakPreview" topLeftCell="A16" zoomScale="89" zoomScaleNormal="110" zoomScaleSheetLayoutView="89" workbookViewId="0">
      <selection activeCell="P49" sqref="P49"/>
    </sheetView>
  </sheetViews>
  <sheetFormatPr defaultRowHeight="12" x14ac:dyDescent="0.15"/>
  <cols>
    <col min="1" max="1" width="10" style="255" customWidth="1"/>
    <col min="2" max="2" width="7.625" style="255" customWidth="1"/>
    <col min="3" max="3" width="8.625" style="255" customWidth="1"/>
    <col min="4" max="4" width="7.625" style="255" customWidth="1"/>
    <col min="5" max="5" width="8.625" style="255" customWidth="1"/>
    <col min="6" max="6" width="7.625" style="255" customWidth="1"/>
    <col min="7" max="7" width="8.625" style="255" customWidth="1"/>
    <col min="8" max="8" width="7.625" style="255" customWidth="1"/>
    <col min="9" max="9" width="8.625" style="255" customWidth="1"/>
    <col min="10" max="10" width="7.625" style="255" customWidth="1"/>
    <col min="11" max="11" width="8.625" style="255" customWidth="1"/>
    <col min="12" max="12" width="6.125" style="255" customWidth="1"/>
    <col min="13" max="13" width="7.125" style="255" customWidth="1"/>
    <col min="14" max="14" width="6.125" style="255" customWidth="1"/>
    <col min="15" max="15" width="7.125" style="255" customWidth="1"/>
    <col min="16" max="16" width="6.125" style="255" customWidth="1"/>
    <col min="17" max="17" width="7.125" style="255" customWidth="1"/>
    <col min="18" max="18" width="6.125" style="255" customWidth="1"/>
    <col min="19" max="19" width="7.125" style="255" customWidth="1"/>
    <col min="20" max="20" width="6.125" style="255" customWidth="1"/>
    <col min="21" max="21" width="7.125" style="255" customWidth="1"/>
    <col min="22" max="22" width="6.125" style="255" customWidth="1"/>
    <col min="23" max="23" width="7.125" style="255" customWidth="1"/>
    <col min="24" max="24" width="6.125" style="255" customWidth="1"/>
    <col min="25" max="25" width="7.125" style="255" customWidth="1"/>
    <col min="26" max="26" width="6.125" style="255" customWidth="1"/>
    <col min="27" max="27" width="7.125" style="255" customWidth="1"/>
    <col min="28" max="28" width="6.125" style="255" customWidth="1"/>
    <col min="29" max="29" width="7.125" style="255" customWidth="1"/>
    <col min="30" max="16384" width="9" style="255"/>
  </cols>
  <sheetData>
    <row r="1" spans="1:42" ht="17.100000000000001" customHeight="1" x14ac:dyDescent="0.15">
      <c r="A1" s="427" t="s">
        <v>296</v>
      </c>
      <c r="B1" s="427"/>
      <c r="C1" s="427"/>
      <c r="D1" s="427"/>
      <c r="E1" s="79"/>
      <c r="F1" s="79"/>
      <c r="G1" s="79"/>
      <c r="H1" s="79"/>
      <c r="I1" s="79"/>
      <c r="J1" s="79"/>
      <c r="K1" s="79"/>
      <c r="L1" s="79"/>
      <c r="M1" s="79"/>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row>
    <row r="2" spans="1:42" ht="17.100000000000001" customHeight="1" thickBot="1" x14ac:dyDescent="0.2">
      <c r="A2" s="256"/>
      <c r="B2" s="79"/>
      <c r="C2" s="79"/>
      <c r="D2" s="79"/>
      <c r="E2" s="79"/>
      <c r="F2" s="79"/>
      <c r="G2" s="79"/>
      <c r="H2" s="401"/>
      <c r="I2" s="79"/>
      <c r="J2" s="569" t="s">
        <v>191</v>
      </c>
      <c r="K2" s="569"/>
      <c r="L2" s="79"/>
      <c r="M2" s="79"/>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row>
    <row r="3" spans="1:42" ht="17.100000000000001" customHeight="1" x14ac:dyDescent="0.15">
      <c r="A3" s="667" t="s">
        <v>383</v>
      </c>
      <c r="B3" s="574" t="s">
        <v>28</v>
      </c>
      <c r="C3" s="580"/>
      <c r="D3" s="574" t="s">
        <v>99</v>
      </c>
      <c r="E3" s="580"/>
      <c r="F3" s="574" t="s">
        <v>100</v>
      </c>
      <c r="G3" s="580"/>
      <c r="H3" s="574" t="s">
        <v>101</v>
      </c>
      <c r="I3" s="580"/>
      <c r="J3" s="574" t="s">
        <v>268</v>
      </c>
      <c r="K3" s="726"/>
      <c r="L3" s="62"/>
      <c r="M3" s="79"/>
      <c r="N3" s="202"/>
      <c r="O3" s="202"/>
      <c r="P3" s="202"/>
      <c r="Q3" s="202"/>
      <c r="R3" s="202"/>
      <c r="S3" s="202"/>
      <c r="T3" s="202"/>
      <c r="U3" s="202"/>
      <c r="V3" s="202"/>
      <c r="W3" s="202"/>
      <c r="X3" s="202"/>
      <c r="Y3" s="202"/>
      <c r="Z3" s="202"/>
      <c r="AA3" s="202"/>
      <c r="AB3" s="202"/>
      <c r="AC3" s="202"/>
      <c r="AD3" s="202"/>
    </row>
    <row r="4" spans="1:42" ht="17.100000000000001" customHeight="1" x14ac:dyDescent="0.15">
      <c r="A4" s="674"/>
      <c r="B4" s="384" t="s">
        <v>102</v>
      </c>
      <c r="C4" s="384" t="s">
        <v>315</v>
      </c>
      <c r="D4" s="384" t="s">
        <v>102</v>
      </c>
      <c r="E4" s="384" t="s">
        <v>315</v>
      </c>
      <c r="F4" s="384" t="s">
        <v>102</v>
      </c>
      <c r="G4" s="384" t="s">
        <v>315</v>
      </c>
      <c r="H4" s="384" t="s">
        <v>102</v>
      </c>
      <c r="I4" s="384" t="s">
        <v>315</v>
      </c>
      <c r="J4" s="384" t="s">
        <v>102</v>
      </c>
      <c r="K4" s="390" t="s">
        <v>315</v>
      </c>
      <c r="L4" s="62"/>
      <c r="M4" s="79"/>
      <c r="N4" s="202"/>
      <c r="O4" s="202"/>
      <c r="P4" s="202"/>
      <c r="Q4" s="202"/>
      <c r="R4" s="202"/>
      <c r="S4" s="202"/>
      <c r="T4" s="202"/>
      <c r="U4" s="202"/>
      <c r="V4" s="202"/>
      <c r="W4" s="202"/>
      <c r="X4" s="202"/>
      <c r="Y4" s="202"/>
      <c r="Z4" s="202"/>
      <c r="AA4" s="202"/>
      <c r="AB4" s="202"/>
      <c r="AC4" s="202"/>
      <c r="AD4" s="202"/>
    </row>
    <row r="5" spans="1:42" ht="17.100000000000001" customHeight="1" x14ac:dyDescent="0.15">
      <c r="A5" s="88" t="s">
        <v>527</v>
      </c>
      <c r="B5" s="258">
        <v>4061</v>
      </c>
      <c r="C5" s="259">
        <v>64552</v>
      </c>
      <c r="D5" s="260">
        <v>116</v>
      </c>
      <c r="E5" s="261">
        <v>11187</v>
      </c>
      <c r="F5" s="262">
        <v>314</v>
      </c>
      <c r="G5" s="259">
        <v>15550</v>
      </c>
      <c r="H5" s="261">
        <v>1580</v>
      </c>
      <c r="I5" s="261">
        <v>19642</v>
      </c>
      <c r="J5" s="262">
        <v>281</v>
      </c>
      <c r="K5" s="261">
        <v>2473</v>
      </c>
      <c r="L5" s="62"/>
      <c r="M5" s="79"/>
      <c r="N5" s="202"/>
      <c r="O5" s="202"/>
      <c r="P5" s="202"/>
      <c r="Q5" s="202"/>
      <c r="R5" s="202"/>
      <c r="S5" s="202"/>
      <c r="T5" s="202"/>
      <c r="U5" s="202"/>
      <c r="V5" s="202"/>
      <c r="W5" s="202"/>
      <c r="X5" s="202"/>
      <c r="Y5" s="202"/>
      <c r="Z5" s="202"/>
      <c r="AA5" s="202"/>
      <c r="AB5" s="202"/>
      <c r="AC5" s="202"/>
      <c r="AD5" s="202"/>
    </row>
    <row r="6" spans="1:42" ht="17.100000000000001" customHeight="1" x14ac:dyDescent="0.15">
      <c r="A6" s="88">
        <v>3</v>
      </c>
      <c r="B6" s="258">
        <v>4391</v>
      </c>
      <c r="C6" s="259">
        <v>82504</v>
      </c>
      <c r="D6" s="262">
        <v>191</v>
      </c>
      <c r="E6" s="261">
        <v>15803</v>
      </c>
      <c r="F6" s="262">
        <v>256</v>
      </c>
      <c r="G6" s="259">
        <v>14251</v>
      </c>
      <c r="H6" s="258">
        <v>1956</v>
      </c>
      <c r="I6" s="261">
        <v>33654</v>
      </c>
      <c r="J6" s="262">
        <v>240</v>
      </c>
      <c r="K6" s="261">
        <v>2303</v>
      </c>
      <c r="L6" s="62"/>
      <c r="M6" s="79"/>
      <c r="N6" s="202"/>
      <c r="O6" s="202"/>
      <c r="P6" s="202"/>
      <c r="Q6" s="202"/>
      <c r="R6" s="202"/>
      <c r="S6" s="202"/>
      <c r="T6" s="202"/>
      <c r="U6" s="202"/>
      <c r="V6" s="202"/>
      <c r="W6" s="202"/>
      <c r="X6" s="202"/>
      <c r="Y6" s="202"/>
      <c r="Z6" s="202"/>
      <c r="AA6" s="202"/>
      <c r="AB6" s="202"/>
      <c r="AC6" s="202"/>
      <c r="AD6" s="202"/>
    </row>
    <row r="7" spans="1:42" ht="17.100000000000001" customHeight="1" x14ac:dyDescent="0.15">
      <c r="A7" s="88">
        <v>4</v>
      </c>
      <c r="B7" s="258">
        <v>6233</v>
      </c>
      <c r="C7" s="261">
        <v>121252</v>
      </c>
      <c r="D7" s="262">
        <v>279</v>
      </c>
      <c r="E7" s="261">
        <v>28968</v>
      </c>
      <c r="F7" s="262">
        <v>381</v>
      </c>
      <c r="G7" s="261">
        <v>22232</v>
      </c>
      <c r="H7" s="258">
        <v>2101</v>
      </c>
      <c r="I7" s="261">
        <v>40948</v>
      </c>
      <c r="J7" s="262">
        <v>358</v>
      </c>
      <c r="K7" s="261">
        <v>3633</v>
      </c>
      <c r="L7" s="62"/>
      <c r="M7" s="79"/>
      <c r="N7" s="202"/>
      <c r="O7" s="202"/>
      <c r="P7" s="202"/>
      <c r="Q7" s="202"/>
      <c r="R7" s="202"/>
      <c r="S7" s="202"/>
      <c r="T7" s="202"/>
      <c r="U7" s="202"/>
      <c r="V7" s="202"/>
      <c r="W7" s="202"/>
      <c r="X7" s="202"/>
      <c r="Y7" s="202"/>
      <c r="Z7" s="202"/>
      <c r="AA7" s="202"/>
      <c r="AB7" s="202"/>
      <c r="AC7" s="202"/>
      <c r="AD7" s="202"/>
    </row>
    <row r="8" spans="1:42" ht="17.100000000000001" customHeight="1" x14ac:dyDescent="0.15">
      <c r="A8" s="88">
        <v>5</v>
      </c>
      <c r="B8" s="258">
        <v>5947</v>
      </c>
      <c r="C8" s="259">
        <v>140785</v>
      </c>
      <c r="D8" s="262">
        <v>273</v>
      </c>
      <c r="E8" s="259">
        <v>32060</v>
      </c>
      <c r="F8" s="262">
        <v>389</v>
      </c>
      <c r="G8" s="259">
        <v>30432</v>
      </c>
      <c r="H8" s="258">
        <v>2044</v>
      </c>
      <c r="I8" s="259">
        <v>46113</v>
      </c>
      <c r="J8" s="262">
        <v>355</v>
      </c>
      <c r="K8" s="261">
        <v>4125</v>
      </c>
      <c r="L8" s="62"/>
      <c r="M8" s="79"/>
      <c r="N8" s="202"/>
      <c r="O8" s="202"/>
      <c r="P8" s="202"/>
      <c r="Q8" s="202"/>
      <c r="R8" s="202"/>
      <c r="S8" s="202"/>
      <c r="T8" s="202"/>
      <c r="U8" s="202"/>
      <c r="V8" s="202"/>
      <c r="W8" s="202"/>
      <c r="X8" s="202"/>
      <c r="Y8" s="202"/>
      <c r="Z8" s="202"/>
      <c r="AA8" s="202"/>
      <c r="AB8" s="202"/>
      <c r="AC8" s="202"/>
      <c r="AD8" s="202"/>
    </row>
    <row r="9" spans="1:42" ht="17.100000000000001" customHeight="1" thickBot="1" x14ac:dyDescent="0.2">
      <c r="A9" s="88">
        <v>6</v>
      </c>
      <c r="B9" s="479">
        <v>5221</v>
      </c>
      <c r="C9" s="480">
        <v>125298</v>
      </c>
      <c r="D9" s="481">
        <v>252</v>
      </c>
      <c r="E9" s="480">
        <v>27378</v>
      </c>
      <c r="F9" s="481">
        <v>378</v>
      </c>
      <c r="G9" s="480">
        <v>28005</v>
      </c>
      <c r="H9" s="479">
        <v>1872</v>
      </c>
      <c r="I9" s="480">
        <v>41845</v>
      </c>
      <c r="J9" s="481">
        <v>337</v>
      </c>
      <c r="K9" s="482">
        <v>4199</v>
      </c>
      <c r="L9" s="62"/>
      <c r="M9" s="79"/>
      <c r="N9" s="202"/>
      <c r="O9" s="202"/>
      <c r="P9" s="202"/>
      <c r="Q9" s="202"/>
      <c r="R9" s="202"/>
      <c r="S9" s="202"/>
      <c r="T9" s="202"/>
      <c r="U9" s="202"/>
      <c r="V9" s="202"/>
      <c r="W9" s="202"/>
      <c r="X9" s="202"/>
      <c r="Y9" s="202"/>
      <c r="Z9" s="202"/>
      <c r="AA9" s="202"/>
      <c r="AB9" s="202"/>
      <c r="AC9" s="202"/>
      <c r="AD9" s="202"/>
    </row>
    <row r="10" spans="1:42" ht="17.100000000000001" customHeight="1" thickBot="1" x14ac:dyDescent="0.2">
      <c r="A10" s="263"/>
      <c r="B10" s="263"/>
      <c r="C10" s="263"/>
      <c r="D10" s="62"/>
      <c r="E10" s="264"/>
      <c r="F10" s="62"/>
      <c r="G10" s="264"/>
      <c r="H10" s="264"/>
      <c r="I10" s="264"/>
      <c r="J10" s="62"/>
      <c r="K10" s="264"/>
      <c r="L10" s="62"/>
      <c r="M10" s="264"/>
      <c r="N10" s="234"/>
      <c r="O10" s="265"/>
      <c r="P10" s="254"/>
      <c r="Q10" s="265"/>
      <c r="R10" s="727"/>
      <c r="S10" s="727"/>
      <c r="T10" s="727"/>
      <c r="U10" s="727"/>
      <c r="V10" s="202"/>
      <c r="W10" s="202"/>
      <c r="X10" s="202"/>
      <c r="Y10" s="202"/>
      <c r="Z10" s="202"/>
      <c r="AA10" s="202"/>
      <c r="AB10" s="202"/>
      <c r="AC10" s="202"/>
      <c r="AD10" s="202"/>
      <c r="AE10" s="202"/>
      <c r="AF10" s="202"/>
      <c r="AG10" s="202"/>
      <c r="AH10" s="202"/>
      <c r="AI10" s="202"/>
      <c r="AJ10" s="202"/>
      <c r="AK10" s="202"/>
      <c r="AL10" s="202"/>
      <c r="AM10" s="202"/>
      <c r="AN10" s="202"/>
      <c r="AO10" s="202"/>
      <c r="AP10" s="202"/>
    </row>
    <row r="11" spans="1:42" ht="17.100000000000001" customHeight="1" x14ac:dyDescent="0.15">
      <c r="A11" s="667" t="s">
        <v>383</v>
      </c>
      <c r="B11" s="574" t="s">
        <v>103</v>
      </c>
      <c r="C11" s="580"/>
      <c r="D11" s="574" t="s">
        <v>104</v>
      </c>
      <c r="E11" s="580"/>
      <c r="F11" s="574" t="s">
        <v>105</v>
      </c>
      <c r="G11" s="580"/>
      <c r="H11" s="572" t="s">
        <v>106</v>
      </c>
      <c r="I11" s="572"/>
      <c r="J11" s="572" t="s">
        <v>107</v>
      </c>
      <c r="K11" s="574"/>
      <c r="L11" s="62"/>
      <c r="M11" s="264"/>
      <c r="N11" s="234"/>
      <c r="O11" s="265"/>
      <c r="P11" s="254"/>
      <c r="Q11" s="265"/>
      <c r="R11" s="408"/>
      <c r="S11" s="408"/>
      <c r="T11" s="408"/>
      <c r="U11" s="408"/>
      <c r="V11" s="202"/>
      <c r="W11" s="202"/>
      <c r="X11" s="202"/>
      <c r="Y11" s="202"/>
      <c r="Z11" s="202"/>
      <c r="AA11" s="202"/>
      <c r="AB11" s="202"/>
      <c r="AC11" s="202"/>
      <c r="AD11" s="202"/>
      <c r="AE11" s="202"/>
      <c r="AF11" s="202"/>
      <c r="AG11" s="202"/>
      <c r="AH11" s="202"/>
      <c r="AI11" s="202"/>
      <c r="AJ11" s="202"/>
      <c r="AK11" s="202"/>
      <c r="AL11" s="202"/>
      <c r="AM11" s="202"/>
      <c r="AN11" s="202"/>
      <c r="AO11" s="202"/>
      <c r="AP11" s="202"/>
    </row>
    <row r="12" spans="1:42" ht="17.100000000000001" customHeight="1" x14ac:dyDescent="0.15">
      <c r="A12" s="674"/>
      <c r="B12" s="384" t="s">
        <v>102</v>
      </c>
      <c r="C12" s="384" t="s">
        <v>315</v>
      </c>
      <c r="D12" s="384" t="s">
        <v>102</v>
      </c>
      <c r="E12" s="384" t="s">
        <v>315</v>
      </c>
      <c r="F12" s="384" t="s">
        <v>102</v>
      </c>
      <c r="G12" s="384" t="s">
        <v>315</v>
      </c>
      <c r="H12" s="384" t="s">
        <v>102</v>
      </c>
      <c r="I12" s="384" t="s">
        <v>315</v>
      </c>
      <c r="J12" s="384" t="s">
        <v>102</v>
      </c>
      <c r="K12" s="390" t="s">
        <v>315</v>
      </c>
      <c r="L12" s="62"/>
      <c r="M12" s="264"/>
      <c r="N12" s="234"/>
      <c r="O12" s="265"/>
      <c r="P12" s="254"/>
      <c r="Q12" s="265"/>
      <c r="R12" s="408"/>
      <c r="S12" s="408"/>
      <c r="T12" s="408"/>
      <c r="U12" s="408"/>
      <c r="V12" s="202"/>
      <c r="W12" s="202"/>
      <c r="X12" s="202"/>
      <c r="Y12" s="202"/>
      <c r="Z12" s="202"/>
      <c r="AA12" s="202"/>
      <c r="AB12" s="202"/>
      <c r="AC12" s="202"/>
      <c r="AD12" s="202"/>
      <c r="AE12" s="202"/>
      <c r="AF12" s="202"/>
      <c r="AG12" s="202"/>
      <c r="AH12" s="202"/>
      <c r="AI12" s="202"/>
      <c r="AJ12" s="202"/>
      <c r="AK12" s="202"/>
      <c r="AL12" s="202"/>
      <c r="AM12" s="202"/>
      <c r="AN12" s="202"/>
      <c r="AO12" s="202"/>
      <c r="AP12" s="202"/>
    </row>
    <row r="13" spans="1:42" ht="16.5" customHeight="1" x14ac:dyDescent="0.15">
      <c r="A13" s="125" t="s">
        <v>527</v>
      </c>
      <c r="B13" s="62">
        <v>261</v>
      </c>
      <c r="C13" s="264">
        <v>4907</v>
      </c>
      <c r="D13" s="66">
        <v>273</v>
      </c>
      <c r="E13" s="33">
        <v>3661</v>
      </c>
      <c r="F13" s="150">
        <v>384</v>
      </c>
      <c r="G13" s="264">
        <v>2263</v>
      </c>
      <c r="H13" s="66">
        <v>38</v>
      </c>
      <c r="I13" s="33">
        <v>193</v>
      </c>
      <c r="J13" s="264">
        <v>814</v>
      </c>
      <c r="K13" s="264">
        <v>4676</v>
      </c>
      <c r="L13" s="62"/>
      <c r="M13" s="264"/>
      <c r="N13" s="234"/>
      <c r="O13" s="265"/>
      <c r="P13" s="254"/>
      <c r="Q13" s="265"/>
      <c r="R13" s="408"/>
      <c r="S13" s="408"/>
      <c r="T13" s="408"/>
      <c r="U13" s="408"/>
      <c r="V13" s="202"/>
      <c r="W13" s="202"/>
      <c r="X13" s="202"/>
      <c r="Y13" s="202"/>
      <c r="Z13" s="202"/>
      <c r="AA13" s="202"/>
      <c r="AB13" s="202"/>
      <c r="AC13" s="202"/>
      <c r="AD13" s="202"/>
      <c r="AE13" s="202"/>
      <c r="AF13" s="202"/>
      <c r="AG13" s="202"/>
      <c r="AH13" s="202"/>
      <c r="AI13" s="202"/>
      <c r="AJ13" s="202"/>
      <c r="AK13" s="202"/>
      <c r="AL13" s="202"/>
      <c r="AM13" s="202"/>
      <c r="AN13" s="202"/>
      <c r="AO13" s="202"/>
      <c r="AP13" s="202"/>
    </row>
    <row r="14" spans="1:42" ht="17.100000000000001" customHeight="1" x14ac:dyDescent="0.15">
      <c r="A14" s="399">
        <v>3</v>
      </c>
      <c r="B14" s="62">
        <v>400</v>
      </c>
      <c r="C14" s="33">
        <v>5450</v>
      </c>
      <c r="D14" s="62">
        <v>267</v>
      </c>
      <c r="E14" s="33">
        <v>3086</v>
      </c>
      <c r="F14" s="149">
        <v>453</v>
      </c>
      <c r="G14" s="264">
        <v>2970</v>
      </c>
      <c r="H14" s="66">
        <v>35</v>
      </c>
      <c r="I14" s="33">
        <v>253</v>
      </c>
      <c r="J14" s="163">
        <v>593</v>
      </c>
      <c r="K14" s="264">
        <v>4734</v>
      </c>
      <c r="L14" s="62"/>
      <c r="M14" s="264"/>
      <c r="N14" s="234"/>
      <c r="O14" s="265"/>
      <c r="P14" s="254"/>
      <c r="Q14" s="265"/>
      <c r="R14" s="408"/>
      <c r="S14" s="408"/>
      <c r="T14" s="408"/>
      <c r="U14" s="408"/>
      <c r="V14" s="202"/>
      <c r="W14" s="202"/>
      <c r="X14" s="202"/>
      <c r="Y14" s="202"/>
      <c r="Z14" s="202"/>
      <c r="AA14" s="202"/>
      <c r="AB14" s="202"/>
      <c r="AC14" s="202"/>
      <c r="AD14" s="202"/>
      <c r="AE14" s="202"/>
      <c r="AF14" s="202"/>
      <c r="AG14" s="202"/>
      <c r="AH14" s="202"/>
      <c r="AI14" s="202"/>
      <c r="AJ14" s="202"/>
      <c r="AK14" s="202"/>
      <c r="AL14" s="202"/>
      <c r="AM14" s="202"/>
      <c r="AN14" s="202"/>
      <c r="AO14" s="202"/>
      <c r="AP14" s="202"/>
    </row>
    <row r="15" spans="1:42" ht="17.100000000000001" customHeight="1" x14ac:dyDescent="0.15">
      <c r="A15" s="399">
        <v>4</v>
      </c>
      <c r="B15" s="62">
        <v>579</v>
      </c>
      <c r="C15" s="33">
        <v>5026</v>
      </c>
      <c r="D15" s="66">
        <v>378</v>
      </c>
      <c r="E15" s="33">
        <v>6346</v>
      </c>
      <c r="F15" s="149">
        <v>720</v>
      </c>
      <c r="G15" s="33">
        <v>4905</v>
      </c>
      <c r="H15" s="66">
        <v>49</v>
      </c>
      <c r="I15" s="33">
        <v>276</v>
      </c>
      <c r="J15" s="163">
        <v>1388</v>
      </c>
      <c r="K15" s="264">
        <v>8918</v>
      </c>
      <c r="L15" s="62"/>
      <c r="M15" s="264"/>
      <c r="N15" s="234"/>
      <c r="O15" s="265"/>
      <c r="P15" s="254"/>
      <c r="Q15" s="265"/>
      <c r="R15" s="408"/>
      <c r="S15" s="408"/>
      <c r="T15" s="408"/>
      <c r="U15" s="408"/>
      <c r="V15" s="202"/>
      <c r="W15" s="202"/>
      <c r="X15" s="202"/>
      <c r="Y15" s="202"/>
      <c r="Z15" s="202"/>
      <c r="AA15" s="202"/>
      <c r="AB15" s="202"/>
      <c r="AC15" s="202"/>
      <c r="AD15" s="202"/>
      <c r="AE15" s="202"/>
      <c r="AF15" s="202"/>
      <c r="AG15" s="202"/>
      <c r="AH15" s="202"/>
      <c r="AI15" s="202"/>
      <c r="AJ15" s="202"/>
      <c r="AK15" s="202"/>
      <c r="AL15" s="202"/>
      <c r="AM15" s="202"/>
      <c r="AN15" s="202"/>
      <c r="AO15" s="202"/>
      <c r="AP15" s="202"/>
    </row>
    <row r="16" spans="1:42" ht="17.100000000000001" customHeight="1" x14ac:dyDescent="0.15">
      <c r="A16" s="399">
        <v>5</v>
      </c>
      <c r="B16" s="66">
        <v>461</v>
      </c>
      <c r="C16" s="33">
        <v>6017</v>
      </c>
      <c r="D16" s="66">
        <v>382</v>
      </c>
      <c r="E16" s="33">
        <v>6403</v>
      </c>
      <c r="F16" s="47">
        <v>659</v>
      </c>
      <c r="G16" s="33">
        <v>6185</v>
      </c>
      <c r="H16" s="66">
        <v>30</v>
      </c>
      <c r="I16" s="33">
        <v>227</v>
      </c>
      <c r="J16" s="163">
        <v>1354</v>
      </c>
      <c r="K16" s="264">
        <v>9223</v>
      </c>
      <c r="L16" s="62"/>
      <c r="M16" s="264"/>
      <c r="N16" s="234"/>
      <c r="O16" s="265"/>
      <c r="P16" s="254"/>
      <c r="Q16" s="265"/>
      <c r="R16" s="408"/>
      <c r="S16" s="408"/>
      <c r="T16" s="408"/>
      <c r="U16" s="408"/>
      <c r="V16" s="202"/>
      <c r="W16" s="202"/>
      <c r="X16" s="202"/>
      <c r="Y16" s="202"/>
      <c r="Z16" s="202"/>
      <c r="AA16" s="202"/>
      <c r="AB16" s="202"/>
      <c r="AC16" s="202"/>
      <c r="AD16" s="202"/>
      <c r="AE16" s="202"/>
      <c r="AF16" s="202"/>
      <c r="AG16" s="202"/>
      <c r="AH16" s="202"/>
      <c r="AI16" s="202"/>
      <c r="AJ16" s="202"/>
      <c r="AK16" s="202"/>
      <c r="AL16" s="202"/>
      <c r="AM16" s="202"/>
      <c r="AN16" s="202"/>
      <c r="AO16" s="202"/>
      <c r="AP16" s="202"/>
    </row>
    <row r="17" spans="1:42" ht="17.100000000000001" customHeight="1" thickBot="1" x14ac:dyDescent="0.2">
      <c r="A17" s="391">
        <v>6</v>
      </c>
      <c r="B17" s="475">
        <v>224</v>
      </c>
      <c r="C17" s="483">
        <v>2731</v>
      </c>
      <c r="D17" s="475">
        <v>354</v>
      </c>
      <c r="E17" s="483">
        <v>5939</v>
      </c>
      <c r="F17" s="466">
        <v>491</v>
      </c>
      <c r="G17" s="483">
        <v>5086</v>
      </c>
      <c r="H17" s="475">
        <v>36</v>
      </c>
      <c r="I17" s="483">
        <v>267</v>
      </c>
      <c r="J17" s="484">
        <v>1277</v>
      </c>
      <c r="K17" s="485">
        <v>9848</v>
      </c>
      <c r="L17" s="62"/>
      <c r="M17" s="264"/>
      <c r="N17" s="234"/>
      <c r="O17" s="265"/>
      <c r="P17" s="254"/>
      <c r="Q17" s="265"/>
      <c r="R17" s="408"/>
      <c r="S17" s="408"/>
      <c r="T17" s="408"/>
      <c r="U17" s="408"/>
      <c r="V17" s="202"/>
      <c r="W17" s="202"/>
      <c r="X17" s="202"/>
      <c r="Y17" s="202"/>
      <c r="Z17" s="202"/>
      <c r="AA17" s="202"/>
      <c r="AB17" s="202"/>
      <c r="AC17" s="202"/>
      <c r="AD17" s="202"/>
      <c r="AE17" s="202"/>
      <c r="AF17" s="202"/>
      <c r="AG17" s="202"/>
      <c r="AH17" s="202"/>
      <c r="AI17" s="202"/>
      <c r="AJ17" s="202"/>
      <c r="AK17" s="202"/>
      <c r="AL17" s="202"/>
      <c r="AM17" s="202"/>
      <c r="AN17" s="202"/>
      <c r="AO17" s="202"/>
      <c r="AP17" s="202"/>
    </row>
    <row r="18" spans="1:42" ht="17.100000000000001" customHeight="1" x14ac:dyDescent="0.15">
      <c r="A18" s="723" t="s">
        <v>421</v>
      </c>
      <c r="B18" s="724"/>
      <c r="C18" s="724"/>
      <c r="D18" s="62"/>
      <c r="E18" s="264"/>
      <c r="F18" s="62"/>
      <c r="G18" s="264"/>
      <c r="H18" s="264"/>
      <c r="I18" s="725" t="s">
        <v>318</v>
      </c>
      <c r="J18" s="725"/>
      <c r="K18" s="725"/>
      <c r="L18" s="62"/>
      <c r="M18" s="264"/>
      <c r="N18" s="234"/>
      <c r="O18" s="265"/>
      <c r="P18" s="254"/>
      <c r="Q18" s="265"/>
      <c r="R18" s="408"/>
      <c r="S18" s="408"/>
      <c r="T18" s="408"/>
      <c r="U18" s="408"/>
      <c r="V18" s="202"/>
      <c r="W18" s="202"/>
      <c r="X18" s="202"/>
      <c r="Y18" s="202"/>
      <c r="Z18" s="202"/>
      <c r="AA18" s="202"/>
      <c r="AB18" s="202"/>
      <c r="AC18" s="202"/>
      <c r="AD18" s="202"/>
      <c r="AE18" s="202"/>
      <c r="AF18" s="202"/>
      <c r="AG18" s="202"/>
      <c r="AH18" s="202"/>
      <c r="AI18" s="202"/>
      <c r="AJ18" s="202"/>
      <c r="AK18" s="202"/>
      <c r="AL18" s="202"/>
      <c r="AM18" s="202"/>
      <c r="AN18" s="202"/>
      <c r="AO18" s="202"/>
      <c r="AP18" s="202"/>
    </row>
    <row r="19" spans="1:42" ht="17.100000000000001" customHeight="1" x14ac:dyDescent="0.15">
      <c r="A19" s="79"/>
      <c r="B19" s="79"/>
      <c r="C19" s="79"/>
      <c r="D19" s="79"/>
      <c r="E19" s="79"/>
      <c r="F19" s="79"/>
      <c r="G19" s="79"/>
      <c r="H19" s="79"/>
      <c r="I19" s="79"/>
      <c r="J19" s="79"/>
      <c r="K19" s="79"/>
      <c r="L19" s="79"/>
      <c r="M19" s="79"/>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row>
    <row r="20" spans="1:42" ht="17.100000000000001" customHeight="1" x14ac:dyDescent="0.15">
      <c r="A20" s="79"/>
      <c r="B20" s="79"/>
      <c r="C20" s="79"/>
      <c r="D20" s="79"/>
      <c r="E20" s="79"/>
      <c r="F20" s="79"/>
      <c r="G20" s="79"/>
      <c r="H20" s="79"/>
      <c r="I20" s="79"/>
      <c r="J20" s="79"/>
      <c r="K20" s="79"/>
      <c r="L20" s="79"/>
      <c r="M20" s="79"/>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row>
    <row r="21" spans="1:42" ht="17.100000000000001" customHeight="1" x14ac:dyDescent="0.15">
      <c r="A21" s="78" t="s">
        <v>269</v>
      </c>
      <c r="B21" s="78"/>
      <c r="C21" s="78"/>
      <c r="D21" s="79"/>
      <c r="E21" s="79"/>
      <c r="F21" s="79"/>
      <c r="G21" s="79"/>
      <c r="H21" s="79"/>
      <c r="I21" s="79"/>
      <c r="J21" s="79"/>
      <c r="K21" s="79"/>
      <c r="L21" s="79"/>
      <c r="M21" s="79"/>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row>
    <row r="22" spans="1:42" ht="17.100000000000001" customHeight="1" thickBot="1" x14ac:dyDescent="0.2">
      <c r="A22" s="266"/>
      <c r="B22" s="79"/>
      <c r="C22" s="79"/>
      <c r="D22" s="79"/>
      <c r="E22" s="79"/>
      <c r="F22" s="79"/>
      <c r="G22" s="79"/>
      <c r="H22" s="79"/>
      <c r="I22" s="79"/>
      <c r="J22" s="569" t="s">
        <v>191</v>
      </c>
      <c r="K22" s="569"/>
      <c r="L22" s="79"/>
      <c r="M22" s="79"/>
      <c r="N22" s="234"/>
      <c r="O22" s="234"/>
      <c r="P22" s="202"/>
      <c r="Q22" s="202"/>
      <c r="R22" s="202"/>
      <c r="S22" s="202"/>
      <c r="T22" s="202"/>
      <c r="U22" s="202"/>
      <c r="V22" s="202"/>
      <c r="W22" s="202"/>
      <c r="X22" s="202"/>
      <c r="Y22" s="202"/>
      <c r="Z22" s="202"/>
      <c r="AA22" s="234"/>
      <c r="AB22" s="234"/>
      <c r="AC22" s="234"/>
      <c r="AD22" s="202"/>
      <c r="AE22" s="202"/>
      <c r="AF22" s="202"/>
      <c r="AG22" s="202"/>
      <c r="AH22" s="202"/>
      <c r="AI22" s="202"/>
      <c r="AJ22" s="202"/>
      <c r="AK22" s="202"/>
      <c r="AL22" s="202"/>
      <c r="AM22" s="202"/>
      <c r="AN22" s="202"/>
      <c r="AO22" s="202"/>
    </row>
    <row r="23" spans="1:42" ht="17.100000000000001" customHeight="1" x14ac:dyDescent="0.15">
      <c r="A23" s="667" t="s">
        <v>353</v>
      </c>
      <c r="B23" s="572" t="s">
        <v>28</v>
      </c>
      <c r="C23" s="572"/>
      <c r="D23" s="572" t="s">
        <v>108</v>
      </c>
      <c r="E23" s="572"/>
      <c r="F23" s="572" t="s">
        <v>109</v>
      </c>
      <c r="G23" s="572"/>
      <c r="H23" s="574" t="s">
        <v>110</v>
      </c>
      <c r="I23" s="580"/>
      <c r="J23" s="572" t="s">
        <v>111</v>
      </c>
      <c r="K23" s="574"/>
      <c r="L23" s="79"/>
      <c r="M23" s="79"/>
      <c r="N23" s="234"/>
      <c r="O23" s="234"/>
      <c r="P23" s="202"/>
      <c r="Q23" s="202"/>
      <c r="R23" s="202"/>
      <c r="S23" s="202"/>
      <c r="T23" s="202"/>
      <c r="U23" s="202"/>
      <c r="V23" s="234"/>
      <c r="W23" s="234"/>
      <c r="X23" s="267"/>
      <c r="Y23" s="267"/>
    </row>
    <row r="24" spans="1:42" ht="17.100000000000001" customHeight="1" x14ac:dyDescent="0.15">
      <c r="A24" s="674"/>
      <c r="B24" s="384" t="s">
        <v>112</v>
      </c>
      <c r="C24" s="384" t="s">
        <v>323</v>
      </c>
      <c r="D24" s="384" t="s">
        <v>112</v>
      </c>
      <c r="E24" s="384" t="s">
        <v>323</v>
      </c>
      <c r="F24" s="384" t="s">
        <v>112</v>
      </c>
      <c r="G24" s="384" t="s">
        <v>323</v>
      </c>
      <c r="H24" s="384" t="s">
        <v>112</v>
      </c>
      <c r="I24" s="384" t="s">
        <v>323</v>
      </c>
      <c r="J24" s="384" t="s">
        <v>112</v>
      </c>
      <c r="K24" s="390" t="s">
        <v>323</v>
      </c>
      <c r="L24" s="79"/>
      <c r="M24" s="79"/>
      <c r="N24" s="202"/>
      <c r="O24" s="202"/>
      <c r="P24" s="202"/>
      <c r="Q24" s="202"/>
      <c r="R24" s="202"/>
      <c r="S24" s="202"/>
      <c r="T24" s="202"/>
      <c r="U24" s="202"/>
      <c r="V24" s="234"/>
      <c r="W24" s="202"/>
    </row>
    <row r="25" spans="1:42" ht="17.100000000000001" customHeight="1" x14ac:dyDescent="0.15">
      <c r="A25" s="88" t="s">
        <v>527</v>
      </c>
      <c r="B25" s="268">
        <v>18771</v>
      </c>
      <c r="C25" s="269">
        <v>229369</v>
      </c>
      <c r="D25" s="394">
        <v>4061</v>
      </c>
      <c r="E25" s="394">
        <v>64552</v>
      </c>
      <c r="F25" s="323">
        <v>2158</v>
      </c>
      <c r="G25" s="394">
        <v>24146</v>
      </c>
      <c r="H25" s="323">
        <v>1445</v>
      </c>
      <c r="I25" s="394">
        <v>18164</v>
      </c>
      <c r="J25" s="323">
        <v>2798</v>
      </c>
      <c r="K25" s="394">
        <v>33931</v>
      </c>
      <c r="L25" s="79"/>
      <c r="M25" s="79"/>
      <c r="N25" s="202"/>
      <c r="O25" s="202"/>
      <c r="P25" s="202"/>
      <c r="Q25" s="202"/>
      <c r="R25" s="202"/>
      <c r="S25" s="202"/>
      <c r="T25" s="202"/>
      <c r="U25" s="202"/>
      <c r="V25" s="234"/>
      <c r="W25" s="202"/>
    </row>
    <row r="26" spans="1:42" ht="17.100000000000001" customHeight="1" x14ac:dyDescent="0.15">
      <c r="A26" s="399">
        <v>3</v>
      </c>
      <c r="B26" s="268">
        <v>21031</v>
      </c>
      <c r="C26" s="269">
        <v>271248</v>
      </c>
      <c r="D26" s="323">
        <v>4391</v>
      </c>
      <c r="E26" s="395">
        <v>82504</v>
      </c>
      <c r="F26" s="323">
        <v>2514</v>
      </c>
      <c r="G26" s="395">
        <v>29360</v>
      </c>
      <c r="H26" s="323">
        <v>1506</v>
      </c>
      <c r="I26" s="395">
        <v>20607</v>
      </c>
      <c r="J26" s="323">
        <v>3107</v>
      </c>
      <c r="K26" s="394">
        <v>24677</v>
      </c>
      <c r="L26" s="79"/>
      <c r="M26" s="79"/>
      <c r="N26" s="202"/>
      <c r="O26" s="202"/>
      <c r="P26" s="202"/>
      <c r="Q26" s="202"/>
      <c r="R26" s="202"/>
      <c r="S26" s="202"/>
      <c r="T26" s="202"/>
      <c r="U26" s="202"/>
      <c r="V26" s="234"/>
      <c r="W26" s="202"/>
    </row>
    <row r="27" spans="1:42" ht="17.100000000000001" customHeight="1" x14ac:dyDescent="0.15">
      <c r="A27" s="399">
        <v>4</v>
      </c>
      <c r="B27" s="268">
        <v>25218</v>
      </c>
      <c r="C27" s="269">
        <v>347693</v>
      </c>
      <c r="D27" s="323">
        <v>6233</v>
      </c>
      <c r="E27" s="395">
        <v>121252</v>
      </c>
      <c r="F27" s="323">
        <v>2797</v>
      </c>
      <c r="G27" s="395">
        <v>42462</v>
      </c>
      <c r="H27" s="323">
        <v>1624</v>
      </c>
      <c r="I27" s="395">
        <v>23455</v>
      </c>
      <c r="J27" s="323">
        <v>2418</v>
      </c>
      <c r="K27" s="394">
        <v>14893</v>
      </c>
      <c r="L27" s="79"/>
      <c r="M27" s="79"/>
      <c r="N27" s="202"/>
      <c r="O27" s="202"/>
      <c r="P27" s="202"/>
      <c r="Q27" s="202"/>
      <c r="R27" s="202"/>
      <c r="S27" s="202"/>
      <c r="T27" s="202"/>
      <c r="U27" s="202"/>
      <c r="V27" s="234"/>
      <c r="W27" s="202"/>
    </row>
    <row r="28" spans="1:42" ht="17.100000000000001" customHeight="1" x14ac:dyDescent="0.15">
      <c r="A28" s="399">
        <v>5</v>
      </c>
      <c r="B28" s="268">
        <v>25025</v>
      </c>
      <c r="C28" s="269">
        <v>379469</v>
      </c>
      <c r="D28" s="323">
        <v>5947</v>
      </c>
      <c r="E28" s="395">
        <v>140785</v>
      </c>
      <c r="F28" s="323">
        <v>2914</v>
      </c>
      <c r="G28" s="395">
        <v>48611</v>
      </c>
      <c r="H28" s="323">
        <v>1598</v>
      </c>
      <c r="I28" s="395">
        <v>21656</v>
      </c>
      <c r="J28" s="323">
        <v>2281</v>
      </c>
      <c r="K28" s="394">
        <v>15553</v>
      </c>
      <c r="L28" s="62"/>
      <c r="M28" s="79"/>
      <c r="N28" s="202"/>
      <c r="O28" s="202"/>
      <c r="P28" s="202"/>
      <c r="Q28" s="202"/>
      <c r="R28" s="202"/>
      <c r="S28" s="202"/>
      <c r="T28" s="202"/>
      <c r="U28" s="202"/>
      <c r="V28" s="202"/>
      <c r="W28" s="202"/>
    </row>
    <row r="29" spans="1:42" ht="17.100000000000001" customHeight="1" thickBot="1" x14ac:dyDescent="0.2">
      <c r="A29" s="391">
        <v>6</v>
      </c>
      <c r="B29" s="486">
        <v>23767</v>
      </c>
      <c r="C29" s="487">
        <v>344003</v>
      </c>
      <c r="D29" s="439">
        <v>5221</v>
      </c>
      <c r="E29" s="440">
        <v>125298</v>
      </c>
      <c r="F29" s="439">
        <v>3110</v>
      </c>
      <c r="G29" s="440">
        <v>50951</v>
      </c>
      <c r="H29" s="439">
        <v>1581</v>
      </c>
      <c r="I29" s="440">
        <v>19823</v>
      </c>
      <c r="J29" s="439">
        <v>2475</v>
      </c>
      <c r="K29" s="393">
        <v>15222</v>
      </c>
      <c r="L29" s="79"/>
      <c r="M29" s="79"/>
      <c r="N29" s="202"/>
      <c r="O29" s="202"/>
      <c r="P29" s="202"/>
      <c r="Q29" s="202"/>
      <c r="R29" s="202"/>
      <c r="S29" s="202"/>
      <c r="T29" s="202"/>
      <c r="U29" s="202"/>
      <c r="V29" s="202"/>
      <c r="W29" s="202"/>
    </row>
    <row r="30" spans="1:42" ht="17.100000000000001" customHeight="1" thickBot="1" x14ac:dyDescent="0.2">
      <c r="A30" s="400"/>
      <c r="B30" s="96"/>
      <c r="C30" s="96"/>
      <c r="D30" s="394"/>
      <c r="E30" s="394"/>
      <c r="F30" s="394"/>
      <c r="G30" s="394"/>
      <c r="H30" s="394"/>
      <c r="I30" s="394"/>
      <c r="J30" s="394"/>
      <c r="K30" s="394"/>
      <c r="L30" s="394"/>
      <c r="M30" s="394"/>
      <c r="N30" s="271"/>
      <c r="O30" s="271"/>
      <c r="P30" s="202"/>
      <c r="Q30" s="202"/>
      <c r="R30" s="202"/>
      <c r="S30" s="202"/>
      <c r="T30" s="202"/>
      <c r="U30" s="202"/>
      <c r="V30" s="202"/>
      <c r="W30" s="202"/>
      <c r="X30" s="202"/>
      <c r="Y30" s="202"/>
      <c r="Z30" s="202"/>
      <c r="AA30" s="202"/>
    </row>
    <row r="31" spans="1:42" ht="17.100000000000001" customHeight="1" x14ac:dyDescent="0.15">
      <c r="A31" s="663" t="s">
        <v>353</v>
      </c>
      <c r="B31" s="574" t="s">
        <v>113</v>
      </c>
      <c r="C31" s="580"/>
      <c r="D31" s="574" t="s">
        <v>114</v>
      </c>
      <c r="E31" s="580"/>
      <c r="F31" s="574" t="s">
        <v>115</v>
      </c>
      <c r="G31" s="580"/>
      <c r="H31" s="574" t="s">
        <v>116</v>
      </c>
      <c r="I31" s="580"/>
      <c r="J31" s="574" t="s">
        <v>117</v>
      </c>
      <c r="K31" s="726"/>
      <c r="L31" s="394"/>
      <c r="M31" s="394"/>
      <c r="N31" s="271"/>
      <c r="O31" s="271"/>
      <c r="P31" s="202"/>
      <c r="Q31" s="202"/>
      <c r="R31" s="202"/>
      <c r="S31" s="202"/>
      <c r="T31" s="202"/>
      <c r="U31" s="202"/>
      <c r="V31" s="202"/>
      <c r="W31" s="202"/>
      <c r="X31" s="202"/>
      <c r="Y31" s="202"/>
      <c r="Z31" s="202"/>
      <c r="AA31" s="202"/>
    </row>
    <row r="32" spans="1:42" ht="17.100000000000001" customHeight="1" x14ac:dyDescent="0.15">
      <c r="A32" s="668"/>
      <c r="B32" s="384" t="s">
        <v>112</v>
      </c>
      <c r="C32" s="384" t="s">
        <v>315</v>
      </c>
      <c r="D32" s="384" t="s">
        <v>112</v>
      </c>
      <c r="E32" s="384" t="s">
        <v>315</v>
      </c>
      <c r="F32" s="384" t="s">
        <v>112</v>
      </c>
      <c r="G32" s="384" t="s">
        <v>315</v>
      </c>
      <c r="H32" s="384" t="s">
        <v>112</v>
      </c>
      <c r="I32" s="384" t="s">
        <v>315</v>
      </c>
      <c r="J32" s="384" t="s">
        <v>112</v>
      </c>
      <c r="K32" s="390" t="s">
        <v>315</v>
      </c>
      <c r="L32" s="394"/>
      <c r="M32" s="394"/>
      <c r="N32" s="271"/>
      <c r="O32" s="271"/>
      <c r="P32" s="202"/>
      <c r="Q32" s="202"/>
      <c r="R32" s="202"/>
      <c r="S32" s="202"/>
      <c r="T32" s="202"/>
      <c r="U32" s="202"/>
      <c r="V32" s="202"/>
      <c r="W32" s="202"/>
      <c r="X32" s="202"/>
      <c r="Y32" s="202"/>
      <c r="Z32" s="202"/>
      <c r="AA32" s="202"/>
    </row>
    <row r="33" spans="1:41" ht="17.100000000000001" customHeight="1" x14ac:dyDescent="0.15">
      <c r="A33" s="88" t="s">
        <v>527</v>
      </c>
      <c r="B33" s="145">
        <v>638</v>
      </c>
      <c r="C33" s="144">
        <v>4316</v>
      </c>
      <c r="D33" s="145">
        <v>776</v>
      </c>
      <c r="E33" s="143">
        <v>8579</v>
      </c>
      <c r="F33" s="145">
        <v>555</v>
      </c>
      <c r="G33" s="143">
        <v>4865</v>
      </c>
      <c r="H33" s="145">
        <v>1168</v>
      </c>
      <c r="I33" s="144">
        <v>16018</v>
      </c>
      <c r="J33" s="143">
        <v>3155</v>
      </c>
      <c r="K33" s="143">
        <v>34826</v>
      </c>
      <c r="L33" s="394"/>
      <c r="M33" s="394"/>
      <c r="N33" s="271"/>
      <c r="O33" s="271"/>
      <c r="P33" s="202"/>
      <c r="Q33" s="202"/>
      <c r="R33" s="202"/>
      <c r="S33" s="202"/>
      <c r="T33" s="202"/>
      <c r="U33" s="202"/>
      <c r="V33" s="202"/>
      <c r="W33" s="202"/>
      <c r="X33" s="202"/>
      <c r="Y33" s="202"/>
      <c r="Z33" s="202"/>
      <c r="AA33" s="202"/>
    </row>
    <row r="34" spans="1:41" ht="17.100000000000001" customHeight="1" x14ac:dyDescent="0.15">
      <c r="A34" s="399">
        <v>3</v>
      </c>
      <c r="B34" s="145">
        <v>1363</v>
      </c>
      <c r="C34" s="144">
        <v>13106</v>
      </c>
      <c r="D34" s="145">
        <v>763</v>
      </c>
      <c r="E34" s="144">
        <v>8047</v>
      </c>
      <c r="F34" s="145">
        <v>884</v>
      </c>
      <c r="G34" s="144">
        <v>7805</v>
      </c>
      <c r="H34" s="145">
        <v>1335</v>
      </c>
      <c r="I34" s="144">
        <v>25149</v>
      </c>
      <c r="J34" s="145">
        <v>3335</v>
      </c>
      <c r="K34" s="143">
        <v>40752</v>
      </c>
      <c r="L34" s="394"/>
      <c r="M34" s="394"/>
      <c r="N34" s="271"/>
      <c r="O34" s="271"/>
      <c r="P34" s="202"/>
      <c r="Q34" s="202"/>
      <c r="R34" s="202"/>
      <c r="S34" s="202"/>
      <c r="T34" s="202"/>
      <c r="U34" s="202"/>
      <c r="V34" s="202"/>
      <c r="W34" s="202"/>
      <c r="X34" s="202"/>
      <c r="Y34" s="202"/>
      <c r="Z34" s="202"/>
      <c r="AA34" s="202"/>
    </row>
    <row r="35" spans="1:41" ht="17.100000000000001" customHeight="1" x14ac:dyDescent="0.15">
      <c r="A35" s="88">
        <v>4</v>
      </c>
      <c r="B35" s="323">
        <v>1393</v>
      </c>
      <c r="C35" s="395">
        <v>16595</v>
      </c>
      <c r="D35" s="323">
        <v>1059</v>
      </c>
      <c r="E35" s="395">
        <v>11761</v>
      </c>
      <c r="F35" s="323">
        <v>1278</v>
      </c>
      <c r="G35" s="395">
        <v>12198</v>
      </c>
      <c r="H35" s="323">
        <v>1620</v>
      </c>
      <c r="I35" s="395">
        <v>27195</v>
      </c>
      <c r="J35" s="323">
        <v>4344</v>
      </c>
      <c r="K35" s="394">
        <v>53736</v>
      </c>
      <c r="L35" s="394"/>
      <c r="M35" s="394"/>
      <c r="N35" s="271"/>
      <c r="O35" s="271"/>
      <c r="P35" s="202"/>
      <c r="Q35" s="202"/>
      <c r="R35" s="202"/>
      <c r="S35" s="202"/>
      <c r="T35" s="202"/>
      <c r="U35" s="202"/>
      <c r="V35" s="202"/>
      <c r="W35" s="202"/>
      <c r="X35" s="202"/>
      <c r="Y35" s="202"/>
      <c r="Z35" s="202"/>
      <c r="AA35" s="202"/>
    </row>
    <row r="36" spans="1:41" ht="17.100000000000001" customHeight="1" x14ac:dyDescent="0.15">
      <c r="A36" s="88">
        <v>5</v>
      </c>
      <c r="B36" s="323">
        <v>1368</v>
      </c>
      <c r="C36" s="395">
        <v>20782</v>
      </c>
      <c r="D36" s="323">
        <v>1060</v>
      </c>
      <c r="E36" s="395">
        <v>11972</v>
      </c>
      <c r="F36" s="323">
        <v>1508</v>
      </c>
      <c r="G36" s="395">
        <v>14610</v>
      </c>
      <c r="H36" s="323">
        <v>1667</v>
      </c>
      <c r="I36" s="395">
        <v>30153</v>
      </c>
      <c r="J36" s="323">
        <v>4313</v>
      </c>
      <c r="K36" s="394">
        <v>50352</v>
      </c>
      <c r="L36" s="394"/>
      <c r="M36" s="394"/>
      <c r="N36" s="271"/>
      <c r="O36" s="271"/>
      <c r="P36" s="202"/>
      <c r="Q36" s="202"/>
      <c r="R36" s="202"/>
      <c r="S36" s="202"/>
      <c r="T36" s="202"/>
      <c r="U36" s="202"/>
      <c r="V36" s="202"/>
      <c r="W36" s="202"/>
      <c r="X36" s="202"/>
      <c r="Y36" s="202"/>
      <c r="Z36" s="202"/>
      <c r="AA36" s="202"/>
    </row>
    <row r="37" spans="1:41" ht="17.100000000000001" customHeight="1" thickBot="1" x14ac:dyDescent="0.2">
      <c r="A37" s="88">
        <v>6</v>
      </c>
      <c r="B37" s="439">
        <v>1301</v>
      </c>
      <c r="C37" s="440">
        <v>19408</v>
      </c>
      <c r="D37" s="439">
        <v>893</v>
      </c>
      <c r="E37" s="440">
        <v>9933</v>
      </c>
      <c r="F37" s="439">
        <v>1407</v>
      </c>
      <c r="G37" s="440">
        <v>14539</v>
      </c>
      <c r="H37" s="439">
        <v>1540</v>
      </c>
      <c r="I37" s="440">
        <v>29032</v>
      </c>
      <c r="J37" s="439">
        <v>4190</v>
      </c>
      <c r="K37" s="393">
        <v>37511</v>
      </c>
      <c r="L37" s="62"/>
      <c r="M37" s="79"/>
      <c r="N37" s="202"/>
      <c r="O37" s="202"/>
      <c r="P37" s="202"/>
      <c r="Q37" s="202"/>
      <c r="R37" s="202"/>
      <c r="S37" s="202"/>
      <c r="T37" s="202"/>
      <c r="U37" s="202"/>
      <c r="V37" s="202"/>
      <c r="W37" s="202"/>
      <c r="X37" s="202"/>
      <c r="Y37" s="202"/>
      <c r="Z37" s="727"/>
      <c r="AA37" s="727"/>
      <c r="AB37" s="727"/>
      <c r="AC37" s="727"/>
      <c r="AD37" s="202"/>
      <c r="AE37" s="202"/>
      <c r="AF37" s="202"/>
      <c r="AG37" s="202"/>
      <c r="AH37" s="202"/>
      <c r="AI37" s="202"/>
      <c r="AJ37" s="202"/>
      <c r="AK37" s="202"/>
      <c r="AL37" s="202"/>
      <c r="AM37" s="202"/>
      <c r="AN37" s="202"/>
      <c r="AO37" s="202"/>
    </row>
    <row r="38" spans="1:41" ht="17.100000000000001" customHeight="1" thickBot="1" x14ac:dyDescent="0.2">
      <c r="A38" s="263"/>
      <c r="B38" s="394"/>
      <c r="C38" s="395"/>
      <c r="D38" s="323"/>
      <c r="E38" s="394"/>
      <c r="F38" s="79"/>
      <c r="G38" s="79"/>
      <c r="H38" s="79"/>
      <c r="I38" s="79"/>
      <c r="J38" s="87"/>
      <c r="K38" s="87"/>
      <c r="L38" s="62"/>
      <c r="M38" s="79"/>
      <c r="N38" s="202"/>
      <c r="O38" s="202"/>
      <c r="P38" s="202"/>
      <c r="Q38" s="202"/>
      <c r="R38" s="202"/>
      <c r="S38" s="202"/>
      <c r="T38" s="202"/>
      <c r="U38" s="202"/>
      <c r="V38" s="202"/>
      <c r="W38" s="202"/>
      <c r="X38" s="202"/>
      <c r="Y38" s="202"/>
      <c r="Z38" s="408"/>
      <c r="AA38" s="408"/>
      <c r="AB38" s="408"/>
      <c r="AC38" s="408"/>
      <c r="AD38" s="202"/>
      <c r="AE38" s="202"/>
      <c r="AF38" s="202"/>
      <c r="AG38" s="202"/>
      <c r="AH38" s="202"/>
      <c r="AI38" s="202"/>
      <c r="AJ38" s="202"/>
      <c r="AK38" s="202"/>
      <c r="AL38" s="202"/>
      <c r="AM38" s="202"/>
      <c r="AN38" s="202"/>
      <c r="AO38" s="202"/>
    </row>
    <row r="39" spans="1:41" ht="17.100000000000001" customHeight="1" x14ac:dyDescent="0.15">
      <c r="A39" s="663" t="s">
        <v>353</v>
      </c>
      <c r="B39" s="574" t="s">
        <v>118</v>
      </c>
      <c r="C39" s="580"/>
      <c r="D39" s="574" t="s">
        <v>119</v>
      </c>
      <c r="E39" s="580"/>
      <c r="F39" s="574" t="s">
        <v>120</v>
      </c>
      <c r="G39" s="580"/>
      <c r="H39" s="726" t="s">
        <v>121</v>
      </c>
      <c r="I39" s="726"/>
      <c r="J39" s="62"/>
      <c r="K39" s="62"/>
      <c r="L39" s="79"/>
      <c r="M39" s="79"/>
      <c r="N39" s="202"/>
      <c r="O39" s="202"/>
      <c r="P39" s="202"/>
      <c r="Q39" s="202"/>
      <c r="R39" s="408"/>
      <c r="S39" s="408"/>
      <c r="T39" s="408"/>
      <c r="U39" s="408"/>
      <c r="V39" s="202"/>
      <c r="W39" s="202"/>
      <c r="X39" s="202"/>
      <c r="Y39" s="202"/>
      <c r="Z39" s="202"/>
      <c r="AA39" s="202"/>
      <c r="AB39" s="202"/>
      <c r="AC39" s="202"/>
      <c r="AD39" s="202"/>
      <c r="AE39" s="202"/>
      <c r="AF39" s="202"/>
      <c r="AG39" s="202"/>
    </row>
    <row r="40" spans="1:41" ht="17.100000000000001" customHeight="1" x14ac:dyDescent="0.15">
      <c r="A40" s="668"/>
      <c r="B40" s="384" t="s">
        <v>112</v>
      </c>
      <c r="C40" s="384" t="s">
        <v>315</v>
      </c>
      <c r="D40" s="384" t="s">
        <v>112</v>
      </c>
      <c r="E40" s="384" t="s">
        <v>315</v>
      </c>
      <c r="F40" s="384" t="s">
        <v>112</v>
      </c>
      <c r="G40" s="384" t="s">
        <v>315</v>
      </c>
      <c r="H40" s="384" t="s">
        <v>112</v>
      </c>
      <c r="I40" s="390" t="s">
        <v>315</v>
      </c>
      <c r="J40" s="79"/>
      <c r="K40" s="79"/>
      <c r="L40" s="79"/>
      <c r="M40" s="79"/>
      <c r="N40" s="202"/>
      <c r="O40" s="202"/>
      <c r="P40" s="202"/>
      <c r="Q40" s="202"/>
      <c r="R40" s="408"/>
      <c r="S40" s="408"/>
      <c r="T40" s="408"/>
      <c r="U40" s="408"/>
      <c r="V40" s="202"/>
      <c r="W40" s="202"/>
      <c r="X40" s="202"/>
      <c r="Y40" s="202"/>
      <c r="Z40" s="202"/>
      <c r="AA40" s="202"/>
      <c r="AB40" s="202"/>
      <c r="AC40" s="202"/>
      <c r="AD40" s="202"/>
      <c r="AE40" s="202"/>
      <c r="AF40" s="202"/>
      <c r="AG40" s="202"/>
    </row>
    <row r="41" spans="1:41" ht="17.100000000000001" customHeight="1" x14ac:dyDescent="0.15">
      <c r="A41" s="88" t="s">
        <v>527</v>
      </c>
      <c r="B41" s="145">
        <v>1103</v>
      </c>
      <c r="C41" s="143">
        <v>7569</v>
      </c>
      <c r="D41" s="145">
        <v>358</v>
      </c>
      <c r="E41" s="143">
        <v>2654</v>
      </c>
      <c r="F41" s="145">
        <v>56</v>
      </c>
      <c r="G41" s="144">
        <v>746</v>
      </c>
      <c r="H41" s="145">
        <v>500</v>
      </c>
      <c r="I41" s="143">
        <v>9003</v>
      </c>
      <c r="J41" s="79"/>
      <c r="K41" s="79"/>
      <c r="L41" s="79"/>
      <c r="M41" s="79"/>
      <c r="N41" s="202"/>
      <c r="O41" s="202"/>
      <c r="P41" s="202"/>
      <c r="Q41" s="202"/>
      <c r="R41" s="408"/>
      <c r="S41" s="408"/>
      <c r="T41" s="408"/>
      <c r="U41" s="408"/>
      <c r="V41" s="202"/>
      <c r="W41" s="202"/>
      <c r="X41" s="202"/>
      <c r="Y41" s="202"/>
      <c r="Z41" s="202"/>
      <c r="AA41" s="202"/>
      <c r="AB41" s="202"/>
      <c r="AC41" s="202"/>
      <c r="AD41" s="202"/>
      <c r="AE41" s="202"/>
      <c r="AF41" s="202"/>
      <c r="AG41" s="202"/>
    </row>
    <row r="42" spans="1:41" ht="17.100000000000001" customHeight="1" x14ac:dyDescent="0.15">
      <c r="A42" s="399">
        <v>3</v>
      </c>
      <c r="B42" s="145">
        <v>1069</v>
      </c>
      <c r="C42" s="144">
        <v>7794</v>
      </c>
      <c r="D42" s="145">
        <v>242</v>
      </c>
      <c r="E42" s="144">
        <v>2859</v>
      </c>
      <c r="F42" s="145">
        <v>74</v>
      </c>
      <c r="G42" s="144">
        <v>1214</v>
      </c>
      <c r="H42" s="145">
        <v>448</v>
      </c>
      <c r="I42" s="143">
        <v>7374</v>
      </c>
      <c r="J42" s="79"/>
      <c r="K42" s="79"/>
      <c r="L42" s="79"/>
      <c r="M42" s="79"/>
      <c r="N42" s="202"/>
      <c r="O42" s="202"/>
      <c r="P42" s="202"/>
      <c r="Q42" s="202"/>
      <c r="R42" s="408"/>
      <c r="S42" s="408"/>
      <c r="T42" s="408"/>
      <c r="U42" s="408"/>
      <c r="V42" s="202"/>
      <c r="W42" s="202"/>
      <c r="X42" s="202"/>
      <c r="Y42" s="202"/>
      <c r="Z42" s="202"/>
      <c r="AA42" s="202"/>
      <c r="AB42" s="202"/>
      <c r="AC42" s="202"/>
      <c r="AD42" s="202"/>
      <c r="AE42" s="202"/>
      <c r="AF42" s="202"/>
      <c r="AG42" s="202"/>
    </row>
    <row r="43" spans="1:41" ht="17.100000000000001" customHeight="1" x14ac:dyDescent="0.15">
      <c r="A43" s="88">
        <v>4</v>
      </c>
      <c r="B43" s="323">
        <v>1352</v>
      </c>
      <c r="C43" s="395">
        <v>10144</v>
      </c>
      <c r="D43" s="323">
        <v>407</v>
      </c>
      <c r="E43" s="395">
        <v>4035</v>
      </c>
      <c r="F43" s="323">
        <v>130</v>
      </c>
      <c r="G43" s="395">
        <v>2016</v>
      </c>
      <c r="H43" s="323">
        <v>563</v>
      </c>
      <c r="I43" s="394">
        <v>7951</v>
      </c>
      <c r="J43" s="79"/>
      <c r="K43" s="79"/>
      <c r="L43" s="79"/>
      <c r="M43" s="79"/>
      <c r="N43" s="202"/>
      <c r="O43" s="202"/>
      <c r="P43" s="202"/>
      <c r="Q43" s="202"/>
      <c r="R43" s="408"/>
      <c r="S43" s="408"/>
      <c r="T43" s="408"/>
      <c r="U43" s="408"/>
      <c r="V43" s="202"/>
      <c r="W43" s="202"/>
      <c r="X43" s="202"/>
      <c r="Y43" s="202"/>
      <c r="Z43" s="202"/>
      <c r="AA43" s="202"/>
      <c r="AB43" s="202"/>
      <c r="AC43" s="202"/>
      <c r="AD43" s="202"/>
      <c r="AE43" s="202"/>
      <c r="AF43" s="202"/>
      <c r="AG43" s="202"/>
    </row>
    <row r="44" spans="1:41" ht="17.100000000000001" customHeight="1" x14ac:dyDescent="0.15">
      <c r="A44" s="88">
        <v>5</v>
      </c>
      <c r="B44" s="323">
        <v>1448</v>
      </c>
      <c r="C44" s="395">
        <v>12155</v>
      </c>
      <c r="D44" s="323">
        <v>296</v>
      </c>
      <c r="E44" s="395">
        <v>3863</v>
      </c>
      <c r="F44" s="323">
        <v>101</v>
      </c>
      <c r="G44" s="395">
        <v>1447</v>
      </c>
      <c r="H44" s="323">
        <v>524</v>
      </c>
      <c r="I44" s="394">
        <v>7530</v>
      </c>
      <c r="J44" s="79"/>
      <c r="K44" s="79"/>
      <c r="L44" s="79"/>
      <c r="M44" s="79"/>
      <c r="N44" s="202"/>
      <c r="O44" s="202"/>
      <c r="P44" s="202"/>
      <c r="Q44" s="202"/>
      <c r="R44" s="408"/>
      <c r="S44" s="408"/>
      <c r="T44" s="408"/>
      <c r="U44" s="408"/>
      <c r="V44" s="202"/>
      <c r="W44" s="202"/>
      <c r="X44" s="202"/>
      <c r="Y44" s="202"/>
      <c r="Z44" s="202"/>
      <c r="AA44" s="202"/>
      <c r="AB44" s="202"/>
      <c r="AC44" s="202"/>
      <c r="AD44" s="202"/>
      <c r="AE44" s="202"/>
      <c r="AF44" s="202"/>
      <c r="AG44" s="202"/>
    </row>
    <row r="45" spans="1:41" ht="17.100000000000001" customHeight="1" thickBot="1" x14ac:dyDescent="0.2">
      <c r="A45" s="88">
        <v>6</v>
      </c>
      <c r="B45" s="439">
        <v>1135</v>
      </c>
      <c r="C45" s="440">
        <v>9362</v>
      </c>
      <c r="D45" s="439">
        <v>249</v>
      </c>
      <c r="E45" s="440">
        <v>3651</v>
      </c>
      <c r="F45" s="439">
        <v>109</v>
      </c>
      <c r="G45" s="440">
        <v>1042</v>
      </c>
      <c r="H45" s="439">
        <v>556</v>
      </c>
      <c r="I45" s="393">
        <v>8231</v>
      </c>
      <c r="J45" s="62"/>
      <c r="K45" s="79"/>
      <c r="L45" s="79"/>
      <c r="M45" s="79"/>
      <c r="N45" s="202"/>
      <c r="O45" s="202"/>
      <c r="P45" s="202"/>
      <c r="Q45" s="202"/>
      <c r="R45" s="408"/>
      <c r="S45" s="408"/>
      <c r="T45" s="408"/>
      <c r="U45" s="408"/>
      <c r="V45" s="202"/>
      <c r="W45" s="202"/>
      <c r="X45" s="202"/>
      <c r="Y45" s="202"/>
      <c r="Z45" s="202"/>
      <c r="AA45" s="202"/>
      <c r="AB45" s="202"/>
      <c r="AC45" s="202"/>
      <c r="AD45" s="202"/>
      <c r="AE45" s="202"/>
      <c r="AF45" s="202"/>
      <c r="AG45" s="202"/>
    </row>
    <row r="46" spans="1:41" ht="17.100000000000001" customHeight="1" x14ac:dyDescent="0.15">
      <c r="A46" s="87" t="s">
        <v>421</v>
      </c>
      <c r="B46" s="87"/>
      <c r="C46" s="87"/>
      <c r="D46" s="79"/>
      <c r="E46" s="79"/>
      <c r="F46" s="79"/>
      <c r="G46" s="568" t="s">
        <v>283</v>
      </c>
      <c r="H46" s="568"/>
      <c r="I46" s="568"/>
      <c r="J46" s="62"/>
      <c r="K46" s="62"/>
      <c r="L46" s="79"/>
      <c r="M46" s="79"/>
      <c r="N46" s="202"/>
      <c r="O46" s="202"/>
      <c r="P46" s="202"/>
      <c r="Q46" s="202"/>
      <c r="R46" s="202"/>
      <c r="S46" s="202"/>
      <c r="T46" s="202"/>
      <c r="U46" s="202"/>
      <c r="V46" s="202"/>
      <c r="W46" s="202"/>
      <c r="X46" s="202"/>
      <c r="Y46" s="202"/>
      <c r="Z46" s="408"/>
      <c r="AA46" s="408"/>
      <c r="AB46" s="408"/>
      <c r="AC46" s="408"/>
      <c r="AD46" s="202"/>
      <c r="AE46" s="202"/>
      <c r="AF46" s="202"/>
      <c r="AG46" s="202"/>
      <c r="AH46" s="202"/>
      <c r="AI46" s="202"/>
      <c r="AJ46" s="202"/>
      <c r="AK46" s="202"/>
      <c r="AL46" s="202"/>
      <c r="AM46" s="202"/>
      <c r="AN46" s="202"/>
      <c r="AO46" s="202"/>
    </row>
    <row r="47" spans="1:41" ht="17.100000000000001" customHeight="1" x14ac:dyDescent="0.15">
      <c r="A47" s="79"/>
      <c r="B47" s="79"/>
      <c r="C47" s="79"/>
      <c r="D47" s="79"/>
      <c r="E47" s="79"/>
      <c r="F47" s="79"/>
      <c r="G47" s="79"/>
      <c r="H47" s="79"/>
      <c r="I47" s="79"/>
      <c r="J47" s="79"/>
      <c r="K47" s="79"/>
      <c r="L47" s="79"/>
      <c r="M47" s="79"/>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row>
    <row r="48" spans="1:41" x14ac:dyDescent="0.15">
      <c r="A48" s="79"/>
      <c r="B48" s="79"/>
      <c r="C48" s="79"/>
      <c r="D48" s="79"/>
      <c r="E48" s="79"/>
      <c r="F48" s="79"/>
      <c r="G48" s="79"/>
      <c r="H48" s="79"/>
      <c r="I48" s="79"/>
      <c r="J48" s="79"/>
      <c r="K48" s="79"/>
      <c r="L48" s="79"/>
      <c r="M48" s="79"/>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row>
    <row r="49" spans="1:41" x14ac:dyDescent="0.15">
      <c r="A49" s="79"/>
      <c r="B49" s="79"/>
      <c r="C49" s="79"/>
      <c r="D49" s="79"/>
      <c r="E49" s="79"/>
      <c r="F49" s="79"/>
      <c r="G49" s="79"/>
      <c r="H49" s="79"/>
      <c r="I49" s="79"/>
      <c r="J49" s="79"/>
      <c r="K49" s="79"/>
      <c r="L49" s="79"/>
      <c r="M49" s="79"/>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row>
    <row r="50" spans="1:41" x14ac:dyDescent="0.15">
      <c r="A50" s="79"/>
      <c r="B50" s="79"/>
      <c r="C50" s="79"/>
      <c r="D50" s="79"/>
      <c r="E50" s="79"/>
      <c r="F50" s="79"/>
      <c r="G50" s="79"/>
      <c r="H50" s="79"/>
      <c r="I50" s="79"/>
      <c r="J50" s="79"/>
      <c r="K50" s="79"/>
      <c r="L50" s="79"/>
      <c r="M50" s="79"/>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row>
    <row r="51" spans="1:41" x14ac:dyDescent="0.15">
      <c r="A51" s="79"/>
      <c r="B51" s="79"/>
      <c r="C51" s="79"/>
      <c r="D51" s="79"/>
      <c r="E51" s="79"/>
      <c r="F51" s="79"/>
      <c r="G51" s="79"/>
      <c r="H51" s="79"/>
      <c r="I51" s="79"/>
      <c r="J51" s="79"/>
      <c r="K51" s="79"/>
      <c r="L51" s="79"/>
      <c r="M51" s="79"/>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row>
    <row r="52" spans="1:41" x14ac:dyDescent="0.15">
      <c r="A52" s="202"/>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row>
    <row r="53" spans="1:41" x14ac:dyDescent="0.15">
      <c r="A53" s="202"/>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row>
    <row r="54" spans="1:41" x14ac:dyDescent="0.15">
      <c r="A54" s="202"/>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row>
    <row r="55" spans="1:41" x14ac:dyDescent="0.15">
      <c r="A55" s="202"/>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row>
    <row r="56" spans="1:41" x14ac:dyDescent="0.15">
      <c r="A56" s="202"/>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row>
    <row r="57" spans="1:41" x14ac:dyDescent="0.15">
      <c r="A57" s="202"/>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row>
    <row r="58" spans="1:41" x14ac:dyDescent="0.15">
      <c r="A58" s="202"/>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row>
    <row r="59" spans="1:41" x14ac:dyDescent="0.15">
      <c r="A59" s="202"/>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row>
    <row r="60" spans="1:41" x14ac:dyDescent="0.15">
      <c r="A60" s="202"/>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row>
    <row r="61" spans="1:41" x14ac:dyDescent="0.15">
      <c r="A61" s="202"/>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row>
    <row r="62" spans="1:41" x14ac:dyDescent="0.15">
      <c r="A62" s="202"/>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row>
    <row r="63" spans="1:41" x14ac:dyDescent="0.15">
      <c r="A63" s="202"/>
      <c r="B63" s="202"/>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202"/>
      <c r="AN63" s="202"/>
      <c r="AO63" s="202"/>
    </row>
    <row r="64" spans="1:41" x14ac:dyDescent="0.15">
      <c r="A64" s="202"/>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row>
    <row r="65" spans="1:41" x14ac:dyDescent="0.15">
      <c r="A65" s="202"/>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row>
    <row r="66" spans="1:41" x14ac:dyDescent="0.15">
      <c r="A66" s="202"/>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row>
    <row r="67" spans="1:41" x14ac:dyDescent="0.15">
      <c r="A67" s="202"/>
      <c r="B67" s="202"/>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row>
    <row r="68" spans="1:41" x14ac:dyDescent="0.15">
      <c r="A68" s="202"/>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c r="AM68" s="202"/>
      <c r="AN68" s="202"/>
      <c r="AO68" s="202"/>
    </row>
    <row r="69" spans="1:41" x14ac:dyDescent="0.15">
      <c r="A69" s="202"/>
      <c r="B69" s="202"/>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202"/>
      <c r="AN69" s="202"/>
      <c r="AO69" s="202"/>
    </row>
    <row r="70" spans="1:41" x14ac:dyDescent="0.15">
      <c r="A70" s="202"/>
      <c r="B70" s="202"/>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row>
    <row r="71" spans="1:41" x14ac:dyDescent="0.15">
      <c r="A71" s="202"/>
      <c r="B71" s="202"/>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row>
    <row r="72" spans="1:41" x14ac:dyDescent="0.15">
      <c r="A72" s="202"/>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2"/>
    </row>
    <row r="73" spans="1:41" x14ac:dyDescent="0.15">
      <c r="A73" s="202"/>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row>
    <row r="74" spans="1:41" x14ac:dyDescent="0.15">
      <c r="A74" s="202"/>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row>
    <row r="75" spans="1:41" x14ac:dyDescent="0.15">
      <c r="A75" s="202"/>
      <c r="B75" s="202"/>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row>
    <row r="76" spans="1:41" x14ac:dyDescent="0.15">
      <c r="A76" s="202"/>
      <c r="B76" s="202"/>
      <c r="C76" s="202"/>
      <c r="D76" s="202"/>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c r="AN76" s="202"/>
      <c r="AO76" s="202"/>
    </row>
    <row r="77" spans="1:41" x14ac:dyDescent="0.15">
      <c r="A77" s="202"/>
      <c r="B77" s="202"/>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row>
    <row r="78" spans="1:41" x14ac:dyDescent="0.15">
      <c r="A78" s="202"/>
      <c r="B78" s="202"/>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row>
    <row r="79" spans="1:41" x14ac:dyDescent="0.15">
      <c r="A79" s="202"/>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row>
    <row r="80" spans="1:41" x14ac:dyDescent="0.15">
      <c r="A80" s="202"/>
      <c r="B80" s="202"/>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row>
    <row r="81" spans="1:41" x14ac:dyDescent="0.15">
      <c r="A81" s="202"/>
      <c r="B81" s="202"/>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row>
    <row r="82" spans="1:41" x14ac:dyDescent="0.15">
      <c r="A82" s="202"/>
      <c r="B82" s="202"/>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row>
    <row r="83" spans="1:41" x14ac:dyDescent="0.15">
      <c r="A83" s="202"/>
      <c r="B83" s="202"/>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row>
    <row r="84" spans="1:41" x14ac:dyDescent="0.15">
      <c r="A84" s="202"/>
      <c r="B84" s="202"/>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202"/>
      <c r="AM84" s="202"/>
      <c r="AN84" s="202"/>
      <c r="AO84" s="202"/>
    </row>
    <row r="85" spans="1:41" x14ac:dyDescent="0.15">
      <c r="A85" s="202"/>
      <c r="B85" s="202"/>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row>
    <row r="86" spans="1:41" x14ac:dyDescent="0.15">
      <c r="A86" s="202"/>
      <c r="B86" s="202"/>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202"/>
      <c r="AM86" s="202"/>
      <c r="AN86" s="202"/>
      <c r="AO86" s="202"/>
    </row>
    <row r="87" spans="1:41" x14ac:dyDescent="0.15">
      <c r="A87" s="202"/>
      <c r="B87" s="202"/>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202"/>
      <c r="AM87" s="202"/>
      <c r="AN87" s="202"/>
      <c r="AO87" s="202"/>
    </row>
    <row r="88" spans="1:41" x14ac:dyDescent="0.15">
      <c r="A88" s="202"/>
      <c r="B88" s="202"/>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202"/>
      <c r="AI88" s="202"/>
      <c r="AJ88" s="202"/>
      <c r="AK88" s="202"/>
      <c r="AL88" s="202"/>
      <c r="AM88" s="202"/>
      <c r="AN88" s="202"/>
      <c r="AO88" s="202"/>
    </row>
    <row r="89" spans="1:41" x14ac:dyDescent="0.15">
      <c r="A89" s="202"/>
      <c r="B89" s="202"/>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202"/>
      <c r="AM89" s="202"/>
      <c r="AN89" s="202"/>
      <c r="AO89" s="202"/>
    </row>
    <row r="90" spans="1:41" x14ac:dyDescent="0.15">
      <c r="A90" s="202"/>
      <c r="B90" s="202"/>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202"/>
      <c r="AM90" s="202"/>
      <c r="AN90" s="202"/>
      <c r="AO90" s="202"/>
    </row>
    <row r="91" spans="1:41" x14ac:dyDescent="0.15">
      <c r="A91" s="202"/>
      <c r="B91" s="202"/>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202"/>
      <c r="AM91" s="202"/>
      <c r="AN91" s="202"/>
      <c r="AO91" s="202"/>
    </row>
    <row r="92" spans="1:41" x14ac:dyDescent="0.15">
      <c r="A92" s="202"/>
      <c r="B92" s="202"/>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202"/>
    </row>
    <row r="93" spans="1:41" x14ac:dyDescent="0.15">
      <c r="A93" s="202"/>
      <c r="B93" s="202"/>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H93" s="202"/>
      <c r="AI93" s="202"/>
      <c r="AJ93" s="202"/>
      <c r="AK93" s="202"/>
      <c r="AL93" s="202"/>
      <c r="AM93" s="202"/>
      <c r="AN93" s="202"/>
      <c r="AO93" s="202"/>
    </row>
    <row r="94" spans="1:41" x14ac:dyDescent="0.15">
      <c r="A94" s="202"/>
      <c r="B94" s="202"/>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202"/>
      <c r="AG94" s="202"/>
      <c r="AH94" s="202"/>
      <c r="AI94" s="202"/>
      <c r="AJ94" s="202"/>
      <c r="AK94" s="202"/>
      <c r="AL94" s="202"/>
      <c r="AM94" s="202"/>
      <c r="AN94" s="202"/>
      <c r="AO94" s="202"/>
    </row>
    <row r="95" spans="1:41" x14ac:dyDescent="0.15">
      <c r="A95" s="202"/>
      <c r="B95" s="202"/>
      <c r="C95" s="202"/>
      <c r="D95" s="202"/>
      <c r="E95" s="202"/>
      <c r="F95" s="202"/>
      <c r="G95" s="202"/>
      <c r="H95" s="202"/>
      <c r="I95" s="202"/>
      <c r="J95" s="202"/>
      <c r="K95" s="202"/>
      <c r="L95" s="202"/>
      <c r="M95" s="202"/>
      <c r="N95" s="202"/>
      <c r="O95" s="202"/>
      <c r="P95" s="202"/>
      <c r="Q95" s="202"/>
      <c r="R95" s="202"/>
      <c r="S95" s="202"/>
      <c r="T95" s="202"/>
      <c r="U95" s="202"/>
      <c r="V95" s="202"/>
      <c r="W95" s="202"/>
      <c r="X95" s="202"/>
      <c r="Y95" s="202"/>
      <c r="Z95" s="202"/>
      <c r="AA95" s="202"/>
      <c r="AB95" s="202"/>
      <c r="AC95" s="202"/>
      <c r="AD95" s="202"/>
      <c r="AE95" s="202"/>
      <c r="AF95" s="202"/>
      <c r="AG95" s="202"/>
      <c r="AH95" s="202"/>
      <c r="AI95" s="202"/>
      <c r="AJ95" s="202"/>
      <c r="AK95" s="202"/>
      <c r="AL95" s="202"/>
      <c r="AM95" s="202"/>
      <c r="AN95" s="202"/>
      <c r="AO95" s="202"/>
    </row>
    <row r="96" spans="1:41" x14ac:dyDescent="0.15">
      <c r="A96" s="202"/>
      <c r="B96" s="202"/>
      <c r="C96" s="202"/>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E96" s="202"/>
      <c r="AF96" s="202"/>
      <c r="AG96" s="202"/>
      <c r="AH96" s="202"/>
      <c r="AI96" s="202"/>
      <c r="AJ96" s="202"/>
      <c r="AK96" s="202"/>
      <c r="AL96" s="202"/>
      <c r="AM96" s="202"/>
      <c r="AN96" s="202"/>
      <c r="AO96" s="202"/>
    </row>
    <row r="97" spans="1:41" x14ac:dyDescent="0.15">
      <c r="A97" s="202"/>
      <c r="B97" s="202"/>
      <c r="C97" s="202"/>
      <c r="D97" s="202"/>
      <c r="E97" s="202"/>
      <c r="F97" s="202"/>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2"/>
      <c r="AI97" s="202"/>
      <c r="AJ97" s="202"/>
      <c r="AK97" s="202"/>
      <c r="AL97" s="202"/>
      <c r="AM97" s="202"/>
      <c r="AN97" s="202"/>
      <c r="AO97" s="202"/>
    </row>
    <row r="98" spans="1:41" x14ac:dyDescent="0.15">
      <c r="A98" s="202"/>
      <c r="B98" s="202"/>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202"/>
      <c r="AI98" s="202"/>
      <c r="AJ98" s="202"/>
      <c r="AK98" s="202"/>
      <c r="AL98" s="202"/>
      <c r="AM98" s="202"/>
      <c r="AN98" s="202"/>
      <c r="AO98" s="202"/>
    </row>
    <row r="99" spans="1:41" x14ac:dyDescent="0.15">
      <c r="A99" s="202"/>
      <c r="B99" s="202"/>
      <c r="C99" s="202"/>
      <c r="D99" s="202"/>
      <c r="E99" s="202"/>
      <c r="F99" s="202"/>
      <c r="G99" s="202"/>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202"/>
      <c r="AI99" s="202"/>
      <c r="AJ99" s="202"/>
      <c r="AK99" s="202"/>
      <c r="AL99" s="202"/>
      <c r="AM99" s="202"/>
      <c r="AN99" s="202"/>
      <c r="AO99" s="202"/>
    </row>
    <row r="100" spans="1:41" x14ac:dyDescent="0.15">
      <c r="A100" s="202"/>
      <c r="B100" s="202"/>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2"/>
      <c r="AH100" s="202"/>
      <c r="AI100" s="202"/>
      <c r="AJ100" s="202"/>
      <c r="AK100" s="202"/>
      <c r="AL100" s="202"/>
      <c r="AM100" s="202"/>
      <c r="AN100" s="202"/>
      <c r="AO100" s="202"/>
    </row>
    <row r="101" spans="1:41" x14ac:dyDescent="0.15">
      <c r="A101" s="202"/>
      <c r="B101" s="202"/>
      <c r="C101" s="202"/>
      <c r="D101" s="202"/>
      <c r="E101" s="202"/>
      <c r="F101" s="202"/>
      <c r="G101" s="202"/>
      <c r="H101" s="202"/>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2"/>
      <c r="AG101" s="202"/>
      <c r="AH101" s="202"/>
      <c r="AI101" s="202"/>
      <c r="AJ101" s="202"/>
      <c r="AK101" s="202"/>
      <c r="AL101" s="202"/>
      <c r="AM101" s="202"/>
      <c r="AN101" s="202"/>
      <c r="AO101" s="202"/>
    </row>
    <row r="102" spans="1:41" x14ac:dyDescent="0.15">
      <c r="A102" s="202"/>
      <c r="B102" s="202"/>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c r="AE102" s="202"/>
      <c r="AF102" s="202"/>
      <c r="AG102" s="202"/>
      <c r="AH102" s="202"/>
      <c r="AI102" s="202"/>
      <c r="AJ102" s="202"/>
      <c r="AK102" s="202"/>
      <c r="AL102" s="202"/>
      <c r="AM102" s="202"/>
      <c r="AN102" s="202"/>
      <c r="AO102" s="202"/>
    </row>
    <row r="103" spans="1:41" x14ac:dyDescent="0.15">
      <c r="A103" s="202"/>
      <c r="B103" s="202"/>
      <c r="C103" s="202"/>
      <c r="D103" s="202"/>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row>
    <row r="104" spans="1:41" x14ac:dyDescent="0.15">
      <c r="A104" s="202"/>
      <c r="B104" s="202"/>
      <c r="C104" s="202"/>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row>
    <row r="105" spans="1:41" x14ac:dyDescent="0.15">
      <c r="A105" s="202"/>
      <c r="B105" s="202"/>
      <c r="C105" s="202"/>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202"/>
      <c r="AL105" s="202"/>
      <c r="AM105" s="202"/>
      <c r="AN105" s="202"/>
      <c r="AO105" s="202"/>
    </row>
    <row r="106" spans="1:41" x14ac:dyDescent="0.15">
      <c r="A106" s="202"/>
      <c r="B106" s="202"/>
      <c r="C106" s="202"/>
      <c r="D106" s="202"/>
      <c r="E106" s="202"/>
      <c r="F106" s="202"/>
      <c r="G106" s="202"/>
      <c r="H106" s="202"/>
      <c r="I106" s="202"/>
      <c r="J106" s="202"/>
      <c r="K106" s="202"/>
      <c r="L106" s="202"/>
      <c r="M106" s="202"/>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K106" s="202"/>
      <c r="AL106" s="202"/>
      <c r="AM106" s="202"/>
      <c r="AN106" s="202"/>
      <c r="AO106" s="202"/>
    </row>
    <row r="107" spans="1:41" x14ac:dyDescent="0.15">
      <c r="A107" s="202"/>
      <c r="B107" s="202"/>
      <c r="C107" s="202"/>
      <c r="D107" s="202"/>
      <c r="E107" s="202"/>
      <c r="F107" s="202"/>
      <c r="G107" s="202"/>
      <c r="H107" s="202"/>
      <c r="I107" s="202"/>
      <c r="J107" s="202"/>
      <c r="K107" s="202"/>
      <c r="L107" s="202"/>
      <c r="M107" s="202"/>
      <c r="N107" s="202"/>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2"/>
      <c r="AJ107" s="202"/>
      <c r="AK107" s="202"/>
      <c r="AL107" s="202"/>
      <c r="AM107" s="202"/>
      <c r="AN107" s="202"/>
      <c r="AO107" s="202"/>
    </row>
  </sheetData>
  <mergeCells count="36">
    <mergeCell ref="G46:I46"/>
    <mergeCell ref="A23:A24"/>
    <mergeCell ref="D23:E23"/>
    <mergeCell ref="F23:G23"/>
    <mergeCell ref="A31:A32"/>
    <mergeCell ref="F39:G39"/>
    <mergeCell ref="H39:I39"/>
    <mergeCell ref="A39:A40"/>
    <mergeCell ref="B39:C39"/>
    <mergeCell ref="D39:E39"/>
    <mergeCell ref="Z37:AC37"/>
    <mergeCell ref="H23:I23"/>
    <mergeCell ref="J23:K23"/>
    <mergeCell ref="B23:C23"/>
    <mergeCell ref="J31:K31"/>
    <mergeCell ref="B31:C31"/>
    <mergeCell ref="D31:E31"/>
    <mergeCell ref="F31:G31"/>
    <mergeCell ref="H31:I31"/>
    <mergeCell ref="J2:K2"/>
    <mergeCell ref="A3:A4"/>
    <mergeCell ref="J3:K3"/>
    <mergeCell ref="R10:U10"/>
    <mergeCell ref="H3:I3"/>
    <mergeCell ref="B3:C3"/>
    <mergeCell ref="D3:E3"/>
    <mergeCell ref="F3:G3"/>
    <mergeCell ref="J11:K11"/>
    <mergeCell ref="A11:A12"/>
    <mergeCell ref="A18:C18"/>
    <mergeCell ref="J22:K22"/>
    <mergeCell ref="B11:C11"/>
    <mergeCell ref="D11:E11"/>
    <mergeCell ref="F11:G11"/>
    <mergeCell ref="H11:I11"/>
    <mergeCell ref="I18:K18"/>
  </mergeCells>
  <phoneticPr fontId="2"/>
  <pageMargins left="0.75" right="0.34" top="1" bottom="0.45" header="0.51200000000000001" footer="0.32"/>
  <pageSetup paperSize="9" orientation="portrait" horizontalDpi="300" verticalDpi="300" r:id="rId1"/>
  <headerFooter alignWithMargins="0"/>
  <colBreaks count="1" manualBreakCount="1">
    <brk id="11" max="4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775E1-9947-43F1-84F8-0A15D899E637}">
  <sheetPr>
    <tabColor rgb="FFFF00FF"/>
  </sheetPr>
  <dimension ref="A1:Z85"/>
  <sheetViews>
    <sheetView view="pageBreakPreview" zoomScaleNormal="100" zoomScaleSheetLayoutView="100" workbookViewId="0">
      <selection activeCell="P49" sqref="P49"/>
    </sheetView>
  </sheetViews>
  <sheetFormatPr defaultRowHeight="13.5" x14ac:dyDescent="0.15"/>
  <cols>
    <col min="1" max="2" width="8.625" style="222" customWidth="1"/>
    <col min="3" max="4" width="4.625" style="222" customWidth="1"/>
    <col min="5" max="5" width="8.625" style="222" customWidth="1"/>
    <col min="6" max="11" width="4.625" style="222" customWidth="1"/>
    <col min="12" max="12" width="8.625" style="222" customWidth="1"/>
    <col min="13" max="17" width="4.625" style="222" customWidth="1"/>
    <col min="18" max="16384" width="9" style="222"/>
  </cols>
  <sheetData>
    <row r="1" spans="1:18" ht="17.100000000000001" customHeight="1" x14ac:dyDescent="0.15">
      <c r="A1" s="239" t="s">
        <v>422</v>
      </c>
      <c r="B1" s="239"/>
      <c r="C1" s="239"/>
      <c r="D1" s="239"/>
      <c r="E1" s="239"/>
      <c r="F1" s="239"/>
      <c r="G1" s="239"/>
      <c r="H1" s="240"/>
      <c r="I1" s="240"/>
      <c r="J1" s="240"/>
      <c r="K1" s="240"/>
      <c r="L1" s="240"/>
      <c r="M1" s="240"/>
      <c r="N1" s="240"/>
      <c r="O1" s="240"/>
      <c r="P1" s="253"/>
      <c r="Q1" s="253"/>
      <c r="R1" s="202"/>
    </row>
    <row r="2" spans="1:18" ht="17.25" customHeight="1" thickBot="1" x14ac:dyDescent="0.2">
      <c r="A2" s="239"/>
      <c r="B2" s="239"/>
      <c r="C2" s="239"/>
      <c r="D2" s="239"/>
      <c r="E2" s="239"/>
      <c r="F2" s="239"/>
      <c r="G2" s="239"/>
      <c r="H2" s="240"/>
      <c r="I2" s="240"/>
      <c r="J2" s="240"/>
      <c r="K2" s="240"/>
      <c r="L2" s="240"/>
      <c r="M2" s="240"/>
      <c r="N2" s="240"/>
      <c r="O2" s="240"/>
      <c r="P2" s="361" t="s">
        <v>463</v>
      </c>
      <c r="Q2" s="253"/>
      <c r="R2" s="202"/>
    </row>
    <row r="3" spans="1:18" ht="17.100000000000001" customHeight="1" x14ac:dyDescent="0.15">
      <c r="A3" s="731" t="s">
        <v>454</v>
      </c>
      <c r="B3" s="734" t="s">
        <v>28</v>
      </c>
      <c r="C3" s="735"/>
      <c r="D3" s="735"/>
      <c r="E3" s="731"/>
      <c r="F3" s="734" t="s">
        <v>456</v>
      </c>
      <c r="G3" s="735"/>
      <c r="H3" s="735"/>
      <c r="I3" s="735"/>
      <c r="J3" s="735"/>
      <c r="K3" s="731"/>
      <c r="L3" s="734" t="s">
        <v>457</v>
      </c>
      <c r="M3" s="735"/>
      <c r="N3" s="735"/>
      <c r="O3" s="735"/>
      <c r="P3" s="735"/>
      <c r="Q3" s="253"/>
      <c r="R3" s="202"/>
    </row>
    <row r="4" spans="1:18" ht="17.100000000000001" customHeight="1" x14ac:dyDescent="0.15">
      <c r="A4" s="732"/>
      <c r="B4" s="736"/>
      <c r="C4" s="737"/>
      <c r="D4" s="737"/>
      <c r="E4" s="733"/>
      <c r="F4" s="736"/>
      <c r="G4" s="737"/>
      <c r="H4" s="737"/>
      <c r="I4" s="737"/>
      <c r="J4" s="737"/>
      <c r="K4" s="733"/>
      <c r="L4" s="736"/>
      <c r="M4" s="737"/>
      <c r="N4" s="737"/>
      <c r="O4" s="737"/>
      <c r="P4" s="737"/>
      <c r="Q4" s="253"/>
      <c r="R4" s="202"/>
    </row>
    <row r="5" spans="1:18" ht="17.100000000000001" customHeight="1" x14ac:dyDescent="0.15">
      <c r="A5" s="733"/>
      <c r="B5" s="362" t="s">
        <v>453</v>
      </c>
      <c r="C5" s="738" t="s">
        <v>122</v>
      </c>
      <c r="D5" s="739"/>
      <c r="E5" s="362" t="s">
        <v>455</v>
      </c>
      <c r="F5" s="740" t="s">
        <v>462</v>
      </c>
      <c r="G5" s="739"/>
      <c r="H5" s="738" t="s">
        <v>122</v>
      </c>
      <c r="I5" s="739"/>
      <c r="J5" s="738" t="s">
        <v>455</v>
      </c>
      <c r="K5" s="739"/>
      <c r="L5" s="362" t="s">
        <v>462</v>
      </c>
      <c r="M5" s="738" t="s">
        <v>461</v>
      </c>
      <c r="N5" s="739"/>
      <c r="O5" s="740" t="s">
        <v>455</v>
      </c>
      <c r="P5" s="738"/>
      <c r="Q5" s="253"/>
      <c r="R5" s="202"/>
    </row>
    <row r="6" spans="1:18" ht="17.100000000000001" customHeight="1" x14ac:dyDescent="0.15">
      <c r="A6" s="419" t="s">
        <v>527</v>
      </c>
      <c r="B6" s="186">
        <v>54</v>
      </c>
      <c r="C6" s="728">
        <v>12</v>
      </c>
      <c r="D6" s="729"/>
      <c r="E6" s="418">
        <v>42</v>
      </c>
      <c r="F6" s="728">
        <v>0</v>
      </c>
      <c r="G6" s="730"/>
      <c r="H6" s="728">
        <v>0</v>
      </c>
      <c r="I6" s="729"/>
      <c r="J6" s="729">
        <v>0</v>
      </c>
      <c r="K6" s="730"/>
      <c r="L6" s="186">
        <v>0</v>
      </c>
      <c r="M6" s="728">
        <v>0</v>
      </c>
      <c r="N6" s="729"/>
      <c r="O6" s="729">
        <v>0</v>
      </c>
      <c r="P6" s="729"/>
      <c r="Q6" s="253"/>
      <c r="R6" s="202"/>
    </row>
    <row r="7" spans="1:18" ht="17.100000000000001" customHeight="1" x14ac:dyDescent="0.15">
      <c r="A7" s="419">
        <v>3</v>
      </c>
      <c r="B7" s="186">
        <v>76</v>
      </c>
      <c r="C7" s="741">
        <v>66</v>
      </c>
      <c r="D7" s="742"/>
      <c r="E7" s="418">
        <v>10</v>
      </c>
      <c r="F7" s="741">
        <v>0</v>
      </c>
      <c r="G7" s="743"/>
      <c r="H7" s="741">
        <v>0</v>
      </c>
      <c r="I7" s="742"/>
      <c r="J7" s="742">
        <v>0</v>
      </c>
      <c r="K7" s="743"/>
      <c r="L7" s="186">
        <v>0</v>
      </c>
      <c r="M7" s="741">
        <v>0</v>
      </c>
      <c r="N7" s="742"/>
      <c r="O7" s="742">
        <v>0</v>
      </c>
      <c r="P7" s="742"/>
      <c r="Q7" s="253"/>
      <c r="R7" s="202"/>
    </row>
    <row r="8" spans="1:18" ht="17.100000000000001" customHeight="1" x14ac:dyDescent="0.15">
      <c r="A8" s="488">
        <v>4</v>
      </c>
      <c r="B8" s="186">
        <v>108</v>
      </c>
      <c r="C8" s="741">
        <v>62</v>
      </c>
      <c r="D8" s="742"/>
      <c r="E8" s="418">
        <v>46</v>
      </c>
      <c r="F8" s="741">
        <v>0</v>
      </c>
      <c r="G8" s="743"/>
      <c r="H8" s="741">
        <v>0</v>
      </c>
      <c r="I8" s="742"/>
      <c r="J8" s="742">
        <v>0</v>
      </c>
      <c r="K8" s="743"/>
      <c r="L8" s="186">
        <v>0</v>
      </c>
      <c r="M8" s="741">
        <v>0</v>
      </c>
      <c r="N8" s="742"/>
      <c r="O8" s="742">
        <v>0</v>
      </c>
      <c r="P8" s="742"/>
      <c r="Q8" s="253"/>
      <c r="R8" s="202"/>
    </row>
    <row r="9" spans="1:18" ht="17.100000000000001" customHeight="1" x14ac:dyDescent="0.15">
      <c r="A9" s="488">
        <v>5</v>
      </c>
      <c r="B9" s="186">
        <v>621</v>
      </c>
      <c r="C9" s="741">
        <v>239</v>
      </c>
      <c r="D9" s="742"/>
      <c r="E9" s="418">
        <v>382</v>
      </c>
      <c r="F9" s="741">
        <v>0</v>
      </c>
      <c r="G9" s="743"/>
      <c r="H9" s="741">
        <v>0</v>
      </c>
      <c r="I9" s="742"/>
      <c r="J9" s="742">
        <v>0</v>
      </c>
      <c r="K9" s="743"/>
      <c r="L9" s="186">
        <v>0</v>
      </c>
      <c r="M9" s="741">
        <v>0</v>
      </c>
      <c r="N9" s="742"/>
      <c r="O9" s="742">
        <v>0</v>
      </c>
      <c r="P9" s="742"/>
      <c r="Q9" s="253"/>
      <c r="R9" s="202"/>
    </row>
    <row r="10" spans="1:18" ht="17.100000000000001" customHeight="1" thickBot="1" x14ac:dyDescent="0.2">
      <c r="A10" s="489">
        <v>6</v>
      </c>
      <c r="B10" s="490">
        <v>412</v>
      </c>
      <c r="C10" s="744">
        <v>128</v>
      </c>
      <c r="D10" s="745"/>
      <c r="E10" s="491">
        <v>284</v>
      </c>
      <c r="F10" s="744">
        <v>0</v>
      </c>
      <c r="G10" s="746"/>
      <c r="H10" s="744">
        <v>0</v>
      </c>
      <c r="I10" s="745"/>
      <c r="J10" s="745">
        <v>0</v>
      </c>
      <c r="K10" s="746"/>
      <c r="L10" s="562">
        <v>18</v>
      </c>
      <c r="M10" s="747">
        <v>18</v>
      </c>
      <c r="N10" s="748"/>
      <c r="O10" s="748">
        <v>0</v>
      </c>
      <c r="P10" s="748"/>
      <c r="Q10" s="253"/>
      <c r="R10" s="202"/>
    </row>
    <row r="11" spans="1:18" ht="6.75" customHeight="1" thickBot="1" x14ac:dyDescent="0.2">
      <c r="A11" s="492"/>
      <c r="B11" s="493"/>
      <c r="C11" s="493"/>
      <c r="D11" s="493"/>
      <c r="E11" s="493"/>
      <c r="F11" s="493"/>
      <c r="G11" s="493"/>
      <c r="H11" s="493"/>
      <c r="I11" s="493"/>
      <c r="J11" s="493"/>
      <c r="K11" s="493"/>
      <c r="L11" s="493"/>
      <c r="M11" s="493"/>
      <c r="N11" s="493"/>
      <c r="O11" s="493"/>
      <c r="P11" s="493"/>
      <c r="Q11" s="253"/>
      <c r="R11" s="202"/>
    </row>
    <row r="12" spans="1:18" ht="17.100000000000001" customHeight="1" x14ac:dyDescent="0.15">
      <c r="A12" s="731" t="s">
        <v>454</v>
      </c>
      <c r="B12" s="734" t="s">
        <v>458</v>
      </c>
      <c r="C12" s="735"/>
      <c r="D12" s="735"/>
      <c r="E12" s="731"/>
      <c r="F12" s="734" t="s">
        <v>459</v>
      </c>
      <c r="G12" s="735"/>
      <c r="H12" s="735"/>
      <c r="I12" s="735"/>
      <c r="J12" s="735"/>
      <c r="K12" s="731"/>
      <c r="L12" s="734" t="s">
        <v>460</v>
      </c>
      <c r="M12" s="735"/>
      <c r="N12" s="735"/>
      <c r="O12" s="735"/>
      <c r="P12" s="735"/>
      <c r="Q12" s="253"/>
      <c r="R12" s="202"/>
    </row>
    <row r="13" spans="1:18" ht="17.100000000000001" customHeight="1" x14ac:dyDescent="0.15">
      <c r="A13" s="732"/>
      <c r="B13" s="736"/>
      <c r="C13" s="737"/>
      <c r="D13" s="737"/>
      <c r="E13" s="733"/>
      <c r="F13" s="736"/>
      <c r="G13" s="737"/>
      <c r="H13" s="737"/>
      <c r="I13" s="737"/>
      <c r="J13" s="737"/>
      <c r="K13" s="733"/>
      <c r="L13" s="736"/>
      <c r="M13" s="737"/>
      <c r="N13" s="737"/>
      <c r="O13" s="737"/>
      <c r="P13" s="737"/>
      <c r="Q13" s="253"/>
      <c r="R13" s="202"/>
    </row>
    <row r="14" spans="1:18" ht="17.100000000000001" customHeight="1" x14ac:dyDescent="0.15">
      <c r="A14" s="733"/>
      <c r="B14" s="362" t="s">
        <v>462</v>
      </c>
      <c r="C14" s="738" t="s">
        <v>122</v>
      </c>
      <c r="D14" s="739"/>
      <c r="E14" s="362" t="s">
        <v>455</v>
      </c>
      <c r="F14" s="740" t="s">
        <v>462</v>
      </c>
      <c r="G14" s="739"/>
      <c r="H14" s="738" t="s">
        <v>122</v>
      </c>
      <c r="I14" s="739"/>
      <c r="J14" s="738" t="s">
        <v>455</v>
      </c>
      <c r="K14" s="739"/>
      <c r="L14" s="362" t="s">
        <v>462</v>
      </c>
      <c r="M14" s="738" t="s">
        <v>461</v>
      </c>
      <c r="N14" s="739"/>
      <c r="O14" s="740" t="s">
        <v>455</v>
      </c>
      <c r="P14" s="738"/>
      <c r="Q14" s="253"/>
      <c r="R14" s="202"/>
    </row>
    <row r="15" spans="1:18" ht="17.100000000000001" customHeight="1" x14ac:dyDescent="0.15">
      <c r="A15" s="419" t="s">
        <v>527</v>
      </c>
      <c r="B15" s="186">
        <v>12</v>
      </c>
      <c r="C15" s="728">
        <v>12</v>
      </c>
      <c r="D15" s="729"/>
      <c r="E15" s="418">
        <v>0</v>
      </c>
      <c r="F15" s="728">
        <v>42</v>
      </c>
      <c r="G15" s="730"/>
      <c r="H15" s="728">
        <v>0</v>
      </c>
      <c r="I15" s="729"/>
      <c r="J15" s="729">
        <v>42</v>
      </c>
      <c r="K15" s="730"/>
      <c r="L15" s="186">
        <v>0</v>
      </c>
      <c r="M15" s="728">
        <v>0</v>
      </c>
      <c r="N15" s="729"/>
      <c r="O15" s="729">
        <v>0</v>
      </c>
      <c r="P15" s="729"/>
      <c r="Q15" s="253"/>
      <c r="R15" s="202"/>
    </row>
    <row r="16" spans="1:18" ht="17.100000000000001" customHeight="1" x14ac:dyDescent="0.15">
      <c r="A16" s="419">
        <v>3</v>
      </c>
      <c r="B16" s="186">
        <v>66</v>
      </c>
      <c r="C16" s="741">
        <v>66</v>
      </c>
      <c r="D16" s="742"/>
      <c r="E16" s="418">
        <v>0</v>
      </c>
      <c r="F16" s="741">
        <v>10</v>
      </c>
      <c r="G16" s="743"/>
      <c r="H16" s="741">
        <v>0</v>
      </c>
      <c r="I16" s="742"/>
      <c r="J16" s="742">
        <v>10</v>
      </c>
      <c r="K16" s="743"/>
      <c r="L16" s="186">
        <v>0</v>
      </c>
      <c r="M16" s="741">
        <v>0</v>
      </c>
      <c r="N16" s="742"/>
      <c r="O16" s="742">
        <v>0</v>
      </c>
      <c r="P16" s="742"/>
      <c r="Q16" s="253"/>
      <c r="R16" s="202"/>
    </row>
    <row r="17" spans="1:26" ht="17.100000000000001" customHeight="1" x14ac:dyDescent="0.15">
      <c r="A17" s="488">
        <v>4</v>
      </c>
      <c r="B17" s="378">
        <v>50</v>
      </c>
      <c r="C17" s="749">
        <v>50</v>
      </c>
      <c r="D17" s="749"/>
      <c r="E17" s="415">
        <v>0</v>
      </c>
      <c r="F17" s="750">
        <v>46</v>
      </c>
      <c r="G17" s="751"/>
      <c r="H17" s="749">
        <v>0</v>
      </c>
      <c r="I17" s="749"/>
      <c r="J17" s="749">
        <v>46</v>
      </c>
      <c r="K17" s="751"/>
      <c r="L17" s="378">
        <v>12</v>
      </c>
      <c r="M17" s="749">
        <v>12</v>
      </c>
      <c r="N17" s="749"/>
      <c r="O17" s="749">
        <v>0</v>
      </c>
      <c r="P17" s="749"/>
      <c r="Q17" s="253"/>
      <c r="R17" s="202"/>
    </row>
    <row r="18" spans="1:26" ht="17.100000000000001" customHeight="1" x14ac:dyDescent="0.15">
      <c r="A18" s="488">
        <v>5</v>
      </c>
      <c r="B18" s="378">
        <v>242</v>
      </c>
      <c r="C18" s="749">
        <v>141</v>
      </c>
      <c r="D18" s="749"/>
      <c r="E18" s="415">
        <v>101</v>
      </c>
      <c r="F18" s="750">
        <v>174</v>
      </c>
      <c r="G18" s="751"/>
      <c r="H18" s="749">
        <v>0</v>
      </c>
      <c r="I18" s="749"/>
      <c r="J18" s="749">
        <v>174</v>
      </c>
      <c r="K18" s="751"/>
      <c r="L18" s="378">
        <v>205</v>
      </c>
      <c r="M18" s="749">
        <v>98</v>
      </c>
      <c r="N18" s="749"/>
      <c r="O18" s="749">
        <v>107</v>
      </c>
      <c r="P18" s="749"/>
      <c r="Q18" s="253"/>
      <c r="R18" s="202"/>
    </row>
    <row r="19" spans="1:26" ht="17.100000000000001" customHeight="1" thickBot="1" x14ac:dyDescent="0.2">
      <c r="A19" s="489">
        <v>6</v>
      </c>
      <c r="B19" s="494">
        <v>176</v>
      </c>
      <c r="C19" s="752">
        <v>24</v>
      </c>
      <c r="D19" s="752"/>
      <c r="E19" s="495">
        <v>152</v>
      </c>
      <c r="F19" s="753">
        <v>115</v>
      </c>
      <c r="G19" s="754"/>
      <c r="H19" s="752">
        <v>0</v>
      </c>
      <c r="I19" s="752"/>
      <c r="J19" s="752">
        <v>115</v>
      </c>
      <c r="K19" s="754"/>
      <c r="L19" s="563">
        <v>103</v>
      </c>
      <c r="M19" s="755">
        <v>78</v>
      </c>
      <c r="N19" s="755"/>
      <c r="O19" s="755">
        <v>25</v>
      </c>
      <c r="P19" s="755"/>
      <c r="Q19" s="253"/>
      <c r="R19" s="202"/>
    </row>
    <row r="20" spans="1:26" ht="17.100000000000001" customHeight="1" x14ac:dyDescent="0.15">
      <c r="A20" s="492" t="s">
        <v>528</v>
      </c>
      <c r="B20" s="492"/>
      <c r="C20" s="492"/>
      <c r="D20" s="492"/>
      <c r="E20" s="492"/>
      <c r="F20" s="492"/>
      <c r="G20" s="492"/>
      <c r="H20" s="492"/>
      <c r="I20" s="492"/>
      <c r="J20" s="492"/>
      <c r="K20" s="492"/>
      <c r="L20" s="492"/>
      <c r="M20" s="492"/>
      <c r="N20" s="492"/>
      <c r="O20" s="492"/>
      <c r="P20" s="493" t="s">
        <v>478</v>
      </c>
      <c r="Q20" s="253"/>
      <c r="R20" s="202"/>
    </row>
    <row r="21" spans="1:26" ht="6.75" customHeight="1" x14ac:dyDescent="0.15">
      <c r="A21" s="492"/>
      <c r="B21" s="492"/>
      <c r="C21" s="492"/>
      <c r="D21" s="492"/>
      <c r="E21" s="492"/>
      <c r="F21" s="492"/>
      <c r="G21" s="492"/>
      <c r="H21" s="492"/>
      <c r="I21" s="492"/>
      <c r="J21" s="492"/>
      <c r="K21" s="492"/>
      <c r="L21" s="492"/>
      <c r="M21" s="492"/>
      <c r="N21" s="492"/>
      <c r="O21" s="492"/>
      <c r="P21" s="492"/>
      <c r="Q21" s="253"/>
      <c r="R21" s="202"/>
    </row>
    <row r="22" spans="1:26" ht="17.100000000000001" customHeight="1" x14ac:dyDescent="0.15">
      <c r="A22" s="756" t="s">
        <v>529</v>
      </c>
      <c r="B22" s="756"/>
      <c r="C22" s="756"/>
      <c r="D22" s="756"/>
      <c r="E22" s="756"/>
      <c r="F22" s="756"/>
      <c r="G22" s="756"/>
      <c r="H22" s="756"/>
      <c r="I22" s="756"/>
      <c r="J22" s="756"/>
      <c r="K22" s="756"/>
      <c r="L22" s="756"/>
      <c r="M22" s="756"/>
      <c r="N22" s="756"/>
      <c r="O22" s="756"/>
      <c r="P22" s="756"/>
      <c r="Q22" s="253"/>
      <c r="R22" s="202"/>
    </row>
    <row r="23" spans="1:26" ht="17.100000000000001" customHeight="1" x14ac:dyDescent="0.15">
      <c r="A23" s="756"/>
      <c r="B23" s="756"/>
      <c r="C23" s="756"/>
      <c r="D23" s="756"/>
      <c r="E23" s="756"/>
      <c r="F23" s="756"/>
      <c r="G23" s="756"/>
      <c r="H23" s="756"/>
      <c r="I23" s="756"/>
      <c r="J23" s="756"/>
      <c r="K23" s="756"/>
      <c r="L23" s="756"/>
      <c r="M23" s="756"/>
      <c r="N23" s="756"/>
      <c r="O23" s="756"/>
      <c r="P23" s="756"/>
      <c r="Q23" s="253"/>
      <c r="R23" s="202"/>
    </row>
    <row r="24" spans="1:26" ht="15.75" customHeight="1" x14ac:dyDescent="0.15">
      <c r="A24" s="239"/>
      <c r="B24" s="239"/>
      <c r="C24" s="239"/>
      <c r="D24" s="239"/>
      <c r="E24" s="239"/>
      <c r="F24" s="239"/>
      <c r="G24" s="239"/>
      <c r="H24" s="240"/>
      <c r="I24" s="240"/>
      <c r="J24" s="240"/>
      <c r="K24" s="240"/>
      <c r="L24" s="240"/>
      <c r="M24" s="240"/>
      <c r="N24" s="240"/>
      <c r="O24" s="240"/>
      <c r="P24" s="253"/>
      <c r="Q24" s="253"/>
      <c r="R24" s="202"/>
    </row>
    <row r="25" spans="1:26" ht="17.100000000000001" customHeight="1" x14ac:dyDescent="0.15">
      <c r="A25" s="239" t="s">
        <v>307</v>
      </c>
      <c r="B25" s="239"/>
      <c r="C25" s="239"/>
      <c r="D25" s="239"/>
      <c r="E25" s="239"/>
      <c r="F25" s="240"/>
      <c r="G25" s="240"/>
      <c r="H25" s="240"/>
      <c r="I25" s="240"/>
      <c r="J25" s="240"/>
      <c r="K25" s="496"/>
      <c r="L25" s="414"/>
      <c r="M25" s="414"/>
      <c r="N25" s="414"/>
      <c r="O25" s="414"/>
      <c r="P25" s="237"/>
      <c r="Q25" s="237"/>
      <c r="R25" s="202"/>
    </row>
    <row r="26" spans="1:26" ht="15" customHeight="1" thickBot="1" x14ac:dyDescent="0.2">
      <c r="A26" s="240"/>
      <c r="B26" s="240"/>
      <c r="C26" s="240"/>
      <c r="D26" s="240"/>
      <c r="E26" s="240"/>
      <c r="F26" s="240"/>
      <c r="G26" s="240"/>
      <c r="H26" s="241"/>
      <c r="I26" s="241"/>
      <c r="J26" s="241"/>
      <c r="K26" s="241"/>
      <c r="L26" s="745" t="s">
        <v>191</v>
      </c>
      <c r="M26" s="745"/>
      <c r="N26" s="745"/>
      <c r="O26" s="414"/>
      <c r="P26" s="237"/>
      <c r="Q26" s="237"/>
      <c r="R26" s="202"/>
    </row>
    <row r="27" spans="1:26" ht="17.100000000000001" customHeight="1" x14ac:dyDescent="0.15">
      <c r="A27" s="731" t="s">
        <v>353</v>
      </c>
      <c r="B27" s="757" t="s">
        <v>186</v>
      </c>
      <c r="C27" s="734" t="s">
        <v>188</v>
      </c>
      <c r="D27" s="731"/>
      <c r="E27" s="734" t="s">
        <v>190</v>
      </c>
      <c r="F27" s="363"/>
      <c r="G27" s="363"/>
      <c r="H27" s="412"/>
      <c r="I27" s="412"/>
      <c r="J27" s="412"/>
      <c r="K27" s="412"/>
      <c r="L27" s="420"/>
      <c r="M27" s="759" t="s">
        <v>302</v>
      </c>
      <c r="N27" s="760"/>
      <c r="O27" s="496"/>
      <c r="P27" s="237"/>
      <c r="Q27" s="237"/>
      <c r="R27" s="254"/>
      <c r="S27" s="254"/>
      <c r="T27" s="254"/>
      <c r="U27" s="254"/>
      <c r="V27" s="202"/>
    </row>
    <row r="28" spans="1:26" ht="17.100000000000001" customHeight="1" x14ac:dyDescent="0.15">
      <c r="A28" s="733"/>
      <c r="B28" s="758"/>
      <c r="C28" s="736"/>
      <c r="D28" s="733"/>
      <c r="E28" s="736"/>
      <c r="F28" s="763" t="s">
        <v>487</v>
      </c>
      <c r="G28" s="764"/>
      <c r="H28" s="765" t="s">
        <v>304</v>
      </c>
      <c r="I28" s="766"/>
      <c r="J28" s="765" t="s">
        <v>305</v>
      </c>
      <c r="K28" s="766"/>
      <c r="L28" s="364" t="s">
        <v>306</v>
      </c>
      <c r="M28" s="761"/>
      <c r="N28" s="762"/>
      <c r="O28" s="496"/>
      <c r="P28" s="237"/>
      <c r="Q28" s="237"/>
      <c r="R28" s="254"/>
      <c r="S28" s="254"/>
      <c r="T28" s="254"/>
      <c r="U28" s="254"/>
      <c r="V28" s="202"/>
    </row>
    <row r="29" spans="1:26" ht="17.100000000000001" customHeight="1" x14ac:dyDescent="0.15">
      <c r="A29" s="419" t="s">
        <v>527</v>
      </c>
      <c r="B29" s="413" t="s">
        <v>530</v>
      </c>
      <c r="C29" s="678">
        <v>3447</v>
      </c>
      <c r="D29" s="720"/>
      <c r="E29" s="413">
        <v>34883</v>
      </c>
      <c r="F29" s="678">
        <v>19645</v>
      </c>
      <c r="G29" s="720"/>
      <c r="H29" s="678">
        <v>290</v>
      </c>
      <c r="I29" s="720"/>
      <c r="J29" s="678">
        <v>221</v>
      </c>
      <c r="K29" s="720"/>
      <c r="L29" s="413">
        <v>14727</v>
      </c>
      <c r="M29" s="714">
        <v>98</v>
      </c>
      <c r="N29" s="767"/>
      <c r="O29" s="231"/>
      <c r="P29" s="232"/>
      <c r="Q29" s="201"/>
      <c r="R29" s="202"/>
      <c r="S29" s="497"/>
      <c r="T29" s="254"/>
      <c r="U29" s="254"/>
      <c r="V29" s="254"/>
      <c r="W29" s="254"/>
      <c r="X29" s="254"/>
      <c r="Y29" s="254"/>
      <c r="Z29" s="202"/>
    </row>
    <row r="30" spans="1:26" ht="17.100000000000001" customHeight="1" x14ac:dyDescent="0.15">
      <c r="A30" s="419">
        <v>3</v>
      </c>
      <c r="B30" s="413" t="s">
        <v>531</v>
      </c>
      <c r="C30" s="678">
        <v>3134</v>
      </c>
      <c r="D30" s="720"/>
      <c r="E30" s="413">
        <v>32159</v>
      </c>
      <c r="F30" s="678">
        <v>19466</v>
      </c>
      <c r="G30" s="720"/>
      <c r="H30" s="678">
        <v>434</v>
      </c>
      <c r="I30" s="720"/>
      <c r="J30" s="678">
        <v>379</v>
      </c>
      <c r="K30" s="720"/>
      <c r="L30" s="403">
        <v>11880</v>
      </c>
      <c r="M30" s="714">
        <v>90</v>
      </c>
      <c r="N30" s="767"/>
      <c r="O30" s="231"/>
      <c r="P30" s="232"/>
      <c r="Q30" s="201"/>
      <c r="R30" s="202"/>
      <c r="S30" s="497"/>
      <c r="T30" s="254"/>
      <c r="U30" s="254"/>
      <c r="V30" s="254"/>
      <c r="W30" s="254"/>
      <c r="X30" s="254"/>
      <c r="Y30" s="254"/>
      <c r="Z30" s="202"/>
    </row>
    <row r="31" spans="1:26" ht="17.100000000000001" customHeight="1" x14ac:dyDescent="0.15">
      <c r="A31" s="419">
        <v>4</v>
      </c>
      <c r="B31" s="413">
        <v>357</v>
      </c>
      <c r="C31" s="678">
        <v>3807</v>
      </c>
      <c r="D31" s="720"/>
      <c r="E31" s="413">
        <v>41613</v>
      </c>
      <c r="F31" s="678">
        <v>23931</v>
      </c>
      <c r="G31" s="679"/>
      <c r="H31" s="768">
        <v>866</v>
      </c>
      <c r="I31" s="768"/>
      <c r="J31" s="768">
        <v>790</v>
      </c>
      <c r="K31" s="768"/>
      <c r="L31" s="413">
        <v>16026</v>
      </c>
      <c r="M31" s="714">
        <v>117</v>
      </c>
      <c r="N31" s="767"/>
      <c r="O31" s="231"/>
      <c r="P31" s="232"/>
      <c r="Q31" s="201"/>
      <c r="R31" s="202"/>
      <c r="S31" s="497"/>
      <c r="T31" s="254"/>
      <c r="U31" s="254"/>
      <c r="V31" s="254"/>
      <c r="W31" s="254"/>
      <c r="X31" s="254"/>
      <c r="Y31" s="254"/>
      <c r="Z31" s="202"/>
    </row>
    <row r="32" spans="1:26" ht="17.100000000000001" customHeight="1" x14ac:dyDescent="0.15">
      <c r="A32" s="419">
        <v>5</v>
      </c>
      <c r="B32" s="413">
        <v>357</v>
      </c>
      <c r="C32" s="678">
        <v>4288</v>
      </c>
      <c r="D32" s="720"/>
      <c r="E32" s="413">
        <v>54566</v>
      </c>
      <c r="F32" s="678">
        <v>32451</v>
      </c>
      <c r="G32" s="679"/>
      <c r="H32" s="768">
        <v>1257</v>
      </c>
      <c r="I32" s="768"/>
      <c r="J32" s="768">
        <v>557</v>
      </c>
      <c r="K32" s="768"/>
      <c r="L32" s="413">
        <v>20301</v>
      </c>
      <c r="M32" s="714">
        <v>153</v>
      </c>
      <c r="N32" s="767"/>
      <c r="O32" s="231"/>
      <c r="P32" s="232"/>
      <c r="Q32" s="201"/>
      <c r="R32" s="202"/>
      <c r="S32" s="497"/>
      <c r="T32" s="254"/>
      <c r="U32" s="254"/>
      <c r="V32" s="254"/>
      <c r="W32" s="254"/>
      <c r="X32" s="254"/>
      <c r="Y32" s="254"/>
      <c r="Z32" s="202"/>
    </row>
    <row r="33" spans="1:26" ht="17.100000000000001" customHeight="1" thickBot="1" x14ac:dyDescent="0.2">
      <c r="A33" s="498">
        <v>6</v>
      </c>
      <c r="B33" s="499">
        <v>354</v>
      </c>
      <c r="C33" s="721">
        <v>4341</v>
      </c>
      <c r="D33" s="722"/>
      <c r="E33" s="499">
        <v>62897</v>
      </c>
      <c r="F33" s="721">
        <v>39812</v>
      </c>
      <c r="G33" s="775"/>
      <c r="H33" s="776">
        <v>1231</v>
      </c>
      <c r="I33" s="776"/>
      <c r="J33" s="776">
        <v>634</v>
      </c>
      <c r="K33" s="776"/>
      <c r="L33" s="499">
        <v>21220</v>
      </c>
      <c r="M33" s="777">
        <v>178</v>
      </c>
      <c r="N33" s="778"/>
      <c r="O33" s="231"/>
      <c r="P33" s="232"/>
      <c r="Q33" s="201"/>
      <c r="R33" s="202"/>
      <c r="S33" s="497"/>
      <c r="T33" s="254"/>
      <c r="U33" s="254"/>
      <c r="V33" s="254"/>
      <c r="W33" s="254"/>
      <c r="X33" s="254"/>
      <c r="Y33" s="254"/>
      <c r="Z33" s="202"/>
    </row>
    <row r="34" spans="1:26" ht="17.100000000000001" customHeight="1" x14ac:dyDescent="0.15">
      <c r="A34" s="70" t="s">
        <v>496</v>
      </c>
      <c r="B34" s="70"/>
      <c r="C34" s="70"/>
      <c r="D34" s="70"/>
      <c r="E34" s="70"/>
      <c r="F34" s="71"/>
      <c r="G34" s="71"/>
      <c r="H34" s="71"/>
      <c r="I34" s="71"/>
      <c r="J34" s="71"/>
      <c r="K34" s="677" t="s">
        <v>283</v>
      </c>
      <c r="L34" s="677"/>
      <c r="M34" s="677"/>
      <c r="N34" s="677"/>
      <c r="O34" s="26"/>
      <c r="P34" s="237"/>
      <c r="Q34" s="237"/>
      <c r="R34" s="202"/>
    </row>
    <row r="35" spans="1:26" ht="3.75" hidden="1" customHeight="1" x14ac:dyDescent="0.15">
      <c r="A35" s="26"/>
      <c r="B35" s="414"/>
      <c r="C35" s="414"/>
      <c r="D35" s="414"/>
      <c r="E35" s="414"/>
      <c r="F35" s="414"/>
      <c r="G35" s="414"/>
      <c r="H35" s="496"/>
      <c r="I35" s="496"/>
      <c r="J35" s="496"/>
      <c r="K35" s="496"/>
      <c r="L35" s="414"/>
      <c r="M35" s="414"/>
      <c r="N35" s="414"/>
      <c r="O35" s="414"/>
      <c r="P35" s="237"/>
      <c r="Q35" s="237"/>
      <c r="R35" s="202"/>
    </row>
    <row r="36" spans="1:26" ht="15" customHeight="1" x14ac:dyDescent="0.15">
      <c r="A36" s="27" t="s">
        <v>485</v>
      </c>
      <c r="B36" s="414"/>
      <c r="C36" s="414"/>
      <c r="D36" s="414"/>
      <c r="E36" s="414"/>
      <c r="F36" s="414"/>
      <c r="G36" s="414"/>
      <c r="H36" s="496"/>
      <c r="I36" s="496"/>
      <c r="J36" s="496"/>
      <c r="K36" s="496"/>
      <c r="L36" s="414"/>
      <c r="M36" s="414"/>
      <c r="N36" s="414"/>
      <c r="O36" s="414"/>
      <c r="P36" s="237"/>
      <c r="Q36" s="237"/>
      <c r="R36" s="202"/>
    </row>
    <row r="37" spans="1:26" ht="15" customHeight="1" x14ac:dyDescent="0.15">
      <c r="A37" s="27" t="s">
        <v>472</v>
      </c>
      <c r="B37" s="414"/>
      <c r="C37" s="414"/>
      <c r="D37" s="414"/>
      <c r="E37" s="414"/>
      <c r="F37" s="414"/>
      <c r="G37" s="414"/>
      <c r="H37" s="496"/>
      <c r="I37" s="496"/>
      <c r="J37" s="496"/>
      <c r="K37" s="496"/>
      <c r="L37" s="414"/>
      <c r="M37" s="414"/>
      <c r="N37" s="414"/>
      <c r="O37" s="414"/>
      <c r="P37" s="237"/>
      <c r="Q37" s="237"/>
      <c r="R37" s="202"/>
    </row>
    <row r="38" spans="1:26" ht="15" customHeight="1" x14ac:dyDescent="0.15">
      <c r="A38" s="27" t="s">
        <v>479</v>
      </c>
      <c r="B38" s="414"/>
      <c r="C38" s="414"/>
      <c r="D38" s="414"/>
      <c r="E38" s="414"/>
      <c r="F38" s="414"/>
      <c r="G38" s="414"/>
      <c r="H38" s="496"/>
      <c r="I38" s="496"/>
      <c r="J38" s="496"/>
      <c r="K38" s="496"/>
      <c r="L38" s="414"/>
      <c r="M38" s="414"/>
      <c r="N38" s="414"/>
      <c r="O38" s="414"/>
      <c r="P38" s="237"/>
      <c r="Q38" s="237"/>
      <c r="R38" s="202"/>
    </row>
    <row r="39" spans="1:26" ht="15" customHeight="1" x14ac:dyDescent="0.15">
      <c r="A39" s="27" t="s">
        <v>472</v>
      </c>
      <c r="B39" s="414"/>
      <c r="C39" s="414"/>
      <c r="D39" s="414"/>
      <c r="E39" s="414"/>
      <c r="F39" s="414"/>
      <c r="G39" s="414"/>
      <c r="H39" s="496"/>
      <c r="I39" s="496"/>
      <c r="J39" s="496"/>
      <c r="K39" s="496"/>
      <c r="L39" s="414"/>
      <c r="M39" s="414"/>
      <c r="N39" s="414"/>
      <c r="O39" s="414"/>
      <c r="P39" s="237"/>
      <c r="Q39" s="237"/>
      <c r="R39" s="202"/>
    </row>
    <row r="40" spans="1:26" ht="15" customHeight="1" x14ac:dyDescent="0.15">
      <c r="A40" s="27"/>
      <c r="B40" s="414"/>
      <c r="C40" s="414"/>
      <c r="D40" s="414"/>
      <c r="E40" s="414"/>
      <c r="F40" s="414"/>
      <c r="G40" s="414"/>
      <c r="H40" s="496"/>
      <c r="I40" s="496"/>
      <c r="J40" s="496"/>
      <c r="K40" s="496"/>
      <c r="L40" s="414"/>
      <c r="M40" s="414"/>
      <c r="N40" s="414"/>
      <c r="O40" s="414"/>
      <c r="P40" s="237"/>
      <c r="Q40" s="237"/>
      <c r="R40" s="202"/>
    </row>
    <row r="41" spans="1:26" ht="17.100000000000001" customHeight="1" x14ac:dyDescent="0.15">
      <c r="A41" s="239" t="s">
        <v>308</v>
      </c>
      <c r="B41" s="239"/>
      <c r="C41" s="239"/>
      <c r="D41" s="239"/>
      <c r="E41" s="240"/>
      <c r="F41" s="240"/>
      <c r="G41" s="240"/>
      <c r="H41" s="240"/>
      <c r="I41" s="240"/>
      <c r="J41" s="240"/>
      <c r="K41" s="240"/>
      <c r="L41" s="240"/>
      <c r="M41" s="240"/>
      <c r="N41" s="240"/>
      <c r="O41" s="240"/>
      <c r="P41" s="201"/>
      <c r="Q41" s="201"/>
      <c r="R41" s="202"/>
    </row>
    <row r="42" spans="1:26" ht="14.25" customHeight="1" thickBot="1" x14ac:dyDescent="0.2">
      <c r="A42" s="240"/>
      <c r="B42" s="240"/>
      <c r="C42" s="240"/>
      <c r="D42" s="240"/>
      <c r="E42" s="240"/>
      <c r="F42" s="240"/>
      <c r="G42" s="240"/>
      <c r="H42" s="240"/>
      <c r="I42" s="414"/>
      <c r="J42" s="240"/>
      <c r="K42" s="240"/>
      <c r="L42" s="769" t="s">
        <v>191</v>
      </c>
      <c r="M42" s="769"/>
      <c r="N42" s="240"/>
      <c r="O42" s="414"/>
      <c r="P42" s="201"/>
      <c r="Q42" s="201"/>
      <c r="R42" s="202"/>
    </row>
    <row r="43" spans="1:26" ht="16.5" customHeight="1" x14ac:dyDescent="0.15">
      <c r="A43" s="411" t="s">
        <v>353</v>
      </c>
      <c r="B43" s="770" t="s">
        <v>186</v>
      </c>
      <c r="C43" s="771"/>
      <c r="D43" s="770" t="s">
        <v>187</v>
      </c>
      <c r="E43" s="772"/>
      <c r="F43" s="770" t="s">
        <v>188</v>
      </c>
      <c r="G43" s="773"/>
      <c r="H43" s="771"/>
      <c r="I43" s="770" t="s">
        <v>189</v>
      </c>
      <c r="J43" s="773"/>
      <c r="K43" s="771"/>
      <c r="L43" s="770" t="s">
        <v>190</v>
      </c>
      <c r="M43" s="774"/>
      <c r="N43" s="27"/>
      <c r="O43" s="500"/>
      <c r="P43" s="501"/>
      <c r="Q43" s="501"/>
    </row>
    <row r="44" spans="1:26" ht="17.100000000000001" customHeight="1" x14ac:dyDescent="0.15">
      <c r="A44" s="399" t="s">
        <v>527</v>
      </c>
      <c r="B44" s="714">
        <v>315</v>
      </c>
      <c r="C44" s="715"/>
      <c r="D44" s="714">
        <v>185</v>
      </c>
      <c r="E44" s="715"/>
      <c r="F44" s="714">
        <v>212</v>
      </c>
      <c r="G44" s="767"/>
      <c r="H44" s="715"/>
      <c r="I44" s="714">
        <v>721</v>
      </c>
      <c r="J44" s="767"/>
      <c r="K44" s="715"/>
      <c r="L44" s="714">
        <v>4936</v>
      </c>
      <c r="M44" s="767"/>
      <c r="N44" s="27"/>
      <c r="O44" s="500"/>
      <c r="P44" s="501"/>
      <c r="Q44" s="501"/>
    </row>
    <row r="45" spans="1:26" ht="17.100000000000001" customHeight="1" x14ac:dyDescent="0.15">
      <c r="A45" s="399">
        <v>3</v>
      </c>
      <c r="B45" s="714">
        <v>296</v>
      </c>
      <c r="C45" s="715"/>
      <c r="D45" s="714">
        <v>169</v>
      </c>
      <c r="E45" s="715"/>
      <c r="F45" s="714">
        <v>185</v>
      </c>
      <c r="G45" s="767"/>
      <c r="H45" s="715"/>
      <c r="I45" s="714">
        <v>620</v>
      </c>
      <c r="J45" s="767"/>
      <c r="K45" s="715"/>
      <c r="L45" s="714">
        <v>4618</v>
      </c>
      <c r="M45" s="767"/>
      <c r="N45" s="27"/>
      <c r="O45" s="500"/>
      <c r="P45" s="501"/>
      <c r="Q45" s="501"/>
    </row>
    <row r="46" spans="1:26" ht="17.100000000000001" customHeight="1" x14ac:dyDescent="0.15">
      <c r="A46" s="399">
        <v>4</v>
      </c>
      <c r="B46" s="678">
        <v>359</v>
      </c>
      <c r="C46" s="720"/>
      <c r="D46" s="678">
        <v>224</v>
      </c>
      <c r="E46" s="720"/>
      <c r="F46" s="678">
        <v>248</v>
      </c>
      <c r="G46" s="679"/>
      <c r="H46" s="720"/>
      <c r="I46" s="678">
        <v>983</v>
      </c>
      <c r="J46" s="679"/>
      <c r="K46" s="720"/>
      <c r="L46" s="678">
        <v>8742</v>
      </c>
      <c r="M46" s="679"/>
      <c r="N46" s="27"/>
      <c r="O46" s="500"/>
      <c r="P46" s="501"/>
      <c r="Q46" s="501"/>
    </row>
    <row r="47" spans="1:26" ht="17.100000000000001" customHeight="1" x14ac:dyDescent="0.15">
      <c r="A47" s="399">
        <v>5</v>
      </c>
      <c r="B47" s="678">
        <v>360</v>
      </c>
      <c r="C47" s="720"/>
      <c r="D47" s="678">
        <v>205</v>
      </c>
      <c r="E47" s="720"/>
      <c r="F47" s="678">
        <v>230</v>
      </c>
      <c r="G47" s="679"/>
      <c r="H47" s="720"/>
      <c r="I47" s="678">
        <v>954</v>
      </c>
      <c r="J47" s="679"/>
      <c r="K47" s="720"/>
      <c r="L47" s="678">
        <v>9155</v>
      </c>
      <c r="M47" s="679"/>
      <c r="N47" s="27"/>
      <c r="O47" s="500"/>
      <c r="P47" s="501"/>
      <c r="Q47" s="501"/>
    </row>
    <row r="48" spans="1:26" ht="17.100000000000001" customHeight="1" thickBot="1" x14ac:dyDescent="0.2">
      <c r="A48" s="391">
        <v>6</v>
      </c>
      <c r="B48" s="721">
        <v>359</v>
      </c>
      <c r="C48" s="722"/>
      <c r="D48" s="721">
        <v>222</v>
      </c>
      <c r="E48" s="722"/>
      <c r="F48" s="721">
        <v>257</v>
      </c>
      <c r="G48" s="775"/>
      <c r="H48" s="722"/>
      <c r="I48" s="721">
        <v>1020</v>
      </c>
      <c r="J48" s="775"/>
      <c r="K48" s="722"/>
      <c r="L48" s="721">
        <v>11486</v>
      </c>
      <c r="M48" s="775"/>
      <c r="N48" s="27"/>
      <c r="O48" s="500"/>
      <c r="P48" s="501"/>
      <c r="Q48" s="501"/>
    </row>
    <row r="49" spans="1:17" ht="17.100000000000001" customHeight="1" x14ac:dyDescent="0.15">
      <c r="A49" s="70" t="s">
        <v>243</v>
      </c>
      <c r="B49" s="70"/>
      <c r="C49" s="70"/>
      <c r="D49" s="70"/>
      <c r="E49" s="414"/>
      <c r="F49" s="500"/>
      <c r="G49" s="500"/>
      <c r="H49" s="500"/>
      <c r="I49" s="779" t="s">
        <v>283</v>
      </c>
      <c r="J49" s="677"/>
      <c r="K49" s="677"/>
      <c r="L49" s="677"/>
      <c r="M49" s="677"/>
      <c r="N49" s="500"/>
      <c r="O49" s="500"/>
      <c r="P49" s="501"/>
      <c r="Q49" s="501"/>
    </row>
    <row r="50" spans="1:17" ht="17.100000000000001" customHeight="1" x14ac:dyDescent="0.15">
      <c r="A50" s="500"/>
      <c r="B50" s="500"/>
      <c r="C50" s="500"/>
      <c r="D50" s="500"/>
      <c r="E50" s="500"/>
      <c r="F50" s="500"/>
      <c r="G50" s="500"/>
      <c r="H50" s="500"/>
      <c r="I50" s="500"/>
      <c r="J50" s="500"/>
      <c r="K50" s="500"/>
      <c r="L50" s="500"/>
      <c r="M50" s="500"/>
      <c r="N50" s="500"/>
      <c r="O50" s="500"/>
      <c r="P50" s="501"/>
      <c r="Q50" s="501"/>
    </row>
    <row r="51" spans="1:17" ht="17.100000000000001" customHeight="1" x14ac:dyDescent="0.15">
      <c r="A51" s="500"/>
      <c r="B51" s="500"/>
      <c r="C51" s="500"/>
      <c r="D51" s="500"/>
      <c r="E51" s="500"/>
      <c r="F51" s="500"/>
      <c r="G51" s="500"/>
      <c r="H51" s="500"/>
      <c r="I51" s="500"/>
      <c r="J51" s="500"/>
      <c r="K51" s="500"/>
      <c r="L51" s="500"/>
      <c r="M51" s="500"/>
      <c r="N51" s="500"/>
      <c r="O51" s="500"/>
      <c r="P51" s="501"/>
      <c r="Q51" s="501"/>
    </row>
    <row r="52" spans="1:17" ht="17.100000000000001" customHeight="1" x14ac:dyDescent="0.15">
      <c r="A52" s="500"/>
      <c r="B52" s="500"/>
      <c r="C52" s="500"/>
      <c r="D52" s="500"/>
      <c r="E52" s="500"/>
      <c r="F52" s="500"/>
      <c r="G52" s="500"/>
      <c r="H52" s="500"/>
      <c r="I52" s="500"/>
      <c r="J52" s="500"/>
      <c r="K52" s="500"/>
      <c r="L52" s="500"/>
      <c r="M52" s="500"/>
      <c r="N52" s="500"/>
      <c r="O52" s="500"/>
      <c r="P52" s="501"/>
      <c r="Q52" s="501"/>
    </row>
    <row r="53" spans="1:17" ht="17.100000000000001" customHeight="1" x14ac:dyDescent="0.15">
      <c r="A53" s="500"/>
      <c r="B53" s="500"/>
      <c r="C53" s="500"/>
      <c r="D53" s="500"/>
      <c r="E53" s="500"/>
      <c r="F53" s="500"/>
      <c r="G53" s="500"/>
      <c r="H53" s="500"/>
      <c r="I53" s="500"/>
      <c r="J53" s="500"/>
      <c r="K53" s="500"/>
      <c r="L53" s="500"/>
      <c r="M53" s="500"/>
      <c r="N53" s="500"/>
      <c r="O53" s="500"/>
      <c r="P53" s="501"/>
      <c r="Q53" s="501"/>
    </row>
    <row r="54" spans="1:17" ht="17.100000000000001" customHeight="1" x14ac:dyDescent="0.15"/>
    <row r="55" spans="1:17" ht="17.100000000000001" customHeight="1" x14ac:dyDescent="0.15"/>
    <row r="56" spans="1:17" ht="17.100000000000001" customHeight="1" x14ac:dyDescent="0.15"/>
    <row r="57" spans="1:17" ht="17.100000000000001" customHeight="1" x14ac:dyDescent="0.15"/>
    <row r="58" spans="1:17" ht="17.100000000000001" customHeight="1" x14ac:dyDescent="0.15"/>
    <row r="59" spans="1:17" ht="17.100000000000001" customHeight="1" x14ac:dyDescent="0.15"/>
    <row r="60" spans="1:17" ht="17.100000000000001" customHeight="1" x14ac:dyDescent="0.15"/>
    <row r="61" spans="1:17" ht="17.100000000000001" customHeight="1" x14ac:dyDescent="0.15"/>
    <row r="62" spans="1:17" ht="17.100000000000001" customHeight="1" x14ac:dyDescent="0.15"/>
    <row r="63" spans="1:17" ht="17.100000000000001" customHeight="1" x14ac:dyDescent="0.15"/>
    <row r="64" spans="1:17" ht="17.100000000000001" customHeight="1" x14ac:dyDescent="0.15"/>
    <row r="65" s="222" customFormat="1" ht="17.100000000000001" customHeight="1" x14ac:dyDescent="0.15"/>
    <row r="66" s="222" customFormat="1" ht="17.100000000000001" customHeight="1" x14ac:dyDescent="0.15"/>
    <row r="67" s="222" customFormat="1" ht="17.100000000000001" customHeight="1" x14ac:dyDescent="0.15"/>
    <row r="68" s="222" customFormat="1" ht="17.100000000000001" customHeight="1" x14ac:dyDescent="0.15"/>
    <row r="69" s="222" customFormat="1" ht="17.100000000000001" customHeight="1" x14ac:dyDescent="0.15"/>
    <row r="70" s="222" customFormat="1" ht="17.100000000000001" customHeight="1" x14ac:dyDescent="0.15"/>
    <row r="71" s="222" customFormat="1" ht="17.100000000000001" customHeight="1" x14ac:dyDescent="0.15"/>
    <row r="72" s="222" customFormat="1" ht="17.100000000000001" customHeight="1" x14ac:dyDescent="0.15"/>
    <row r="73" s="222" customFormat="1" ht="17.100000000000001" customHeight="1" x14ac:dyDescent="0.15"/>
    <row r="74" s="222" customFormat="1" ht="17.100000000000001" customHeight="1" x14ac:dyDescent="0.15"/>
    <row r="75" s="222" customFormat="1" ht="17.100000000000001" customHeight="1" x14ac:dyDescent="0.15"/>
    <row r="76" s="222" customFormat="1" ht="17.100000000000001" customHeight="1" x14ac:dyDescent="0.15"/>
    <row r="77" s="222" customFormat="1" ht="17.100000000000001" customHeight="1" x14ac:dyDescent="0.15"/>
    <row r="78" s="222" customFormat="1" ht="17.100000000000001" customHeight="1" x14ac:dyDescent="0.15"/>
    <row r="79" s="222" customFormat="1" ht="17.100000000000001" customHeight="1" x14ac:dyDescent="0.15"/>
    <row r="80" s="222" customFormat="1" ht="17.100000000000001" customHeight="1" x14ac:dyDescent="0.15"/>
    <row r="81" s="222" customFormat="1" ht="17.100000000000001" customHeight="1" x14ac:dyDescent="0.15"/>
    <row r="82" s="222" customFormat="1" ht="17.100000000000001" customHeight="1" x14ac:dyDescent="0.15"/>
    <row r="83" s="222" customFormat="1" ht="17.100000000000001" customHeight="1" x14ac:dyDescent="0.15"/>
    <row r="84" s="222" customFormat="1" ht="17.100000000000001" customHeight="1" x14ac:dyDescent="0.15"/>
    <row r="85" s="222" customFormat="1" ht="17.100000000000001" customHeight="1" x14ac:dyDescent="0.15"/>
  </sheetData>
  <mergeCells count="148">
    <mergeCell ref="B48:C48"/>
    <mergeCell ref="D48:E48"/>
    <mergeCell ref="F48:H48"/>
    <mergeCell ref="I48:K48"/>
    <mergeCell ref="L48:M48"/>
    <mergeCell ref="I49:M49"/>
    <mergeCell ref="B46:C46"/>
    <mergeCell ref="D46:E46"/>
    <mergeCell ref="F46:H46"/>
    <mergeCell ref="I46:K46"/>
    <mergeCell ref="L46:M46"/>
    <mergeCell ref="B47:C47"/>
    <mergeCell ref="D47:E47"/>
    <mergeCell ref="F47:H47"/>
    <mergeCell ref="I47:K47"/>
    <mergeCell ref="L47:M47"/>
    <mergeCell ref="B44:C44"/>
    <mergeCell ref="D44:E44"/>
    <mergeCell ref="F44:H44"/>
    <mergeCell ref="I44:K44"/>
    <mergeCell ref="L44:M44"/>
    <mergeCell ref="B45:C45"/>
    <mergeCell ref="D45:E45"/>
    <mergeCell ref="F45:H45"/>
    <mergeCell ref="I45:K45"/>
    <mergeCell ref="L45:M45"/>
    <mergeCell ref="L42:M42"/>
    <mergeCell ref="B43:C43"/>
    <mergeCell ref="D43:E43"/>
    <mergeCell ref="F43:H43"/>
    <mergeCell ref="I43:K43"/>
    <mergeCell ref="L43:M43"/>
    <mergeCell ref="C33:D33"/>
    <mergeCell ref="F33:G33"/>
    <mergeCell ref="H33:I33"/>
    <mergeCell ref="J33:K33"/>
    <mergeCell ref="M33:N33"/>
    <mergeCell ref="K34:N34"/>
    <mergeCell ref="C31:D31"/>
    <mergeCell ref="F31:G31"/>
    <mergeCell ref="H31:I31"/>
    <mergeCell ref="J31:K31"/>
    <mergeCell ref="M31:N31"/>
    <mergeCell ref="C32:D32"/>
    <mergeCell ref="F32:G32"/>
    <mergeCell ref="H32:I32"/>
    <mergeCell ref="J32:K32"/>
    <mergeCell ref="M32:N32"/>
    <mergeCell ref="C29:D29"/>
    <mergeCell ref="F29:G29"/>
    <mergeCell ref="H29:I29"/>
    <mergeCell ref="J29:K29"/>
    <mergeCell ref="M29:N29"/>
    <mergeCell ref="C30:D30"/>
    <mergeCell ref="F30:G30"/>
    <mergeCell ref="H30:I30"/>
    <mergeCell ref="J30:K30"/>
    <mergeCell ref="M30:N30"/>
    <mergeCell ref="A22:P23"/>
    <mergeCell ref="L26:N26"/>
    <mergeCell ref="A27:A28"/>
    <mergeCell ref="B27:B28"/>
    <mergeCell ref="C27:D28"/>
    <mergeCell ref="E27:E28"/>
    <mergeCell ref="M27:N28"/>
    <mergeCell ref="F28:G28"/>
    <mergeCell ref="H28:I28"/>
    <mergeCell ref="J28:K28"/>
    <mergeCell ref="C19:D19"/>
    <mergeCell ref="F19:G19"/>
    <mergeCell ref="H19:I19"/>
    <mergeCell ref="J19:K19"/>
    <mergeCell ref="M19:N19"/>
    <mergeCell ref="O19:P19"/>
    <mergeCell ref="C18:D18"/>
    <mergeCell ref="F18:G18"/>
    <mergeCell ref="H18:I18"/>
    <mergeCell ref="J18:K18"/>
    <mergeCell ref="M18:N18"/>
    <mergeCell ref="O18:P18"/>
    <mergeCell ref="C17:D17"/>
    <mergeCell ref="F17:G17"/>
    <mergeCell ref="H17:I17"/>
    <mergeCell ref="J17:K17"/>
    <mergeCell ref="M17:N17"/>
    <mergeCell ref="O17:P17"/>
    <mergeCell ref="C16:D16"/>
    <mergeCell ref="F16:G16"/>
    <mergeCell ref="H16:I16"/>
    <mergeCell ref="J16:K16"/>
    <mergeCell ref="M16:N16"/>
    <mergeCell ref="O16:P16"/>
    <mergeCell ref="C15:D15"/>
    <mergeCell ref="F15:G15"/>
    <mergeCell ref="H15:I15"/>
    <mergeCell ref="J15:K15"/>
    <mergeCell ref="M15:N15"/>
    <mergeCell ref="O15:P15"/>
    <mergeCell ref="A12:A14"/>
    <mergeCell ref="B12:E13"/>
    <mergeCell ref="F12:K13"/>
    <mergeCell ref="L12:P13"/>
    <mergeCell ref="C14:D14"/>
    <mergeCell ref="F14:G14"/>
    <mergeCell ref="H14:I14"/>
    <mergeCell ref="J14:K14"/>
    <mergeCell ref="M14:N14"/>
    <mergeCell ref="O14:P14"/>
    <mergeCell ref="C10:D10"/>
    <mergeCell ref="F10:G10"/>
    <mergeCell ref="H10:I10"/>
    <mergeCell ref="J10:K10"/>
    <mergeCell ref="M10:N10"/>
    <mergeCell ref="O10:P10"/>
    <mergeCell ref="C9:D9"/>
    <mergeCell ref="F9:G9"/>
    <mergeCell ref="H9:I9"/>
    <mergeCell ref="J9:K9"/>
    <mergeCell ref="M9:N9"/>
    <mergeCell ref="O9:P9"/>
    <mergeCell ref="C8:D8"/>
    <mergeCell ref="F8:G8"/>
    <mergeCell ref="H8:I8"/>
    <mergeCell ref="J8:K8"/>
    <mergeCell ref="M8:N8"/>
    <mergeCell ref="O8:P8"/>
    <mergeCell ref="C7:D7"/>
    <mergeCell ref="F7:G7"/>
    <mergeCell ref="H7:I7"/>
    <mergeCell ref="J7:K7"/>
    <mergeCell ref="M7:N7"/>
    <mergeCell ref="O7:P7"/>
    <mergeCell ref="C6:D6"/>
    <mergeCell ref="F6:G6"/>
    <mergeCell ref="H6:I6"/>
    <mergeCell ref="J6:K6"/>
    <mergeCell ref="M6:N6"/>
    <mergeCell ref="O6:P6"/>
    <mergeCell ref="A3:A5"/>
    <mergeCell ref="B3:E4"/>
    <mergeCell ref="F3:K4"/>
    <mergeCell ref="L3:P4"/>
    <mergeCell ref="C5:D5"/>
    <mergeCell ref="F5:G5"/>
    <mergeCell ref="H5:I5"/>
    <mergeCell ref="J5:K5"/>
    <mergeCell ref="M5:N5"/>
    <mergeCell ref="O5:P5"/>
  </mergeCells>
  <phoneticPr fontId="2"/>
  <pageMargins left="0.53" right="0.18" top="1" bottom="0.34" header="0.51200000000000001" footer="0.25"/>
  <pageSetup paperSize="9" scale="95"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FF00FF"/>
  </sheetPr>
  <dimension ref="A1:Z50"/>
  <sheetViews>
    <sheetView view="pageBreakPreview" topLeftCell="A25" zoomScaleNormal="100" zoomScaleSheetLayoutView="100" workbookViewId="0">
      <selection activeCell="S37" sqref="S37"/>
    </sheetView>
  </sheetViews>
  <sheetFormatPr defaultRowHeight="13.5" x14ac:dyDescent="0.15"/>
  <cols>
    <col min="1" max="2" width="8.625" style="222" customWidth="1"/>
    <col min="3" max="4" width="4.625" style="222" customWidth="1"/>
    <col min="5" max="5" width="8.625" style="222" customWidth="1"/>
    <col min="6" max="11" width="4.625" style="222" customWidth="1"/>
    <col min="12" max="12" width="8.625" style="222" customWidth="1"/>
    <col min="13" max="14" width="4.625" style="222" customWidth="1"/>
    <col min="15" max="15" width="8.625" style="222" customWidth="1"/>
    <col min="16" max="17" width="4.625" style="222" customWidth="1"/>
    <col min="18" max="16384" width="9" style="222"/>
  </cols>
  <sheetData>
    <row r="1" spans="1:26" ht="12.95" customHeight="1" x14ac:dyDescent="0.15">
      <c r="A1" s="73"/>
      <c r="B1" s="40"/>
      <c r="C1" s="40"/>
      <c r="D1" s="40"/>
      <c r="E1" s="40"/>
      <c r="F1" s="40"/>
      <c r="G1" s="40"/>
      <c r="H1" s="41"/>
      <c r="I1" s="41"/>
      <c r="J1" s="41"/>
      <c r="K1" s="41"/>
      <c r="L1" s="40"/>
      <c r="M1" s="40"/>
      <c r="N1" s="40"/>
      <c r="O1" s="40"/>
      <c r="P1" s="221"/>
      <c r="Q1" s="221"/>
      <c r="R1" s="202"/>
    </row>
    <row r="2" spans="1:26" ht="17.100000000000001" customHeight="1" x14ac:dyDescent="0.15">
      <c r="A2" s="223" t="s">
        <v>420</v>
      </c>
      <c r="B2" s="223"/>
      <c r="C2" s="223"/>
      <c r="D2" s="223"/>
      <c r="E2" s="223"/>
      <c r="F2" s="224"/>
      <c r="G2" s="224"/>
      <c r="H2" s="224"/>
      <c r="I2" s="224"/>
      <c r="J2" s="224"/>
      <c r="K2" s="41"/>
      <c r="L2" s="40"/>
      <c r="M2" s="40"/>
      <c r="N2" s="40"/>
      <c r="O2" s="40"/>
      <c r="P2" s="221"/>
      <c r="Q2" s="221"/>
      <c r="R2" s="202"/>
    </row>
    <row r="3" spans="1:26" ht="17.100000000000001" customHeight="1" thickBot="1" x14ac:dyDescent="0.2">
      <c r="A3" s="224"/>
      <c r="B3" s="224"/>
      <c r="C3" s="224"/>
      <c r="D3" s="224"/>
      <c r="E3" s="224"/>
      <c r="F3" s="224"/>
      <c r="G3" s="224"/>
      <c r="H3" s="225"/>
      <c r="I3" s="225"/>
      <c r="J3" s="225"/>
      <c r="K3" s="225"/>
      <c r="L3" s="812" t="s">
        <v>191</v>
      </c>
      <c r="M3" s="812"/>
      <c r="N3" s="812"/>
      <c r="O3" s="40"/>
      <c r="P3" s="221"/>
      <c r="Q3" s="221"/>
      <c r="R3" s="202"/>
    </row>
    <row r="4" spans="1:26" ht="17.100000000000001" customHeight="1" x14ac:dyDescent="0.15">
      <c r="A4" s="820" t="s">
        <v>353</v>
      </c>
      <c r="B4" s="822" t="s">
        <v>186</v>
      </c>
      <c r="C4" s="824" t="s">
        <v>188</v>
      </c>
      <c r="D4" s="820"/>
      <c r="E4" s="824" t="s">
        <v>190</v>
      </c>
      <c r="F4" s="226"/>
      <c r="G4" s="226"/>
      <c r="H4" s="227"/>
      <c r="I4" s="227"/>
      <c r="J4" s="227"/>
      <c r="K4" s="227"/>
      <c r="L4" s="228"/>
      <c r="M4" s="799" t="s">
        <v>302</v>
      </c>
      <c r="N4" s="827"/>
      <c r="O4" s="41"/>
      <c r="P4" s="221"/>
      <c r="Q4" s="221"/>
      <c r="R4" s="229"/>
      <c r="S4" s="229"/>
      <c r="T4" s="229"/>
      <c r="U4" s="229"/>
      <c r="V4" s="202"/>
    </row>
    <row r="5" spans="1:26" ht="17.100000000000001" customHeight="1" x14ac:dyDescent="0.15">
      <c r="A5" s="821"/>
      <c r="B5" s="823"/>
      <c r="C5" s="825"/>
      <c r="D5" s="826"/>
      <c r="E5" s="825"/>
      <c r="F5" s="828" t="s">
        <v>303</v>
      </c>
      <c r="G5" s="829"/>
      <c r="H5" s="830" t="s">
        <v>416</v>
      </c>
      <c r="I5" s="831"/>
      <c r="J5" s="830" t="s">
        <v>417</v>
      </c>
      <c r="K5" s="831"/>
      <c r="L5" s="230" t="s">
        <v>418</v>
      </c>
      <c r="M5" s="761"/>
      <c r="N5" s="762"/>
      <c r="O5" s="41"/>
      <c r="P5" s="221"/>
      <c r="Q5" s="221"/>
      <c r="R5" s="229"/>
      <c r="S5" s="229"/>
      <c r="T5" s="229"/>
      <c r="U5" s="229"/>
      <c r="V5" s="202"/>
    </row>
    <row r="6" spans="1:26" ht="17.100000000000001" customHeight="1" x14ac:dyDescent="0.15">
      <c r="A6" s="330" t="s">
        <v>527</v>
      </c>
      <c r="B6" s="186">
        <v>300</v>
      </c>
      <c r="C6" s="741">
        <v>2011</v>
      </c>
      <c r="D6" s="743"/>
      <c r="E6" s="186">
        <v>21710</v>
      </c>
      <c r="F6" s="741">
        <v>7730</v>
      </c>
      <c r="G6" s="743"/>
      <c r="H6" s="741">
        <v>9283</v>
      </c>
      <c r="I6" s="743"/>
      <c r="J6" s="741">
        <v>2880</v>
      </c>
      <c r="K6" s="743"/>
      <c r="L6" s="328">
        <v>1817</v>
      </c>
      <c r="M6" s="813">
        <v>72.400000000000006</v>
      </c>
      <c r="N6" s="814"/>
      <c r="O6" s="231"/>
      <c r="P6" s="232"/>
      <c r="Q6" s="233"/>
      <c r="R6" s="234"/>
      <c r="S6" s="235"/>
      <c r="T6" s="236"/>
      <c r="U6" s="236"/>
      <c r="V6" s="236"/>
      <c r="W6" s="236"/>
      <c r="X6" s="236"/>
      <c r="Y6" s="236"/>
      <c r="Z6" s="202"/>
    </row>
    <row r="7" spans="1:26" ht="17.100000000000001" customHeight="1" x14ac:dyDescent="0.15">
      <c r="A7" s="330">
        <v>3</v>
      </c>
      <c r="B7" s="186">
        <v>313</v>
      </c>
      <c r="C7" s="741">
        <v>2015</v>
      </c>
      <c r="D7" s="743"/>
      <c r="E7" s="186">
        <v>21510</v>
      </c>
      <c r="F7" s="741">
        <v>7391</v>
      </c>
      <c r="G7" s="743"/>
      <c r="H7" s="741">
        <v>10670</v>
      </c>
      <c r="I7" s="743"/>
      <c r="J7" s="741">
        <v>2556</v>
      </c>
      <c r="K7" s="743"/>
      <c r="L7" s="328">
        <v>893</v>
      </c>
      <c r="M7" s="813">
        <v>68.7</v>
      </c>
      <c r="N7" s="814"/>
      <c r="O7" s="231"/>
      <c r="P7" s="232"/>
      <c r="Q7" s="233"/>
      <c r="R7" s="234"/>
      <c r="S7" s="235"/>
      <c r="T7" s="236"/>
      <c r="U7" s="236"/>
      <c r="V7" s="236"/>
      <c r="W7" s="236"/>
      <c r="X7" s="236"/>
      <c r="Y7" s="236"/>
      <c r="Z7" s="202"/>
    </row>
    <row r="8" spans="1:26" ht="17.100000000000001" customHeight="1" x14ac:dyDescent="0.15">
      <c r="A8" s="330">
        <v>4</v>
      </c>
      <c r="B8" s="329">
        <v>336</v>
      </c>
      <c r="C8" s="750">
        <v>3447</v>
      </c>
      <c r="D8" s="751"/>
      <c r="E8" s="329">
        <v>32490</v>
      </c>
      <c r="F8" s="750">
        <v>9864</v>
      </c>
      <c r="G8" s="751"/>
      <c r="H8" s="750">
        <v>14618</v>
      </c>
      <c r="I8" s="751"/>
      <c r="J8" s="750">
        <v>6685</v>
      </c>
      <c r="K8" s="751"/>
      <c r="L8" s="327">
        <v>1323</v>
      </c>
      <c r="M8" s="816">
        <v>96.7</v>
      </c>
      <c r="N8" s="817"/>
      <c r="O8" s="231"/>
      <c r="P8" s="232"/>
      <c r="Q8" s="233"/>
      <c r="R8" s="234"/>
      <c r="S8" s="235"/>
      <c r="T8" s="236"/>
      <c r="U8" s="236"/>
      <c r="V8" s="236"/>
      <c r="W8" s="236"/>
      <c r="X8" s="236"/>
      <c r="Y8" s="236"/>
      <c r="Z8" s="202"/>
    </row>
    <row r="9" spans="1:26" ht="17.100000000000001" customHeight="1" x14ac:dyDescent="0.15">
      <c r="A9" s="330">
        <v>5</v>
      </c>
      <c r="B9" s="378">
        <v>337</v>
      </c>
      <c r="C9" s="750">
        <v>3936</v>
      </c>
      <c r="D9" s="751"/>
      <c r="E9" s="378">
        <v>35819</v>
      </c>
      <c r="F9" s="750">
        <v>9042</v>
      </c>
      <c r="G9" s="751"/>
      <c r="H9" s="750">
        <v>16750</v>
      </c>
      <c r="I9" s="751"/>
      <c r="J9" s="750">
        <v>8156</v>
      </c>
      <c r="K9" s="751"/>
      <c r="L9" s="377">
        <v>1871</v>
      </c>
      <c r="M9" s="816">
        <v>106.3</v>
      </c>
      <c r="N9" s="817"/>
      <c r="O9" s="231"/>
      <c r="P9" s="232"/>
      <c r="Q9" s="233"/>
      <c r="R9" s="234"/>
      <c r="S9" s="326"/>
      <c r="T9" s="236"/>
      <c r="U9" s="236"/>
      <c r="V9" s="236"/>
      <c r="W9" s="236"/>
      <c r="X9" s="236"/>
      <c r="Y9" s="236"/>
      <c r="Z9" s="202"/>
    </row>
    <row r="10" spans="1:26" ht="17.100000000000001" customHeight="1" thickBot="1" x14ac:dyDescent="0.2">
      <c r="A10" s="498">
        <v>6</v>
      </c>
      <c r="B10" s="494">
        <v>335</v>
      </c>
      <c r="C10" s="753">
        <v>4538</v>
      </c>
      <c r="D10" s="754"/>
      <c r="E10" s="494">
        <v>40061</v>
      </c>
      <c r="F10" s="753">
        <v>9622</v>
      </c>
      <c r="G10" s="752"/>
      <c r="H10" s="815">
        <v>18777</v>
      </c>
      <c r="I10" s="815"/>
      <c r="J10" s="815">
        <v>9440</v>
      </c>
      <c r="K10" s="815"/>
      <c r="L10" s="495">
        <v>2222</v>
      </c>
      <c r="M10" s="818">
        <v>119.6</v>
      </c>
      <c r="N10" s="819"/>
      <c r="O10" s="231"/>
      <c r="P10" s="232"/>
      <c r="Q10" s="233"/>
      <c r="R10" s="234"/>
      <c r="S10" s="235"/>
      <c r="T10" s="236"/>
      <c r="U10" s="236"/>
      <c r="V10" s="236"/>
      <c r="W10" s="236"/>
      <c r="X10" s="236"/>
      <c r="Y10" s="236"/>
      <c r="Z10" s="202"/>
    </row>
    <row r="11" spans="1:26" ht="17.100000000000001" customHeight="1" x14ac:dyDescent="0.15">
      <c r="A11" s="70" t="s">
        <v>419</v>
      </c>
      <c r="B11" s="70"/>
      <c r="C11" s="70"/>
      <c r="D11" s="70"/>
      <c r="E11" s="70"/>
      <c r="F11" s="71"/>
      <c r="G11" s="71"/>
      <c r="H11" s="71"/>
      <c r="I11" s="71"/>
      <c r="J11" s="71"/>
      <c r="K11" s="677" t="s">
        <v>283</v>
      </c>
      <c r="L11" s="677"/>
      <c r="M11" s="677"/>
      <c r="N11" s="677"/>
      <c r="O11" s="73"/>
      <c r="P11" s="237"/>
      <c r="Q11" s="237"/>
      <c r="R11" s="202"/>
    </row>
    <row r="12" spans="1:26" ht="17.100000000000001" customHeight="1" x14ac:dyDescent="0.15">
      <c r="A12" s="238"/>
      <c r="B12" s="238"/>
      <c r="C12" s="238"/>
      <c r="D12" s="238"/>
      <c r="E12" s="238"/>
      <c r="F12" s="73"/>
      <c r="G12" s="73"/>
      <c r="H12" s="73"/>
      <c r="I12" s="73"/>
      <c r="J12" s="73"/>
      <c r="K12" s="41"/>
      <c r="L12" s="41"/>
      <c r="M12" s="41"/>
      <c r="N12" s="41"/>
      <c r="O12" s="73"/>
      <c r="P12" s="237"/>
      <c r="Q12" s="237"/>
      <c r="R12" s="202"/>
    </row>
    <row r="13" spans="1:26" ht="17.100000000000001" customHeight="1" x14ac:dyDescent="0.15">
      <c r="A13" s="239" t="s">
        <v>450</v>
      </c>
      <c r="B13" s="239"/>
      <c r="C13" s="239"/>
      <c r="D13" s="239"/>
      <c r="E13" s="239"/>
      <c r="F13" s="240"/>
      <c r="G13" s="240"/>
      <c r="H13" s="240"/>
      <c r="I13" s="240"/>
      <c r="J13" s="240"/>
      <c r="K13" s="41"/>
      <c r="L13" s="238"/>
    </row>
    <row r="14" spans="1:26" ht="17.100000000000001" customHeight="1" thickBot="1" x14ac:dyDescent="0.2">
      <c r="A14" s="240"/>
      <c r="B14" s="240"/>
      <c r="C14" s="240"/>
      <c r="D14" s="240"/>
      <c r="E14" s="240"/>
      <c r="F14" s="240"/>
      <c r="G14" s="240"/>
      <c r="H14" s="241"/>
      <c r="I14" s="241"/>
      <c r="J14" s="241"/>
      <c r="K14" s="241"/>
      <c r="L14" s="242" t="s">
        <v>191</v>
      </c>
    </row>
    <row r="15" spans="1:26" ht="17.100000000000001" customHeight="1" x14ac:dyDescent="0.15">
      <c r="A15" s="731" t="s">
        <v>353</v>
      </c>
      <c r="B15" s="840" t="s">
        <v>442</v>
      </c>
      <c r="C15" s="841"/>
      <c r="D15" s="243"/>
      <c r="E15" s="243"/>
      <c r="F15" s="244"/>
      <c r="G15" s="245"/>
      <c r="H15" s="759" t="s">
        <v>443</v>
      </c>
      <c r="I15" s="798"/>
      <c r="J15" s="759" t="s">
        <v>444</v>
      </c>
      <c r="K15" s="798"/>
      <c r="L15" s="804" t="s">
        <v>445</v>
      </c>
    </row>
    <row r="16" spans="1:26" ht="17.100000000000001" customHeight="1" x14ac:dyDescent="0.15">
      <c r="A16" s="732"/>
      <c r="B16" s="842"/>
      <c r="C16" s="843"/>
      <c r="D16" s="807" t="s">
        <v>446</v>
      </c>
      <c r="E16" s="808"/>
      <c r="F16" s="807" t="s">
        <v>447</v>
      </c>
      <c r="G16" s="808"/>
      <c r="H16" s="799"/>
      <c r="I16" s="800"/>
      <c r="J16" s="799"/>
      <c r="K16" s="800"/>
      <c r="L16" s="805"/>
    </row>
    <row r="17" spans="1:12" ht="17.100000000000001" customHeight="1" x14ac:dyDescent="0.15">
      <c r="A17" s="733"/>
      <c r="B17" s="809"/>
      <c r="C17" s="844"/>
      <c r="D17" s="809"/>
      <c r="E17" s="810"/>
      <c r="F17" s="809"/>
      <c r="G17" s="810"/>
      <c r="H17" s="761"/>
      <c r="I17" s="801"/>
      <c r="J17" s="761"/>
      <c r="K17" s="801"/>
      <c r="L17" s="806"/>
    </row>
    <row r="18" spans="1:12" ht="17.100000000000001" customHeight="1" x14ac:dyDescent="0.15">
      <c r="A18" s="246" t="s">
        <v>527</v>
      </c>
      <c r="B18" s="790">
        <v>473574</v>
      </c>
      <c r="C18" s="791"/>
      <c r="D18" s="790">
        <v>222764</v>
      </c>
      <c r="E18" s="791"/>
      <c r="F18" s="792">
        <v>77232</v>
      </c>
      <c r="G18" s="793"/>
      <c r="H18" s="794">
        <v>1499</v>
      </c>
      <c r="I18" s="795"/>
      <c r="J18" s="796">
        <v>705</v>
      </c>
      <c r="K18" s="797"/>
      <c r="L18" s="69">
        <v>244</v>
      </c>
    </row>
    <row r="19" spans="1:12" ht="17.100000000000001" customHeight="1" x14ac:dyDescent="0.15">
      <c r="A19" s="247">
        <v>3</v>
      </c>
      <c r="B19" s="714">
        <v>485543</v>
      </c>
      <c r="C19" s="715"/>
      <c r="D19" s="714">
        <v>240217</v>
      </c>
      <c r="E19" s="715"/>
      <c r="F19" s="784">
        <v>64087</v>
      </c>
      <c r="G19" s="785"/>
      <c r="H19" s="786">
        <v>1489</v>
      </c>
      <c r="I19" s="787"/>
      <c r="J19" s="788">
        <v>737</v>
      </c>
      <c r="K19" s="789"/>
      <c r="L19" s="69">
        <v>197</v>
      </c>
    </row>
    <row r="20" spans="1:12" ht="17.100000000000001" customHeight="1" x14ac:dyDescent="0.15">
      <c r="A20" s="247">
        <v>4</v>
      </c>
      <c r="B20" s="714">
        <v>561307</v>
      </c>
      <c r="C20" s="767"/>
      <c r="D20" s="714">
        <v>280415</v>
      </c>
      <c r="E20" s="715"/>
      <c r="F20" s="784">
        <v>72751</v>
      </c>
      <c r="G20" s="785"/>
      <c r="H20" s="786">
        <v>1564</v>
      </c>
      <c r="I20" s="787"/>
      <c r="J20" s="788">
        <v>781</v>
      </c>
      <c r="K20" s="789"/>
      <c r="L20" s="69">
        <v>203</v>
      </c>
    </row>
    <row r="21" spans="1:12" ht="17.100000000000001" customHeight="1" x14ac:dyDescent="0.15">
      <c r="A21" s="247">
        <v>5</v>
      </c>
      <c r="B21" s="714">
        <v>607821</v>
      </c>
      <c r="C21" s="767"/>
      <c r="D21" s="714">
        <v>294767</v>
      </c>
      <c r="E21" s="715"/>
      <c r="F21" s="802">
        <v>79168</v>
      </c>
      <c r="G21" s="803"/>
      <c r="H21" s="786">
        <v>1693</v>
      </c>
      <c r="I21" s="787"/>
      <c r="J21" s="788">
        <v>821</v>
      </c>
      <c r="K21" s="789"/>
      <c r="L21" s="504">
        <v>221</v>
      </c>
    </row>
    <row r="22" spans="1:12" ht="17.100000000000001" customHeight="1" thickBot="1" x14ac:dyDescent="0.2">
      <c r="A22" s="502">
        <v>6</v>
      </c>
      <c r="B22" s="777">
        <v>626083</v>
      </c>
      <c r="C22" s="811"/>
      <c r="D22" s="777">
        <v>302962</v>
      </c>
      <c r="E22" s="811"/>
      <c r="F22" s="846">
        <v>75966</v>
      </c>
      <c r="G22" s="847"/>
      <c r="H22" s="780">
        <v>1744</v>
      </c>
      <c r="I22" s="781"/>
      <c r="J22" s="782">
        <v>844</v>
      </c>
      <c r="K22" s="783"/>
      <c r="L22" s="503">
        <v>212</v>
      </c>
    </row>
    <row r="23" spans="1:12" ht="17.100000000000001" customHeight="1" x14ac:dyDescent="0.15">
      <c r="A23" s="70" t="s">
        <v>477</v>
      </c>
      <c r="B23" s="70"/>
      <c r="C23" s="70"/>
      <c r="D23" s="70"/>
      <c r="E23" s="70"/>
      <c r="F23" s="71"/>
      <c r="G23" s="71"/>
      <c r="H23" s="71"/>
      <c r="I23" s="71"/>
      <c r="J23" s="71"/>
      <c r="K23" s="72"/>
      <c r="L23" s="72" t="s">
        <v>283</v>
      </c>
    </row>
    <row r="24" spans="1:12" ht="17.100000000000001" customHeight="1" x14ac:dyDescent="0.15">
      <c r="A24" s="73" t="s">
        <v>448</v>
      </c>
      <c r="B24" s="238"/>
      <c r="C24" s="238"/>
      <c r="D24" s="238"/>
      <c r="E24" s="238"/>
      <c r="F24" s="238"/>
      <c r="G24" s="238"/>
      <c r="H24" s="41"/>
      <c r="I24" s="41"/>
      <c r="J24" s="41"/>
      <c r="K24" s="41"/>
      <c r="L24" s="238"/>
    </row>
    <row r="25" spans="1:12" ht="17.100000000000001" customHeight="1" x14ac:dyDescent="0.15">
      <c r="A25" s="73" t="s">
        <v>449</v>
      </c>
    </row>
    <row r="26" spans="1:12" ht="17.100000000000001" customHeight="1" x14ac:dyDescent="0.15">
      <c r="A26" s="73"/>
    </row>
    <row r="27" spans="1:12" s="75" customFormat="1" ht="17.100000000000001" customHeight="1" x14ac:dyDescent="0.15">
      <c r="A27" s="834" t="s">
        <v>474</v>
      </c>
      <c r="B27" s="834"/>
      <c r="C27" s="834"/>
      <c r="D27" s="834"/>
      <c r="E27" s="834"/>
      <c r="F27" s="74"/>
      <c r="G27" s="74"/>
      <c r="H27" s="74"/>
    </row>
    <row r="28" spans="1:12" s="75" customFormat="1" ht="17.100000000000001" customHeight="1" x14ac:dyDescent="0.15">
      <c r="A28" s="248"/>
      <c r="B28" s="248"/>
      <c r="C28" s="248"/>
      <c r="D28" s="248"/>
      <c r="E28" s="248"/>
      <c r="F28" s="74"/>
      <c r="G28" s="74"/>
      <c r="H28" s="74"/>
    </row>
    <row r="29" spans="1:12" s="75" customFormat="1" ht="17.100000000000001" customHeight="1" thickBot="1" x14ac:dyDescent="0.2">
      <c r="A29" s="248"/>
      <c r="B29" s="569" t="s">
        <v>375</v>
      </c>
      <c r="C29" s="569"/>
      <c r="D29" s="569"/>
      <c r="E29" s="106"/>
      <c r="F29" s="74"/>
      <c r="G29" s="74"/>
      <c r="H29" s="74"/>
    </row>
    <row r="30" spans="1:12" s="75" customFormat="1" ht="17.100000000000001" customHeight="1" x14ac:dyDescent="0.15">
      <c r="A30" s="667" t="s">
        <v>353</v>
      </c>
      <c r="B30" s="574" t="s">
        <v>354</v>
      </c>
      <c r="C30" s="726"/>
      <c r="D30" s="726"/>
      <c r="E30" s="106"/>
      <c r="F30" s="74"/>
      <c r="G30" s="74"/>
      <c r="H30" s="74"/>
    </row>
    <row r="31" spans="1:12" s="75" customFormat="1" ht="17.100000000000001" customHeight="1" x14ac:dyDescent="0.15">
      <c r="A31" s="835"/>
      <c r="B31" s="249" t="s">
        <v>175</v>
      </c>
      <c r="C31" s="854" t="s">
        <v>176</v>
      </c>
      <c r="D31" s="855"/>
      <c r="E31" s="106"/>
      <c r="F31" s="74"/>
      <c r="G31" s="74"/>
      <c r="H31" s="74"/>
    </row>
    <row r="32" spans="1:12" s="75" customFormat="1" ht="17.100000000000001" customHeight="1" x14ac:dyDescent="0.15">
      <c r="A32" s="54" t="s">
        <v>527</v>
      </c>
      <c r="B32" s="250">
        <v>46</v>
      </c>
      <c r="C32" s="856">
        <v>646</v>
      </c>
      <c r="D32" s="857"/>
      <c r="E32" s="74"/>
      <c r="F32" s="74"/>
      <c r="G32" s="74"/>
      <c r="H32" s="74"/>
    </row>
    <row r="33" spans="1:11" s="75" customFormat="1" ht="17.100000000000001" customHeight="1" x14ac:dyDescent="0.15">
      <c r="A33" s="54">
        <v>3</v>
      </c>
      <c r="B33" s="250">
        <v>47</v>
      </c>
      <c r="C33" s="858">
        <v>624</v>
      </c>
      <c r="D33" s="859"/>
      <c r="E33" s="106"/>
      <c r="F33" s="74"/>
      <c r="G33" s="74"/>
      <c r="H33" s="74"/>
    </row>
    <row r="34" spans="1:11" s="75" customFormat="1" ht="17.100000000000001" customHeight="1" x14ac:dyDescent="0.15">
      <c r="A34" s="54">
        <v>4</v>
      </c>
      <c r="B34" s="250">
        <v>44</v>
      </c>
      <c r="C34" s="858">
        <v>540</v>
      </c>
      <c r="D34" s="859"/>
      <c r="E34" s="106"/>
      <c r="F34" s="74"/>
      <c r="G34" s="74"/>
      <c r="H34" s="74"/>
    </row>
    <row r="35" spans="1:11" s="75" customFormat="1" ht="17.100000000000001" customHeight="1" x14ac:dyDescent="0.15">
      <c r="A35" s="54">
        <v>5</v>
      </c>
      <c r="B35" s="250">
        <v>43</v>
      </c>
      <c r="C35" s="858">
        <v>542</v>
      </c>
      <c r="D35" s="859"/>
      <c r="E35" s="106"/>
      <c r="F35" s="74"/>
      <c r="G35" s="74"/>
      <c r="H35" s="74"/>
    </row>
    <row r="36" spans="1:11" s="75" customFormat="1" ht="17.100000000000001" customHeight="1" thickBot="1" x14ac:dyDescent="0.2">
      <c r="A36" s="391">
        <v>6</v>
      </c>
      <c r="B36" s="505">
        <v>44</v>
      </c>
      <c r="C36" s="860">
        <v>495</v>
      </c>
      <c r="D36" s="861"/>
      <c r="E36" s="106"/>
      <c r="F36" s="74"/>
      <c r="G36" s="74"/>
      <c r="H36" s="74"/>
    </row>
    <row r="37" spans="1:11" s="75" customFormat="1" ht="17.100000000000001" customHeight="1" x14ac:dyDescent="0.15">
      <c r="A37" s="724" t="s">
        <v>471</v>
      </c>
      <c r="B37" s="724"/>
      <c r="C37" s="724"/>
      <c r="D37" s="724"/>
      <c r="E37" s="724"/>
      <c r="F37" s="724"/>
      <c r="G37" s="724"/>
      <c r="H37" s="74"/>
    </row>
    <row r="38" spans="1:11" s="75" customFormat="1" ht="17.100000000000001" customHeight="1" x14ac:dyDescent="0.15">
      <c r="A38" s="106"/>
      <c r="B38" s="106"/>
      <c r="C38" s="106"/>
      <c r="D38" s="106"/>
      <c r="E38" s="106"/>
      <c r="F38" s="74"/>
      <c r="G38" s="74"/>
      <c r="H38" s="74"/>
      <c r="K38" s="114"/>
    </row>
    <row r="39" spans="1:11" s="75" customFormat="1" ht="17.100000000000001" customHeight="1" x14ac:dyDescent="0.15">
      <c r="A39" s="173" t="s">
        <v>473</v>
      </c>
      <c r="B39" s="173"/>
      <c r="C39" s="173"/>
      <c r="D39" s="173"/>
      <c r="E39" s="106"/>
      <c r="F39" s="74"/>
      <c r="G39" s="74"/>
      <c r="H39" s="74"/>
    </row>
    <row r="40" spans="1:11" s="75" customFormat="1" ht="17.100000000000001" customHeight="1" thickBot="1" x14ac:dyDescent="0.2">
      <c r="A40" s="845" t="s">
        <v>532</v>
      </c>
      <c r="B40" s="845"/>
      <c r="C40" s="845"/>
      <c r="D40" s="845"/>
      <c r="E40" s="845"/>
      <c r="F40" s="845"/>
      <c r="G40" s="845"/>
      <c r="H40" s="74"/>
      <c r="J40" s="81"/>
    </row>
    <row r="41" spans="1:11" s="75" customFormat="1" ht="17.100000000000001" customHeight="1" x14ac:dyDescent="0.15">
      <c r="A41" s="836" t="s">
        <v>466</v>
      </c>
      <c r="B41" s="837"/>
      <c r="C41" s="662" t="s">
        <v>175</v>
      </c>
      <c r="D41" s="667"/>
      <c r="E41" s="365" t="s">
        <v>533</v>
      </c>
      <c r="F41" s="588" t="s">
        <v>176</v>
      </c>
      <c r="G41" s="589"/>
      <c r="H41" s="74"/>
      <c r="J41" s="81"/>
    </row>
    <row r="42" spans="1:11" s="75" customFormat="1" ht="17.100000000000001" customHeight="1" x14ac:dyDescent="0.15">
      <c r="A42" s="838" t="s">
        <v>28</v>
      </c>
      <c r="B42" s="839"/>
      <c r="C42" s="862">
        <f>SUM(C43:D49)</f>
        <v>38</v>
      </c>
      <c r="D42" s="863"/>
      <c r="E42" s="506">
        <f>SUM(E43:E49)</f>
        <v>6</v>
      </c>
      <c r="F42" s="870">
        <f>SUM(F43:G49)</f>
        <v>495</v>
      </c>
      <c r="G42" s="871"/>
      <c r="H42" s="74"/>
    </row>
    <row r="43" spans="1:11" s="75" customFormat="1" ht="17.100000000000001" customHeight="1" x14ac:dyDescent="0.15">
      <c r="A43" s="864" t="s">
        <v>356</v>
      </c>
      <c r="B43" s="865"/>
      <c r="C43" s="862">
        <v>2</v>
      </c>
      <c r="D43" s="863"/>
      <c r="E43" s="507">
        <v>0</v>
      </c>
      <c r="F43" s="866">
        <v>28</v>
      </c>
      <c r="G43" s="867"/>
      <c r="H43" s="74"/>
    </row>
    <row r="44" spans="1:11" s="75" customFormat="1" ht="17.100000000000001" customHeight="1" x14ac:dyDescent="0.15">
      <c r="A44" s="832" t="s">
        <v>388</v>
      </c>
      <c r="B44" s="833"/>
      <c r="C44" s="848">
        <v>3</v>
      </c>
      <c r="D44" s="849"/>
      <c r="E44" s="507">
        <v>0</v>
      </c>
      <c r="F44" s="866">
        <v>44</v>
      </c>
      <c r="G44" s="867"/>
      <c r="H44" s="74"/>
    </row>
    <row r="45" spans="1:11" s="75" customFormat="1" ht="17.100000000000001" customHeight="1" x14ac:dyDescent="0.15">
      <c r="A45" s="832" t="s">
        <v>357</v>
      </c>
      <c r="B45" s="833"/>
      <c r="C45" s="848">
        <v>4</v>
      </c>
      <c r="D45" s="849"/>
      <c r="E45" s="507">
        <v>1</v>
      </c>
      <c r="F45" s="866">
        <v>79</v>
      </c>
      <c r="G45" s="867"/>
      <c r="H45" s="74"/>
    </row>
    <row r="46" spans="1:11" s="75" customFormat="1" ht="17.100000000000001" customHeight="1" x14ac:dyDescent="0.15">
      <c r="A46" s="832" t="s">
        <v>358</v>
      </c>
      <c r="B46" s="833"/>
      <c r="C46" s="848">
        <v>7</v>
      </c>
      <c r="D46" s="849"/>
      <c r="E46" s="507">
        <v>4</v>
      </c>
      <c r="F46" s="866">
        <v>153</v>
      </c>
      <c r="G46" s="867"/>
      <c r="H46" s="74"/>
    </row>
    <row r="47" spans="1:11" s="75" customFormat="1" ht="17.100000000000001" customHeight="1" x14ac:dyDescent="0.15">
      <c r="A47" s="832" t="s">
        <v>359</v>
      </c>
      <c r="B47" s="833"/>
      <c r="C47" s="848">
        <v>15</v>
      </c>
      <c r="D47" s="849"/>
      <c r="E47" s="507">
        <v>1</v>
      </c>
      <c r="F47" s="866">
        <v>101</v>
      </c>
      <c r="G47" s="867"/>
      <c r="H47" s="74"/>
    </row>
    <row r="48" spans="1:11" s="75" customFormat="1" ht="17.100000000000001" customHeight="1" x14ac:dyDescent="0.15">
      <c r="A48" s="832" t="s">
        <v>360</v>
      </c>
      <c r="B48" s="833"/>
      <c r="C48" s="848">
        <v>1</v>
      </c>
      <c r="D48" s="849"/>
      <c r="E48" s="507">
        <v>0</v>
      </c>
      <c r="F48" s="866">
        <v>15</v>
      </c>
      <c r="G48" s="867"/>
      <c r="H48" s="74"/>
    </row>
    <row r="49" spans="1:8" s="75" customFormat="1" ht="17.100000000000001" customHeight="1" thickBot="1" x14ac:dyDescent="0.2">
      <c r="A49" s="852" t="s">
        <v>361</v>
      </c>
      <c r="B49" s="853"/>
      <c r="C49" s="850">
        <v>6</v>
      </c>
      <c r="D49" s="851"/>
      <c r="E49" s="508">
        <v>0</v>
      </c>
      <c r="F49" s="868">
        <v>75</v>
      </c>
      <c r="G49" s="869"/>
      <c r="H49" s="74"/>
    </row>
    <row r="50" spans="1:8" s="75" customFormat="1" ht="17.100000000000001" customHeight="1" x14ac:dyDescent="0.15">
      <c r="A50" s="165" t="s">
        <v>355</v>
      </c>
      <c r="B50" s="251"/>
      <c r="C50" s="252"/>
      <c r="D50" s="87"/>
      <c r="E50" s="1033" t="s">
        <v>550</v>
      </c>
      <c r="F50" s="1033"/>
      <c r="G50" s="1033"/>
      <c r="H50" s="74"/>
    </row>
  </sheetData>
  <mergeCells count="107">
    <mergeCell ref="A40:G40"/>
    <mergeCell ref="E50:G50"/>
    <mergeCell ref="A46:B46"/>
    <mergeCell ref="F46:G46"/>
    <mergeCell ref="F47:G47"/>
    <mergeCell ref="F48:G48"/>
    <mergeCell ref="F49:G49"/>
    <mergeCell ref="F41:G41"/>
    <mergeCell ref="F42:G42"/>
    <mergeCell ref="F43:G43"/>
    <mergeCell ref="F44:G44"/>
    <mergeCell ref="F45:G45"/>
    <mergeCell ref="F22:G22"/>
    <mergeCell ref="H20:I20"/>
    <mergeCell ref="J20:K20"/>
    <mergeCell ref="C48:D48"/>
    <mergeCell ref="C49:D49"/>
    <mergeCell ref="A48:B48"/>
    <mergeCell ref="A49:B49"/>
    <mergeCell ref="B30:D30"/>
    <mergeCell ref="C31:D31"/>
    <mergeCell ref="C32:D32"/>
    <mergeCell ref="C33:D33"/>
    <mergeCell ref="C34:D34"/>
    <mergeCell ref="C35:D35"/>
    <mergeCell ref="C36:D36"/>
    <mergeCell ref="C41:D41"/>
    <mergeCell ref="C42:D42"/>
    <mergeCell ref="C43:D43"/>
    <mergeCell ref="C44:D44"/>
    <mergeCell ref="C45:D45"/>
    <mergeCell ref="C46:D46"/>
    <mergeCell ref="C47:D47"/>
    <mergeCell ref="A43:B43"/>
    <mergeCell ref="A44:B44"/>
    <mergeCell ref="A45:B45"/>
    <mergeCell ref="A4:A5"/>
    <mergeCell ref="B4:B5"/>
    <mergeCell ref="C4:D5"/>
    <mergeCell ref="E4:E5"/>
    <mergeCell ref="M4:N5"/>
    <mergeCell ref="F5:G5"/>
    <mergeCell ref="H5:I5"/>
    <mergeCell ref="J5:K5"/>
    <mergeCell ref="A47:B47"/>
    <mergeCell ref="A27:E27"/>
    <mergeCell ref="A30:A31"/>
    <mergeCell ref="A41:B41"/>
    <mergeCell ref="A42:B42"/>
    <mergeCell ref="C10:D10"/>
    <mergeCell ref="A15:A17"/>
    <mergeCell ref="B15:C17"/>
    <mergeCell ref="B29:D29"/>
    <mergeCell ref="A37:G37"/>
    <mergeCell ref="F10:G10"/>
    <mergeCell ref="B20:C20"/>
    <mergeCell ref="D20:E20"/>
    <mergeCell ref="F20:G20"/>
    <mergeCell ref="B22:C22"/>
    <mergeCell ref="H10:I10"/>
    <mergeCell ref="J10:K10"/>
    <mergeCell ref="C9:D9"/>
    <mergeCell ref="F9:G9"/>
    <mergeCell ref="H9:I9"/>
    <mergeCell ref="J9:K9"/>
    <mergeCell ref="M9:N9"/>
    <mergeCell ref="M10:N10"/>
    <mergeCell ref="C8:D8"/>
    <mergeCell ref="F8:G8"/>
    <mergeCell ref="H8:I8"/>
    <mergeCell ref="J8:K8"/>
    <mergeCell ref="M8:N8"/>
    <mergeCell ref="L3:N3"/>
    <mergeCell ref="C6:D6"/>
    <mergeCell ref="F6:G6"/>
    <mergeCell ref="H6:I6"/>
    <mergeCell ref="J6:K6"/>
    <mergeCell ref="M6:N6"/>
    <mergeCell ref="C7:D7"/>
    <mergeCell ref="F7:G7"/>
    <mergeCell ref="H7:I7"/>
    <mergeCell ref="J7:K7"/>
    <mergeCell ref="M7:N7"/>
    <mergeCell ref="H22:I22"/>
    <mergeCell ref="J22:K22"/>
    <mergeCell ref="K11:N11"/>
    <mergeCell ref="B19:C19"/>
    <mergeCell ref="D19:E19"/>
    <mergeCell ref="F19:G19"/>
    <mergeCell ref="H19:I19"/>
    <mergeCell ref="J19:K19"/>
    <mergeCell ref="B18:C18"/>
    <mergeCell ref="D18:E18"/>
    <mergeCell ref="F18:G18"/>
    <mergeCell ref="H18:I18"/>
    <mergeCell ref="J18:K18"/>
    <mergeCell ref="H15:I17"/>
    <mergeCell ref="J15:K17"/>
    <mergeCell ref="B21:C21"/>
    <mergeCell ref="D21:E21"/>
    <mergeCell ref="F21:G21"/>
    <mergeCell ref="H21:I21"/>
    <mergeCell ref="J21:K21"/>
    <mergeCell ref="L15:L17"/>
    <mergeCell ref="D16:E17"/>
    <mergeCell ref="F16:G17"/>
    <mergeCell ref="D22:E22"/>
  </mergeCells>
  <phoneticPr fontId="2"/>
  <pageMargins left="0.53" right="0.18" top="1" bottom="0.34" header="0.51200000000000001" footer="0.25"/>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第4編表紙</vt:lpstr>
      <vt:lpstr>幼稚園、小学校</vt:lpstr>
      <vt:lpstr>中学校、高校</vt:lpstr>
      <vt:lpstr>大学・院・専修学校</vt:lpstr>
      <vt:lpstr>進路別卒業者数</vt:lpstr>
      <vt:lpstr>社会教育①</vt:lpstr>
      <vt:lpstr>社会教育②</vt:lpstr>
      <vt:lpstr>社会教育③</vt:lpstr>
      <vt:lpstr>社会教育④</vt:lpstr>
      <vt:lpstr>社会体育①</vt:lpstr>
      <vt:lpstr>社会体育②</vt:lpstr>
      <vt:lpstr>社会体育③</vt:lpstr>
      <vt:lpstr>文化①</vt:lpstr>
      <vt:lpstr>文化②</vt:lpstr>
      <vt:lpstr>文化③</vt:lpstr>
      <vt:lpstr>グラフ（入力シート）</vt:lpstr>
      <vt:lpstr>'グラフ（入力シート）'!Print_Area</vt:lpstr>
      <vt:lpstr>社会教育①!Print_Area</vt:lpstr>
      <vt:lpstr>社会教育②!Print_Area</vt:lpstr>
      <vt:lpstr>社会教育③!Print_Area</vt:lpstr>
      <vt:lpstr>社会教育④!Print_Area</vt:lpstr>
      <vt:lpstr>社会体育②!Print_Area</vt:lpstr>
      <vt:lpstr>進路別卒業者数!Print_Area</vt:lpstr>
      <vt:lpstr>'中学校、高校'!Print_Area</vt:lpstr>
      <vt:lpstr>文化②!Print_Area</vt:lpstr>
      <vt:lpstr>文化③!Print_Area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篠尾　有輝</dc:creator>
  <cp:lastModifiedBy>竹俣　信吾</cp:lastModifiedBy>
  <cp:lastPrinted>2026-01-07T00:45:52Z</cp:lastPrinted>
  <dcterms:created xsi:type="dcterms:W3CDTF">1997-01-08T22:48:59Z</dcterms:created>
  <dcterms:modified xsi:type="dcterms:W3CDTF">2026-01-07T00:58:18Z</dcterms:modified>
</cp:coreProperties>
</file>