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5更新\"/>
    </mc:Choice>
  </mc:AlternateContent>
  <xr:revisionPtr revIDLastSave="0" documentId="13_ncr:1_{55404C7A-F190-472D-93D1-9016D53BBA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灯油" sheetId="1" r:id="rId1"/>
  </sheets>
  <definedNames>
    <definedName name="_xlnm.Print_Area" localSheetId="0">灯油!$A$1:$O$90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3" i="1" l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34" i="1" s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<sst xmlns="http://schemas.openxmlformats.org/spreadsheetml/2006/main" count="16" uniqueCount="14">
  <si>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</si>
  <si>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</si>
  <si>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</si>
  <si>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</si>
  <si>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</si>
  <si>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</si>
  <si>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</si>
  <si>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</si>
  <si>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</si>
  <si>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</si>
  <si>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</si>
  <si>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</si>
  <si>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</si>
  <si>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令和８年（2026年）6月4日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</si>
</sst>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8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2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3" borderId="2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2" borderId="2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7" borderId="24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46" borderId="25" applyNumberFormat="0" applyFon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5" fillId="44" borderId="27" applyNumberFormat="0" applyAlignment="0" applyProtection="0">
      <alignment vertical="center"/>
    </xf>
    <xf numFmtId="0" fontId="41" fillId="44" borderId="32" applyNumberFormat="0" applyAlignment="0" applyProtection="0">
      <alignment vertical="center"/>
    </xf>
    <xf numFmtId="0" fontId="43" fillId="45" borderId="27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</cellStyleXfs>
  <cellXfs count="75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9" fontId="2" fillId="0" borderId="21" xfId="34" applyNumberFormat="1" applyFont="1" applyFill="1" applyBorder="1" applyAlignment="1">
      <alignment horizontal="center" vertical="center" shrinkToFit="1"/>
    </xf>
    <xf numFmtId="181" fontId="2" fillId="0" borderId="37" xfId="0" applyNumberFormat="1" applyFont="1" applyFill="1" applyBorder="1" applyAlignment="1">
      <alignment horizontal="right" vertical="center"/>
    </xf>
    <xf numFmtId="181" fontId="2" fillId="0" borderId="34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121">
    <cellStyle name="20% - アクセント 1" xfId="1" builtinId="30" customBuiltin="1"/>
    <cellStyle name="20% - アクセント 1 2" xfId="44" xr:uid="{00000000-0005-0000-0000-000001000000}"/>
    <cellStyle name="20% - アクセント 1 3" xfId="89" xr:uid="{00000000-0005-0000-0000-000002000000}"/>
    <cellStyle name="20% - アクセント 2" xfId="2" builtinId="34" customBuiltin="1"/>
    <cellStyle name="20% - アクセント 2 2" xfId="45" xr:uid="{00000000-0005-0000-0000-000004000000}"/>
    <cellStyle name="20% - アクセント 2 3" xfId="90" xr:uid="{00000000-0005-0000-0000-000005000000}"/>
    <cellStyle name="20% - アクセント 3" xfId="3" builtinId="38" customBuiltin="1"/>
    <cellStyle name="20% - アクセント 3 2" xfId="46" xr:uid="{00000000-0005-0000-0000-000007000000}"/>
    <cellStyle name="20% - アクセント 3 3" xfId="91" xr:uid="{00000000-0005-0000-0000-000008000000}"/>
    <cellStyle name="20% - アクセント 4" xfId="4" builtinId="42" customBuiltin="1"/>
    <cellStyle name="20% - アクセント 4 2" xfId="47" xr:uid="{00000000-0005-0000-0000-00000A000000}"/>
    <cellStyle name="20% - アクセント 4 3" xfId="92" xr:uid="{00000000-0005-0000-0000-00000B000000}"/>
    <cellStyle name="20% - アクセント 5" xfId="5" builtinId="46" customBuiltin="1"/>
    <cellStyle name="20% - アクセント 5 2" xfId="48" xr:uid="{00000000-0005-0000-0000-00000D000000}"/>
    <cellStyle name="20% - アクセント 5 3" xfId="93" xr:uid="{00000000-0005-0000-0000-00000E000000}"/>
    <cellStyle name="20% - アクセント 6" xfId="6" builtinId="50" customBuiltin="1"/>
    <cellStyle name="20% - アクセント 6 2" xfId="49" xr:uid="{00000000-0005-0000-0000-000010000000}"/>
    <cellStyle name="20% - アクセント 6 3" xfId="94" xr:uid="{00000000-0005-0000-0000-000011000000}"/>
    <cellStyle name="40% - アクセント 1" xfId="7" builtinId="31" customBuiltin="1"/>
    <cellStyle name="40% - アクセント 1 2" xfId="50" xr:uid="{00000000-0005-0000-0000-000013000000}"/>
    <cellStyle name="40% - アクセント 1 3" xfId="95" xr:uid="{00000000-0005-0000-0000-000014000000}"/>
    <cellStyle name="40% - アクセント 2" xfId="8" builtinId="35" customBuiltin="1"/>
    <cellStyle name="40% - アクセント 2 2" xfId="51" xr:uid="{00000000-0005-0000-0000-000016000000}"/>
    <cellStyle name="40% - アクセント 2 3" xfId="96" xr:uid="{00000000-0005-0000-0000-000017000000}"/>
    <cellStyle name="40% - アクセント 3" xfId="9" builtinId="39" customBuiltin="1"/>
    <cellStyle name="40% - アクセント 3 2" xfId="52" xr:uid="{00000000-0005-0000-0000-000019000000}"/>
    <cellStyle name="40% - アクセント 3 3" xfId="97" xr:uid="{00000000-0005-0000-0000-00001A000000}"/>
    <cellStyle name="40% - アクセント 4" xfId="10" builtinId="43" customBuiltin="1"/>
    <cellStyle name="40% - アクセント 4 2" xfId="53" xr:uid="{00000000-0005-0000-0000-00001C000000}"/>
    <cellStyle name="40% - アクセント 4 3" xfId="98" xr:uid="{00000000-0005-0000-0000-00001D000000}"/>
    <cellStyle name="40% - アクセント 5" xfId="11" builtinId="47" customBuiltin="1"/>
    <cellStyle name="40% - アクセント 5 2" xfId="54" xr:uid="{00000000-0005-0000-0000-00001F000000}"/>
    <cellStyle name="40% - アクセント 5 3" xfId="99" xr:uid="{00000000-0005-0000-0000-000020000000}"/>
    <cellStyle name="40% - アクセント 6" xfId="12" builtinId="51" customBuiltin="1"/>
    <cellStyle name="40% - アクセント 6 2" xfId="55" xr:uid="{00000000-0005-0000-0000-000022000000}"/>
    <cellStyle name="40% - アクセント 6 3" xfId="100" xr:uid="{00000000-0005-0000-0000-000023000000}"/>
    <cellStyle name="60% - アクセント 1" xfId="13" builtinId="32" customBuiltin="1"/>
    <cellStyle name="60% - アクセント 1 2" xfId="56" xr:uid="{00000000-0005-0000-0000-000025000000}"/>
    <cellStyle name="60% - アクセント 1 3" xfId="101" xr:uid="{00000000-0005-0000-0000-000026000000}"/>
    <cellStyle name="60% - アクセント 2" xfId="14" builtinId="36" customBuiltin="1"/>
    <cellStyle name="60% - アクセント 2 2" xfId="57" xr:uid="{00000000-0005-0000-0000-000028000000}"/>
    <cellStyle name="60% - アクセント 2 3" xfId="102" xr:uid="{00000000-0005-0000-0000-000029000000}"/>
    <cellStyle name="60% - アクセント 3" xfId="15" builtinId="40" customBuiltin="1"/>
    <cellStyle name="60% - アクセント 3 2" xfId="58" xr:uid="{00000000-0005-0000-0000-00002B000000}"/>
    <cellStyle name="60% - アクセント 3 3" xfId="103" xr:uid="{00000000-0005-0000-0000-00002C000000}"/>
    <cellStyle name="60% - アクセント 4" xfId="16" builtinId="44" customBuiltin="1"/>
    <cellStyle name="60% - アクセント 4 2" xfId="59" xr:uid="{00000000-0005-0000-0000-00002E000000}"/>
    <cellStyle name="60% - アクセント 4 3" xfId="104" xr:uid="{00000000-0005-0000-0000-00002F000000}"/>
    <cellStyle name="60% - アクセント 5" xfId="17" builtinId="48" customBuiltin="1"/>
    <cellStyle name="60% - アクセント 5 2" xfId="60" xr:uid="{00000000-0005-0000-0000-000031000000}"/>
    <cellStyle name="60% - アクセント 5 3" xfId="105" xr:uid="{00000000-0005-0000-0000-000032000000}"/>
    <cellStyle name="60% - アクセント 6" xfId="18" builtinId="52" customBuiltin="1"/>
    <cellStyle name="60% - アクセント 6 2" xfId="61" xr:uid="{00000000-0005-0000-0000-000034000000}"/>
    <cellStyle name="60% - アクセント 6 3" xfId="106" xr:uid="{00000000-0005-0000-0000-000035000000}"/>
    <cellStyle name="アクセント 1" xfId="19" builtinId="29" customBuiltin="1"/>
    <cellStyle name="アクセント 1 2" xfId="62" xr:uid="{00000000-0005-0000-0000-000037000000}"/>
    <cellStyle name="アクセント 1 3" xfId="107" xr:uid="{00000000-0005-0000-0000-000038000000}"/>
    <cellStyle name="アクセント 2" xfId="20" builtinId="33" customBuiltin="1"/>
    <cellStyle name="アクセント 2 2" xfId="63" xr:uid="{00000000-0005-0000-0000-00003A000000}"/>
    <cellStyle name="アクセント 2 3" xfId="108" xr:uid="{00000000-0005-0000-0000-00003B000000}"/>
    <cellStyle name="アクセント 3" xfId="21" builtinId="37" customBuiltin="1"/>
    <cellStyle name="アクセント 3 2" xfId="64" xr:uid="{00000000-0005-0000-0000-00003D000000}"/>
    <cellStyle name="アクセント 3 3" xfId="109" xr:uid="{00000000-0005-0000-0000-00003E000000}"/>
    <cellStyle name="アクセント 4" xfId="22" builtinId="41" customBuiltin="1"/>
    <cellStyle name="アクセント 4 2" xfId="65" xr:uid="{00000000-0005-0000-0000-000040000000}"/>
    <cellStyle name="アクセント 4 3" xfId="110" xr:uid="{00000000-0005-0000-0000-000041000000}"/>
    <cellStyle name="アクセント 5" xfId="23" builtinId="45" customBuiltin="1"/>
    <cellStyle name="アクセント 5 2" xfId="66" xr:uid="{00000000-0005-0000-0000-000043000000}"/>
    <cellStyle name="アクセント 5 3" xfId="111" xr:uid="{00000000-0005-0000-0000-000044000000}"/>
    <cellStyle name="アクセント 6" xfId="24" builtinId="49" customBuiltin="1"/>
    <cellStyle name="アクセント 6 2" xfId="67" xr:uid="{00000000-0005-0000-0000-000046000000}"/>
    <cellStyle name="アクセント 6 3" xfId="112" xr:uid="{00000000-0005-0000-0000-000047000000}"/>
    <cellStyle name="タイトル" xfId="25" builtinId="15" customBuiltin="1"/>
    <cellStyle name="タイトル 2" xfId="68" xr:uid="{00000000-0005-0000-0000-000049000000}"/>
    <cellStyle name="チェック セル" xfId="26" builtinId="23" customBuiltin="1"/>
    <cellStyle name="チェック セル 2" xfId="69" xr:uid="{00000000-0005-0000-0000-00004B000000}"/>
    <cellStyle name="チェック セル 3" xfId="113" xr:uid="{00000000-0005-0000-0000-00004C000000}"/>
    <cellStyle name="どちらでもない" xfId="27" builtinId="28" customBuiltin="1"/>
    <cellStyle name="どちらでもない 2" xfId="70" xr:uid="{00000000-0005-0000-0000-00004E000000}"/>
    <cellStyle name="どちらでもない 3" xfId="114" xr:uid="{00000000-0005-0000-0000-00004F000000}"/>
    <cellStyle name="パーセント" xfId="28" builtinId="5"/>
    <cellStyle name="メモ" xfId="29" builtinId="10" customBuiltin="1"/>
    <cellStyle name="メモ 2" xfId="71" xr:uid="{00000000-0005-0000-0000-000052000000}"/>
    <cellStyle name="メモ 3" xfId="115" xr:uid="{00000000-0005-0000-0000-000053000000}"/>
    <cellStyle name="リンク セル" xfId="30" builtinId="24" customBuiltin="1"/>
    <cellStyle name="リンク セル 2" xfId="72" xr:uid="{00000000-0005-0000-0000-000055000000}"/>
    <cellStyle name="悪い" xfId="31" builtinId="27" customBuiltin="1"/>
    <cellStyle name="悪い 2" xfId="73" xr:uid="{00000000-0005-0000-0000-000057000000}"/>
    <cellStyle name="悪い 3" xfId="116" xr:uid="{00000000-0005-0000-0000-000058000000}"/>
    <cellStyle name="計算" xfId="32" builtinId="22" customBuiltin="1"/>
    <cellStyle name="計算 2" xfId="74" xr:uid="{00000000-0005-0000-0000-00005A000000}"/>
    <cellStyle name="計算 3" xfId="117" xr:uid="{00000000-0005-0000-0000-00005B000000}"/>
    <cellStyle name="警告文" xfId="33" builtinId="11" customBuiltin="1"/>
    <cellStyle name="警告文 2" xfId="75" xr:uid="{00000000-0005-0000-0000-00005D000000}"/>
    <cellStyle name="桁区切り" xfId="34" builtinId="6"/>
    <cellStyle name="桁区切り 2" xfId="76" xr:uid="{00000000-0005-0000-0000-00005F000000}"/>
    <cellStyle name="見出し 1" xfId="35" builtinId="16" customBuiltin="1"/>
    <cellStyle name="見出し 1 2" xfId="77" xr:uid="{00000000-0005-0000-0000-000061000000}"/>
    <cellStyle name="見出し 2" xfId="36" builtinId="17" customBuiltin="1"/>
    <cellStyle name="見出し 2 2" xfId="78" xr:uid="{00000000-0005-0000-0000-000063000000}"/>
    <cellStyle name="見出し 3" xfId="37" builtinId="18" customBuiltin="1"/>
    <cellStyle name="見出し 3 2" xfId="79" xr:uid="{00000000-0005-0000-0000-000065000000}"/>
    <cellStyle name="見出し 4" xfId="38" builtinId="19" customBuiltin="1"/>
    <cellStyle name="見出し 4 2" xfId="80" xr:uid="{00000000-0005-0000-0000-000067000000}"/>
    <cellStyle name="集計" xfId="39" builtinId="25" customBuiltin="1"/>
    <cellStyle name="集計 2" xfId="81" xr:uid="{00000000-0005-0000-0000-000069000000}"/>
    <cellStyle name="出力" xfId="40" builtinId="21" customBuiltin="1"/>
    <cellStyle name="出力 2" xfId="82" xr:uid="{00000000-0005-0000-0000-00006B000000}"/>
    <cellStyle name="出力 3" xfId="118" xr:uid="{00000000-0005-0000-0000-00006C000000}"/>
    <cellStyle name="説明文" xfId="41" builtinId="53" customBuiltin="1"/>
    <cellStyle name="説明文 2" xfId="83" xr:uid="{00000000-0005-0000-0000-00006E000000}"/>
    <cellStyle name="入力" xfId="42" builtinId="20" customBuiltin="1"/>
    <cellStyle name="入力 2" xfId="84" xr:uid="{00000000-0005-0000-0000-000070000000}"/>
    <cellStyle name="入力 3" xfId="119" xr:uid="{00000000-0005-0000-0000-000071000000}"/>
    <cellStyle name="標準" xfId="0" builtinId="0" customBuiltin="1"/>
    <cellStyle name="標準 2" xfId="85" xr:uid="{00000000-0005-0000-0000-000073000000}"/>
    <cellStyle name="標準 2 2" xfId="86" xr:uid="{00000000-0005-0000-0000-000074000000}"/>
    <cellStyle name="標準 2 2 2" xfId="87" xr:uid="{00000000-0005-0000-0000-000075000000}"/>
    <cellStyle name="良い" xfId="43" builtinId="26" customBuiltin="1"/>
    <cellStyle name="良い 2" xfId="88" xr:uid="{00000000-0005-0000-0000-000077000000}"/>
    <cellStyle name="良い 3" xfId="120" xr:uid="{00000000-0005-0000-0000-000078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573.1</c:v>
                </c:pt>
                <c:pt idx="1">
                  <c:v>417.7</c:v>
                </c:pt>
                <c:pt idx="2">
                  <c:v>177</c:v>
                </c:pt>
                <c:pt idx="3">
                  <c:v>234</c:v>
                </c:pt>
                <c:pt idx="4">
                  <c:v>432.7</c:v>
                </c:pt>
                <c:pt idx="5">
                  <c:v>577.9</c:v>
                </c:pt>
                <c:pt idx="6">
                  <c:v>605.70000000000005</c:v>
                </c:pt>
                <c:pt idx="7">
                  <c:v>661.7</c:v>
                </c:pt>
                <c:pt idx="8">
                  <c:v>791.5</c:v>
                </c:pt>
                <c:pt idx="9">
                  <c:v>868.4</c:v>
                </c:pt>
                <c:pt idx="10">
                  <c:v>920</c:v>
                </c:pt>
                <c:pt idx="11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734.3</c:v>
                </c:pt>
                <c:pt idx="1">
                  <c:v>647.1</c:v>
                </c:pt>
                <c:pt idx="2">
                  <c:v>560</c:v>
                </c:pt>
                <c:pt idx="3">
                  <c:v>471</c:v>
                </c:pt>
                <c:pt idx="4">
                  <c:v>539.5</c:v>
                </c:pt>
                <c:pt idx="5">
                  <c:v>726.1</c:v>
                </c:pt>
                <c:pt idx="6">
                  <c:v>778.2</c:v>
                </c:pt>
                <c:pt idx="7">
                  <c:v>846.5</c:v>
                </c:pt>
                <c:pt idx="8">
                  <c:v>892.2</c:v>
                </c:pt>
                <c:pt idx="9">
                  <c:v>868.4</c:v>
                </c:pt>
                <c:pt idx="10">
                  <c:v>741.7</c:v>
                </c:pt>
                <c:pt idx="11">
                  <c:v>807.6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629.29999999999995</c:v>
                </c:pt>
                <c:pt idx="1">
                  <c:v>412.1</c:v>
                </c:pt>
                <c:pt idx="2">
                  <c:v>243.6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409600</c:v>
                </c:pt>
                <c:pt idx="1">
                  <c:v>361211</c:v>
                </c:pt>
                <c:pt idx="2">
                  <c:v>331129</c:v>
                </c:pt>
                <c:pt idx="3">
                  <c:v>169362</c:v>
                </c:pt>
                <c:pt idx="4">
                  <c:v>88047</c:v>
                </c:pt>
                <c:pt idx="5">
                  <c:v>47425</c:v>
                </c:pt>
                <c:pt idx="6">
                  <c:v>46804</c:v>
                </c:pt>
                <c:pt idx="7">
                  <c:v>52100</c:v>
                </c:pt>
                <c:pt idx="8">
                  <c:v>69962</c:v>
                </c:pt>
                <c:pt idx="9">
                  <c:v>117100</c:v>
                </c:pt>
                <c:pt idx="10">
                  <c:v>219241</c:v>
                </c:pt>
                <c:pt idx="11">
                  <c:v>386163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378626</c:v>
                </c:pt>
                <c:pt idx="1">
                  <c:v>329953</c:v>
                </c:pt>
                <c:pt idx="2">
                  <c:v>259531</c:v>
                </c:pt>
                <c:pt idx="3">
                  <c:v>131469</c:v>
                </c:pt>
                <c:pt idx="4">
                  <c:v>71806</c:v>
                </c:pt>
                <c:pt idx="5">
                  <c:v>63167</c:v>
                </c:pt>
                <c:pt idx="6">
                  <c:v>37141</c:v>
                </c:pt>
                <c:pt idx="7">
                  <c:v>27002</c:v>
                </c:pt>
                <c:pt idx="8">
                  <c:v>40579</c:v>
                </c:pt>
                <c:pt idx="9">
                  <c:v>139460</c:v>
                </c:pt>
                <c:pt idx="10">
                  <c:v>242405</c:v>
                </c:pt>
                <c:pt idx="11">
                  <c:v>377583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417967</c:v>
                </c:pt>
                <c:pt idx="1">
                  <c:v>358373</c:v>
                </c:pt>
                <c:pt idx="2">
                  <c:v>290028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  <c:pt idx="2">
                  <c:v>120.1</c:v>
                </c:pt>
                <c:pt idx="3">
                  <c:v>119.4</c:v>
                </c:pt>
                <c:pt idx="4">
                  <c:v>118.9</c:v>
                </c:pt>
                <c:pt idx="5">
                  <c:v>119</c:v>
                </c:pt>
                <c:pt idx="6">
                  <c:v>119.2</c:v>
                </c:pt>
                <c:pt idx="7">
                  <c:v>119.6</c:v>
                </c:pt>
                <c:pt idx="8">
                  <c:v>119.3</c:v>
                </c:pt>
                <c:pt idx="9">
                  <c:v>119.9</c:v>
                </c:pt>
                <c:pt idx="10">
                  <c:v>120.2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124</c:v>
                </c:pt>
                <c:pt idx="1">
                  <c:v>129.19999999999999</c:v>
                </c:pt>
                <c:pt idx="2">
                  <c:v>129.9</c:v>
                </c:pt>
                <c:pt idx="3">
                  <c:v>129.5</c:v>
                </c:pt>
                <c:pt idx="4">
                  <c:v>128.9</c:v>
                </c:pt>
                <c:pt idx="5">
                  <c:v>124.9</c:v>
                </c:pt>
                <c:pt idx="6">
                  <c:v>124</c:v>
                </c:pt>
                <c:pt idx="7">
                  <c:v>124.9</c:v>
                </c:pt>
                <c:pt idx="8">
                  <c:v>125</c:v>
                </c:pt>
                <c:pt idx="9">
                  <c:v>124.4</c:v>
                </c:pt>
                <c:pt idx="10">
                  <c:v>124.3</c:v>
                </c:pt>
                <c:pt idx="11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124.5</c:v>
                </c:pt>
                <c:pt idx="1">
                  <c:v>124.5</c:v>
                </c:pt>
                <c:pt idx="2">
                  <c:v>126.9</c:v>
                </c:pt>
                <c:pt idx="3">
                  <c:v>142.9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view="pageBreakPreview" topLeftCell="A43" zoomScaleNormal="100" zoomScaleSheetLayoutView="100" workbookViewId="0">
      <selection activeCell="F73" sqref="F73"/>
    </sheetView>
  </sheetViews>
  <sheetFormatPr defaultColWidth="9" defaultRowHeight="13.5" x14ac:dyDescent="0.15"/>
  <cols>
    <col min="1" max="1" width="2.625" style="1" customWidth="1"/>
    <col min="2" max="2" width="11.25" style="1" customWidth="1"/>
    <col min="3" max="4" width="9.875" style="1" customWidth="1"/>
    <col min="5" max="5" width="9.625" style="1" customWidth="1"/>
    <col min="6" max="6" width="9.125" style="1" customWidth="1"/>
    <col min="7" max="11" width="9" style="1"/>
    <col min="12" max="12" width="9" style="1" customWidth="1"/>
    <col min="13" max="14" width="9.125" style="1" customWidth="1"/>
    <col min="15" max="15" width="0.875" style="1" customWidth="1"/>
    <col min="16" max="16384" width="9" style="1"/>
  </cols>
  <sheetData>
    <row r="1" spans="1:15" ht="20.25" customHeight="1" x14ac:dyDescent="0.15">
      <c r="A1" s="72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6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4" t="s">
        <v>6</v>
      </c>
      <c r="M3" s="74"/>
      <c r="N3" s="74"/>
      <c r="O3" s="74"/>
    </row>
    <row r="4" spans="1:15" s="4" customFormat="1" ht="15" customHeight="1" x14ac:dyDescent="0.15">
      <c r="L4" s="71" t="s">
        <v>13</v>
      </c>
      <c r="M4" s="71"/>
      <c r="N4" s="71"/>
      <c r="O4" s="71"/>
    </row>
    <row r="5" spans="1:15" ht="9" customHeight="1" x14ac:dyDescent="0.15">
      <c r="M5" s="5"/>
      <c r="N5" s="6"/>
      <c r="O5" s="6"/>
    </row>
    <row r="6" spans="1:15" s="4" customFormat="1" ht="15" customHeight="1" x14ac:dyDescent="0.15">
      <c r="A6" s="69" t="s">
        <v>9</v>
      </c>
      <c r="B6" s="69"/>
      <c r="C6" s="69"/>
      <c r="D6" s="50">
        <v>2026</v>
      </c>
      <c r="E6" s="51">
        <v>3</v>
      </c>
      <c r="F6" s="69" t="s">
        <v>7</v>
      </c>
      <c r="G6" s="69"/>
      <c r="H6" s="69"/>
      <c r="I6" s="49"/>
      <c r="J6" s="49"/>
      <c r="K6" s="49"/>
      <c r="L6" s="49"/>
      <c r="M6" s="49"/>
      <c r="N6" s="49"/>
    </row>
    <row r="7" spans="1:15" x14ac:dyDescent="0.15">
      <c r="A7" s="52"/>
      <c r="B7" s="53"/>
      <c r="C7" s="54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2026年3月現在の灯油の販売数量は、290,028klで、前年度同月比111.8%となっている。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5" x14ac:dyDescent="0.15">
      <c r="N8" s="7" t="s">
        <v>5</v>
      </c>
    </row>
    <row r="9" spans="1:15" x14ac:dyDescent="0.15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66">
        <v>12</v>
      </c>
    </row>
    <row r="10" spans="1:15" x14ac:dyDescent="0.15">
      <c r="B10" s="35">
        <v>2021</v>
      </c>
      <c r="C10" s="39">
        <v>424314</v>
      </c>
      <c r="D10" s="40">
        <v>352295</v>
      </c>
      <c r="E10" s="40">
        <v>274088</v>
      </c>
      <c r="F10" s="41">
        <v>157000</v>
      </c>
      <c r="G10" s="41">
        <v>97420</v>
      </c>
      <c r="H10" s="41">
        <v>52242</v>
      </c>
      <c r="I10" s="41">
        <v>29939</v>
      </c>
      <c r="J10" s="41">
        <v>36326</v>
      </c>
      <c r="K10" s="41">
        <v>59314</v>
      </c>
      <c r="L10" s="41">
        <v>191473</v>
      </c>
      <c r="M10" s="41">
        <v>210773</v>
      </c>
      <c r="N10" s="42">
        <v>411029</v>
      </c>
    </row>
    <row r="11" spans="1:15" x14ac:dyDescent="0.15">
      <c r="B11" s="35">
        <v>2022</v>
      </c>
      <c r="C11" s="39">
        <v>424710</v>
      </c>
      <c r="D11" s="40">
        <v>393265</v>
      </c>
      <c r="E11" s="40">
        <v>311064</v>
      </c>
      <c r="F11" s="41">
        <v>158274</v>
      </c>
      <c r="G11" s="41">
        <v>94806</v>
      </c>
      <c r="H11" s="41">
        <v>66614</v>
      </c>
      <c r="I11" s="41">
        <v>54273</v>
      </c>
      <c r="J11" s="41">
        <v>56115</v>
      </c>
      <c r="K11" s="41">
        <v>74111</v>
      </c>
      <c r="L11" s="41">
        <v>159315</v>
      </c>
      <c r="M11" s="41">
        <v>228081</v>
      </c>
      <c r="N11" s="42">
        <v>430143</v>
      </c>
    </row>
    <row r="12" spans="1:15" x14ac:dyDescent="0.15">
      <c r="B12" s="36">
        <v>2023</v>
      </c>
      <c r="C12" s="38">
        <v>434669</v>
      </c>
      <c r="D12" s="43">
        <v>405912</v>
      </c>
      <c r="E12" s="43">
        <v>277590</v>
      </c>
      <c r="F12" s="44">
        <v>160572</v>
      </c>
      <c r="G12" s="44">
        <v>99928</v>
      </c>
      <c r="H12" s="44">
        <v>58087</v>
      </c>
      <c r="I12" s="44">
        <v>51851</v>
      </c>
      <c r="J12" s="44">
        <v>51344</v>
      </c>
      <c r="K12" s="44">
        <v>66177</v>
      </c>
      <c r="L12" s="44">
        <v>145429</v>
      </c>
      <c r="M12" s="44">
        <v>219324</v>
      </c>
      <c r="N12" s="45">
        <v>400119</v>
      </c>
    </row>
    <row r="13" spans="1:15" x14ac:dyDescent="0.15">
      <c r="B13" s="36">
        <v>2024</v>
      </c>
      <c r="C13" s="38">
        <v>409600</v>
      </c>
      <c r="D13" s="43">
        <v>361211</v>
      </c>
      <c r="E13" s="43">
        <v>331129</v>
      </c>
      <c r="F13" s="44">
        <v>169362</v>
      </c>
      <c r="G13" s="44">
        <v>88047</v>
      </c>
      <c r="H13" s="44">
        <v>47425</v>
      </c>
      <c r="I13" s="44">
        <v>46804</v>
      </c>
      <c r="J13" s="44">
        <v>52100</v>
      </c>
      <c r="K13" s="44">
        <v>69962</v>
      </c>
      <c r="L13" s="44">
        <v>117100</v>
      </c>
      <c r="M13" s="44">
        <v>219241</v>
      </c>
      <c r="N13" s="45">
        <v>386163</v>
      </c>
    </row>
    <row r="14" spans="1:15" x14ac:dyDescent="0.15">
      <c r="B14" s="37">
        <v>2025</v>
      </c>
      <c r="C14" s="67">
        <v>378626</v>
      </c>
      <c r="D14" s="46">
        <v>329953</v>
      </c>
      <c r="E14" s="46">
        <v>259531</v>
      </c>
      <c r="F14" s="47">
        <v>131469</v>
      </c>
      <c r="G14" s="47">
        <v>71806</v>
      </c>
      <c r="H14" s="47">
        <v>63167</v>
      </c>
      <c r="I14" s="47">
        <v>37141</v>
      </c>
      <c r="J14" s="47">
        <v>27002</v>
      </c>
      <c r="K14" s="47">
        <v>40579</v>
      </c>
      <c r="L14" s="47">
        <v>139460</v>
      </c>
      <c r="M14" s="47">
        <v>242405</v>
      </c>
      <c r="N14" s="48">
        <v>377583</v>
      </c>
    </row>
    <row r="15" spans="1:15" x14ac:dyDescent="0.15">
      <c r="B15" s="36">
        <v>2026</v>
      </c>
      <c r="C15" s="38">
        <v>417967</v>
      </c>
      <c r="D15" s="43">
        <v>358373</v>
      </c>
      <c r="E15" s="43">
        <v>290028</v>
      </c>
      <c r="F15" s="44"/>
      <c r="G15" s="44"/>
      <c r="H15" s="44"/>
      <c r="I15" s="44"/>
      <c r="J15" s="44"/>
      <c r="K15" s="44"/>
      <c r="L15" s="44"/>
      <c r="M15" s="44"/>
      <c r="N15" s="68"/>
    </row>
    <row r="16" spans="1:15" x14ac:dyDescent="0.15">
      <c r="B16" s="10" t="s">
        <v>1</v>
      </c>
      <c r="C16" s="28">
        <f>C15/C14</f>
        <v>1.1039046446889542</v>
      </c>
      <c r="D16" s="11">
        <f>D15/D14</f>
        <v>1.0861334796167939</v>
      </c>
      <c r="E16" s="11">
        <f t="shared" ref="E16:M16" si="0">E15/E14</f>
        <v>1.1175081204172141</v>
      </c>
      <c r="F16" s="11">
        <f t="shared" si="0"/>
        <v>0</v>
      </c>
      <c r="G16" s="11">
        <f t="shared" si="0"/>
        <v>0</v>
      </c>
      <c r="H16" s="11">
        <f t="shared" si="0"/>
        <v>0</v>
      </c>
      <c r="I16" s="11">
        <f t="shared" si="0"/>
        <v>0</v>
      </c>
      <c r="J16" s="11">
        <f t="shared" si="0"/>
        <v>0</v>
      </c>
      <c r="K16" s="11">
        <f t="shared" si="0"/>
        <v>0</v>
      </c>
      <c r="L16" s="11">
        <f t="shared" si="0"/>
        <v>0</v>
      </c>
      <c r="M16" s="11">
        <f t="shared" si="0"/>
        <v>0</v>
      </c>
      <c r="N16" s="29">
        <f>N15/N14</f>
        <v>0</v>
      </c>
    </row>
    <row r="17" spans="2:14" x14ac:dyDescent="0.15"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2:14" x14ac:dyDescent="0.15">
      <c r="B18" s="12"/>
    </row>
    <row r="33" spans="1:14" s="4" customFormat="1" ht="15" customHeight="1" x14ac:dyDescent="0.15">
      <c r="A33" s="69" t="s">
        <v>10</v>
      </c>
      <c r="B33" s="69"/>
      <c r="C33" s="69"/>
      <c r="D33" s="50">
        <v>2026</v>
      </c>
      <c r="E33" s="64">
        <v>3</v>
      </c>
      <c r="F33" s="69" t="s">
        <v>8</v>
      </c>
      <c r="G33" s="69"/>
      <c r="H33" s="69"/>
      <c r="I33" s="69"/>
      <c r="J33" s="49"/>
      <c r="K33" s="49"/>
      <c r="L33" s="49"/>
      <c r="M33" s="49"/>
      <c r="N33" s="49"/>
    </row>
    <row r="34" spans="1:14" x14ac:dyDescent="0.15">
      <c r="A34" s="52"/>
      <c r="B34" s="53"/>
      <c r="C34" s="54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2026年3月末現在の灯油の在庫数量は、243.6千klで、前年度同月比43.5%となっている。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x14ac:dyDescent="0.15">
      <c r="N35" s="7" t="s">
        <v>4</v>
      </c>
    </row>
    <row r="36" spans="1:14" x14ac:dyDescent="0.15">
      <c r="B36" s="8"/>
      <c r="C36" s="34">
        <v>1</v>
      </c>
      <c r="D36" s="55">
        <v>2</v>
      </c>
      <c r="E36" s="55">
        <v>3</v>
      </c>
      <c r="F36" s="55">
        <v>4</v>
      </c>
      <c r="G36" s="55">
        <v>5</v>
      </c>
      <c r="H36" s="55">
        <v>6</v>
      </c>
      <c r="I36" s="55">
        <v>7</v>
      </c>
      <c r="J36" s="55">
        <v>8</v>
      </c>
      <c r="K36" s="55">
        <v>9</v>
      </c>
      <c r="L36" s="55">
        <v>10</v>
      </c>
      <c r="M36" s="55">
        <v>11</v>
      </c>
      <c r="N36" s="56">
        <v>12</v>
      </c>
    </row>
    <row r="37" spans="1:14" x14ac:dyDescent="0.15">
      <c r="B37" s="35">
        <v>2021</v>
      </c>
      <c r="C37" s="57">
        <v>567.9</v>
      </c>
      <c r="D37" s="58">
        <v>469.9</v>
      </c>
      <c r="E37" s="58">
        <v>333.6</v>
      </c>
      <c r="F37" s="58">
        <v>304</v>
      </c>
      <c r="G37" s="59">
        <v>367.2</v>
      </c>
      <c r="H37" s="59">
        <v>447.4</v>
      </c>
      <c r="I37" s="59">
        <v>556.29999999999995</v>
      </c>
      <c r="J37" s="59">
        <v>663.7</v>
      </c>
      <c r="K37" s="59">
        <v>810.5</v>
      </c>
      <c r="L37" s="59">
        <v>894</v>
      </c>
      <c r="M37" s="59">
        <v>872.2</v>
      </c>
      <c r="N37" s="60">
        <v>666.1</v>
      </c>
    </row>
    <row r="38" spans="1:14" x14ac:dyDescent="0.15">
      <c r="B38" s="35">
        <v>2022</v>
      </c>
      <c r="C38" s="57">
        <v>485</v>
      </c>
      <c r="D38" s="58">
        <v>339.4</v>
      </c>
      <c r="E38" s="58">
        <v>237.4</v>
      </c>
      <c r="F38" s="58">
        <v>199.3</v>
      </c>
      <c r="G38" s="59">
        <v>263.10000000000002</v>
      </c>
      <c r="H38" s="59">
        <v>308</v>
      </c>
      <c r="I38" s="59">
        <v>457.2</v>
      </c>
      <c r="J38" s="59">
        <v>473</v>
      </c>
      <c r="K38" s="59">
        <v>547.5</v>
      </c>
      <c r="L38" s="59">
        <v>697</v>
      </c>
      <c r="M38" s="59">
        <v>781</v>
      </c>
      <c r="N38" s="60">
        <v>634.4</v>
      </c>
    </row>
    <row r="39" spans="1:14" x14ac:dyDescent="0.15">
      <c r="B39" s="35">
        <v>2023</v>
      </c>
      <c r="C39" s="61">
        <v>593</v>
      </c>
      <c r="D39" s="62">
        <v>259.3</v>
      </c>
      <c r="E39" s="62">
        <v>232.1</v>
      </c>
      <c r="F39" s="62">
        <v>272.5</v>
      </c>
      <c r="G39" s="59">
        <v>324.39999999999998</v>
      </c>
      <c r="H39" s="59">
        <v>374</v>
      </c>
      <c r="I39" s="59">
        <v>472.4</v>
      </c>
      <c r="J39" s="59">
        <v>560.70000000000005</v>
      </c>
      <c r="K39" s="59">
        <v>791.4</v>
      </c>
      <c r="L39" s="59">
        <v>975.6</v>
      </c>
      <c r="M39" s="59">
        <v>937.6</v>
      </c>
      <c r="N39" s="60">
        <v>826.5</v>
      </c>
    </row>
    <row r="40" spans="1:14" x14ac:dyDescent="0.15">
      <c r="B40" s="35">
        <v>2024</v>
      </c>
      <c r="C40" s="61">
        <v>573.1</v>
      </c>
      <c r="D40" s="62">
        <v>417.7</v>
      </c>
      <c r="E40" s="62">
        <v>177</v>
      </c>
      <c r="F40" s="62">
        <v>234</v>
      </c>
      <c r="G40" s="59">
        <v>432.7</v>
      </c>
      <c r="H40" s="59">
        <v>577.9</v>
      </c>
      <c r="I40" s="59">
        <v>605.70000000000005</v>
      </c>
      <c r="J40" s="59">
        <v>661.7</v>
      </c>
      <c r="K40" s="59">
        <v>791.5</v>
      </c>
      <c r="L40" s="59">
        <v>868.4</v>
      </c>
      <c r="M40" s="59">
        <v>920</v>
      </c>
      <c r="N40" s="60">
        <v>861.6</v>
      </c>
    </row>
    <row r="41" spans="1:14" x14ac:dyDescent="0.15">
      <c r="B41" s="35">
        <v>2025</v>
      </c>
      <c r="C41" s="61">
        <v>734.3</v>
      </c>
      <c r="D41" s="62">
        <v>647.1</v>
      </c>
      <c r="E41" s="62">
        <v>560</v>
      </c>
      <c r="F41" s="62">
        <v>471</v>
      </c>
      <c r="G41" s="59">
        <v>539.5</v>
      </c>
      <c r="H41" s="59">
        <v>726.1</v>
      </c>
      <c r="I41" s="59">
        <v>778.2</v>
      </c>
      <c r="J41" s="59">
        <v>846.5</v>
      </c>
      <c r="K41" s="59">
        <v>892.2</v>
      </c>
      <c r="L41" s="59">
        <v>868.4</v>
      </c>
      <c r="M41" s="59">
        <v>741.7</v>
      </c>
      <c r="N41" s="63">
        <v>807.6</v>
      </c>
    </row>
    <row r="42" spans="1:14" x14ac:dyDescent="0.15">
      <c r="B42" s="35">
        <v>2026</v>
      </c>
      <c r="C42" s="61">
        <v>629.29999999999995</v>
      </c>
      <c r="D42" s="62">
        <v>412.1</v>
      </c>
      <c r="E42" s="62">
        <v>243.6</v>
      </c>
      <c r="F42" s="62"/>
      <c r="G42" s="59"/>
      <c r="H42" s="59"/>
      <c r="I42" s="59"/>
      <c r="J42" s="59"/>
      <c r="K42" s="59"/>
      <c r="L42" s="59"/>
      <c r="M42" s="59"/>
      <c r="N42" s="63"/>
    </row>
    <row r="43" spans="1:14" x14ac:dyDescent="0.15">
      <c r="B43" s="14" t="s">
        <v>1</v>
      </c>
      <c r="C43" s="31">
        <f>C42/C41</f>
        <v>0.85700667302192568</v>
      </c>
      <c r="D43" s="15">
        <f>D42/D41</f>
        <v>0.63684129191778704</v>
      </c>
      <c r="E43" s="15">
        <f>E42/E41</f>
        <v>0.435</v>
      </c>
      <c r="F43" s="15">
        <f t="shared" ref="F43:M43" si="1">F42/F41</f>
        <v>0</v>
      </c>
      <c r="G43" s="15">
        <f t="shared" si="1"/>
        <v>0</v>
      </c>
      <c r="H43" s="15">
        <f t="shared" si="1"/>
        <v>0</v>
      </c>
      <c r="I43" s="15">
        <f t="shared" si="1"/>
        <v>0</v>
      </c>
      <c r="J43" s="15">
        <f t="shared" si="1"/>
        <v>0</v>
      </c>
      <c r="K43" s="15">
        <f t="shared" si="1"/>
        <v>0</v>
      </c>
      <c r="L43" s="15">
        <f t="shared" si="1"/>
        <v>0</v>
      </c>
      <c r="M43" s="15">
        <f t="shared" si="1"/>
        <v>0</v>
      </c>
      <c r="N43" s="32">
        <f>N42/N41</f>
        <v>0</v>
      </c>
    </row>
    <row r="44" spans="1:14" x14ac:dyDescent="0.15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15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15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1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15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15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15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15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15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15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15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15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15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15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15">
      <c r="A63" s="69" t="s">
        <v>11</v>
      </c>
      <c r="B63" s="69"/>
      <c r="C63" s="69"/>
      <c r="D63" s="50">
        <v>2026</v>
      </c>
      <c r="E63" s="51">
        <v>4</v>
      </c>
      <c r="F63" s="69" t="s">
        <v>12</v>
      </c>
      <c r="G63" s="69"/>
      <c r="H63" s="69"/>
      <c r="I63" s="69"/>
      <c r="J63" s="49"/>
      <c r="K63" s="49"/>
      <c r="L63" s="49"/>
      <c r="M63" s="49"/>
      <c r="N63" s="49"/>
    </row>
    <row r="64" spans="1:14" s="20" customFormat="1" x14ac:dyDescent="0.15">
      <c r="A64" s="52"/>
      <c r="B64" s="65"/>
      <c r="C64" s="54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2026年4月10日現在の灯油小売価格(配達価格)は、１㍑あたり142.9円で、前年度同月比110.3%となっている。</v>
      </c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2:14" x14ac:dyDescent="0.15">
      <c r="L65" s="70" t="s">
        <v>3</v>
      </c>
      <c r="M65" s="70"/>
      <c r="N65" s="7" t="s">
        <v>0</v>
      </c>
    </row>
    <row r="66" spans="2:14" x14ac:dyDescent="0.15">
      <c r="B66" s="8"/>
      <c r="C66" s="34">
        <v>1</v>
      </c>
      <c r="D66" s="55">
        <v>2</v>
      </c>
      <c r="E66" s="55">
        <v>3</v>
      </c>
      <c r="F66" s="55">
        <v>4</v>
      </c>
      <c r="G66" s="55">
        <v>5</v>
      </c>
      <c r="H66" s="55">
        <v>6</v>
      </c>
      <c r="I66" s="55">
        <v>7</v>
      </c>
      <c r="J66" s="55">
        <v>8</v>
      </c>
      <c r="K66" s="55">
        <v>9</v>
      </c>
      <c r="L66" s="55">
        <v>10</v>
      </c>
      <c r="M66" s="55">
        <v>11</v>
      </c>
      <c r="N66" s="56">
        <v>12</v>
      </c>
    </row>
    <row r="67" spans="2:14" x14ac:dyDescent="0.15">
      <c r="B67" s="35">
        <v>2021</v>
      </c>
      <c r="C67" s="21">
        <v>79.099999999999994</v>
      </c>
      <c r="D67" s="22">
        <v>83.3</v>
      </c>
      <c r="E67" s="22">
        <v>87.7</v>
      </c>
      <c r="F67" s="22">
        <v>92.5</v>
      </c>
      <c r="G67" s="22">
        <v>93.6</v>
      </c>
      <c r="H67" s="23">
        <v>93.7</v>
      </c>
      <c r="I67" s="23">
        <v>96.4</v>
      </c>
      <c r="J67" s="23">
        <v>97.2</v>
      </c>
      <c r="K67" s="23">
        <v>97.2</v>
      </c>
      <c r="L67" s="23">
        <v>98.6</v>
      </c>
      <c r="M67" s="23">
        <v>107.8</v>
      </c>
      <c r="N67" s="24">
        <v>112</v>
      </c>
    </row>
    <row r="68" spans="2:14" x14ac:dyDescent="0.15">
      <c r="B68" s="35">
        <v>2022</v>
      </c>
      <c r="C68" s="21">
        <v>109.6</v>
      </c>
      <c r="D68" s="22">
        <v>113.4</v>
      </c>
      <c r="E68" s="22">
        <v>117.9</v>
      </c>
      <c r="F68" s="22">
        <v>120</v>
      </c>
      <c r="G68" s="22">
        <v>120.2</v>
      </c>
      <c r="H68" s="23">
        <v>119.4</v>
      </c>
      <c r="I68" s="23">
        <v>120</v>
      </c>
      <c r="J68" s="23">
        <v>119.1</v>
      </c>
      <c r="K68" s="23">
        <v>119.4</v>
      </c>
      <c r="L68" s="23">
        <v>119.7</v>
      </c>
      <c r="M68" s="23">
        <v>119.7</v>
      </c>
      <c r="N68" s="24">
        <v>116.7</v>
      </c>
    </row>
    <row r="69" spans="2:14" x14ac:dyDescent="0.15">
      <c r="B69" s="35">
        <v>2023</v>
      </c>
      <c r="C69" s="13">
        <v>115.4</v>
      </c>
      <c r="D69" s="25">
        <v>114.5</v>
      </c>
      <c r="E69" s="25">
        <v>114.3</v>
      </c>
      <c r="F69" s="25">
        <v>114.8</v>
      </c>
      <c r="G69" s="25">
        <v>114</v>
      </c>
      <c r="H69" s="26">
        <v>113.9</v>
      </c>
      <c r="I69" s="26">
        <v>114.5</v>
      </c>
      <c r="J69" s="26">
        <v>117.3</v>
      </c>
      <c r="K69" s="26">
        <v>124.8</v>
      </c>
      <c r="L69" s="26">
        <v>124.1</v>
      </c>
      <c r="M69" s="26">
        <v>117.5</v>
      </c>
      <c r="N69" s="27">
        <v>117.2</v>
      </c>
    </row>
    <row r="70" spans="2:14" x14ac:dyDescent="0.15">
      <c r="B70" s="35">
        <v>2024</v>
      </c>
      <c r="C70" s="13">
        <v>117.5</v>
      </c>
      <c r="D70" s="25">
        <v>119</v>
      </c>
      <c r="E70" s="25">
        <v>120.1</v>
      </c>
      <c r="F70" s="25">
        <v>119.4</v>
      </c>
      <c r="G70" s="25">
        <v>118.9</v>
      </c>
      <c r="H70" s="26">
        <v>119</v>
      </c>
      <c r="I70" s="26">
        <v>119.2</v>
      </c>
      <c r="J70" s="26">
        <v>119.6</v>
      </c>
      <c r="K70" s="26">
        <v>119.3</v>
      </c>
      <c r="L70" s="26">
        <v>119.9</v>
      </c>
      <c r="M70" s="26">
        <v>120.2</v>
      </c>
      <c r="N70" s="27">
        <v>119.5</v>
      </c>
    </row>
    <row r="71" spans="2:14" x14ac:dyDescent="0.15">
      <c r="B71" s="35">
        <v>2025</v>
      </c>
      <c r="C71" s="30">
        <v>124</v>
      </c>
      <c r="D71" s="25">
        <v>129.19999999999999</v>
      </c>
      <c r="E71" s="25">
        <v>129.9</v>
      </c>
      <c r="F71" s="25">
        <v>129.5</v>
      </c>
      <c r="G71" s="25">
        <v>128.9</v>
      </c>
      <c r="H71" s="26">
        <v>124.9</v>
      </c>
      <c r="I71" s="26">
        <v>124</v>
      </c>
      <c r="J71" s="26">
        <v>124.9</v>
      </c>
      <c r="K71" s="26">
        <v>125</v>
      </c>
      <c r="L71" s="26">
        <v>124.4</v>
      </c>
      <c r="M71" s="26">
        <v>124.3</v>
      </c>
      <c r="N71" s="33">
        <v>124.6</v>
      </c>
    </row>
    <row r="72" spans="2:14" x14ac:dyDescent="0.15">
      <c r="B72" s="35">
        <v>2026</v>
      </c>
      <c r="C72" s="30">
        <v>124.5</v>
      </c>
      <c r="D72" s="25">
        <v>124.5</v>
      </c>
      <c r="E72" s="25">
        <v>126.9</v>
      </c>
      <c r="F72" s="25">
        <v>142.9</v>
      </c>
      <c r="G72" s="25"/>
      <c r="H72" s="26"/>
      <c r="I72" s="26"/>
      <c r="J72" s="26"/>
      <c r="K72" s="26"/>
      <c r="L72" s="26"/>
      <c r="M72" s="26"/>
      <c r="N72" s="33"/>
    </row>
    <row r="73" spans="2:14" x14ac:dyDescent="0.15">
      <c r="B73" s="9" t="s">
        <v>1</v>
      </c>
      <c r="C73" s="31">
        <f>C72/C71</f>
        <v>1.0040322580645162</v>
      </c>
      <c r="D73" s="15">
        <f>D72/D71</f>
        <v>0.96362229102167196</v>
      </c>
      <c r="E73" s="15">
        <f>E72/E71</f>
        <v>0.97690531177829099</v>
      </c>
      <c r="F73" s="15">
        <f>F72/F71</f>
        <v>1.1034749034749036</v>
      </c>
      <c r="G73" s="15">
        <f t="shared" ref="G73:M73" si="2">G72/G71</f>
        <v>0</v>
      </c>
      <c r="H73" s="15">
        <f t="shared" si="2"/>
        <v>0</v>
      </c>
      <c r="I73" s="15">
        <f t="shared" si="2"/>
        <v>0</v>
      </c>
      <c r="J73" s="15">
        <f t="shared" si="2"/>
        <v>0</v>
      </c>
      <c r="K73" s="15">
        <f t="shared" si="2"/>
        <v>0</v>
      </c>
      <c r="L73" s="15">
        <f t="shared" si="2"/>
        <v>0</v>
      </c>
      <c r="M73" s="15">
        <f t="shared" si="2"/>
        <v>0</v>
      </c>
      <c r="N73" s="32">
        <f>N72/N71</f>
        <v>0</v>
      </c>
    </row>
    <row r="90" ht="3" customHeight="1" x14ac:dyDescent="0.15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髙橋＿玄</cp:lastModifiedBy>
  <cp:revision>0</cp:revision>
  <cp:lastPrinted>2026-03-30T02:07:46Z</cp:lastPrinted>
  <dcterms:created xsi:type="dcterms:W3CDTF">1601-01-01T00:00:00Z</dcterms:created>
  <dcterms:modified xsi:type="dcterms:W3CDTF">2026-06-04T00:23:04Z</dcterms:modified>
  <cp:category/>
</cp:coreProperties>
</file>