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harts/chart2.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updateLinks="never" codeName="ThisWorkbook"/>
  <mc:AlternateContent xmlns:mc="http://schemas.openxmlformats.org/markup-compatibility/2006">
    <mc:Choice Requires="x15">
      <x15ac:absPath xmlns:x15ac="http://schemas.microsoft.com/office/spreadsheetml/2010/11/ac" url="\\enwdoc-sv\020 企画振興部\010 企画課\01企画グループ\０６統計\R6統計\08-1統計書（冊子）\5.最終校正データ\第４編　教育・文化\"/>
    </mc:Choice>
  </mc:AlternateContent>
  <xr:revisionPtr revIDLastSave="0" documentId="13_ncr:1_{D84F727F-21FD-4DD3-A502-E92B1DDF1096}" xr6:coauthVersionLast="47" xr6:coauthVersionMax="47" xr10:uidLastSave="{00000000-0000-0000-0000-000000000000}"/>
  <bookViews>
    <workbookView xWindow="-120" yWindow="-120" windowWidth="20730" windowHeight="11040" tabRatio="736" activeTab="8" xr2:uid="{00000000-000D-0000-FFFF-FFFF00000000}"/>
  </bookViews>
  <sheets>
    <sheet name="第4編表紙" sheetId="1" r:id="rId1"/>
    <sheet name="幼稚園、小学校" sheetId="2" r:id="rId2"/>
    <sheet name="中学校、高校" sheetId="3" r:id="rId3"/>
    <sheet name="大学・院・専修学校" sheetId="4" r:id="rId4"/>
    <sheet name="進路別卒業者数" sheetId="5" r:id="rId5"/>
    <sheet name="社会教育①" sheetId="6" r:id="rId6"/>
    <sheet name="社会教育②" sheetId="7" r:id="rId7"/>
    <sheet name="社会教育③" sheetId="14" r:id="rId8"/>
    <sheet name="社会教育④" sheetId="18" r:id="rId9"/>
    <sheet name="社会体育①" sheetId="8" r:id="rId10"/>
    <sheet name="社会体育②" sheetId="9" r:id="rId11"/>
    <sheet name="社会体育③" sheetId="10" r:id="rId12"/>
    <sheet name="文化①" sheetId="11" r:id="rId13"/>
    <sheet name="文化②" sheetId="12" r:id="rId14"/>
    <sheet name="文化③" sheetId="13" r:id="rId15"/>
    <sheet name="グラフ（入力シート）" sheetId="16" r:id="rId16"/>
    <sheet name="【R6　所管課より提出】社会体育①" sheetId="19" r:id="rId17"/>
    <sheet name="【参考 R5まで】幼稚園、小学校 " sheetId="20" r:id="rId18"/>
  </sheets>
  <externalReferences>
    <externalReference r:id="rId19"/>
    <externalReference r:id="rId20"/>
  </externalReferences>
  <definedNames>
    <definedName name="_xlnm.Print_Area" localSheetId="15">'グラフ（入力シート）'!$A$1:$J$44</definedName>
    <definedName name="_xlnm.Print_Area" localSheetId="5">社会教育①!$A$1:$J$40</definedName>
    <definedName name="_xlnm.Print_Area" localSheetId="6">社会教育②!$A$1:$K$46</definedName>
    <definedName name="_xlnm.Print_Area" localSheetId="7">社会教育③!$A$1:$Q$49</definedName>
    <definedName name="_xlnm.Print_Area" localSheetId="8">社会教育④!$A$1:$N$50</definedName>
    <definedName name="_xlnm.Print_Area" localSheetId="10">社会体育②!$A$1:$H$45</definedName>
    <definedName name="_xlnm.Print_Area" localSheetId="4">進路別卒業者数!$A$1:$M$48</definedName>
    <definedName name="_xlnm.Print_Area" localSheetId="2">'中学校、高校'!$A$1:$M$46</definedName>
    <definedName name="_xlnm.Print_Area" localSheetId="13">文化②!$A$1:$I$49</definedName>
    <definedName name="_xlnm.Print_Area" localSheetId="14">文化③!$A$1:$H$51</definedName>
    <definedName name="_xlnm.Print_Area" localSheetId="1">'幼稚園、小学校'!$A$1:$N$50</definedName>
    <definedName name="今年度">[1]今年度分入力用シート!$J$1</definedName>
    <definedName name="年度">[2]年度!$B$3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43" i="5" l="1"/>
  <c r="M43" i="5"/>
  <c r="L43" i="5"/>
  <c r="K43" i="5"/>
  <c r="J43" i="5"/>
  <c r="I43" i="5"/>
  <c r="F21" i="5"/>
  <c r="L42" i="3" l="1"/>
  <c r="M42" i="3"/>
  <c r="E32" i="14"/>
  <c r="H20" i="5"/>
  <c r="G20" i="5"/>
  <c r="F20" i="5"/>
  <c r="H21" i="5"/>
  <c r="F46" i="9" l="1"/>
  <c r="M39" i="5" l="1"/>
  <c r="L39" i="5"/>
  <c r="K39" i="5"/>
  <c r="J39" i="5"/>
  <c r="I39" i="5"/>
  <c r="H39" i="5"/>
  <c r="M40" i="5" l="1"/>
  <c r="L40" i="5"/>
  <c r="K40" i="5"/>
  <c r="J40" i="5"/>
  <c r="I40" i="5"/>
  <c r="H40" i="5"/>
  <c r="M41" i="5"/>
  <c r="L41" i="5"/>
  <c r="K41" i="5"/>
  <c r="I41" i="5"/>
  <c r="J41" i="5"/>
  <c r="H41" i="5"/>
  <c r="F17" i="5" l="1"/>
  <c r="H17" i="5"/>
  <c r="G17" i="5"/>
  <c r="H18" i="5"/>
  <c r="G18" i="5"/>
  <c r="H19" i="5"/>
  <c r="G19" i="5"/>
  <c r="G21" i="5"/>
  <c r="F18" i="5"/>
  <c r="F19" i="5"/>
  <c r="E31" i="14" l="1"/>
  <c r="E30" i="14"/>
  <c r="E29" i="14"/>
  <c r="M29" i="14" s="1"/>
  <c r="D30" i="4" l="1"/>
  <c r="K42" i="3" l="1"/>
  <c r="J42" i="3"/>
  <c r="I42" i="3"/>
  <c r="H42" i="3"/>
  <c r="G42" i="3"/>
  <c r="F42" i="3"/>
  <c r="E42" i="3"/>
  <c r="D42"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恵庭市</author>
  </authors>
  <commentList>
    <comment ref="E10" authorId="0" shapeId="0" xr:uid="{37AC64B0-8494-4EAA-8950-C80B91FAB9CD}">
      <text>
        <r>
          <rPr>
            <b/>
            <sz val="9"/>
            <color indexed="81"/>
            <rFont val="MS P ゴシック"/>
            <family val="3"/>
            <charset val="128"/>
          </rPr>
          <t>令和4年度をもって廃止となっています。</t>
        </r>
      </text>
    </comment>
    <comment ref="B25" authorId="0" shapeId="0" xr:uid="{610B4BD7-1F92-4B10-A372-C05ABCD6EC17}">
      <text>
        <r>
          <rPr>
            <b/>
            <sz val="9"/>
            <color indexed="81"/>
            <rFont val="MS P ゴシック"/>
            <family val="3"/>
            <charset val="128"/>
          </rPr>
          <t>R5年度は休止。
そのままR5年度をもって廃止となっています。</t>
        </r>
      </text>
    </comment>
    <comment ref="B27" authorId="0" shapeId="0" xr:uid="{01B4027E-112F-46E8-B24F-1CDA1AC94CB9}">
      <text>
        <r>
          <rPr>
            <b/>
            <sz val="9"/>
            <color indexed="81"/>
            <rFont val="MS P ゴシック"/>
            <family val="3"/>
            <charset val="128"/>
          </rPr>
          <t>柏プールと同様。</t>
        </r>
      </text>
    </comment>
    <comment ref="B29" authorId="0" shapeId="0" xr:uid="{E339AD91-36BD-4984-B27C-C3C52754CADC}">
      <text>
        <r>
          <rPr>
            <b/>
            <sz val="9"/>
            <color indexed="81"/>
            <rFont val="MS P ゴシック"/>
            <family val="3"/>
            <charset val="128"/>
          </rPr>
          <t>柏・東恵庭プールと同様。</t>
        </r>
      </text>
    </comment>
    <comment ref="B30" authorId="0" shapeId="0" xr:uid="{14891AB1-1DD0-46E5-9525-29C2B5874C90}">
      <text>
        <r>
          <rPr>
            <b/>
            <sz val="9"/>
            <color indexed="81"/>
            <rFont val="MS P ゴシック"/>
            <family val="3"/>
            <charset val="128"/>
          </rPr>
          <t>恵み野プールの廃止に伴い、R6年6月に恵み野旭水泳プールから「恵み野水泳プール」へ改称しています。</t>
        </r>
      </text>
    </comment>
  </commentList>
</comments>
</file>

<file path=xl/sharedStrings.xml><?xml version="1.0" encoding="utf-8"?>
<sst xmlns="http://schemas.openxmlformats.org/spreadsheetml/2006/main" count="1175" uniqueCount="572">
  <si>
    <t>3年</t>
  </si>
  <si>
    <t>4年</t>
  </si>
  <si>
    <t>5年</t>
  </si>
  <si>
    <t>6年</t>
  </si>
  <si>
    <t>恵庭小学校</t>
  </si>
  <si>
    <t>島松小学校</t>
  </si>
  <si>
    <t>柏小学校</t>
  </si>
  <si>
    <t>和光小学校</t>
  </si>
  <si>
    <t>松恵小学校</t>
  </si>
  <si>
    <t>若草小学校</t>
  </si>
  <si>
    <t>恵み野小学校</t>
  </si>
  <si>
    <t>恵み野旭小学校</t>
  </si>
  <si>
    <t>総数</t>
  </si>
  <si>
    <t>男</t>
  </si>
  <si>
    <t>女</t>
  </si>
  <si>
    <t>1年</t>
  </si>
  <si>
    <t>2年</t>
  </si>
  <si>
    <t>年　次</t>
  </si>
  <si>
    <t>生　　　徒　　　数</t>
  </si>
  <si>
    <t>教員数</t>
  </si>
  <si>
    <t>職員数</t>
  </si>
  <si>
    <t>学科数</t>
  </si>
  <si>
    <t>学　校　名</t>
  </si>
  <si>
    <t>生　徒　数</t>
  </si>
  <si>
    <t>園　数</t>
    <rPh sb="0" eb="1">
      <t>エン</t>
    </rPh>
    <rPh sb="2" eb="3">
      <t>スウ</t>
    </rPh>
    <phoneticPr fontId="2"/>
  </si>
  <si>
    <t>幼　　児　　数</t>
    <rPh sb="0" eb="1">
      <t>ヨウ</t>
    </rPh>
    <rPh sb="3" eb="4">
      <t>コ</t>
    </rPh>
    <rPh sb="6" eb="7">
      <t>スウ</t>
    </rPh>
    <phoneticPr fontId="2"/>
  </si>
  <si>
    <t>教員数</t>
    <rPh sb="0" eb="2">
      <t>キョウイン</t>
    </rPh>
    <rPh sb="2" eb="3">
      <t>スウ</t>
    </rPh>
    <phoneticPr fontId="2"/>
  </si>
  <si>
    <t>職員数</t>
    <rPh sb="0" eb="3">
      <t>ショクインスウ</t>
    </rPh>
    <phoneticPr fontId="2"/>
  </si>
  <si>
    <t>総数</t>
    <rPh sb="0" eb="2">
      <t>ソウスウ</t>
    </rPh>
    <phoneticPr fontId="2"/>
  </si>
  <si>
    <t>男</t>
    <rPh sb="0" eb="1">
      <t>オトコ</t>
    </rPh>
    <phoneticPr fontId="2"/>
  </si>
  <si>
    <t>女</t>
    <rPh sb="0" eb="1">
      <t>オンナ</t>
    </rPh>
    <phoneticPr fontId="2"/>
  </si>
  <si>
    <t>3才</t>
    <rPh sb="1" eb="2">
      <t>サイ</t>
    </rPh>
    <phoneticPr fontId="2"/>
  </si>
  <si>
    <t>4才</t>
    <rPh sb="1" eb="2">
      <t>サイ</t>
    </rPh>
    <phoneticPr fontId="2"/>
  </si>
  <si>
    <t>5才</t>
    <rPh sb="1" eb="2">
      <t>サイ</t>
    </rPh>
    <phoneticPr fontId="2"/>
  </si>
  <si>
    <t>年　次</t>
    <rPh sb="0" eb="1">
      <t>ネン</t>
    </rPh>
    <rPh sb="2" eb="3">
      <t>ジ</t>
    </rPh>
    <phoneticPr fontId="2"/>
  </si>
  <si>
    <t>学校数</t>
    <rPh sb="0" eb="2">
      <t>ガッコウ</t>
    </rPh>
    <rPh sb="2" eb="3">
      <t>スウ</t>
    </rPh>
    <phoneticPr fontId="2"/>
  </si>
  <si>
    <t>児    童　　数</t>
    <rPh sb="0" eb="1">
      <t>ジ</t>
    </rPh>
    <rPh sb="5" eb="6">
      <t>ワラベ</t>
    </rPh>
    <rPh sb="8" eb="9">
      <t>スウ</t>
    </rPh>
    <phoneticPr fontId="2"/>
  </si>
  <si>
    <t>1年</t>
    <rPh sb="1" eb="2">
      <t>ネン</t>
    </rPh>
    <phoneticPr fontId="2"/>
  </si>
  <si>
    <t>2年</t>
    <rPh sb="1" eb="2">
      <t>ネン</t>
    </rPh>
    <phoneticPr fontId="2"/>
  </si>
  <si>
    <t>3年</t>
    <rPh sb="1" eb="2">
      <t>ネン</t>
    </rPh>
    <phoneticPr fontId="2"/>
  </si>
  <si>
    <t>4年</t>
    <rPh sb="1" eb="2">
      <t>ネン</t>
    </rPh>
    <phoneticPr fontId="2"/>
  </si>
  <si>
    <t>5年</t>
    <rPh sb="1" eb="2">
      <t>ネン</t>
    </rPh>
    <phoneticPr fontId="2"/>
  </si>
  <si>
    <t>6年</t>
    <rPh sb="1" eb="2">
      <t>ネン</t>
    </rPh>
    <phoneticPr fontId="2"/>
  </si>
  <si>
    <t>学級数</t>
    <rPh sb="0" eb="2">
      <t>ガッキュウ</t>
    </rPh>
    <rPh sb="2" eb="3">
      <t>スウ</t>
    </rPh>
    <phoneticPr fontId="2"/>
  </si>
  <si>
    <t>児　　　童　　　数</t>
    <rPh sb="0" eb="5">
      <t>ジドウ</t>
    </rPh>
    <rPh sb="8" eb="9">
      <t>スウ</t>
    </rPh>
    <phoneticPr fontId="2"/>
  </si>
  <si>
    <t>計</t>
    <rPh sb="0" eb="1">
      <t>ケイ</t>
    </rPh>
    <phoneticPr fontId="2"/>
  </si>
  <si>
    <t>年　次</t>
    <rPh sb="0" eb="1">
      <t>トシ</t>
    </rPh>
    <rPh sb="2" eb="3">
      <t>ツギ</t>
    </rPh>
    <phoneticPr fontId="2"/>
  </si>
  <si>
    <t>生　　徒　　数</t>
    <rPh sb="0" eb="1">
      <t>ショウ</t>
    </rPh>
    <rPh sb="3" eb="4">
      <t>タダ</t>
    </rPh>
    <rPh sb="6" eb="7">
      <t>スウ</t>
    </rPh>
    <phoneticPr fontId="2"/>
  </si>
  <si>
    <t>職員数</t>
    <rPh sb="0" eb="2">
      <t>ショクイン</t>
    </rPh>
    <rPh sb="2" eb="3">
      <t>スウ</t>
    </rPh>
    <phoneticPr fontId="2"/>
  </si>
  <si>
    <t>総数</t>
    <rPh sb="0" eb="1">
      <t>ソウ</t>
    </rPh>
    <rPh sb="1" eb="2">
      <t>スウ</t>
    </rPh>
    <phoneticPr fontId="2"/>
  </si>
  <si>
    <t>学　校　名</t>
    <rPh sb="0" eb="1">
      <t>ガク</t>
    </rPh>
    <rPh sb="2" eb="3">
      <t>コウ</t>
    </rPh>
    <rPh sb="4" eb="5">
      <t>メイ</t>
    </rPh>
    <phoneticPr fontId="2"/>
  </si>
  <si>
    <t>生　徒　数</t>
    <rPh sb="0" eb="1">
      <t>ショウ</t>
    </rPh>
    <rPh sb="2" eb="3">
      <t>タダ</t>
    </rPh>
    <rPh sb="4" eb="5">
      <t>スウ</t>
    </rPh>
    <phoneticPr fontId="2"/>
  </si>
  <si>
    <t>恵　庭　中　学　校</t>
    <rPh sb="0" eb="1">
      <t>メグミ</t>
    </rPh>
    <rPh sb="2" eb="3">
      <t>ニワ</t>
    </rPh>
    <rPh sb="4" eb="5">
      <t>ナカ</t>
    </rPh>
    <rPh sb="6" eb="7">
      <t>ガク</t>
    </rPh>
    <rPh sb="8" eb="9">
      <t>コウ</t>
    </rPh>
    <phoneticPr fontId="2"/>
  </si>
  <si>
    <t>恵　北　中　学　校</t>
    <rPh sb="0" eb="1">
      <t>ケイ</t>
    </rPh>
    <rPh sb="2" eb="3">
      <t>キタ</t>
    </rPh>
    <rPh sb="4" eb="5">
      <t>ナカ</t>
    </rPh>
    <rPh sb="6" eb="7">
      <t>ガク</t>
    </rPh>
    <rPh sb="8" eb="9">
      <t>コウ</t>
    </rPh>
    <phoneticPr fontId="2"/>
  </si>
  <si>
    <t>恵　明　中　学　校</t>
    <rPh sb="0" eb="1">
      <t>ケイ</t>
    </rPh>
    <rPh sb="2" eb="3">
      <t>メイ</t>
    </rPh>
    <rPh sb="4" eb="5">
      <t>ナカ</t>
    </rPh>
    <rPh sb="6" eb="7">
      <t>ガク</t>
    </rPh>
    <rPh sb="8" eb="9">
      <t>コウ</t>
    </rPh>
    <phoneticPr fontId="2"/>
  </si>
  <si>
    <t>柏　陽　中　学　校</t>
    <rPh sb="0" eb="1">
      <t>カシワ</t>
    </rPh>
    <rPh sb="2" eb="3">
      <t>ヨウ</t>
    </rPh>
    <rPh sb="4" eb="5">
      <t>ナカ</t>
    </rPh>
    <rPh sb="6" eb="7">
      <t>ガク</t>
    </rPh>
    <rPh sb="8" eb="9">
      <t>コウ</t>
    </rPh>
    <phoneticPr fontId="2"/>
  </si>
  <si>
    <t>恵み野中学校</t>
    <rPh sb="0" eb="1">
      <t>メグ</t>
    </rPh>
    <rPh sb="2" eb="3">
      <t>ノ</t>
    </rPh>
    <rPh sb="3" eb="6">
      <t>チュウガッコウ</t>
    </rPh>
    <phoneticPr fontId="2"/>
  </si>
  <si>
    <t>　計</t>
    <rPh sb="1" eb="2">
      <t>ケイ</t>
    </rPh>
    <phoneticPr fontId="2"/>
  </si>
  <si>
    <t>学科数</t>
    <rPh sb="0" eb="2">
      <t>ガッカ</t>
    </rPh>
    <rPh sb="2" eb="3">
      <t>スウ</t>
    </rPh>
    <phoneticPr fontId="2"/>
  </si>
  <si>
    <t>学生数</t>
    <rPh sb="0" eb="3">
      <t>ガクセイスウ</t>
    </rPh>
    <phoneticPr fontId="2"/>
  </si>
  <si>
    <t>教員数</t>
    <rPh sb="0" eb="2">
      <t>キョウイン</t>
    </rPh>
    <rPh sb="2" eb="3">
      <t>ス</t>
    </rPh>
    <phoneticPr fontId="2"/>
  </si>
  <si>
    <t>〈資料〉北海道文教大学</t>
    <phoneticPr fontId="2"/>
  </si>
  <si>
    <t>年　度</t>
    <rPh sb="0" eb="1">
      <t>トシ</t>
    </rPh>
    <rPh sb="2" eb="3">
      <t>タビ</t>
    </rPh>
    <phoneticPr fontId="2"/>
  </si>
  <si>
    <t>総　数</t>
    <rPh sb="0" eb="1">
      <t>フサ</t>
    </rPh>
    <rPh sb="2" eb="3">
      <t>カズ</t>
    </rPh>
    <phoneticPr fontId="2"/>
  </si>
  <si>
    <t>総　数</t>
    <phoneticPr fontId="2"/>
  </si>
  <si>
    <t>・中　学　校</t>
    <rPh sb="1" eb="2">
      <t>チュウ</t>
    </rPh>
    <rPh sb="3" eb="4">
      <t>ガク</t>
    </rPh>
    <rPh sb="5" eb="6">
      <t>コウ</t>
    </rPh>
    <phoneticPr fontId="2"/>
  </si>
  <si>
    <t>専修学校</t>
    <rPh sb="0" eb="2">
      <t>センシュウ</t>
    </rPh>
    <rPh sb="2" eb="4">
      <t>ガッコウ</t>
    </rPh>
    <phoneticPr fontId="2"/>
  </si>
  <si>
    <t>職業訓練</t>
    <rPh sb="0" eb="2">
      <t>ショクギョウ</t>
    </rPh>
    <rPh sb="2" eb="4">
      <t>クンレン</t>
    </rPh>
    <phoneticPr fontId="2"/>
  </si>
  <si>
    <t>（高等課程）</t>
    <rPh sb="1" eb="3">
      <t>コウトウ</t>
    </rPh>
    <rPh sb="3" eb="5">
      <t>カテイ</t>
    </rPh>
    <phoneticPr fontId="2"/>
  </si>
  <si>
    <t>（一般課程）</t>
    <rPh sb="1" eb="3">
      <t>イッパン</t>
    </rPh>
    <rPh sb="3" eb="5">
      <t>カテイ</t>
    </rPh>
    <phoneticPr fontId="2"/>
  </si>
  <si>
    <t>機関等</t>
    <phoneticPr fontId="2"/>
  </si>
  <si>
    <t>就職者</t>
    <rPh sb="0" eb="2">
      <t>シュウショク</t>
    </rPh>
    <rPh sb="2" eb="3">
      <t>シャ</t>
    </rPh>
    <phoneticPr fontId="2"/>
  </si>
  <si>
    <t>その他のもの</t>
    <rPh sb="2" eb="3">
      <t>タ</t>
    </rPh>
    <phoneticPr fontId="2"/>
  </si>
  <si>
    <t>・高　等　学　校</t>
    <rPh sb="1" eb="2">
      <t>タカ</t>
    </rPh>
    <rPh sb="3" eb="4">
      <t>トウ</t>
    </rPh>
    <rPh sb="5" eb="6">
      <t>ガク</t>
    </rPh>
    <rPh sb="7" eb="8">
      <t>コウ</t>
    </rPh>
    <phoneticPr fontId="2"/>
  </si>
  <si>
    <t>（専門課程）</t>
    <rPh sb="1" eb="3">
      <t>センモン</t>
    </rPh>
    <rPh sb="3" eb="5">
      <t>カテイ</t>
    </rPh>
    <phoneticPr fontId="2"/>
  </si>
  <si>
    <t>一時的な仕事</t>
    <rPh sb="0" eb="3">
      <t>イチジテキ</t>
    </rPh>
    <phoneticPr fontId="2"/>
  </si>
  <si>
    <t>大学等進学率</t>
    <rPh sb="0" eb="3">
      <t>ダイガクトウ</t>
    </rPh>
    <rPh sb="3" eb="5">
      <t>シンガク</t>
    </rPh>
    <rPh sb="5" eb="6">
      <t>リツ</t>
    </rPh>
    <phoneticPr fontId="2"/>
  </si>
  <si>
    <t>就職率</t>
    <rPh sb="0" eb="2">
      <t>シュウショク</t>
    </rPh>
    <rPh sb="2" eb="3">
      <t>リツ</t>
    </rPh>
    <phoneticPr fontId="2"/>
  </si>
  <si>
    <t>に就いた者</t>
    <rPh sb="1" eb="2">
      <t>ツ</t>
    </rPh>
    <rPh sb="4" eb="5">
      <t>モノ</t>
    </rPh>
    <phoneticPr fontId="2"/>
  </si>
  <si>
    <t>１）社会教育事業概況</t>
    <phoneticPr fontId="2"/>
  </si>
  <si>
    <t>実施回数</t>
    <rPh sb="0" eb="2">
      <t>ジッシ</t>
    </rPh>
    <rPh sb="2" eb="4">
      <t>カイスウ</t>
    </rPh>
    <phoneticPr fontId="2"/>
  </si>
  <si>
    <t>参加人数</t>
  </si>
  <si>
    <t>家庭教育</t>
  </si>
  <si>
    <t>青少年教育</t>
  </si>
  <si>
    <t>えにわっ子ジュニアセミナー</t>
    <rPh sb="4" eb="5">
      <t>コ</t>
    </rPh>
    <phoneticPr fontId="2"/>
  </si>
  <si>
    <t>成人教育</t>
  </si>
  <si>
    <t>長寿大学</t>
  </si>
  <si>
    <t>女性団体活動者研修会</t>
  </si>
  <si>
    <t>公民館活動</t>
  </si>
  <si>
    <t>市民講座</t>
  </si>
  <si>
    <t>公民館サークル</t>
  </si>
  <si>
    <t>実人員</t>
    <rPh sb="0" eb="1">
      <t>ジツ</t>
    </rPh>
    <rPh sb="1" eb="3">
      <t>ジンイン</t>
    </rPh>
    <phoneticPr fontId="2"/>
  </si>
  <si>
    <t>体力づくりの行事関係</t>
    <rPh sb="0" eb="2">
      <t>タイリョク</t>
    </rPh>
    <rPh sb="6" eb="8">
      <t>ギョウジ</t>
    </rPh>
    <rPh sb="8" eb="10">
      <t>カンケイ</t>
    </rPh>
    <phoneticPr fontId="2"/>
  </si>
  <si>
    <t>スポーツ大会関係</t>
    <rPh sb="4" eb="6">
      <t>タイカイ</t>
    </rPh>
    <rPh sb="6" eb="8">
      <t>カンケイ</t>
    </rPh>
    <phoneticPr fontId="2"/>
  </si>
  <si>
    <t>スポーツ教室関係</t>
    <rPh sb="4" eb="6">
      <t>キョウシツ</t>
    </rPh>
    <rPh sb="6" eb="8">
      <t>カンケイ</t>
    </rPh>
    <phoneticPr fontId="2"/>
  </si>
  <si>
    <t>表彰関係</t>
    <rPh sb="0" eb="2">
      <t>ヒョウショウ</t>
    </rPh>
    <rPh sb="2" eb="4">
      <t>カンケイ</t>
    </rPh>
    <phoneticPr fontId="2"/>
  </si>
  <si>
    <t>講習会等関係</t>
    <rPh sb="0" eb="3">
      <t>コウシュウカイ</t>
    </rPh>
    <rPh sb="3" eb="4">
      <t>トウ</t>
    </rPh>
    <rPh sb="4" eb="6">
      <t>カンケイ</t>
    </rPh>
    <phoneticPr fontId="2"/>
  </si>
  <si>
    <t>（各年度中）</t>
  </si>
  <si>
    <t>大ホール</t>
  </si>
  <si>
    <t>中ホール</t>
  </si>
  <si>
    <t>各会議室</t>
  </si>
  <si>
    <t>件数</t>
  </si>
  <si>
    <t>展示室</t>
  </si>
  <si>
    <t>視聴覚室</t>
  </si>
  <si>
    <t>リハーサル室</t>
  </si>
  <si>
    <t>調理室</t>
  </si>
  <si>
    <t>その他</t>
  </si>
  <si>
    <t>恵庭市民会館</t>
    <rPh sb="0" eb="2">
      <t>エニワ</t>
    </rPh>
    <rPh sb="2" eb="4">
      <t>シミン</t>
    </rPh>
    <rPh sb="4" eb="6">
      <t>カイカン</t>
    </rPh>
    <phoneticPr fontId="2"/>
  </si>
  <si>
    <t>島松公民館</t>
    <rPh sb="0" eb="2">
      <t>シママツ</t>
    </rPh>
    <rPh sb="2" eb="5">
      <t>コウミンカン</t>
    </rPh>
    <phoneticPr fontId="2"/>
  </si>
  <si>
    <t>大町会館</t>
    <rPh sb="0" eb="2">
      <t>オオマチ</t>
    </rPh>
    <rPh sb="2" eb="4">
      <t>カイカン</t>
    </rPh>
    <phoneticPr fontId="2"/>
  </si>
  <si>
    <t>東恵庭会館</t>
    <rPh sb="0" eb="1">
      <t>ヒガシ</t>
    </rPh>
    <rPh sb="1" eb="3">
      <t>エニワ</t>
    </rPh>
    <rPh sb="3" eb="5">
      <t>カイカン</t>
    </rPh>
    <phoneticPr fontId="2"/>
  </si>
  <si>
    <t>件数</t>
    <rPh sb="0" eb="2">
      <t>ケンスウ</t>
    </rPh>
    <phoneticPr fontId="2"/>
  </si>
  <si>
    <t>柏陽会館</t>
    <rPh sb="0" eb="2">
      <t>ハクヨウ</t>
    </rPh>
    <rPh sb="2" eb="4">
      <t>カイカン</t>
    </rPh>
    <phoneticPr fontId="2"/>
  </si>
  <si>
    <t>桜町会館</t>
    <rPh sb="0" eb="2">
      <t>サクラマチ</t>
    </rPh>
    <rPh sb="2" eb="4">
      <t>カイカン</t>
    </rPh>
    <phoneticPr fontId="2"/>
  </si>
  <si>
    <t>寿町会館</t>
    <rPh sb="0" eb="2">
      <t>コトブキチョウ</t>
    </rPh>
    <rPh sb="2" eb="4">
      <t>カイカン</t>
    </rPh>
    <phoneticPr fontId="2"/>
  </si>
  <si>
    <t>和光会館</t>
    <rPh sb="0" eb="2">
      <t>ワコウ</t>
    </rPh>
    <rPh sb="2" eb="4">
      <t>カイカン</t>
    </rPh>
    <phoneticPr fontId="2"/>
  </si>
  <si>
    <t>恵み野会館</t>
    <rPh sb="0" eb="1">
      <t>メグ</t>
    </rPh>
    <rPh sb="2" eb="3">
      <t>ノ</t>
    </rPh>
    <rPh sb="3" eb="5">
      <t>カイカン</t>
    </rPh>
    <phoneticPr fontId="2"/>
  </si>
  <si>
    <t>有明会館</t>
    <rPh sb="0" eb="2">
      <t>アリアケ</t>
    </rPh>
    <rPh sb="2" eb="4">
      <t>カイカン</t>
    </rPh>
    <phoneticPr fontId="2"/>
  </si>
  <si>
    <t>中島会館</t>
    <rPh sb="0" eb="2">
      <t>ナカジマ</t>
    </rPh>
    <rPh sb="2" eb="4">
      <t>カイカン</t>
    </rPh>
    <phoneticPr fontId="2"/>
  </si>
  <si>
    <t>北栄会館</t>
    <rPh sb="0" eb="1">
      <t>ホク</t>
    </rPh>
    <rPh sb="1" eb="2">
      <t>エイ</t>
    </rPh>
    <rPh sb="2" eb="4">
      <t>カイカン</t>
    </rPh>
    <phoneticPr fontId="2"/>
  </si>
  <si>
    <t>いくみ会館</t>
    <rPh sb="3" eb="5">
      <t>カイカン</t>
    </rPh>
    <phoneticPr fontId="2"/>
  </si>
  <si>
    <t>市内</t>
  </si>
  <si>
    <t>１）体育施設利用状況</t>
    <phoneticPr fontId="2"/>
  </si>
  <si>
    <t>区　　　　　　分</t>
    <rPh sb="0" eb="1">
      <t>ク</t>
    </rPh>
    <rPh sb="7" eb="8">
      <t>ブン</t>
    </rPh>
    <phoneticPr fontId="2"/>
  </si>
  <si>
    <t>日　数</t>
  </si>
  <si>
    <t>人　員</t>
  </si>
  <si>
    <t>学　校　開　放</t>
  </si>
  <si>
    <t>・恵庭小学校体育館</t>
  </si>
  <si>
    <t>島松屋外運動場</t>
  </si>
  <si>
    <t>・運　動　広　場</t>
  </si>
  <si>
    <t>・恵み野　　 〃　　〃</t>
  </si>
  <si>
    <t>駒場体育館</t>
  </si>
  <si>
    <t>・恵庭中学校体育館</t>
  </si>
  <si>
    <t>・ア　リ　ー　ナ</t>
  </si>
  <si>
    <t>恵　庭　公　園</t>
  </si>
  <si>
    <t>・野　　球　　場</t>
  </si>
  <si>
    <t>・恵み野　　〃　　〃</t>
  </si>
  <si>
    <t>・球　　技　　場</t>
  </si>
  <si>
    <t>・庭　　球　　場</t>
  </si>
  <si>
    <t>・恵庭水泳プール</t>
  </si>
  <si>
    <t>恵み野中央公園</t>
  </si>
  <si>
    <t>かしわ公園野球場</t>
  </si>
  <si>
    <t>・恵み野　　〃</t>
  </si>
  <si>
    <t>・恵み野旭　〃</t>
  </si>
  <si>
    <t>市民スキー場</t>
  </si>
  <si>
    <t>ふるさと公園庭球場</t>
  </si>
  <si>
    <t>市民スケート場</t>
  </si>
  <si>
    <t>中島公園庭球場</t>
  </si>
  <si>
    <t>・スピードスケート場</t>
  </si>
  <si>
    <t>あやめ緑地公園庭球場</t>
  </si>
  <si>
    <t>恵庭中央パークゴルフ場</t>
  </si>
  <si>
    <t>島松スケート場</t>
  </si>
  <si>
    <t>漁川パークカワセミコース</t>
  </si>
  <si>
    <t>島　松　体　育　館</t>
  </si>
  <si>
    <t>２）総合体育館利用状況</t>
    <phoneticPr fontId="2"/>
  </si>
  <si>
    <t>団　体</t>
    <rPh sb="0" eb="1">
      <t>ダン</t>
    </rPh>
    <rPh sb="2" eb="3">
      <t>カラダ</t>
    </rPh>
    <phoneticPr fontId="2"/>
  </si>
  <si>
    <t>大　会</t>
    <rPh sb="0" eb="1">
      <t>ダイ</t>
    </rPh>
    <rPh sb="2" eb="3">
      <t>カイ</t>
    </rPh>
    <phoneticPr fontId="2"/>
  </si>
  <si>
    <t>開館日数</t>
    <rPh sb="0" eb="2">
      <t>カイカン</t>
    </rPh>
    <rPh sb="2" eb="4">
      <t>ニッスウ</t>
    </rPh>
    <phoneticPr fontId="2"/>
  </si>
  <si>
    <t>区　　　分</t>
  </si>
  <si>
    <t>バドミントン</t>
  </si>
  <si>
    <t>卓球</t>
  </si>
  <si>
    <t>トレーニング</t>
  </si>
  <si>
    <t>バレーボール</t>
  </si>
  <si>
    <t>ランニング</t>
  </si>
  <si>
    <t>バスケットボール</t>
  </si>
  <si>
    <t>バウンドテニス</t>
  </si>
  <si>
    <t>スポンジテニス</t>
  </si>
  <si>
    <t>・種目別団体利用状況</t>
  </si>
  <si>
    <t>柔道</t>
  </si>
  <si>
    <t>少林寺拳法</t>
  </si>
  <si>
    <t>剣道</t>
  </si>
  <si>
    <t>銃剣道</t>
  </si>
  <si>
    <t>・種目別個人利用状況</t>
    <phoneticPr fontId="2"/>
  </si>
  <si>
    <t>・年齢別個人利用状況</t>
    <rPh sb="1" eb="3">
      <t>ネンレイ</t>
    </rPh>
    <rPh sb="3" eb="4">
      <t>ベツ</t>
    </rPh>
    <rPh sb="4" eb="6">
      <t>コジン</t>
    </rPh>
    <rPh sb="6" eb="8">
      <t>リヨウ</t>
    </rPh>
    <rPh sb="8" eb="10">
      <t>ジョウキョウ</t>
    </rPh>
    <phoneticPr fontId="2"/>
  </si>
  <si>
    <t>スポーツ少年団</t>
    <rPh sb="4" eb="7">
      <t>ショウネンダン</t>
    </rPh>
    <phoneticPr fontId="2"/>
  </si>
  <si>
    <t>団体数</t>
    <rPh sb="0" eb="2">
      <t>ダンタイ</t>
    </rPh>
    <rPh sb="2" eb="3">
      <t>スウ</t>
    </rPh>
    <phoneticPr fontId="2"/>
  </si>
  <si>
    <t>人数</t>
    <rPh sb="0" eb="2">
      <t>ニンズウ</t>
    </rPh>
    <phoneticPr fontId="2"/>
  </si>
  <si>
    <t>団 数</t>
    <rPh sb="0" eb="1">
      <t>ダン</t>
    </rPh>
    <rPh sb="2" eb="3">
      <t>スウ</t>
    </rPh>
    <phoneticPr fontId="2"/>
  </si>
  <si>
    <t>人員</t>
    <rPh sb="0" eb="2">
      <t>ジンイン</t>
    </rPh>
    <phoneticPr fontId="2"/>
  </si>
  <si>
    <t>小中高生</t>
    <rPh sb="0" eb="1">
      <t>ショウ</t>
    </rPh>
    <rPh sb="1" eb="2">
      <t>ナカ</t>
    </rPh>
    <rPh sb="2" eb="3">
      <t>コウ</t>
    </rPh>
    <rPh sb="3" eb="4">
      <t>セイ</t>
    </rPh>
    <phoneticPr fontId="2"/>
  </si>
  <si>
    <t>一般</t>
    <rPh sb="0" eb="2">
      <t>イッパン</t>
    </rPh>
    <phoneticPr fontId="2"/>
  </si>
  <si>
    <t>高校生</t>
    <rPh sb="0" eb="3">
      <t>コウコウセイ</t>
    </rPh>
    <phoneticPr fontId="2"/>
  </si>
  <si>
    <t>小・中学生</t>
    <rPh sb="0" eb="1">
      <t>ショウ</t>
    </rPh>
    <rPh sb="2" eb="3">
      <t>ナカ</t>
    </rPh>
    <rPh sb="3" eb="5">
      <t>ガクセイ</t>
    </rPh>
    <phoneticPr fontId="2"/>
  </si>
  <si>
    <t>65歳以上</t>
    <rPh sb="2" eb="5">
      <t>サイイジョウ</t>
    </rPh>
    <phoneticPr fontId="2"/>
  </si>
  <si>
    <t>障がい者等</t>
    <rPh sb="0" eb="1">
      <t>サワ</t>
    </rPh>
    <rPh sb="3" eb="4">
      <t>シャ</t>
    </rPh>
    <rPh sb="4" eb="5">
      <t>ナド</t>
    </rPh>
    <phoneticPr fontId="2"/>
  </si>
  <si>
    <t>開館日数</t>
  </si>
  <si>
    <t>利用日数</t>
  </si>
  <si>
    <t>利用件数</t>
  </si>
  <si>
    <t>利用時間</t>
  </si>
  <si>
    <t>利用者数</t>
  </si>
  <si>
    <t>（各年度中）</t>
    <rPh sb="1" eb="5">
      <t>カクネンドチュウ</t>
    </rPh>
    <phoneticPr fontId="2"/>
  </si>
  <si>
    <t>蔵書</t>
    <rPh sb="0" eb="2">
      <t>ゾウショ</t>
    </rPh>
    <phoneticPr fontId="2"/>
  </si>
  <si>
    <t>入館者数</t>
    <rPh sb="0" eb="3">
      <t>ニュウカンシャ</t>
    </rPh>
    <rPh sb="3" eb="4">
      <t>スウ</t>
    </rPh>
    <phoneticPr fontId="2"/>
  </si>
  <si>
    <t>AV利用件数</t>
    <rPh sb="2" eb="4">
      <t>リヨウ</t>
    </rPh>
    <rPh sb="4" eb="6">
      <t>ケンスウ</t>
    </rPh>
    <phoneticPr fontId="2"/>
  </si>
  <si>
    <t>市民１人</t>
  </si>
  <si>
    <t>あたり</t>
    <phoneticPr fontId="2"/>
  </si>
  <si>
    <t>貸 出 冊 数</t>
    <rPh sb="0" eb="1">
      <t>カシ</t>
    </rPh>
    <rPh sb="2" eb="3">
      <t>デ</t>
    </rPh>
    <rPh sb="4" eb="5">
      <t>サツ</t>
    </rPh>
    <rPh sb="6" eb="7">
      <t>カズ</t>
    </rPh>
    <phoneticPr fontId="2"/>
  </si>
  <si>
    <t>貸 出 状 況</t>
    <rPh sb="0" eb="1">
      <t>カシ</t>
    </rPh>
    <rPh sb="2" eb="3">
      <t>デ</t>
    </rPh>
    <rPh sb="4" eb="5">
      <t>ジョウ</t>
    </rPh>
    <rPh sb="6" eb="7">
      <t>キョウ</t>
    </rPh>
    <phoneticPr fontId="2"/>
  </si>
  <si>
    <t>一般書</t>
    <rPh sb="0" eb="3">
      <t>イッパンショ</t>
    </rPh>
    <phoneticPr fontId="2"/>
  </si>
  <si>
    <t>児童書</t>
    <rPh sb="0" eb="3">
      <t>ジドウショ</t>
    </rPh>
    <phoneticPr fontId="2"/>
  </si>
  <si>
    <t>雑誌</t>
    <rPh sb="0" eb="2">
      <t>ザッシ</t>
    </rPh>
    <phoneticPr fontId="2"/>
  </si>
  <si>
    <t>利用者1人</t>
    <rPh sb="0" eb="3">
      <t>リヨウシャ</t>
    </rPh>
    <rPh sb="4" eb="5">
      <t>ニン</t>
    </rPh>
    <phoneticPr fontId="2"/>
  </si>
  <si>
    <t>登 録 者 数</t>
    <rPh sb="0" eb="1">
      <t>ノボル</t>
    </rPh>
    <rPh sb="2" eb="3">
      <t>リョク</t>
    </rPh>
    <rPh sb="4" eb="5">
      <t>シャ</t>
    </rPh>
    <rPh sb="6" eb="7">
      <t>カズ</t>
    </rPh>
    <phoneticPr fontId="2"/>
  </si>
  <si>
    <t>登 録 者 状 況</t>
    <rPh sb="0" eb="1">
      <t>ノボル</t>
    </rPh>
    <rPh sb="2" eb="3">
      <t>ロク</t>
    </rPh>
    <rPh sb="4" eb="5">
      <t>シャ</t>
    </rPh>
    <rPh sb="6" eb="7">
      <t>ジョウ</t>
    </rPh>
    <rPh sb="8" eb="9">
      <t>キョウ</t>
    </rPh>
    <phoneticPr fontId="2"/>
  </si>
  <si>
    <t>児童</t>
    <rPh sb="0" eb="2">
      <t>ジドウ</t>
    </rPh>
    <phoneticPr fontId="2"/>
  </si>
  <si>
    <t>登録率</t>
    <rPh sb="0" eb="2">
      <t>トウロク</t>
    </rPh>
    <rPh sb="2" eb="3">
      <t>リツ</t>
    </rPh>
    <phoneticPr fontId="2"/>
  </si>
  <si>
    <t>利用回数</t>
    <rPh sb="0" eb="2">
      <t>リヨウ</t>
    </rPh>
    <rPh sb="2" eb="4">
      <t>カイスウ</t>
    </rPh>
    <phoneticPr fontId="2"/>
  </si>
  <si>
    <t>(人口比)</t>
    <rPh sb="1" eb="4">
      <t>ジンコウヒ</t>
    </rPh>
    <phoneticPr fontId="2"/>
  </si>
  <si>
    <t>〈資料〉図書館　</t>
  </si>
  <si>
    <t>合　　計</t>
    <phoneticPr fontId="2"/>
  </si>
  <si>
    <t>一般書</t>
  </si>
  <si>
    <t>児童書</t>
  </si>
  <si>
    <t>雑誌</t>
  </si>
  <si>
    <t>恵庭分館</t>
    <rPh sb="2" eb="4">
      <t>ブンカン</t>
    </rPh>
    <phoneticPr fontId="2"/>
  </si>
  <si>
    <t>島松分館</t>
    <rPh sb="2" eb="4">
      <t>ブンカン</t>
    </rPh>
    <phoneticPr fontId="2"/>
  </si>
  <si>
    <t>合計</t>
    <phoneticPr fontId="2"/>
  </si>
  <si>
    <t>・小学校図書館</t>
    <rPh sb="1" eb="4">
      <t>ショウガッコウ</t>
    </rPh>
    <rPh sb="4" eb="7">
      <t>トショカン</t>
    </rPh>
    <phoneticPr fontId="2"/>
  </si>
  <si>
    <t>貸出</t>
    <rPh sb="0" eb="2">
      <t>カシダシ</t>
    </rPh>
    <phoneticPr fontId="2"/>
  </si>
  <si>
    <t>蔵書冊数</t>
    <rPh sb="0" eb="2">
      <t>ゾウショ</t>
    </rPh>
    <rPh sb="2" eb="4">
      <t>サッスウ</t>
    </rPh>
    <phoneticPr fontId="2"/>
  </si>
  <si>
    <t>貸出冊数</t>
    <rPh sb="0" eb="2">
      <t>カシダシ</t>
    </rPh>
    <rPh sb="2" eb="4">
      <t>サッスウ</t>
    </rPh>
    <phoneticPr fontId="2"/>
  </si>
  <si>
    <t>・中学校図書館</t>
    <rPh sb="1" eb="4">
      <t>チュウガッコウ</t>
    </rPh>
    <rPh sb="4" eb="7">
      <t>トショカン</t>
    </rPh>
    <phoneticPr fontId="2"/>
  </si>
  <si>
    <t>世　代　別</t>
    <rPh sb="0" eb="1">
      <t>ヨ</t>
    </rPh>
    <rPh sb="2" eb="3">
      <t>ダイ</t>
    </rPh>
    <rPh sb="4" eb="5">
      <t>ベツ</t>
    </rPh>
    <phoneticPr fontId="2"/>
  </si>
  <si>
    <t>中学生以下</t>
    <rPh sb="0" eb="3">
      <t>チュウガクセイ</t>
    </rPh>
    <rPh sb="3" eb="5">
      <t>イカ</t>
    </rPh>
    <phoneticPr fontId="2"/>
  </si>
  <si>
    <t>名　　　　称</t>
    <rPh sb="0" eb="1">
      <t>メイ</t>
    </rPh>
    <rPh sb="5" eb="6">
      <t>ショウ</t>
    </rPh>
    <phoneticPr fontId="2"/>
  </si>
  <si>
    <t>所　　在　　地</t>
    <rPh sb="0" eb="1">
      <t>トコロ</t>
    </rPh>
    <rPh sb="3" eb="4">
      <t>ザイ</t>
    </rPh>
    <rPh sb="6" eb="7">
      <t>チ</t>
    </rPh>
    <phoneticPr fontId="2"/>
  </si>
  <si>
    <t>指定年月日</t>
    <rPh sb="0" eb="2">
      <t>シテイ</t>
    </rPh>
    <rPh sb="2" eb="5">
      <t>ネンガッピ</t>
    </rPh>
    <phoneticPr fontId="2"/>
  </si>
  <si>
    <t>カリンバ遺跡</t>
    <rPh sb="4" eb="6">
      <t>イセキ</t>
    </rPh>
    <phoneticPr fontId="2"/>
  </si>
  <si>
    <t>カリンバ遺跡出土品  397点</t>
  </si>
  <si>
    <t>恵庭市南島松157番地2　恵庭市郷土資料館</t>
  </si>
  <si>
    <t>恵庭市上山口476番地　天融寺</t>
    <rPh sb="0" eb="3">
      <t>エニワシ</t>
    </rPh>
    <rPh sb="3" eb="6">
      <t>カミヤマグチ</t>
    </rPh>
    <rPh sb="9" eb="11">
      <t>バンチ</t>
    </rPh>
    <rPh sb="12" eb="13">
      <t>テン</t>
    </rPh>
    <rPh sb="13" eb="14">
      <t>ユウ</t>
    </rPh>
    <rPh sb="14" eb="15">
      <t>ジ</t>
    </rPh>
    <phoneticPr fontId="2"/>
  </si>
  <si>
    <t>・恵庭市指定文化財</t>
  </si>
  <si>
    <t>名　　　　称</t>
  </si>
  <si>
    <t>指定年月日</t>
  </si>
  <si>
    <t>柏木B遺跡出土品（石棒2、漆塗り櫛1）</t>
  </si>
  <si>
    <t>島松沢3遺跡出土品（有蓋須恵器坏）</t>
  </si>
  <si>
    <t>〃</t>
  </si>
  <si>
    <t>カリンバ2遺跡出土品（両頭石槍）</t>
  </si>
  <si>
    <t>茂漁8遺跡出土品（隆平永寶）</t>
  </si>
  <si>
    <t>学校数</t>
    <phoneticPr fontId="2"/>
  </si>
  <si>
    <t>２）小　学　校</t>
    <phoneticPr fontId="2"/>
  </si>
  <si>
    <t>〈資料〉教育部社会教育課</t>
    <rPh sb="4" eb="6">
      <t>キョウイク</t>
    </rPh>
    <rPh sb="7" eb="9">
      <t>シャカイ</t>
    </rPh>
    <rPh sb="9" eb="11">
      <t>キョウイク</t>
    </rPh>
    <phoneticPr fontId="2"/>
  </si>
  <si>
    <t>　</t>
    <phoneticPr fontId="2"/>
  </si>
  <si>
    <t>〈資料〉教育部社会教育課</t>
    <rPh sb="7" eb="9">
      <t>シャカイ</t>
    </rPh>
    <rPh sb="9" eb="11">
      <t>キョウイク</t>
    </rPh>
    <phoneticPr fontId="2"/>
  </si>
  <si>
    <t>２）図書館蔵書数</t>
    <rPh sb="2" eb="5">
      <t>トショカン</t>
    </rPh>
    <rPh sb="5" eb="7">
      <t>ゾウショ</t>
    </rPh>
    <rPh sb="7" eb="8">
      <t>スウ</t>
    </rPh>
    <phoneticPr fontId="2"/>
  </si>
  <si>
    <t>恵庭市黄金中央５丁目２１６－７</t>
    <rPh sb="0" eb="3">
      <t>エニワシ</t>
    </rPh>
    <rPh sb="3" eb="5">
      <t>コガネ</t>
    </rPh>
    <rPh sb="5" eb="7">
      <t>チュウオウ</t>
    </rPh>
    <rPh sb="8" eb="10">
      <t>チョウメ</t>
    </rPh>
    <phoneticPr fontId="2"/>
  </si>
  <si>
    <t>恵庭市黄金中央５丁目１９６－１３</t>
    <rPh sb="0" eb="3">
      <t>エニワシ</t>
    </rPh>
    <rPh sb="3" eb="5">
      <t>コガネ</t>
    </rPh>
    <rPh sb="5" eb="7">
      <t>チュウオウ</t>
    </rPh>
    <rPh sb="8" eb="10">
      <t>チョウメ</t>
    </rPh>
    <phoneticPr fontId="2"/>
  </si>
  <si>
    <t>恵庭市黄金南５丁目１２－２</t>
    <rPh sb="0" eb="3">
      <t>エニワシ</t>
    </rPh>
    <rPh sb="3" eb="5">
      <t>コガネ</t>
    </rPh>
    <rPh sb="5" eb="6">
      <t>ミナミ</t>
    </rPh>
    <rPh sb="7" eb="9">
      <t>チョウメ</t>
    </rPh>
    <phoneticPr fontId="2"/>
  </si>
  <si>
    <t>３）各種団体登録状況</t>
    <phoneticPr fontId="2"/>
  </si>
  <si>
    <t>　　　　</t>
    <phoneticPr fontId="2"/>
  </si>
  <si>
    <t>　　注) 特別支援学級を含む</t>
    <phoneticPr fontId="2"/>
  </si>
  <si>
    <t>〈資料〉郷土資料館</t>
    <rPh sb="1" eb="3">
      <t>シリョウ</t>
    </rPh>
    <rPh sb="4" eb="6">
      <t>キョウド</t>
    </rPh>
    <rPh sb="6" eb="9">
      <t>シリョウカン</t>
    </rPh>
    <phoneticPr fontId="2"/>
  </si>
  <si>
    <t>全国大会等派遣費補助金関係</t>
    <rPh sb="0" eb="2">
      <t>ゼンコク</t>
    </rPh>
    <rPh sb="2" eb="5">
      <t>タイカイトウ</t>
    </rPh>
    <rPh sb="5" eb="7">
      <t>ハケン</t>
    </rPh>
    <rPh sb="7" eb="8">
      <t>ヒ</t>
    </rPh>
    <rPh sb="8" eb="11">
      <t>ホジョキン</t>
    </rPh>
    <rPh sb="11" eb="13">
      <t>カンケイ</t>
    </rPh>
    <phoneticPr fontId="2"/>
  </si>
  <si>
    <t>　　注）委託事業含む</t>
    <phoneticPr fontId="2"/>
  </si>
  <si>
    <t>所　　在　　地</t>
    <phoneticPr fontId="2"/>
  </si>
  <si>
    <t>〈資料〉郷土資料館</t>
    <phoneticPr fontId="2"/>
  </si>
  <si>
    <t>入館者・利用者数</t>
    <rPh sb="4" eb="6">
      <t>リヨウ</t>
    </rPh>
    <rPh sb="6" eb="7">
      <t>シャ</t>
    </rPh>
    <rPh sb="7" eb="8">
      <t>スウ</t>
    </rPh>
    <phoneticPr fontId="2"/>
  </si>
  <si>
    <t>蔵書数</t>
    <phoneticPr fontId="2"/>
  </si>
  <si>
    <t>貸出冊数</t>
    <phoneticPr fontId="2"/>
  </si>
  <si>
    <t>２．社　会　教　育</t>
    <rPh sb="2" eb="3">
      <t>シャ</t>
    </rPh>
    <rPh sb="4" eb="5">
      <t>カイ</t>
    </rPh>
    <rPh sb="6" eb="7">
      <t>キョウ</t>
    </rPh>
    <rPh sb="8" eb="9">
      <t>イク</t>
    </rPh>
    <phoneticPr fontId="2"/>
  </si>
  <si>
    <t>２）社会体育事業概況</t>
    <phoneticPr fontId="2"/>
  </si>
  <si>
    <t>３．体　　　育</t>
    <rPh sb="2" eb="3">
      <t>カラダ</t>
    </rPh>
    <rPh sb="6" eb="7">
      <t>イク</t>
    </rPh>
    <phoneticPr fontId="2"/>
  </si>
  <si>
    <t>１）図書館利用状況</t>
    <phoneticPr fontId="2"/>
  </si>
  <si>
    <t>〈資料〉図書館　 　</t>
    <phoneticPr fontId="2"/>
  </si>
  <si>
    <t xml:space="preserve">    注）一般…中学生以上　児童…小学生以下</t>
    <phoneticPr fontId="2"/>
  </si>
  <si>
    <t>３）学校図書館利用状況</t>
    <rPh sb="2" eb="4">
      <t>ガッコウ</t>
    </rPh>
    <rPh sb="4" eb="7">
      <t>トショカン</t>
    </rPh>
    <rPh sb="7" eb="9">
      <t>リヨウ</t>
    </rPh>
    <rPh sb="9" eb="11">
      <t>ジョウキョウ</t>
    </rPh>
    <phoneticPr fontId="2"/>
  </si>
  <si>
    <t>　　注) 教員数には教育補助員を含む</t>
    <phoneticPr fontId="2"/>
  </si>
  <si>
    <t>１．教　　　育</t>
    <rPh sb="2" eb="3">
      <t>キョウ</t>
    </rPh>
    <rPh sb="6" eb="7">
      <t>イク</t>
    </rPh>
    <phoneticPr fontId="2"/>
  </si>
  <si>
    <t>第４編　教育・文化</t>
    <rPh sb="0" eb="1">
      <t>ダイ</t>
    </rPh>
    <rPh sb="2" eb="3">
      <t>ヘン</t>
    </rPh>
    <rPh sb="4" eb="6">
      <t>キョウイク</t>
    </rPh>
    <rPh sb="7" eb="9">
      <t>ブンカ</t>
    </rPh>
    <phoneticPr fontId="2"/>
  </si>
  <si>
    <t>サークル研修室</t>
    <phoneticPr fontId="2"/>
  </si>
  <si>
    <t>４）各会館利用状況</t>
    <phoneticPr fontId="2"/>
  </si>
  <si>
    <t>小学校児童数</t>
    <rPh sb="0" eb="3">
      <t>ショウガッコウ</t>
    </rPh>
    <rPh sb="3" eb="5">
      <t>ジドウ</t>
    </rPh>
    <rPh sb="5" eb="6">
      <t>スウ</t>
    </rPh>
    <phoneticPr fontId="2"/>
  </si>
  <si>
    <t>中学校生徒数</t>
    <rPh sb="0" eb="3">
      <t>チュウガッコウ</t>
    </rPh>
    <rPh sb="3" eb="6">
      <t>セイトスウ</t>
    </rPh>
    <phoneticPr fontId="2"/>
  </si>
  <si>
    <t>高等学校生徒数</t>
    <rPh sb="0" eb="2">
      <t>コウトウ</t>
    </rPh>
    <rPh sb="2" eb="4">
      <t>ガッコウ</t>
    </rPh>
    <rPh sb="4" eb="7">
      <t>セイトスウ</t>
    </rPh>
    <phoneticPr fontId="2"/>
  </si>
  <si>
    <t>高校進学率</t>
    <rPh sb="0" eb="2">
      <t>コウコウ</t>
    </rPh>
    <rPh sb="2" eb="4">
      <t>シンガク</t>
    </rPh>
    <rPh sb="4" eb="5">
      <t>リツ</t>
    </rPh>
    <phoneticPr fontId="2"/>
  </si>
  <si>
    <t>恵庭子ども塾</t>
    <rPh sb="0" eb="2">
      <t>エニワ</t>
    </rPh>
    <rPh sb="2" eb="3">
      <t>コ</t>
    </rPh>
    <rPh sb="5" eb="6">
      <t>ジュク</t>
    </rPh>
    <phoneticPr fontId="2"/>
  </si>
  <si>
    <t>えにわ学講座</t>
    <rPh sb="3" eb="4">
      <t>ガク</t>
    </rPh>
    <rPh sb="4" eb="6">
      <t>コウザ</t>
    </rPh>
    <phoneticPr fontId="2"/>
  </si>
  <si>
    <t>総数</t>
    <rPh sb="0" eb="1">
      <t>フサ</t>
    </rPh>
    <rPh sb="1" eb="2">
      <t>カズ</t>
    </rPh>
    <phoneticPr fontId="2"/>
  </si>
  <si>
    <t>図書館本館</t>
    <rPh sb="0" eb="3">
      <t>トショカン</t>
    </rPh>
    <rPh sb="3" eb="5">
      <t>ホンカン</t>
    </rPh>
    <phoneticPr fontId="2"/>
  </si>
  <si>
    <t>（各年5月1日）</t>
    <rPh sb="1" eb="2">
      <t>カク</t>
    </rPh>
    <rPh sb="2" eb="3">
      <t>ネン</t>
    </rPh>
    <rPh sb="4" eb="5">
      <t>ガツ</t>
    </rPh>
    <rPh sb="6" eb="7">
      <t>ニチ</t>
    </rPh>
    <phoneticPr fontId="2"/>
  </si>
  <si>
    <t>（各年5月1日）</t>
    <rPh sb="1" eb="3">
      <t>カクネン</t>
    </rPh>
    <rPh sb="4" eb="5">
      <t>ガツ</t>
    </rPh>
    <rPh sb="6" eb="7">
      <t>ニチ</t>
    </rPh>
    <phoneticPr fontId="2"/>
  </si>
  <si>
    <t>（単位：人）</t>
    <rPh sb="1" eb="3">
      <t>タンイ</t>
    </rPh>
    <rPh sb="4" eb="5">
      <t>ヒト</t>
    </rPh>
    <phoneticPr fontId="2"/>
  </si>
  <si>
    <t>高等学校進学率</t>
    <rPh sb="0" eb="2">
      <t>コウトウ</t>
    </rPh>
    <rPh sb="2" eb="4">
      <t>ガッコウ</t>
    </rPh>
    <rPh sb="4" eb="6">
      <t>シンガク</t>
    </rPh>
    <rPh sb="6" eb="7">
      <t>リツ</t>
    </rPh>
    <phoneticPr fontId="2"/>
  </si>
  <si>
    <t>高等学校進学者</t>
    <phoneticPr fontId="2"/>
  </si>
  <si>
    <t>大学進学者</t>
    <rPh sb="0" eb="2">
      <t>ダイガク</t>
    </rPh>
    <rPh sb="2" eb="5">
      <t>シンガクシャ</t>
    </rPh>
    <phoneticPr fontId="2"/>
  </si>
  <si>
    <t>　　注）大学等進学率には大学進学者、専修学校（専門課程）及び専修学校（一般課程）を母体として</t>
    <rPh sb="2" eb="3">
      <t>チュウ</t>
    </rPh>
    <rPh sb="4" eb="7">
      <t>ダイガクトウ</t>
    </rPh>
    <rPh sb="7" eb="9">
      <t>シンガク</t>
    </rPh>
    <rPh sb="9" eb="10">
      <t>リツ</t>
    </rPh>
    <rPh sb="12" eb="14">
      <t>ダイガク</t>
    </rPh>
    <rPh sb="14" eb="16">
      <t>シンガク</t>
    </rPh>
    <rPh sb="16" eb="17">
      <t>シャ</t>
    </rPh>
    <rPh sb="18" eb="20">
      <t>センシュウ</t>
    </rPh>
    <rPh sb="20" eb="22">
      <t>ガッコウ</t>
    </rPh>
    <rPh sb="23" eb="25">
      <t>センモン</t>
    </rPh>
    <rPh sb="25" eb="27">
      <t>カテイ</t>
    </rPh>
    <rPh sb="28" eb="29">
      <t>オヨ</t>
    </rPh>
    <rPh sb="30" eb="32">
      <t>センシュウ</t>
    </rPh>
    <rPh sb="32" eb="34">
      <t>ガッコウ</t>
    </rPh>
    <rPh sb="35" eb="37">
      <t>イッパン</t>
    </rPh>
    <rPh sb="37" eb="39">
      <t>カテイ</t>
    </rPh>
    <rPh sb="41" eb="43">
      <t>ボタイ</t>
    </rPh>
    <phoneticPr fontId="2"/>
  </si>
  <si>
    <t>　　　　いる。</t>
    <phoneticPr fontId="2"/>
  </si>
  <si>
    <t>４．図書館</t>
    <rPh sb="2" eb="5">
      <t>トショカン</t>
    </rPh>
    <phoneticPr fontId="2"/>
  </si>
  <si>
    <t>５．郷土資料館</t>
    <rPh sb="2" eb="4">
      <t>キョウド</t>
    </rPh>
    <rPh sb="4" eb="7">
      <t>シリョウカン</t>
    </rPh>
    <phoneticPr fontId="2"/>
  </si>
  <si>
    <t>（単位：冊）</t>
    <rPh sb="1" eb="3">
      <t>タンイ</t>
    </rPh>
    <rPh sb="4" eb="5">
      <t>サツ</t>
    </rPh>
    <phoneticPr fontId="2"/>
  </si>
  <si>
    <t>蔵書内訳</t>
    <phoneticPr fontId="2"/>
  </si>
  <si>
    <t>１）郷土資料館利用状況</t>
    <rPh sb="2" eb="4">
      <t>キョウド</t>
    </rPh>
    <rPh sb="4" eb="7">
      <t>シリョウカン</t>
    </rPh>
    <rPh sb="7" eb="9">
      <t>リヨウ</t>
    </rPh>
    <rPh sb="9" eb="11">
      <t>ジョウキョウ</t>
    </rPh>
    <phoneticPr fontId="2"/>
  </si>
  <si>
    <t>・学校別児童数</t>
    <rPh sb="1" eb="3">
      <t>ガッコウ</t>
    </rPh>
    <rPh sb="3" eb="4">
      <t>ベツ</t>
    </rPh>
    <rPh sb="4" eb="6">
      <t>ジドウ</t>
    </rPh>
    <rPh sb="6" eb="7">
      <t>スウ</t>
    </rPh>
    <phoneticPr fontId="2"/>
  </si>
  <si>
    <t>・学校別生徒数</t>
    <rPh sb="1" eb="3">
      <t>ガッコウ</t>
    </rPh>
    <rPh sb="3" eb="4">
      <t>ベツ</t>
    </rPh>
    <rPh sb="4" eb="7">
      <t>セイトスウ</t>
    </rPh>
    <phoneticPr fontId="2"/>
  </si>
  <si>
    <t>３）市民会館利用状況</t>
    <phoneticPr fontId="2"/>
  </si>
  <si>
    <t>（各年中）</t>
    <rPh sb="1" eb="4">
      <t>カクネンチュウ</t>
    </rPh>
    <phoneticPr fontId="2"/>
  </si>
  <si>
    <t>（各年度中）</t>
    <rPh sb="1" eb="4">
      <t>カクネンド</t>
    </rPh>
    <rPh sb="4" eb="5">
      <t>チュウ</t>
    </rPh>
    <phoneticPr fontId="2"/>
  </si>
  <si>
    <t>区　　　　　分</t>
    <rPh sb="0" eb="1">
      <t>ク</t>
    </rPh>
    <rPh sb="6" eb="7">
      <t>ブン</t>
    </rPh>
    <phoneticPr fontId="2"/>
  </si>
  <si>
    <t>回転率</t>
    <rPh sb="0" eb="2">
      <t>カイテン</t>
    </rPh>
    <rPh sb="2" eb="3">
      <t>リツ</t>
    </rPh>
    <phoneticPr fontId="2"/>
  </si>
  <si>
    <t>区　　分</t>
    <phoneticPr fontId="2"/>
  </si>
  <si>
    <t>１日平均
利用者数</t>
    <rPh sb="1" eb="2">
      <t>ニチ</t>
    </rPh>
    <rPh sb="2" eb="4">
      <t>ヘイキン</t>
    </rPh>
    <rPh sb="5" eb="7">
      <t>リヨウ</t>
    </rPh>
    <rPh sb="7" eb="8">
      <t>シャ</t>
    </rPh>
    <rPh sb="8" eb="9">
      <t>スウ</t>
    </rPh>
    <phoneticPr fontId="2"/>
  </si>
  <si>
    <t>こども事業</t>
    <rPh sb="3" eb="5">
      <t>ジギョウ</t>
    </rPh>
    <phoneticPr fontId="2"/>
  </si>
  <si>
    <t>町内会</t>
    <rPh sb="0" eb="2">
      <t>チョウナイ</t>
    </rPh>
    <rPh sb="2" eb="3">
      <t>カイ</t>
    </rPh>
    <phoneticPr fontId="2"/>
  </si>
  <si>
    <t>老人クラブ</t>
    <rPh sb="0" eb="2">
      <t>ロウジン</t>
    </rPh>
    <phoneticPr fontId="2"/>
  </si>
  <si>
    <t>一般利用者</t>
    <rPh sb="0" eb="2">
      <t>イッパン</t>
    </rPh>
    <rPh sb="2" eb="5">
      <t>リヨウシャ</t>
    </rPh>
    <phoneticPr fontId="2"/>
  </si>
  <si>
    <t>６）黄金ふれあいセンター利用状況</t>
    <rPh sb="2" eb="4">
      <t>コガネ</t>
    </rPh>
    <rPh sb="12" eb="14">
      <t>リヨウ</t>
    </rPh>
    <rPh sb="14" eb="16">
      <t>ジョウキョウ</t>
    </rPh>
    <phoneticPr fontId="2"/>
  </si>
  <si>
    <t>７）夢創館利用状況</t>
    <phoneticPr fontId="2"/>
  </si>
  <si>
    <t>図書購入費</t>
    <rPh sb="0" eb="2">
      <t>トショ</t>
    </rPh>
    <rPh sb="2" eb="4">
      <t>コウニュウ</t>
    </rPh>
    <rPh sb="4" eb="5">
      <t>ヒ</t>
    </rPh>
    <phoneticPr fontId="2"/>
  </si>
  <si>
    <t>（貸出/蔵書）</t>
    <rPh sb="1" eb="3">
      <t>カシダシ</t>
    </rPh>
    <rPh sb="4" eb="6">
      <t>ゾウショ</t>
    </rPh>
    <phoneticPr fontId="2"/>
  </si>
  <si>
    <t>合計</t>
    <rPh sb="0" eb="1">
      <t>ゴウ</t>
    </rPh>
    <rPh sb="1" eb="2">
      <t>ケイ</t>
    </rPh>
    <phoneticPr fontId="2"/>
  </si>
  <si>
    <t>・国指定史跡</t>
    <phoneticPr fontId="2"/>
  </si>
  <si>
    <t>・国指定重要文化財</t>
    <phoneticPr fontId="2"/>
  </si>
  <si>
    <t>・北海道指定文化財</t>
    <phoneticPr fontId="2"/>
  </si>
  <si>
    <t>利用人員</t>
    <rPh sb="0" eb="2">
      <t>リヨウ</t>
    </rPh>
    <rPh sb="2" eb="4">
      <t>ジンイン</t>
    </rPh>
    <phoneticPr fontId="2"/>
  </si>
  <si>
    <t>購入費
（千円）</t>
    <rPh sb="5" eb="7">
      <t>センエン</t>
    </rPh>
    <phoneticPr fontId="2"/>
  </si>
  <si>
    <t>あたり(円)</t>
    <rPh sb="4" eb="5">
      <t>エン</t>
    </rPh>
    <phoneticPr fontId="2"/>
  </si>
  <si>
    <t>（単位:人）</t>
    <rPh sb="1" eb="3">
      <t>タンイ</t>
    </rPh>
    <rPh sb="4" eb="5">
      <t>ヒト</t>
    </rPh>
    <phoneticPr fontId="2"/>
  </si>
  <si>
    <t>利用者数</t>
    <rPh sb="0" eb="2">
      <t>リヨウ</t>
    </rPh>
    <rPh sb="2" eb="3">
      <t>シャ</t>
    </rPh>
    <rPh sb="3" eb="4">
      <t>スウ</t>
    </rPh>
    <phoneticPr fontId="2"/>
  </si>
  <si>
    <t>実施件数</t>
    <rPh sb="0" eb="2">
      <t>ジッシ</t>
    </rPh>
    <rPh sb="2" eb="4">
      <t>ケンスウ</t>
    </rPh>
    <phoneticPr fontId="2"/>
  </si>
  <si>
    <t>陸上競技</t>
    <rPh sb="0" eb="2">
      <t>リクジョウ</t>
    </rPh>
    <rPh sb="2" eb="4">
      <t>キョウギ</t>
    </rPh>
    <phoneticPr fontId="2"/>
  </si>
  <si>
    <t>-</t>
  </si>
  <si>
    <t>延人員</t>
    <rPh sb="0" eb="1">
      <t>エン</t>
    </rPh>
    <rPh sb="1" eb="3">
      <t>ジンイン</t>
    </rPh>
    <phoneticPr fontId="2"/>
  </si>
  <si>
    <t>・島松　　〃　　〃</t>
  </si>
  <si>
    <t>・柏　 　　〃　　〃</t>
  </si>
  <si>
    <t>・和光　　〃　　〃</t>
  </si>
  <si>
    <t>・松恵　　〃　　〃</t>
  </si>
  <si>
    <t>・若草　　〃　　〃</t>
  </si>
  <si>
    <t>・恵み野旭　〃　　〃</t>
  </si>
  <si>
    <t>・恵北　　〃　　〃</t>
  </si>
  <si>
    <t>・恵明　　〃　　〃</t>
  </si>
  <si>
    <t>・柏陽　　〃　　〃</t>
  </si>
  <si>
    <t>市　営　プ　ー　ル</t>
  </si>
  <si>
    <t>・若草　 　〃　</t>
  </si>
  <si>
    <t>・夏期</t>
    <rPh sb="1" eb="3">
      <t>カキ</t>
    </rPh>
    <phoneticPr fontId="2"/>
  </si>
  <si>
    <t>・冬期</t>
    <rPh sb="1" eb="3">
      <t>トウキ</t>
    </rPh>
    <phoneticPr fontId="2"/>
  </si>
  <si>
    <t>・スピードスケート場夏期</t>
    <rPh sb="10" eb="12">
      <t>カキ</t>
    </rPh>
    <phoneticPr fontId="2"/>
  </si>
  <si>
    <t>・スピードスケート場冬期</t>
    <rPh sb="10" eb="12">
      <t>トウキ</t>
    </rPh>
    <phoneticPr fontId="2"/>
  </si>
  <si>
    <t>一般(個人)</t>
    <rPh sb="0" eb="2">
      <t>イッパン</t>
    </rPh>
    <rPh sb="3" eb="5">
      <t>コジン</t>
    </rPh>
    <phoneticPr fontId="2"/>
  </si>
  <si>
    <t>人</t>
    <rPh sb="0" eb="1">
      <t>ヒト</t>
    </rPh>
    <phoneticPr fontId="2"/>
  </si>
  <si>
    <t>日</t>
    <rPh sb="0" eb="1">
      <t>ニチ</t>
    </rPh>
    <phoneticPr fontId="2"/>
  </si>
  <si>
    <t>区　　　　　　　　　　分</t>
    <rPh sb="0" eb="1">
      <t>ク</t>
    </rPh>
    <rPh sb="11" eb="12">
      <t>ブン</t>
    </rPh>
    <phoneticPr fontId="2"/>
  </si>
  <si>
    <t>人員</t>
    <phoneticPr fontId="2"/>
  </si>
  <si>
    <t>区　　　　　　　　　　　分</t>
    <rPh sb="0" eb="1">
      <t>ク</t>
    </rPh>
    <rPh sb="12" eb="13">
      <t>ブン</t>
    </rPh>
    <phoneticPr fontId="2"/>
  </si>
  <si>
    <t>軟式野球</t>
    <rPh sb="0" eb="2">
      <t>ナンシキ</t>
    </rPh>
    <phoneticPr fontId="2"/>
  </si>
  <si>
    <t>空手道</t>
    <rPh sb="2" eb="3">
      <t>ミチ</t>
    </rPh>
    <phoneticPr fontId="2"/>
  </si>
  <si>
    <t>競技ダンス</t>
    <rPh sb="0" eb="2">
      <t>キョウギ</t>
    </rPh>
    <phoneticPr fontId="2"/>
  </si>
  <si>
    <t>年　　度</t>
    <rPh sb="0" eb="1">
      <t>トシ</t>
    </rPh>
    <rPh sb="3" eb="4">
      <t>タビ</t>
    </rPh>
    <phoneticPr fontId="2"/>
  </si>
  <si>
    <t>あたり</t>
    <phoneticPr fontId="2"/>
  </si>
  <si>
    <t>(市教委告示　第1号）</t>
    <rPh sb="1" eb="4">
      <t>シキョウイ</t>
    </rPh>
    <rPh sb="4" eb="6">
      <t>コクジ</t>
    </rPh>
    <rPh sb="7" eb="8">
      <t>ダイ</t>
    </rPh>
    <rPh sb="9" eb="10">
      <t>ゴウ</t>
    </rPh>
    <phoneticPr fontId="2"/>
  </si>
  <si>
    <t>(市教委告示　第6号）</t>
    <rPh sb="1" eb="4">
      <t>シキョウイ</t>
    </rPh>
    <rPh sb="4" eb="6">
      <t>コクジ</t>
    </rPh>
    <rPh sb="7" eb="8">
      <t>ダイ</t>
    </rPh>
    <rPh sb="9" eb="10">
      <t>ゴウ</t>
    </rPh>
    <phoneticPr fontId="2"/>
  </si>
  <si>
    <t>平成25年5月7日　　　　　（平成25年5月15日　　　市教委告示　第1号）</t>
    <rPh sb="0" eb="2">
      <t>ヘイセイ</t>
    </rPh>
    <rPh sb="4" eb="5">
      <t>ネン</t>
    </rPh>
    <rPh sb="6" eb="7">
      <t>ガツ</t>
    </rPh>
    <rPh sb="8" eb="9">
      <t>ニチ</t>
    </rPh>
    <phoneticPr fontId="2"/>
  </si>
  <si>
    <t>年　度</t>
    <rPh sb="0" eb="1">
      <t>トシ</t>
    </rPh>
    <rPh sb="2" eb="3">
      <t>ド</t>
    </rPh>
    <phoneticPr fontId="2"/>
  </si>
  <si>
    <t>文化協会</t>
    <rPh sb="0" eb="2">
      <t>ブンカ</t>
    </rPh>
    <rPh sb="2" eb="4">
      <t>キョウカイ</t>
    </rPh>
    <phoneticPr fontId="2"/>
  </si>
  <si>
    <t>〈資料〉教育部社会教育課</t>
    <rPh sb="4" eb="6">
      <t>キョウイク</t>
    </rPh>
    <rPh sb="7" eb="9">
      <t>シャカイ</t>
    </rPh>
    <rPh sb="9" eb="11">
      <t>キョウイク</t>
    </rPh>
    <rPh sb="11" eb="12">
      <t>カ</t>
    </rPh>
    <phoneticPr fontId="2"/>
  </si>
  <si>
    <t>文芸</t>
  </si>
  <si>
    <t>美術工芸</t>
  </si>
  <si>
    <t>音楽</t>
  </si>
  <si>
    <t>舞踊</t>
  </si>
  <si>
    <t>茶華道</t>
  </si>
  <si>
    <t>生活文化</t>
  </si>
  <si>
    <t>（単位：冊、回）</t>
    <rPh sb="1" eb="3">
      <t>タンイ</t>
    </rPh>
    <rPh sb="4" eb="5">
      <t>サツ</t>
    </rPh>
    <rPh sb="6" eb="7">
      <t>カイ</t>
    </rPh>
    <phoneticPr fontId="2"/>
  </si>
  <si>
    <t>平成20年7月17日　　　　　(市教委告示　第7号）</t>
    <rPh sb="0" eb="2">
      <t>ヘイセイ</t>
    </rPh>
    <rPh sb="4" eb="5">
      <t>ネン</t>
    </rPh>
    <rPh sb="6" eb="7">
      <t>ガツ</t>
    </rPh>
    <rPh sb="9" eb="10">
      <t>ニチ</t>
    </rPh>
    <phoneticPr fontId="2"/>
  </si>
  <si>
    <t>〈資料〉文部科学省　学校基本調査、教育部教育総務課</t>
    <rPh sb="1" eb="3">
      <t>シリョウ</t>
    </rPh>
    <rPh sb="4" eb="6">
      <t>モンブ</t>
    </rPh>
    <rPh sb="6" eb="9">
      <t>カガクショウ</t>
    </rPh>
    <rPh sb="10" eb="12">
      <t>ガッコウ</t>
    </rPh>
    <rPh sb="12" eb="14">
      <t>キホン</t>
    </rPh>
    <rPh sb="14" eb="16">
      <t>チョウサ</t>
    </rPh>
    <rPh sb="17" eb="19">
      <t>キョウイク</t>
    </rPh>
    <rPh sb="19" eb="20">
      <t>ブ</t>
    </rPh>
    <rPh sb="20" eb="22">
      <t>キョウイク</t>
    </rPh>
    <rPh sb="22" eb="25">
      <t>ソウムカ</t>
    </rPh>
    <phoneticPr fontId="2"/>
  </si>
  <si>
    <t>〈資料〉文部科学省　学校基本調査　　</t>
    <rPh sb="1" eb="3">
      <t>シリョウ</t>
    </rPh>
    <rPh sb="4" eb="6">
      <t>モンブ</t>
    </rPh>
    <rPh sb="6" eb="9">
      <t>カガクショウ</t>
    </rPh>
    <rPh sb="10" eb="12">
      <t>ガッコウ</t>
    </rPh>
    <rPh sb="12" eb="14">
      <t>キホン</t>
    </rPh>
    <rPh sb="14" eb="16">
      <t>チョウサ</t>
    </rPh>
    <phoneticPr fontId="2"/>
  </si>
  <si>
    <t>〈資料〉文部科学省　学校基本調査</t>
    <rPh sb="1" eb="3">
      <t>シリョウ</t>
    </rPh>
    <rPh sb="4" eb="6">
      <t>モンブ</t>
    </rPh>
    <rPh sb="6" eb="9">
      <t>カガクショウ</t>
    </rPh>
    <rPh sb="10" eb="12">
      <t>ガッコウ</t>
    </rPh>
    <rPh sb="12" eb="14">
      <t>キホン</t>
    </rPh>
    <rPh sb="14" eb="16">
      <t>チョウサ</t>
    </rPh>
    <phoneticPr fontId="2"/>
  </si>
  <si>
    <t>２）史跡・文化財</t>
    <rPh sb="2" eb="4">
      <t>シセキ</t>
    </rPh>
    <rPh sb="5" eb="8">
      <t>ブンカザイ</t>
    </rPh>
    <phoneticPr fontId="2"/>
  </si>
  <si>
    <t>福住屋内運動広場</t>
    <rPh sb="0" eb="2">
      <t>フクズミ</t>
    </rPh>
    <rPh sb="2" eb="4">
      <t>オクナイ</t>
    </rPh>
    <rPh sb="4" eb="6">
      <t>ウンドウ</t>
    </rPh>
    <rPh sb="6" eb="8">
      <t>ヒロバ</t>
    </rPh>
    <phoneticPr fontId="2"/>
  </si>
  <si>
    <t>合気道</t>
    <rPh sb="0" eb="3">
      <t>アイキドウ</t>
    </rPh>
    <phoneticPr fontId="2"/>
  </si>
  <si>
    <t>-</t>
    <phoneticPr fontId="2"/>
  </si>
  <si>
    <t>職員数</t>
    <phoneticPr fontId="2"/>
  </si>
  <si>
    <t>・スポーツ少年団登録状況</t>
    <rPh sb="5" eb="8">
      <t>ショウネンダン</t>
    </rPh>
    <rPh sb="8" eb="10">
      <t>トウロク</t>
    </rPh>
    <rPh sb="10" eb="12">
      <t>ジョウキョウ</t>
    </rPh>
    <phoneticPr fontId="2"/>
  </si>
  <si>
    <t>注）利用者数…貸出延べ人数</t>
    <phoneticPr fontId="2"/>
  </si>
  <si>
    <t>生徒１人あたり</t>
    <phoneticPr fontId="2"/>
  </si>
  <si>
    <t>（年度末）</t>
    <rPh sb="1" eb="4">
      <t>ネンドマツ</t>
    </rPh>
    <phoneticPr fontId="2"/>
  </si>
  <si>
    <t>認可
定員数</t>
    <rPh sb="0" eb="2">
      <t>ニンカ</t>
    </rPh>
    <rPh sb="3" eb="6">
      <t>テイインスウ</t>
    </rPh>
    <phoneticPr fontId="2"/>
  </si>
  <si>
    <t>（単位：人、％）</t>
    <rPh sb="1" eb="3">
      <t>タンイ</t>
    </rPh>
    <rPh sb="4" eb="5">
      <t>ヒト</t>
    </rPh>
    <phoneticPr fontId="2"/>
  </si>
  <si>
    <t>（単位：人、％）</t>
    <rPh sb="1" eb="3">
      <t>タンイ</t>
    </rPh>
    <rPh sb="4" eb="5">
      <t>ニン</t>
    </rPh>
    <phoneticPr fontId="2"/>
  </si>
  <si>
    <t>西島松5遺跡土坑墓出土品53点
（漆塗り装身具）</t>
    <rPh sb="0" eb="1">
      <t>ニシ</t>
    </rPh>
    <rPh sb="1" eb="3">
      <t>シママツ</t>
    </rPh>
    <rPh sb="4" eb="6">
      <t>イセキ</t>
    </rPh>
    <rPh sb="6" eb="7">
      <t>ツチ</t>
    </rPh>
    <rPh sb="7" eb="8">
      <t>コウ</t>
    </rPh>
    <rPh sb="8" eb="9">
      <t>ハカ</t>
    </rPh>
    <rPh sb="9" eb="11">
      <t>シュツド</t>
    </rPh>
    <rPh sb="11" eb="12">
      <t>ヒン</t>
    </rPh>
    <rPh sb="14" eb="15">
      <t>テン</t>
    </rPh>
    <rPh sb="17" eb="18">
      <t>ウルシ</t>
    </rPh>
    <rPh sb="18" eb="19">
      <t>ヌ</t>
    </rPh>
    <rPh sb="20" eb="23">
      <t>ソウシング</t>
    </rPh>
    <phoneticPr fontId="2"/>
  </si>
  <si>
    <t>柏木B遺跡環状土籬出土品152点
（石棒12、玉類140）</t>
    <rPh sb="0" eb="2">
      <t>カシワギ</t>
    </rPh>
    <rPh sb="3" eb="5">
      <t>イセキ</t>
    </rPh>
    <rPh sb="5" eb="7">
      <t>カンジョウ</t>
    </rPh>
    <rPh sb="7" eb="8">
      <t>ツチ</t>
    </rPh>
    <rPh sb="8" eb="9">
      <t>マガキ</t>
    </rPh>
    <rPh sb="9" eb="11">
      <t>シュツド</t>
    </rPh>
    <rPh sb="11" eb="12">
      <t>ヒン</t>
    </rPh>
    <rPh sb="15" eb="16">
      <t>テン</t>
    </rPh>
    <rPh sb="18" eb="19">
      <t>イシ</t>
    </rPh>
    <rPh sb="19" eb="20">
      <t>ボウ</t>
    </rPh>
    <rPh sb="23" eb="24">
      <t>タマ</t>
    </rPh>
    <rPh sb="24" eb="25">
      <t>ルイ</t>
    </rPh>
    <phoneticPr fontId="2"/>
  </si>
  <si>
    <t>.</t>
    <phoneticPr fontId="2"/>
  </si>
  <si>
    <t>親子ふれあい教室</t>
    <rPh sb="0" eb="2">
      <t>オヤコ</t>
    </rPh>
    <rPh sb="6" eb="8">
      <t>キョウシツ</t>
    </rPh>
    <phoneticPr fontId="2"/>
  </si>
  <si>
    <t xml:space="preserve">        独自調査のため、学校基本調査と相違することがある。</t>
    <rPh sb="8" eb="10">
      <t>ドクジ</t>
    </rPh>
    <rPh sb="10" eb="12">
      <t>チョウサ</t>
    </rPh>
    <rPh sb="16" eb="18">
      <t>ガッコウ</t>
    </rPh>
    <rPh sb="18" eb="20">
      <t>キホン</t>
    </rPh>
    <rPh sb="20" eb="22">
      <t>チョウサ</t>
    </rPh>
    <rPh sb="23" eb="25">
      <t>ソウイ</t>
    </rPh>
    <phoneticPr fontId="2"/>
  </si>
  <si>
    <t>年　度</t>
    <rPh sb="2" eb="3">
      <t>ド</t>
    </rPh>
    <phoneticPr fontId="2"/>
  </si>
  <si>
    <t>年　　度</t>
    <rPh sb="0" eb="1">
      <t>トシ</t>
    </rPh>
    <rPh sb="3" eb="4">
      <t>ド</t>
    </rPh>
    <phoneticPr fontId="2"/>
  </si>
  <si>
    <t>女性教育</t>
    <rPh sb="0" eb="2">
      <t>ジョセイ</t>
    </rPh>
    <phoneticPr fontId="2"/>
  </si>
  <si>
    <t>女性人材育成セミナー</t>
    <rPh sb="2" eb="4">
      <t>ジンザイ</t>
    </rPh>
    <rPh sb="4" eb="6">
      <t>イクセイ</t>
    </rPh>
    <phoneticPr fontId="2"/>
  </si>
  <si>
    <t>文化交流講座</t>
    <rPh sb="0" eb="2">
      <t>ブンカ</t>
    </rPh>
    <rPh sb="2" eb="4">
      <t>コウリュウ</t>
    </rPh>
    <rPh sb="4" eb="6">
      <t>コウザ</t>
    </rPh>
    <phoneticPr fontId="2"/>
  </si>
  <si>
    <t>書道</t>
    <rPh sb="0" eb="2">
      <t>ショドウ</t>
    </rPh>
    <phoneticPr fontId="2"/>
  </si>
  <si>
    <t>・陸上グラウンド</t>
  </si>
  <si>
    <t>・島松　 　〃</t>
  </si>
  <si>
    <t>・柏　　　　〃</t>
  </si>
  <si>
    <t>・和光　　 〃</t>
  </si>
  <si>
    <t>・東恵庭　　〃</t>
  </si>
  <si>
    <t>めぐみの森庭球場</t>
  </si>
  <si>
    <t>・ア  リ  ー  ナ</t>
  </si>
  <si>
    <t>・多  目  的  室</t>
  </si>
  <si>
    <t>・トレーニング室</t>
  </si>
  <si>
    <t>テニス（硬・軟）</t>
  </si>
  <si>
    <t>ミニバレー</t>
  </si>
  <si>
    <t>ソフトバレーボール</t>
  </si>
  <si>
    <t>サッカー</t>
  </si>
  <si>
    <t>空手道</t>
  </si>
  <si>
    <t>陸上競技</t>
  </si>
  <si>
    <t>ソフトテニス</t>
  </si>
  <si>
    <t>ソフトボール</t>
  </si>
  <si>
    <t>スキー</t>
  </si>
  <si>
    <t>アイスホッケー</t>
  </si>
  <si>
    <t>テニス</t>
  </si>
  <si>
    <t>弓道</t>
  </si>
  <si>
    <t>居合道</t>
  </si>
  <si>
    <t>山岳</t>
  </si>
  <si>
    <t>パークゴルフ</t>
  </si>
  <si>
    <t>新体操</t>
  </si>
  <si>
    <t>ソフトバレー</t>
  </si>
  <si>
    <t>サメの歯製品1点　土器5点）</t>
  </si>
  <si>
    <t>恵庭市南島松157番地2 恵庭市郷土資料館</t>
  </si>
  <si>
    <t>カリンバ遺跡出土品696点（漆製品27、玉類653、石棒4、サメ歯製品11、土器1）</t>
  </si>
  <si>
    <t>スポーツ活動</t>
    <rPh sb="4" eb="6">
      <t>カツドウ</t>
    </rPh>
    <phoneticPr fontId="2"/>
  </si>
  <si>
    <t>会議・イベント</t>
    <rPh sb="0" eb="2">
      <t>カイギ</t>
    </rPh>
    <phoneticPr fontId="2"/>
  </si>
  <si>
    <t>一般利用等</t>
    <rPh sb="0" eb="2">
      <t>イッパン</t>
    </rPh>
    <rPh sb="2" eb="4">
      <t>リヨウ</t>
    </rPh>
    <rPh sb="4" eb="5">
      <t>ナド</t>
    </rPh>
    <phoneticPr fontId="2"/>
  </si>
  <si>
    <t>〈資料〉教育部社会教育課</t>
    <rPh sb="4" eb="6">
      <t>キョウイク</t>
    </rPh>
    <rPh sb="6" eb="7">
      <t>ブ</t>
    </rPh>
    <rPh sb="7" eb="9">
      <t>シャカイ</t>
    </rPh>
    <rPh sb="9" eb="11">
      <t>キョウイク</t>
    </rPh>
    <rPh sb="11" eb="12">
      <t>カ</t>
    </rPh>
    <phoneticPr fontId="2"/>
  </si>
  <si>
    <t>８）かしわのもり利用状況</t>
    <rPh sb="8" eb="10">
      <t>リヨウ</t>
    </rPh>
    <rPh sb="10" eb="12">
      <t>ジョウキョウ</t>
    </rPh>
    <phoneticPr fontId="2"/>
  </si>
  <si>
    <t>〈資料〉教育部教育施設課</t>
    <rPh sb="7" eb="9">
      <t>キョウイク</t>
    </rPh>
    <rPh sb="9" eb="12">
      <t>シセツカ</t>
    </rPh>
    <phoneticPr fontId="2"/>
  </si>
  <si>
    <t>令和元年</t>
    <rPh sb="0" eb="2">
      <t>レイワ</t>
    </rPh>
    <rPh sb="2" eb="4">
      <t>ガンネン</t>
    </rPh>
    <phoneticPr fontId="2"/>
  </si>
  <si>
    <t>５）青少年宿泊研修施設利用状況</t>
    <phoneticPr fontId="2"/>
  </si>
  <si>
    <t>〈資料〉教育部社会教育課</t>
    <phoneticPr fontId="24"/>
  </si>
  <si>
    <t>（単位：人）</t>
    <phoneticPr fontId="24"/>
  </si>
  <si>
    <t>※恵庭市青少年研修センターが平成３１年３月末をもって閉館したことに伴い、簡易宿泊機能をもった「青少年宿泊研修施設」が平成３１年４月１日より恵庭ＲＢＰ内に開館しました。</t>
    <rPh sb="14" eb="16">
      <t>ヘイセイ</t>
    </rPh>
    <rPh sb="58" eb="60">
      <t>ヘイセイ</t>
    </rPh>
    <rPh sb="62" eb="63">
      <t>ネン</t>
    </rPh>
    <phoneticPr fontId="24"/>
  </si>
  <si>
    <t>ミニバスケットボール</t>
    <phoneticPr fontId="2"/>
  </si>
  <si>
    <t>軟式野球</t>
    <phoneticPr fontId="2"/>
  </si>
  <si>
    <t>サッカー</t>
    <phoneticPr fontId="2"/>
  </si>
  <si>
    <t>剣道</t>
    <phoneticPr fontId="2"/>
  </si>
  <si>
    <t>少林寺拳法</t>
    <phoneticPr fontId="2"/>
  </si>
  <si>
    <t>バレーボール</t>
    <phoneticPr fontId="2"/>
  </si>
  <si>
    <t>アイスホッケー</t>
    <phoneticPr fontId="2"/>
  </si>
  <si>
    <t>ホッケー</t>
    <phoneticPr fontId="2"/>
  </si>
  <si>
    <t>卓球</t>
    <phoneticPr fontId="2"/>
  </si>
  <si>
    <t>柔道</t>
    <phoneticPr fontId="2"/>
  </si>
  <si>
    <t>テニス</t>
    <phoneticPr fontId="2"/>
  </si>
  <si>
    <t>硬式野球</t>
    <phoneticPr fontId="2"/>
  </si>
  <si>
    <t>一輪車</t>
    <phoneticPr fontId="2"/>
  </si>
  <si>
    <t>乗馬</t>
    <phoneticPr fontId="2"/>
  </si>
  <si>
    <t>フットサル</t>
    <phoneticPr fontId="2"/>
  </si>
  <si>
    <t>スケボー</t>
    <phoneticPr fontId="2"/>
  </si>
  <si>
    <t>バドミントン</t>
    <phoneticPr fontId="2"/>
  </si>
  <si>
    <t>バスケットボール</t>
    <phoneticPr fontId="2"/>
  </si>
  <si>
    <t>（単位：団体、人）</t>
    <rPh sb="1" eb="3">
      <t>タンイ</t>
    </rPh>
    <rPh sb="4" eb="6">
      <t>ダンタイ</t>
    </rPh>
    <rPh sb="7" eb="8">
      <t>ヒト</t>
    </rPh>
    <phoneticPr fontId="2"/>
  </si>
  <si>
    <t>施設全体
利用者数</t>
    <rPh sb="0" eb="2">
      <t>シセツ</t>
    </rPh>
    <rPh sb="2" eb="4">
      <t>ゼンタイ</t>
    </rPh>
    <rPh sb="5" eb="7">
      <t>リヨウ</t>
    </rPh>
    <rPh sb="7" eb="8">
      <t>シャ</t>
    </rPh>
    <rPh sb="8" eb="9">
      <t>スウ</t>
    </rPh>
    <phoneticPr fontId="2"/>
  </si>
  <si>
    <t>施設全体
一日平均
利用者数</t>
    <rPh sb="0" eb="2">
      <t>シセツ</t>
    </rPh>
    <rPh sb="2" eb="4">
      <t>ゼンタイ</t>
    </rPh>
    <rPh sb="5" eb="7">
      <t>イチニチ</t>
    </rPh>
    <rPh sb="7" eb="9">
      <t>ヘイキン</t>
    </rPh>
    <rPh sb="10" eb="12">
      <t>リヨウ</t>
    </rPh>
    <rPh sb="12" eb="13">
      <t>シャ</t>
    </rPh>
    <rPh sb="13" eb="14">
      <t>スウ</t>
    </rPh>
    <phoneticPr fontId="2"/>
  </si>
  <si>
    <t>公共機能
１日平均
利用者数</t>
    <rPh sb="0" eb="2">
      <t>コウキョウ</t>
    </rPh>
    <rPh sb="2" eb="4">
      <t>キノウ</t>
    </rPh>
    <rPh sb="6" eb="7">
      <t>ニチ</t>
    </rPh>
    <rPh sb="7" eb="9">
      <t>ヘイキン</t>
    </rPh>
    <rPh sb="10" eb="12">
      <t>リヨウ</t>
    </rPh>
    <rPh sb="12" eb="13">
      <t>シャ</t>
    </rPh>
    <rPh sb="13" eb="14">
      <t>スウ</t>
    </rPh>
    <phoneticPr fontId="2"/>
  </si>
  <si>
    <t>市民活動
センター
１日平均
利用者数</t>
    <phoneticPr fontId="2"/>
  </si>
  <si>
    <t>公共機能
利用者数</t>
    <rPh sb="0" eb="2">
      <t>コウキョウ</t>
    </rPh>
    <rPh sb="2" eb="4">
      <t>キノウ</t>
    </rPh>
    <rPh sb="5" eb="7">
      <t>リヨウ</t>
    </rPh>
    <rPh sb="7" eb="8">
      <t>シャ</t>
    </rPh>
    <rPh sb="8" eb="9">
      <t>スウ</t>
    </rPh>
    <phoneticPr fontId="2"/>
  </si>
  <si>
    <t>貸し部屋
利用者数</t>
    <rPh sb="0" eb="1">
      <t>カ</t>
    </rPh>
    <rPh sb="2" eb="4">
      <t>ベヤ</t>
    </rPh>
    <rPh sb="5" eb="8">
      <t>リヨウシャ</t>
    </rPh>
    <rPh sb="8" eb="9">
      <t>スウ</t>
    </rPh>
    <phoneticPr fontId="2"/>
  </si>
  <si>
    <t>注）施設全体利用者数は民間機能のスポーツクラブ、コンビニエンスストア、</t>
    <rPh sb="0" eb="1">
      <t>チュウ</t>
    </rPh>
    <rPh sb="2" eb="4">
      <t>シセツ</t>
    </rPh>
    <rPh sb="4" eb="6">
      <t>ゼンタイ</t>
    </rPh>
    <rPh sb="6" eb="8">
      <t>リヨウ</t>
    </rPh>
    <rPh sb="8" eb="9">
      <t>シャ</t>
    </rPh>
    <rPh sb="9" eb="10">
      <t>スウ</t>
    </rPh>
    <rPh sb="11" eb="13">
      <t>ミンカン</t>
    </rPh>
    <rPh sb="13" eb="15">
      <t>キノウ</t>
    </rPh>
    <phoneticPr fontId="2"/>
  </si>
  <si>
    <t>　　地域FM放送の利用者を含む。</t>
    <phoneticPr fontId="2"/>
  </si>
  <si>
    <t>９）えにあす利用状況</t>
    <rPh sb="6" eb="8">
      <t>リヨウ</t>
    </rPh>
    <rPh sb="8" eb="10">
      <t>ジョウキョウ</t>
    </rPh>
    <phoneticPr fontId="2"/>
  </si>
  <si>
    <t>　※特定の参加者が複数回行われる同事業に継続して参加する場合の集計方法を実人数に統一</t>
    <rPh sb="2" eb="4">
      <t>トクテイ</t>
    </rPh>
    <rPh sb="5" eb="8">
      <t>サンカシャ</t>
    </rPh>
    <rPh sb="9" eb="12">
      <t>フクスウカイ</t>
    </rPh>
    <rPh sb="12" eb="13">
      <t>オコナ</t>
    </rPh>
    <rPh sb="16" eb="19">
      <t>ドウジギョウ</t>
    </rPh>
    <rPh sb="20" eb="22">
      <t>ケイゾク</t>
    </rPh>
    <rPh sb="24" eb="26">
      <t>サンカ</t>
    </rPh>
    <rPh sb="28" eb="30">
      <t>バアイ</t>
    </rPh>
    <rPh sb="31" eb="33">
      <t>シュウケイ</t>
    </rPh>
    <rPh sb="33" eb="35">
      <t>ホウホウ</t>
    </rPh>
    <rPh sb="36" eb="37">
      <t>ジツ</t>
    </rPh>
    <rPh sb="37" eb="39">
      <t>ニンズウ</t>
    </rPh>
    <rPh sb="40" eb="42">
      <t>トウイツ</t>
    </rPh>
    <phoneticPr fontId="2"/>
  </si>
  <si>
    <t>合計</t>
    <rPh sb="0" eb="2">
      <t>ゴウケイ</t>
    </rPh>
    <phoneticPr fontId="2"/>
  </si>
  <si>
    <t>年　度</t>
    <rPh sb="0" eb="1">
      <t>ネン</t>
    </rPh>
    <rPh sb="2" eb="3">
      <t>タビ</t>
    </rPh>
    <phoneticPr fontId="2"/>
  </si>
  <si>
    <t>市外</t>
    <rPh sb="0" eb="2">
      <t>シガイ</t>
    </rPh>
    <phoneticPr fontId="2"/>
  </si>
  <si>
    <t>総数</t>
    <rPh sb="0" eb="2">
      <t>ソウスウ</t>
    </rPh>
    <phoneticPr fontId="2"/>
  </si>
  <si>
    <t>市外</t>
    <rPh sb="0" eb="2">
      <t>シガイ</t>
    </rPh>
    <phoneticPr fontId="2"/>
  </si>
  <si>
    <t>学校等</t>
    <rPh sb="0" eb="2">
      <t>ガッコウ</t>
    </rPh>
    <rPh sb="2" eb="3">
      <t>トウ</t>
    </rPh>
    <phoneticPr fontId="2"/>
  </si>
  <si>
    <t>市主催事業</t>
    <rPh sb="1" eb="3">
      <t>シュサイ</t>
    </rPh>
    <rPh sb="3" eb="5">
      <t>ジギョウ</t>
    </rPh>
    <phoneticPr fontId="2"/>
  </si>
  <si>
    <t>スポーツ合宿</t>
    <rPh sb="4" eb="6">
      <t>ガッシュク</t>
    </rPh>
    <phoneticPr fontId="2"/>
  </si>
  <si>
    <t>スポーツ交流</t>
    <rPh sb="4" eb="6">
      <t>コウリュウ</t>
    </rPh>
    <phoneticPr fontId="2"/>
  </si>
  <si>
    <t>その他</t>
    <rPh sb="2" eb="3">
      <t>タ</t>
    </rPh>
    <phoneticPr fontId="2"/>
  </si>
  <si>
    <t>市内</t>
    <rPh sb="0" eb="2">
      <t>シナイ</t>
    </rPh>
    <phoneticPr fontId="2"/>
  </si>
  <si>
    <t>小計</t>
    <rPh sb="0" eb="2">
      <t>ショウケイ</t>
    </rPh>
    <phoneticPr fontId="2"/>
  </si>
  <si>
    <t>小計</t>
    <rPh sb="0" eb="2">
      <t>ショウケイ</t>
    </rPh>
    <phoneticPr fontId="2"/>
  </si>
  <si>
    <t>（各年度中）</t>
    <rPh sb="1" eb="2">
      <t>カク</t>
    </rPh>
    <rPh sb="2" eb="4">
      <t>ネンド</t>
    </rPh>
    <rPh sb="4" eb="5">
      <t>チュウ</t>
    </rPh>
    <phoneticPr fontId="2"/>
  </si>
  <si>
    <t>１）幼稚園・認定こども園</t>
    <rPh sb="6" eb="7">
      <t>ニン</t>
    </rPh>
    <rPh sb="7" eb="8">
      <t>テイ</t>
    </rPh>
    <rPh sb="11" eb="12">
      <t>エン</t>
    </rPh>
    <phoneticPr fontId="2"/>
  </si>
  <si>
    <t>阿弥陀如来立像</t>
    <rPh sb="0" eb="3">
      <t>アミダ</t>
    </rPh>
    <rPh sb="3" eb="5">
      <t>ニョライ</t>
    </rPh>
    <rPh sb="5" eb="7">
      <t>リツゾウ</t>
    </rPh>
    <phoneticPr fontId="2"/>
  </si>
  <si>
    <t>団体区分</t>
    <rPh sb="0" eb="2">
      <t>ダンタイ</t>
    </rPh>
    <rPh sb="2" eb="4">
      <t>クブン</t>
    </rPh>
    <phoneticPr fontId="2"/>
  </si>
  <si>
    <t>日曜趣味講座</t>
    <phoneticPr fontId="2"/>
  </si>
  <si>
    <t xml:space="preserve"> 恵庭南高等学校普通科（全）</t>
    <rPh sb="8" eb="11">
      <t>フツウカ</t>
    </rPh>
    <phoneticPr fontId="2"/>
  </si>
  <si>
    <t xml:space="preserve"> 恵庭南高等学校体育科（全）</t>
    <rPh sb="8" eb="11">
      <t>タイイクカ</t>
    </rPh>
    <phoneticPr fontId="2"/>
  </si>
  <si>
    <t xml:space="preserve"> 恵庭北高等学校</t>
    <phoneticPr fontId="2"/>
  </si>
  <si>
    <t>〈資料〉教育部社会教育課　（単位：人）</t>
    <rPh sb="4" eb="6">
      <t>キョウイク</t>
    </rPh>
    <rPh sb="7" eb="9">
      <t>シャカイ</t>
    </rPh>
    <rPh sb="9" eb="11">
      <t>キョウイク</t>
    </rPh>
    <rPh sb="11" eb="12">
      <t>カ</t>
    </rPh>
    <rPh sb="14" eb="16">
      <t>タンイ</t>
    </rPh>
    <rPh sb="17" eb="18">
      <t>ニン</t>
    </rPh>
    <phoneticPr fontId="2"/>
  </si>
  <si>
    <t xml:space="preserve">    学童クラブ利用者にのみ開館。</t>
    <phoneticPr fontId="2"/>
  </si>
  <si>
    <t>・加盟団体一覧</t>
    <rPh sb="1" eb="3">
      <t>カメイ</t>
    </rPh>
    <rPh sb="3" eb="5">
      <t>ダンタイ</t>
    </rPh>
    <rPh sb="5" eb="7">
      <t>イチラン</t>
    </rPh>
    <phoneticPr fontId="2"/>
  </si>
  <si>
    <t>10）文化協会加盟団体登録状況</t>
    <phoneticPr fontId="2"/>
  </si>
  <si>
    <t>〈資料〉北海道文教大学、日本医療大学</t>
    <rPh sb="1" eb="3">
      <t>シリョウ</t>
    </rPh>
    <rPh sb="4" eb="7">
      <t>ホッカイドウ</t>
    </rPh>
    <rPh sb="7" eb="9">
      <t>ブンキョウ</t>
    </rPh>
    <rPh sb="9" eb="11">
      <t>ダイガク</t>
    </rPh>
    <rPh sb="12" eb="14">
      <t>ニホン</t>
    </rPh>
    <rPh sb="14" eb="16">
      <t>イリョウ</t>
    </rPh>
    <rPh sb="16" eb="18">
      <t>ダイガク</t>
    </rPh>
    <phoneticPr fontId="2"/>
  </si>
  <si>
    <t>柏木川4遺跡土坑墓、旧河道出土品56点　 
（石器1,土器5,土製品2,繊維製品48)</t>
    <rPh sb="0" eb="2">
      <t>カシワギ</t>
    </rPh>
    <rPh sb="2" eb="3">
      <t>ガワ</t>
    </rPh>
    <rPh sb="4" eb="6">
      <t>イセキ</t>
    </rPh>
    <rPh sb="6" eb="7">
      <t>ツチ</t>
    </rPh>
    <rPh sb="7" eb="8">
      <t>コウ</t>
    </rPh>
    <rPh sb="8" eb="9">
      <t>ハカ</t>
    </rPh>
    <rPh sb="10" eb="11">
      <t>キュウ</t>
    </rPh>
    <rPh sb="11" eb="12">
      <t>カワ</t>
    </rPh>
    <rPh sb="12" eb="13">
      <t>ミチ</t>
    </rPh>
    <rPh sb="13" eb="15">
      <t>シュツド</t>
    </rPh>
    <rPh sb="15" eb="16">
      <t>ヒン</t>
    </rPh>
    <rPh sb="18" eb="19">
      <t>テン</t>
    </rPh>
    <rPh sb="23" eb="25">
      <t>セッキ</t>
    </rPh>
    <rPh sb="27" eb="29">
      <t>ドキ</t>
    </rPh>
    <rPh sb="31" eb="32">
      <t>ツチ</t>
    </rPh>
    <rPh sb="32" eb="34">
      <t>セイヒン</t>
    </rPh>
    <rPh sb="36" eb="38">
      <t>センイ</t>
    </rPh>
    <rPh sb="38" eb="40">
      <t>セイヒン</t>
    </rPh>
    <phoneticPr fontId="2"/>
  </si>
  <si>
    <t>令和元年</t>
  </si>
  <si>
    <t>〈資料〉生活環境部生活環境課</t>
    <rPh sb="4" eb="6">
      <t>セイカツ</t>
    </rPh>
    <rPh sb="6" eb="9">
      <t>カンキョウブ</t>
    </rPh>
    <rPh sb="9" eb="11">
      <t>セイカツ</t>
    </rPh>
    <rPh sb="11" eb="13">
      <t>カンキョウ</t>
    </rPh>
    <rPh sb="13" eb="14">
      <t>カ</t>
    </rPh>
    <phoneticPr fontId="2"/>
  </si>
  <si>
    <t>（単位：人）</t>
    <phoneticPr fontId="2"/>
  </si>
  <si>
    <t xml:space="preserve">    学童クラブ利用者にのみ開館。</t>
    <phoneticPr fontId="2"/>
  </si>
  <si>
    <t>※2 新型コロナウィルス感染拡大防止の観点より５月１８日～６月２０日は一般利用者は閉館し、</t>
    <phoneticPr fontId="2"/>
  </si>
  <si>
    <t xml:space="preserve"> 北海道文教大学附属高等学校普通科</t>
    <rPh sb="1" eb="4">
      <t>ホッカイドウ</t>
    </rPh>
    <rPh sb="4" eb="6">
      <t>ブンキョウ</t>
    </rPh>
    <rPh sb="6" eb="8">
      <t>ダイガク</t>
    </rPh>
    <rPh sb="8" eb="10">
      <t>フゾク</t>
    </rPh>
    <rPh sb="10" eb="12">
      <t>コウトウ</t>
    </rPh>
    <rPh sb="12" eb="14">
      <t>ガッコウ</t>
    </rPh>
    <rPh sb="14" eb="17">
      <t>フツウカ</t>
    </rPh>
    <phoneticPr fontId="2"/>
  </si>
  <si>
    <t xml:space="preserve"> 北海道文教大学附属高等学校食物科</t>
    <rPh sb="1" eb="4">
      <t>ホッカイドウ</t>
    </rPh>
    <rPh sb="4" eb="6">
      <t>ブンキョウ</t>
    </rPh>
    <rPh sb="6" eb="8">
      <t>ダイガク</t>
    </rPh>
    <rPh sb="8" eb="10">
      <t>フゾク</t>
    </rPh>
    <rPh sb="10" eb="12">
      <t>コウトウ</t>
    </rPh>
    <rPh sb="12" eb="14">
      <t>ガッコウ</t>
    </rPh>
    <rPh sb="14" eb="17">
      <t>ショクモツカ</t>
    </rPh>
    <phoneticPr fontId="2"/>
  </si>
  <si>
    <t>　　注) 定時制を含む。独自調査のため、学校基本調査と相違することがある。</t>
    <phoneticPr fontId="2"/>
  </si>
  <si>
    <t xml:space="preserve">        令和4年より北海道文教大学附属高等学校の卒業生を計上。</t>
    <rPh sb="14" eb="17">
      <t>ホッカイドウ</t>
    </rPh>
    <rPh sb="17" eb="19">
      <t>ブンキョウ</t>
    </rPh>
    <rPh sb="19" eb="21">
      <t>ダイガク</t>
    </rPh>
    <rPh sb="21" eb="27">
      <t>フゾクコウトウガッコウ</t>
    </rPh>
    <rPh sb="28" eb="31">
      <t>ソツギョウセイ</t>
    </rPh>
    <rPh sb="32" eb="34">
      <t>ケイジョウ</t>
    </rPh>
    <phoneticPr fontId="2"/>
  </si>
  <si>
    <t>　　　  令和3年　北海道文教大学附属高等学校開設</t>
    <rPh sb="5" eb="7">
      <t>レイワ</t>
    </rPh>
    <rPh sb="8" eb="9">
      <t>ネン</t>
    </rPh>
    <rPh sb="23" eb="25">
      <t>カイセツ</t>
    </rPh>
    <phoneticPr fontId="2"/>
  </si>
  <si>
    <r>
      <t>356</t>
    </r>
    <r>
      <rPr>
        <vertAlign val="superscript"/>
        <sz val="10"/>
        <color theme="1"/>
        <rFont val="HGSｺﾞｼｯｸM"/>
        <family val="3"/>
        <charset val="128"/>
      </rPr>
      <t>※1</t>
    </r>
    <phoneticPr fontId="2"/>
  </si>
  <si>
    <t>※1 新型コロナウィルス感染拡大防止の観点より４月１８日～６月７日は一般利用者は閉館し、</t>
    <rPh sb="3" eb="5">
      <t>シンガタ</t>
    </rPh>
    <rPh sb="12" eb="14">
      <t>カンセン</t>
    </rPh>
    <rPh sb="14" eb="16">
      <t>カクダイ</t>
    </rPh>
    <rPh sb="16" eb="18">
      <t>ボウシ</t>
    </rPh>
    <rPh sb="19" eb="21">
      <t>カンテン</t>
    </rPh>
    <rPh sb="24" eb="25">
      <t>ガツ</t>
    </rPh>
    <rPh sb="27" eb="28">
      <t>ニチ</t>
    </rPh>
    <rPh sb="30" eb="31">
      <t>ガツ</t>
    </rPh>
    <rPh sb="32" eb="33">
      <t>ニチ</t>
    </rPh>
    <rPh sb="34" eb="36">
      <t>イッパン</t>
    </rPh>
    <rPh sb="36" eb="38">
      <t>リヨウ</t>
    </rPh>
    <rPh sb="38" eb="39">
      <t>シャ</t>
    </rPh>
    <rPh sb="40" eb="42">
      <t>ヘイカン</t>
    </rPh>
    <phoneticPr fontId="2"/>
  </si>
  <si>
    <t>児童1人あたり</t>
    <rPh sb="0" eb="2">
      <t>ジドウ</t>
    </rPh>
    <phoneticPr fontId="2"/>
  </si>
  <si>
    <t>子ども事業</t>
    <rPh sb="0" eb="1">
      <t>コ</t>
    </rPh>
    <rPh sb="3" eb="5">
      <t>ジギョウ</t>
    </rPh>
    <phoneticPr fontId="2"/>
  </si>
  <si>
    <t>令和4年</t>
    <rPh sb="0" eb="2">
      <t>レイワ</t>
    </rPh>
    <rPh sb="3" eb="4">
      <t>ネン</t>
    </rPh>
    <phoneticPr fontId="2"/>
  </si>
  <si>
    <t>4年</t>
    <rPh sb="1" eb="2">
      <t>ド</t>
    </rPh>
    <phoneticPr fontId="2"/>
  </si>
  <si>
    <t>357※2</t>
    <phoneticPr fontId="2"/>
  </si>
  <si>
    <t>32団体</t>
    <rPh sb="2" eb="4">
      <t>ダンタイ</t>
    </rPh>
    <phoneticPr fontId="2"/>
  </si>
  <si>
    <t>13個人</t>
    <rPh sb="2" eb="4">
      <t>コジン</t>
    </rPh>
    <phoneticPr fontId="2"/>
  </si>
  <si>
    <t>5団体</t>
    <rPh sb="1" eb="3">
      <t>ダンタイ</t>
    </rPh>
    <phoneticPr fontId="2"/>
  </si>
  <si>
    <t>　　注）令和3年　北海道メディカルスポーツ専門学校が北海道ハイテクノロジー専門学校と統合</t>
    <rPh sb="2" eb="3">
      <t>チュウ</t>
    </rPh>
    <rPh sb="4" eb="6">
      <t>レイワ</t>
    </rPh>
    <rPh sb="7" eb="8">
      <t>ネン</t>
    </rPh>
    <rPh sb="9" eb="12">
      <t>ホッカイドウ</t>
    </rPh>
    <rPh sb="21" eb="23">
      <t>センモン</t>
    </rPh>
    <rPh sb="23" eb="25">
      <t>ガッコウ</t>
    </rPh>
    <rPh sb="26" eb="29">
      <t>ホッカイドウ</t>
    </rPh>
    <rPh sb="37" eb="39">
      <t>センモン</t>
    </rPh>
    <rPh sb="39" eb="41">
      <t>ガッコウ</t>
    </rPh>
    <rPh sb="42" eb="44">
      <t>トウゴウ</t>
    </rPh>
    <phoneticPr fontId="2"/>
  </si>
  <si>
    <t>469（10教室）</t>
    <rPh sb="6" eb="8">
      <t>キョウシツ</t>
    </rPh>
    <phoneticPr fontId="2"/>
  </si>
  <si>
    <t>〈資料〉各学校</t>
    <rPh sb="4" eb="7">
      <t>カクガッコウ</t>
    </rPh>
    <phoneticPr fontId="2"/>
  </si>
  <si>
    <t xml:space="preserve">        </t>
    <phoneticPr fontId="2"/>
  </si>
  <si>
    <t>〈資料〉文部科学省　学校基本調査、北海道ハイテクノロジー専門学校、北海道エコ・動物自然専門学校</t>
    <rPh sb="4" eb="6">
      <t>モンブ</t>
    </rPh>
    <rPh sb="6" eb="9">
      <t>カガクショウ</t>
    </rPh>
    <rPh sb="17" eb="20">
      <t>ホッカイドウ</t>
    </rPh>
    <rPh sb="28" eb="32">
      <t>センモンガッコウ</t>
    </rPh>
    <rPh sb="33" eb="36">
      <t>ホッカイドウ</t>
    </rPh>
    <rPh sb="39" eb="41">
      <t>ドウブツ</t>
    </rPh>
    <rPh sb="41" eb="43">
      <t>シゼン</t>
    </rPh>
    <rPh sb="43" eb="47">
      <t>センモンガッコウ</t>
    </rPh>
    <phoneticPr fontId="2"/>
  </si>
  <si>
    <t>８）進路別卒業者数</t>
    <rPh sb="2" eb="4">
      <t>シンロ</t>
    </rPh>
    <rPh sb="4" eb="5">
      <t>ベツ</t>
    </rPh>
    <rPh sb="5" eb="6">
      <t>ソツ</t>
    </rPh>
    <rPh sb="6" eb="9">
      <t>ギョウシャスウ</t>
    </rPh>
    <phoneticPr fontId="2"/>
  </si>
  <si>
    <t>〈資料〉文部科学省　学校基本調査、各学校</t>
    <rPh sb="4" eb="6">
      <t>モンブ</t>
    </rPh>
    <rPh sb="6" eb="9">
      <t>カガクショウ</t>
    </rPh>
    <rPh sb="17" eb="20">
      <t>カクガッコウ</t>
    </rPh>
    <phoneticPr fontId="2"/>
  </si>
  <si>
    <t>家庭教育支援事業</t>
    <rPh sb="4" eb="8">
      <t>シエンジギョウ</t>
    </rPh>
    <phoneticPr fontId="2"/>
  </si>
  <si>
    <t>恵庭市はたちのつどい</t>
    <phoneticPr fontId="2"/>
  </si>
  <si>
    <t>〈資料〉子ども未来部子ども政策課</t>
    <rPh sb="4" eb="5">
      <t>コ</t>
    </rPh>
    <rPh sb="7" eb="9">
      <t>ミライ</t>
    </rPh>
    <rPh sb="9" eb="10">
      <t>ブ</t>
    </rPh>
    <rPh sb="10" eb="11">
      <t>コ</t>
    </rPh>
    <rPh sb="13" eb="15">
      <t>セイサク</t>
    </rPh>
    <rPh sb="15" eb="16">
      <t>カ</t>
    </rPh>
    <phoneticPr fontId="2"/>
  </si>
  <si>
    <t>区　分</t>
    <rPh sb="0" eb="1">
      <t>ク</t>
    </rPh>
    <rPh sb="2" eb="3">
      <t>ブン</t>
    </rPh>
    <phoneticPr fontId="2"/>
  </si>
  <si>
    <t>利用者人数</t>
    <rPh sb="0" eb="3">
      <t>リヨウシャ</t>
    </rPh>
    <rPh sb="3" eb="5">
      <t>ニンズウ</t>
    </rPh>
    <phoneticPr fontId="2"/>
  </si>
  <si>
    <t>構成比</t>
    <rPh sb="0" eb="3">
      <t>コウセイヒ</t>
    </rPh>
    <phoneticPr fontId="2"/>
  </si>
  <si>
    <t>（単位：人、日）</t>
    <rPh sb="1" eb="3">
      <t>タンイ</t>
    </rPh>
    <rPh sb="4" eb="5">
      <t>ヒト</t>
    </rPh>
    <rPh sb="6" eb="7">
      <t>ニチ</t>
    </rPh>
    <phoneticPr fontId="2"/>
  </si>
  <si>
    <r>
      <rPr>
        <sz val="11"/>
        <color theme="1"/>
        <rFont val="HGｺﾞｼｯｸM"/>
        <family val="3"/>
        <charset val="128"/>
      </rPr>
      <t>児童</t>
    </r>
    <r>
      <rPr>
        <sz val="10"/>
        <color theme="1"/>
        <rFont val="HGｺﾞｼｯｸM"/>
        <family val="3"/>
        <charset val="128"/>
      </rPr>
      <t>１人あたり</t>
    </r>
    <rPh sb="0" eb="2">
      <t>ジドウ</t>
    </rPh>
    <rPh sb="2" eb="4">
      <t>ヒトリ</t>
    </rPh>
    <phoneticPr fontId="2"/>
  </si>
  <si>
    <t>令和2</t>
    <rPh sb="0" eb="2">
      <t>レイワ</t>
    </rPh>
    <phoneticPr fontId="2"/>
  </si>
  <si>
    <t>柏木Ａ遺跡出土品（蕨手刀）</t>
    <phoneticPr fontId="2"/>
  </si>
  <si>
    <t>令和2年</t>
    <rPh sb="0" eb="1">
      <t>レイ</t>
    </rPh>
    <rPh sb="1" eb="2">
      <t>ワ</t>
    </rPh>
    <rPh sb="3" eb="4">
      <t>ネン</t>
    </rPh>
    <phoneticPr fontId="2"/>
  </si>
  <si>
    <t>（令和6年5月1日）</t>
    <rPh sb="1" eb="2">
      <t>レイ</t>
    </rPh>
    <rPh sb="2" eb="3">
      <t>ワ</t>
    </rPh>
    <rPh sb="4" eb="5">
      <t>ネン</t>
    </rPh>
    <rPh sb="6" eb="7">
      <t>ガツ</t>
    </rPh>
    <rPh sb="8" eb="9">
      <t>ニチ</t>
    </rPh>
    <phoneticPr fontId="2"/>
  </si>
  <si>
    <t>令和5年</t>
    <rPh sb="0" eb="2">
      <t>レイワ</t>
    </rPh>
    <rPh sb="3" eb="4">
      <t>ネン</t>
    </rPh>
    <phoneticPr fontId="2"/>
  </si>
  <si>
    <t>（令和5年度中）</t>
    <rPh sb="1" eb="3">
      <t>レイワ</t>
    </rPh>
    <rPh sb="4" eb="5">
      <t>ネン</t>
    </rPh>
    <rPh sb="5" eb="6">
      <t>ド</t>
    </rPh>
    <rPh sb="6" eb="7">
      <t>チュウ</t>
    </rPh>
    <phoneticPr fontId="2"/>
  </si>
  <si>
    <t>5年</t>
    <rPh sb="1" eb="2">
      <t>ド</t>
    </rPh>
    <phoneticPr fontId="2"/>
  </si>
  <si>
    <t>令和3年</t>
    <rPh sb="0" eb="2">
      <t>レイワ</t>
    </rPh>
    <rPh sb="3" eb="4">
      <t>ド</t>
    </rPh>
    <phoneticPr fontId="2"/>
  </si>
  <si>
    <t>（各年4月1日）</t>
    <rPh sb="1" eb="3">
      <t>カクネン</t>
    </rPh>
    <rPh sb="4" eb="5">
      <t>ガツ</t>
    </rPh>
    <rPh sb="6" eb="7">
      <t>ニチ</t>
    </rPh>
    <phoneticPr fontId="2"/>
  </si>
  <si>
    <t>（令和5年4月1日現在）</t>
    <rPh sb="1" eb="3">
      <t>レイワ</t>
    </rPh>
    <rPh sb="4" eb="5">
      <t>ネン</t>
    </rPh>
    <rPh sb="6" eb="7">
      <t>ガツ</t>
    </rPh>
    <rPh sb="8" eb="9">
      <t>ニチ</t>
    </rPh>
    <rPh sb="9" eb="11">
      <t>ゲンザイ</t>
    </rPh>
    <phoneticPr fontId="2"/>
  </si>
  <si>
    <t>（令和5年度末現在）</t>
    <rPh sb="1" eb="3">
      <t>レイワ</t>
    </rPh>
    <rPh sb="4" eb="7">
      <t>ネンドマツ</t>
    </rPh>
    <rPh sb="5" eb="6">
      <t>ド</t>
    </rPh>
    <rPh sb="6" eb="7">
      <t>スエ</t>
    </rPh>
    <rPh sb="7" eb="9">
      <t>ゲンザイ</t>
    </rPh>
    <phoneticPr fontId="2"/>
  </si>
  <si>
    <t>491（5教室）</t>
    <rPh sb="5" eb="7">
      <t>キョウシツ</t>
    </rPh>
    <phoneticPr fontId="2"/>
  </si>
  <si>
    <t>-</t>
    <phoneticPr fontId="2"/>
  </si>
  <si>
    <t>85団体</t>
    <rPh sb="2" eb="4">
      <t>ダンタイ</t>
    </rPh>
    <phoneticPr fontId="2"/>
  </si>
  <si>
    <t>32個人</t>
    <rPh sb="2" eb="4">
      <t>コジン</t>
    </rPh>
    <phoneticPr fontId="2"/>
  </si>
  <si>
    <t>3団体</t>
    <rPh sb="1" eb="3">
      <t>ダンタイ</t>
    </rPh>
    <phoneticPr fontId="2"/>
  </si>
  <si>
    <t>10個人</t>
    <rPh sb="2" eb="4">
      <t>コジン</t>
    </rPh>
    <phoneticPr fontId="2"/>
  </si>
  <si>
    <t>　　人口については、日本図書館協会の統計調査方法に基づき「前年度末の人口」の数値</t>
    <rPh sb="2" eb="4">
      <t>ジンコウ</t>
    </rPh>
    <rPh sb="10" eb="12">
      <t>ニホン</t>
    </rPh>
    <rPh sb="12" eb="15">
      <t>トショカン</t>
    </rPh>
    <rPh sb="15" eb="17">
      <t>キョウカイ</t>
    </rPh>
    <rPh sb="18" eb="20">
      <t>トウケイ</t>
    </rPh>
    <rPh sb="20" eb="22">
      <t>チョウサ</t>
    </rPh>
    <rPh sb="22" eb="24">
      <t>ホウホウ</t>
    </rPh>
    <rPh sb="25" eb="26">
      <t>モト</t>
    </rPh>
    <phoneticPr fontId="2"/>
  </si>
  <si>
    <t>　　（令和5年3月：70,069人）を使用</t>
    <rPh sb="3" eb="5">
      <t>レイワ</t>
    </rPh>
    <rPh sb="6" eb="7">
      <t>ネン</t>
    </rPh>
    <rPh sb="8" eb="9">
      <t>ガツ</t>
    </rPh>
    <rPh sb="16" eb="17">
      <t>ニン</t>
    </rPh>
    <phoneticPr fontId="2"/>
  </si>
  <si>
    <t>団体</t>
    <rPh sb="0" eb="2">
      <t>ダンタイ</t>
    </rPh>
    <phoneticPr fontId="2"/>
  </si>
  <si>
    <t>個人</t>
    <rPh sb="0" eb="2">
      <t>コジン</t>
    </rPh>
    <phoneticPr fontId="2"/>
  </si>
  <si>
    <t>（令和6年9月1日現在）</t>
    <rPh sb="1" eb="2">
      <t>レイ</t>
    </rPh>
    <rPh sb="2" eb="3">
      <t>ワ</t>
    </rPh>
    <rPh sb="4" eb="5">
      <t>ネン</t>
    </rPh>
    <rPh sb="6" eb="7">
      <t>ガツ</t>
    </rPh>
    <rPh sb="8" eb="9">
      <t>ニチ</t>
    </rPh>
    <rPh sb="9" eb="11">
      <t>ゲンザイ</t>
    </rPh>
    <phoneticPr fontId="2"/>
  </si>
  <si>
    <t>〈資料〉保健福祉部健康スポーツ課・恵庭市スポーツ協会</t>
    <rPh sb="4" eb="6">
      <t>ホケン</t>
    </rPh>
    <rPh sb="6" eb="8">
      <t>フクシ</t>
    </rPh>
    <rPh sb="8" eb="9">
      <t>ブ</t>
    </rPh>
    <rPh sb="9" eb="11">
      <t>ケンコウ</t>
    </rPh>
    <rPh sb="15" eb="16">
      <t>カ</t>
    </rPh>
    <rPh sb="17" eb="19">
      <t>エニワ</t>
    </rPh>
    <rPh sb="19" eb="20">
      <t>シ</t>
    </rPh>
    <rPh sb="24" eb="26">
      <t>キョウカイ</t>
    </rPh>
    <phoneticPr fontId="2"/>
  </si>
  <si>
    <t>・恵み野旭　〃</t>
    <phoneticPr fontId="2"/>
  </si>
  <si>
    <t>　※R6.6月より「恵み野水泳プール」へ改称</t>
    <rPh sb="6" eb="7">
      <t>ガツ</t>
    </rPh>
    <phoneticPr fontId="2"/>
  </si>
  <si>
    <t>〈資料〉恵庭市スポーツ協会</t>
    <phoneticPr fontId="2"/>
  </si>
  <si>
    <t>0歳</t>
    <rPh sb="1" eb="2">
      <t>サイ</t>
    </rPh>
    <phoneticPr fontId="2"/>
  </si>
  <si>
    <t>1歳</t>
    <rPh sb="1" eb="2">
      <t>サイ</t>
    </rPh>
    <phoneticPr fontId="2"/>
  </si>
  <si>
    <t>2歳</t>
    <rPh sb="1" eb="2">
      <t>サイ</t>
    </rPh>
    <phoneticPr fontId="2"/>
  </si>
  <si>
    <t>3歳</t>
    <rPh sb="1" eb="2">
      <t>サイ</t>
    </rPh>
    <phoneticPr fontId="2"/>
  </si>
  <si>
    <t>4歳</t>
    <rPh sb="1" eb="2">
      <t>サイ</t>
    </rPh>
    <phoneticPr fontId="2"/>
  </si>
  <si>
    <t>5歳</t>
    <rPh sb="1" eb="2">
      <t>サイ</t>
    </rPh>
    <phoneticPr fontId="2"/>
  </si>
  <si>
    <t>　　　　教員数及び職員数は本務者　　</t>
    <rPh sb="4" eb="7">
      <t>キョウインスウ</t>
    </rPh>
    <rPh sb="7" eb="8">
      <t>オヨ</t>
    </rPh>
    <rPh sb="9" eb="12">
      <t>ショクインスウ</t>
    </rPh>
    <rPh sb="13" eb="16">
      <t>ホンムシャ</t>
    </rPh>
    <phoneticPr fontId="2"/>
  </si>
  <si>
    <t xml:space="preserve">  〃   　 （定）</t>
  </si>
  <si>
    <t>　　注) 教員数及び職員数は本務者（教員数には教育補助員を含む）</t>
    <phoneticPr fontId="2"/>
  </si>
  <si>
    <t>・幼稚園・認定こども園（幼稚園型）</t>
    <rPh sb="12" eb="15">
      <t>ヨウチエン</t>
    </rPh>
    <rPh sb="15" eb="16">
      <t>ガタ</t>
    </rPh>
    <phoneticPr fontId="2"/>
  </si>
  <si>
    <t>・認定こども園（幼保連携型）</t>
    <phoneticPr fontId="2"/>
  </si>
  <si>
    <t>〈資料〉保健福祉部健康スポーツ課・恵庭市スポーツ協会</t>
    <rPh sb="4" eb="6">
      <t>ホケン</t>
    </rPh>
    <rPh sb="6" eb="8">
      <t>フクシ</t>
    </rPh>
    <rPh sb="8" eb="9">
      <t>ブ</t>
    </rPh>
    <rPh sb="9" eb="11">
      <t>ケンコウ</t>
    </rPh>
    <rPh sb="15" eb="16">
      <t>カ</t>
    </rPh>
    <phoneticPr fontId="2"/>
  </si>
  <si>
    <t>３）中　学　校</t>
    <phoneticPr fontId="2"/>
  </si>
  <si>
    <t>４）高 等 学 校</t>
    <phoneticPr fontId="2"/>
  </si>
  <si>
    <t>５）大　　　学</t>
    <phoneticPr fontId="2"/>
  </si>
  <si>
    <t>６）大　学　院</t>
    <rPh sb="2" eb="3">
      <t>ダイ</t>
    </rPh>
    <rPh sb="4" eb="5">
      <t>ガク</t>
    </rPh>
    <rPh sb="6" eb="7">
      <t>イン</t>
    </rPh>
    <phoneticPr fontId="2"/>
  </si>
  <si>
    <t>７）専修学校</t>
    <phoneticPr fontId="2"/>
  </si>
  <si>
    <t>・恵庭市スポーツ協会登録状況</t>
    <rPh sb="1" eb="4">
      <t>エニワシ</t>
    </rPh>
    <rPh sb="8" eb="10">
      <t>キョウカイ</t>
    </rPh>
    <rPh sb="10" eb="12">
      <t>トウロク</t>
    </rPh>
    <rPh sb="12" eb="14">
      <t>ジョウキョウ</t>
    </rPh>
    <phoneticPr fontId="2"/>
  </si>
  <si>
    <t>サッカー（フットサル含む）</t>
    <rPh sb="10" eb="11">
      <t>フク</t>
    </rPh>
    <phoneticPr fontId="2"/>
  </si>
  <si>
    <t>恵庭市スポーツ協会</t>
    <rPh sb="0" eb="3">
      <t>エニワシ</t>
    </rPh>
    <rPh sb="7" eb="9">
      <t>キョウカイ</t>
    </rPh>
    <phoneticPr fontId="2"/>
  </si>
  <si>
    <t>西島松５遺跡出土品　218点</t>
    <rPh sb="0" eb="1">
      <t>ニシ</t>
    </rPh>
    <rPh sb="1" eb="3">
      <t>シママツ</t>
    </rPh>
    <rPh sb="4" eb="6">
      <t>イセキ</t>
    </rPh>
    <rPh sb="6" eb="8">
      <t>シュツド</t>
    </rPh>
    <rPh sb="8" eb="9">
      <t>ヒン</t>
    </rPh>
    <rPh sb="13" eb="14">
      <t>テン</t>
    </rPh>
    <phoneticPr fontId="2"/>
  </si>
  <si>
    <t>（漆製品70点　、玉類321点　　　　　</t>
    <phoneticPr fontId="2"/>
  </si>
  <si>
    <t>（金属製品155点、土器62点、</t>
    <rPh sb="1" eb="3">
      <t>キンゾク</t>
    </rPh>
    <rPh sb="3" eb="5">
      <t>セイヒン</t>
    </rPh>
    <rPh sb="10" eb="12">
      <t>ドキ</t>
    </rPh>
    <phoneticPr fontId="2"/>
  </si>
  <si>
    <t xml:space="preserve">  琥 珀 玉 1 点）　　　　　　　　</t>
    <phoneticPr fontId="2"/>
  </si>
  <si>
    <t xml:space="preserve"> 恵庭市牧場219番地 恵庭市埋蔵文化財整理室</t>
    <rPh sb="1" eb="4">
      <t>エニワシ</t>
    </rPh>
    <rPh sb="4" eb="6">
      <t>マキバ</t>
    </rPh>
    <rPh sb="9" eb="11">
      <t>バンチ</t>
    </rPh>
    <phoneticPr fontId="2"/>
  </si>
  <si>
    <r>
      <t>・柏　　　　〃　　</t>
    </r>
    <r>
      <rPr>
        <sz val="6"/>
        <color theme="1"/>
        <rFont val="HGPｺﾞｼｯｸM"/>
        <family val="3"/>
        <charset val="128"/>
      </rPr>
      <t>※R5休止、R6～廃止</t>
    </r>
    <rPh sb="12" eb="14">
      <t>キュウシ</t>
    </rPh>
    <rPh sb="18" eb="20">
      <t>ハイシ</t>
    </rPh>
    <phoneticPr fontId="2"/>
  </si>
  <si>
    <r>
      <t>・東恵庭　　〃　</t>
    </r>
    <r>
      <rPr>
        <sz val="6"/>
        <color theme="1"/>
        <rFont val="HGPｺﾞｼｯｸM"/>
        <family val="3"/>
        <charset val="128"/>
      </rPr>
      <t>※R5休止、R6～廃止</t>
    </r>
    <phoneticPr fontId="2"/>
  </si>
  <si>
    <r>
      <t>・恵み野　　〃　</t>
    </r>
    <r>
      <rPr>
        <sz val="6"/>
        <color theme="1"/>
        <rFont val="HGPｺﾞｼｯｸM"/>
        <family val="3"/>
        <charset val="128"/>
      </rPr>
      <t>※R5休止、R6～廃止</t>
    </r>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</si>
</sst>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1">
    <numFmt numFmtId="41" formatCode="_ * #,##0_ ;_ * \-#,##0_ ;_ * &quot;-&quot;_ ;_ @_ "/>
    <numFmt numFmtId="43" formatCode="_ * #,##0.00_ ;_ * \-#,##0.00_ ;_ * &quot;-&quot;??_ ;_ @_ "/>
    <numFmt numFmtId="176" formatCode="#,##0_ "/>
    <numFmt numFmtId="177" formatCode="0.0_ "/>
    <numFmt numFmtId="178" formatCode="_ * #,##0.0_ ;_ * \-#,##0.0_ ;_ * &quot;-&quot;_ ;_ @_ "/>
    <numFmt numFmtId="179" formatCode="#,##0.0"/>
    <numFmt numFmtId="180" formatCode="0.0"/>
    <numFmt numFmtId="181" formatCode="#,##0.0;[Red]\-#,##0.0"/>
    <numFmt numFmtId="182" formatCode="#,##0_);[Red]\(#,##0\)"/>
    <numFmt numFmtId="183" formatCode="#,##0.0_);[Red]\(#,##0.0\)"/>
    <numFmt numFmtId="184" formatCode="#\ ###\ ##0;&quot;△ &quot;#\ ###\ ##0;&quot;－&quot;"/>
    <numFmt numFmtId="185" formatCode="#,##0&quot;団体&quot;"/>
    <numFmt numFmtId="186" formatCode="#,##0&quot;個人&quot;"/>
    <numFmt numFmtId="187" formatCode="#,##0;\-#,##0;&quot;-&quot;"/>
    <numFmt numFmtId="188" formatCode="_ &quot;SFr.&quot;* #,##0.00_ ;_ &quot;SFr.&quot;* \-#,##0.00_ ;_ &quot;SFr.&quot;* &quot;-&quot;??_ ;_ @_ "/>
    <numFmt numFmtId="189" formatCode="[$-411]g/&quot;標&quot;&quot;準&quot;"/>
    <numFmt numFmtId="190" formatCode="&quot;｣&quot;#,##0;[Red]\-&quot;｣&quot;#,##0"/>
    <numFmt numFmtId="191" formatCode="0.0_);[Red]\(0.0\)"/>
    <numFmt numFmtId="192" formatCode="[$-411]&quot;令和元年&quot;"/>
    <numFmt numFmtId="193" formatCode="#,##0.0_ ;[Red]\-#,##0.0\ "/>
    <numFmt numFmtId="194" formatCode="0_);[Red]\(0\)"/>
  </numFmts>
  <fonts count="58">
    <font>
      <sz val="11"/>
      <name val="ＭＳ Ｐゴシック"/>
      <family val="3"/>
      <charset val="128"/>
    </font>
    <font>
      <sz val="11"/>
      <name val="ＭＳ Ｐゴシック"/>
      <family val="3"/>
      <charset val="128"/>
    </font>
    <font>
      <sz val="6"/>
      <name val="ＭＳ Ｐゴシック"/>
      <family val="3"/>
      <charset val="128"/>
    </font>
    <font>
      <sz val="10"/>
      <name val="ＭＳ 明朝"/>
      <family val="1"/>
      <charset val="128"/>
    </font>
    <font>
      <sz val="11"/>
      <name val="ＭＳ 明朝"/>
      <family val="1"/>
      <charset val="128"/>
    </font>
    <font>
      <b/>
      <sz val="11"/>
      <name val="ＭＳ 明朝"/>
      <family val="1"/>
      <charset val="128"/>
    </font>
    <font>
      <sz val="11"/>
      <name val="ＭＳ Ｐゴシック"/>
      <family val="3"/>
      <charset val="128"/>
    </font>
    <font>
      <sz val="10"/>
      <color indexed="8"/>
      <name val="Arial"/>
      <family val="2"/>
    </font>
    <font>
      <sz val="10"/>
      <name val="Arial"/>
      <family val="2"/>
    </font>
    <font>
      <sz val="9"/>
      <name val="Times New Roman"/>
      <family val="1"/>
    </font>
    <font>
      <sz val="8"/>
      <name val="Arial"/>
      <family val="2"/>
    </font>
    <font>
      <b/>
      <sz val="12"/>
      <name val="Arial"/>
      <family val="2"/>
    </font>
    <font>
      <sz val="8"/>
      <color indexed="16"/>
      <name val="Century Schoolbook"/>
      <family val="1"/>
    </font>
    <font>
      <b/>
      <i/>
      <sz val="10"/>
      <name val="Times New Roman"/>
      <family val="1"/>
    </font>
    <font>
      <b/>
      <sz val="11"/>
      <name val="Helv"/>
      <family val="2"/>
    </font>
    <font>
      <b/>
      <sz val="9"/>
      <name val="Times New Roman"/>
      <family val="1"/>
    </font>
    <font>
      <sz val="22"/>
      <name val="ＭＳ 明朝"/>
      <family val="1"/>
      <charset val="128"/>
    </font>
    <font>
      <sz val="11"/>
      <name val="HG丸ｺﾞｼｯｸM-PRO"/>
      <family val="3"/>
      <charset val="128"/>
    </font>
    <font>
      <sz val="11"/>
      <name val="HGｺﾞｼｯｸM"/>
      <family val="3"/>
      <charset val="128"/>
    </font>
    <font>
      <b/>
      <sz val="24"/>
      <name val="HGｺﾞｼｯｸM"/>
      <family val="3"/>
      <charset val="128"/>
    </font>
    <font>
      <sz val="24"/>
      <name val="HGｺﾞｼｯｸM"/>
      <family val="3"/>
      <charset val="128"/>
    </font>
    <font>
      <b/>
      <sz val="14"/>
      <name val="HGｺﾞｼｯｸM"/>
      <family val="3"/>
      <charset val="128"/>
    </font>
    <font>
      <sz val="10"/>
      <name val="HGｺﾞｼｯｸM"/>
      <family val="3"/>
      <charset val="128"/>
    </font>
    <font>
      <sz val="20"/>
      <name val="Meiryo UI"/>
      <family val="3"/>
      <charset val="128"/>
    </font>
    <font>
      <sz val="6"/>
      <name val="ＭＳ Ｐゴシック"/>
      <family val="3"/>
      <charset val="128"/>
    </font>
    <font>
      <sz val="11"/>
      <color theme="1"/>
      <name val="ＭＳ Ｐゴシック"/>
      <family val="3"/>
      <charset val="128"/>
      <scheme val="minor"/>
    </font>
    <font>
      <sz val="10"/>
      <color theme="1"/>
      <name val="HGSｺﾞｼｯｸM"/>
      <family val="3"/>
      <charset val="128"/>
    </font>
    <font>
      <sz val="11"/>
      <color theme="1"/>
      <name val="HGSｺﾞｼｯｸM"/>
      <family val="3"/>
      <charset val="128"/>
    </font>
    <font>
      <sz val="10"/>
      <color theme="1"/>
      <name val="HGｺﾞｼｯｸM"/>
      <family val="3"/>
      <charset val="128"/>
    </font>
    <font>
      <sz val="10"/>
      <color theme="1"/>
      <name val="HGPｺﾞｼｯｸM"/>
      <family val="3"/>
      <charset val="128"/>
    </font>
    <font>
      <vertAlign val="superscript"/>
      <sz val="10"/>
      <color theme="1"/>
      <name val="HGSｺﾞｼｯｸM"/>
      <family val="3"/>
      <charset val="128"/>
    </font>
    <font>
      <sz val="9"/>
      <color theme="1"/>
      <name val="HGｺﾞｼｯｸM"/>
      <family val="3"/>
      <charset val="128"/>
    </font>
    <font>
      <b/>
      <sz val="14"/>
      <color theme="1"/>
      <name val="HGｺﾞｼｯｸM"/>
      <family val="3"/>
      <charset val="128"/>
    </font>
    <font>
      <sz val="11"/>
      <color theme="1"/>
      <name val="HGｺﾞｼｯｸM"/>
      <family val="3"/>
      <charset val="128"/>
    </font>
    <font>
      <sz val="11"/>
      <color theme="1"/>
      <name val="ＭＳ Ｐゴシック"/>
      <family val="3"/>
      <charset val="128"/>
    </font>
    <font>
      <sz val="15"/>
      <color theme="1"/>
      <name val="HGｺﾞｼｯｸM"/>
      <family val="3"/>
      <charset val="128"/>
    </font>
    <font>
      <b/>
      <sz val="11"/>
      <color theme="1"/>
      <name val="HGｺﾞｼｯｸM"/>
      <family val="3"/>
      <charset val="128"/>
    </font>
    <font>
      <b/>
      <sz val="10"/>
      <color theme="1"/>
      <name val="HGｺﾞｼｯｸM"/>
      <family val="3"/>
      <charset val="128"/>
    </font>
    <font>
      <vertAlign val="superscript"/>
      <sz val="14"/>
      <color theme="1"/>
      <name val="HGｺﾞｼｯｸM"/>
      <family val="3"/>
      <charset val="128"/>
    </font>
    <font>
      <sz val="8"/>
      <color theme="1"/>
      <name val="HGｺﾞｼｯｸM"/>
      <family val="3"/>
      <charset val="128"/>
    </font>
    <font>
      <b/>
      <sz val="11"/>
      <color theme="1"/>
      <name val="HGSｺﾞｼｯｸM"/>
      <family val="3"/>
      <charset val="128"/>
    </font>
    <font>
      <sz val="11"/>
      <color theme="1"/>
      <name val="HG丸ｺﾞｼｯｸM-PRO"/>
      <family val="3"/>
      <charset val="128"/>
    </font>
    <font>
      <b/>
      <sz val="10"/>
      <color theme="1"/>
      <name val="HGSｺﾞｼｯｸM"/>
      <family val="3"/>
      <charset val="128"/>
    </font>
    <font>
      <sz val="10"/>
      <color theme="1"/>
      <name val="HG丸ｺﾞｼｯｸM-PRO"/>
      <family val="3"/>
      <charset val="128"/>
    </font>
    <font>
      <sz val="10"/>
      <color theme="1"/>
      <name val="ＭＳ 明朝"/>
      <family val="1"/>
      <charset val="128"/>
    </font>
    <font>
      <b/>
      <sz val="14"/>
      <color theme="1"/>
      <name val="HGPｺﾞｼｯｸM"/>
      <family val="3"/>
      <charset val="128"/>
    </font>
    <font>
      <b/>
      <sz val="11"/>
      <color theme="1"/>
      <name val="HGPｺﾞｼｯｸM"/>
      <family val="3"/>
      <charset val="128"/>
    </font>
    <font>
      <b/>
      <sz val="10"/>
      <color theme="1"/>
      <name val="HGPｺﾞｼｯｸM"/>
      <family val="3"/>
      <charset val="128"/>
    </font>
    <font>
      <sz val="11"/>
      <color theme="1"/>
      <name val="HGPｺﾞｼｯｸM"/>
      <family val="3"/>
      <charset val="128"/>
    </font>
    <font>
      <sz val="9"/>
      <color theme="1"/>
      <name val="HGPｺﾞｼｯｸM"/>
      <family val="3"/>
      <charset val="128"/>
    </font>
    <font>
      <sz val="9"/>
      <color theme="1"/>
      <name val="HGSｺﾞｼｯｸM"/>
      <family val="3"/>
      <charset val="128"/>
    </font>
    <font>
      <sz val="10"/>
      <color theme="1"/>
      <name val="ＭＳ Ｐゴシック"/>
      <family val="3"/>
      <charset val="128"/>
    </font>
    <font>
      <b/>
      <sz val="14"/>
      <color theme="1"/>
      <name val="HGSｺﾞｼｯｸM"/>
      <family val="3"/>
      <charset val="128"/>
    </font>
    <font>
      <sz val="14"/>
      <color theme="1"/>
      <name val="HGSｺﾞｼｯｸM"/>
      <family val="3"/>
      <charset val="128"/>
    </font>
    <font>
      <b/>
      <sz val="9"/>
      <color indexed="81"/>
      <name val="MS P ゴシック"/>
      <family val="3"/>
      <charset val="128"/>
    </font>
    <font>
      <sz val="10"/>
      <color rgb="FFFF0000"/>
      <name val="HGｺﾞｼｯｸM"/>
      <family val="3"/>
      <charset val="128"/>
    </font>
    <font>
      <strike/>
      <sz val="10"/>
      <name val="HGｺﾞｼｯｸM"/>
      <family val="3"/>
      <charset val="128"/>
    </font>
    <font>
      <sz val="6"/>
      <color theme="1"/>
      <name val="HGPｺﾞｼｯｸM"/>
      <family val="3"/>
      <charset val="128"/>
    </font>
  </fonts>
  <fills count="5">
    <fill>
      <patternFill patternType="none"/>
    </fill>
    <fill>
      <patternFill patternType="gray125"/>
    </fill>
    <fill>
      <patternFill patternType="solid">
        <fgColor indexed="22"/>
        <bgColor indexed="64"/>
      </patternFill>
    </fill>
    <fill>
      <patternFill patternType="solid">
        <fgColor indexed="26"/>
        <bgColor indexed="64"/>
      </patternFill>
    </fill>
    <fill>
      <patternFill patternType="solid">
        <fgColor rgb="FFFFFF00"/>
        <bgColor indexed="64"/>
      </patternFill>
    </fill>
  </fills>
  <borders count="49">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hair">
        <color indexed="64"/>
      </bottom>
      <diagonal/>
    </border>
    <border>
      <left/>
      <right style="thin">
        <color indexed="64"/>
      </right>
      <top style="thin">
        <color indexed="64"/>
      </top>
      <bottom style="medium">
        <color indexed="64"/>
      </bottom>
      <diagonal/>
    </border>
    <border>
      <left/>
      <right/>
      <top/>
      <bottom style="medium">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right/>
      <top style="medium">
        <color indexed="64"/>
      </top>
      <bottom/>
      <diagonal/>
    </border>
    <border>
      <left/>
      <right style="thin">
        <color indexed="64"/>
      </right>
      <top style="medium">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style="medium">
        <color indexed="64"/>
      </bottom>
      <diagonal/>
    </border>
    <border>
      <left/>
      <right/>
      <top style="medium">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double">
        <color indexed="64"/>
      </right>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top/>
      <bottom style="thin">
        <color indexed="64"/>
      </bottom>
      <diagonal/>
    </border>
    <border>
      <left/>
      <right/>
      <top style="hair">
        <color indexed="64"/>
      </top>
      <bottom/>
      <diagonal/>
    </border>
    <border>
      <left style="thin">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double">
        <color indexed="64"/>
      </right>
      <top style="thin">
        <color indexed="64"/>
      </top>
      <bottom/>
      <diagonal/>
    </border>
    <border>
      <left/>
      <right style="double">
        <color indexed="64"/>
      </right>
      <top/>
      <bottom/>
      <diagonal/>
    </border>
    <border>
      <left/>
      <right style="double">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diagonal/>
    </border>
  </borders>
  <cellStyleXfs count="60">
    <xf numFmtId="0" fontId="0" fillId="0" borderId="0"/>
    <xf numFmtId="187" fontId="7" fillId="0" borderId="0" applyFill="0" applyBorder="0" applyAlignment="0"/>
    <xf numFmtId="41" fontId="8" fillId="0" borderId="0" applyFont="0" applyFill="0" applyBorder="0" applyAlignment="0" applyProtection="0"/>
    <xf numFmtId="43" fontId="8" fillId="0" borderId="0" applyFont="0" applyFill="0" applyBorder="0" applyAlignment="0" applyProtection="0"/>
    <xf numFmtId="189" fontId="6" fillId="0" borderId="0" applyFont="0" applyFill="0" applyBorder="0" applyAlignment="0" applyProtection="0"/>
    <xf numFmtId="190" fontId="6" fillId="0" borderId="0" applyFont="0" applyFill="0" applyBorder="0" applyAlignment="0" applyProtection="0"/>
    <xf numFmtId="0" fontId="9" fillId="0" borderId="0">
      <alignment horizontal="left"/>
    </xf>
    <xf numFmtId="38" fontId="10" fillId="2" borderId="0" applyNumberFormat="0" applyBorder="0" applyAlignment="0" applyProtection="0"/>
    <xf numFmtId="0" fontId="11" fillId="0" borderId="1" applyNumberFormat="0" applyAlignment="0" applyProtection="0">
      <alignment horizontal="left" vertical="center"/>
    </xf>
    <xf numFmtId="0" fontId="11" fillId="0" borderId="2">
      <alignment horizontal="left" vertical="center"/>
    </xf>
    <xf numFmtId="10" fontId="10" fillId="3" borderId="3" applyNumberFormat="0" applyBorder="0" applyAlignment="0" applyProtection="0"/>
    <xf numFmtId="188" fontId="3" fillId="0" borderId="0"/>
    <xf numFmtId="0" fontId="8" fillId="0" borderId="0"/>
    <xf numFmtId="10" fontId="8" fillId="0" borderId="0" applyFont="0" applyFill="0" applyBorder="0" applyAlignment="0" applyProtection="0"/>
    <xf numFmtId="4" fontId="9" fillId="0" borderId="0">
      <alignment horizontal="right"/>
    </xf>
    <xf numFmtId="4" fontId="12" fillId="0" borderId="0">
      <alignment horizontal="right"/>
    </xf>
    <xf numFmtId="0" fontId="13" fillId="0" borderId="0">
      <alignment horizontal="left"/>
    </xf>
    <xf numFmtId="0" fontId="14" fillId="0" borderId="0"/>
    <xf numFmtId="0" fontId="15" fillId="0" borderId="0">
      <alignment horizontal="center"/>
    </xf>
    <xf numFmtId="0" fontId="16" fillId="0" borderId="0">
      <alignment vertical="center"/>
    </xf>
    <xf numFmtId="38" fontId="1" fillId="0" borderId="0" applyFont="0" applyFill="0" applyBorder="0" applyAlignment="0" applyProtection="0"/>
    <xf numFmtId="38" fontId="6" fillId="0" borderId="0" applyFont="0" applyFill="0" applyBorder="0" applyAlignment="0" applyProtection="0"/>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25"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38" fontId="1" fillId="0" borderId="0" applyFont="0" applyFill="0" applyBorder="0" applyAlignment="0" applyProtection="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1050">
    <xf numFmtId="0" fontId="0" fillId="0" borderId="0" xfId="0"/>
    <xf numFmtId="0" fontId="0" fillId="0" borderId="0" xfId="0" applyFill="1"/>
    <xf numFmtId="0" fontId="4" fillId="0" borderId="0" xfId="0" applyFont="1" applyFill="1"/>
    <xf numFmtId="0" fontId="4" fillId="0" borderId="0" xfId="0" applyFont="1" applyFill="1" applyAlignment="1"/>
    <xf numFmtId="0" fontId="5" fillId="0" borderId="0" xfId="0" applyFont="1" applyFill="1" applyAlignment="1">
      <alignment horizontal="left"/>
    </xf>
    <xf numFmtId="0" fontId="4" fillId="0" borderId="0" xfId="0" applyFont="1" applyFill="1" applyAlignment="1">
      <alignment horizontal="left"/>
    </xf>
    <xf numFmtId="0" fontId="4" fillId="0" borderId="4" xfId="0" applyFont="1" applyFill="1" applyBorder="1" applyAlignment="1">
      <alignment vertical="center"/>
    </xf>
    <xf numFmtId="38" fontId="4" fillId="0" borderId="5" xfId="20" applyFont="1" applyFill="1" applyBorder="1" applyAlignment="1">
      <alignment vertical="center"/>
    </xf>
    <xf numFmtId="0" fontId="4" fillId="0" borderId="4" xfId="0" applyFont="1" applyFill="1" applyBorder="1" applyAlignment="1">
      <alignment horizontal="left" vertical="center"/>
    </xf>
    <xf numFmtId="0" fontId="4" fillId="0" borderId="6" xfId="0" applyFont="1" applyFill="1" applyBorder="1" applyAlignment="1">
      <alignment vertical="center"/>
    </xf>
    <xf numFmtId="0" fontId="4" fillId="0" borderId="7" xfId="0" applyFont="1" applyFill="1" applyBorder="1" applyAlignment="1">
      <alignment vertical="center"/>
    </xf>
    <xf numFmtId="0" fontId="4" fillId="0" borderId="8" xfId="0" applyFont="1" applyFill="1" applyBorder="1" applyAlignment="1">
      <alignment vertical="center"/>
    </xf>
    <xf numFmtId="0" fontId="4" fillId="0" borderId="9" xfId="0" applyFont="1" applyFill="1" applyBorder="1" applyAlignment="1">
      <alignment horizontal="center" vertical="center"/>
    </xf>
    <xf numFmtId="0" fontId="4" fillId="0" borderId="0" xfId="0" applyFont="1" applyFill="1" applyBorder="1"/>
    <xf numFmtId="38" fontId="4" fillId="0" borderId="10" xfId="20" applyFont="1" applyFill="1" applyBorder="1" applyAlignment="1">
      <alignment vertical="center"/>
    </xf>
    <xf numFmtId="0" fontId="17" fillId="0" borderId="0" xfId="0" applyFont="1" applyFill="1"/>
    <xf numFmtId="0" fontId="18" fillId="0" borderId="0" xfId="0" applyFont="1" applyFill="1"/>
    <xf numFmtId="0" fontId="19" fillId="0" borderId="0" xfId="0" applyFont="1" applyFill="1" applyAlignment="1">
      <alignment horizontal="left"/>
    </xf>
    <xf numFmtId="0" fontId="20" fillId="0" borderId="0" xfId="0" applyFont="1" applyFill="1" applyAlignment="1">
      <alignment horizontal="left"/>
    </xf>
    <xf numFmtId="0" fontId="21" fillId="0" borderId="0" xfId="0" applyFont="1" applyFill="1"/>
    <xf numFmtId="0" fontId="22" fillId="0" borderId="0" xfId="0" applyFont="1" applyFill="1"/>
    <xf numFmtId="0" fontId="18" fillId="0" borderId="0" xfId="0" applyFont="1" applyFill="1" applyAlignment="1"/>
    <xf numFmtId="0" fontId="22" fillId="0" borderId="0" xfId="0" applyFont="1" applyFill="1" applyAlignment="1"/>
    <xf numFmtId="177" fontId="4" fillId="0" borderId="0" xfId="0" applyNumberFormat="1" applyFont="1" applyFill="1" applyBorder="1" applyAlignment="1">
      <alignment horizontal="right" vertical="center" shrinkToFit="1"/>
    </xf>
    <xf numFmtId="181" fontId="4" fillId="0" borderId="20" xfId="20" applyNumberFormat="1" applyFont="1" applyFill="1" applyBorder="1" applyAlignment="1">
      <alignment horizontal="right" vertical="center"/>
    </xf>
    <xf numFmtId="38" fontId="4" fillId="0" borderId="31" xfId="20" applyFont="1" applyFill="1" applyBorder="1" applyAlignment="1">
      <alignment horizontal="right" vertical="center"/>
    </xf>
    <xf numFmtId="0" fontId="26" fillId="0" borderId="0" xfId="0" applyFont="1" applyFill="1" applyAlignment="1">
      <alignment vertical="center"/>
    </xf>
    <xf numFmtId="0" fontId="27" fillId="0" borderId="0" xfId="0" applyFont="1" applyFill="1" applyAlignment="1">
      <alignment vertical="center"/>
    </xf>
    <xf numFmtId="0" fontId="27" fillId="0" borderId="0" xfId="33" applyFont="1" applyFill="1">
      <alignment vertical="center"/>
    </xf>
    <xf numFmtId="0" fontId="27" fillId="0" borderId="0" xfId="33" applyFont="1" applyFill="1" applyAlignment="1">
      <alignment horizontal="right" vertical="center"/>
    </xf>
    <xf numFmtId="38" fontId="4" fillId="0" borderId="46" xfId="20" applyFont="1" applyFill="1" applyBorder="1" applyAlignment="1">
      <alignment vertical="center"/>
    </xf>
    <xf numFmtId="38" fontId="4" fillId="0" borderId="47" xfId="20" applyFont="1" applyFill="1" applyBorder="1" applyAlignment="1">
      <alignment vertical="center"/>
    </xf>
    <xf numFmtId="38" fontId="4" fillId="0" borderId="48" xfId="20" applyFont="1" applyFill="1" applyBorder="1" applyAlignment="1">
      <alignment horizontal="right" vertical="center"/>
    </xf>
    <xf numFmtId="177" fontId="4" fillId="0" borderId="17" xfId="0" applyNumberFormat="1" applyFont="1" applyFill="1" applyBorder="1" applyAlignment="1">
      <alignment horizontal="right" vertical="center" shrinkToFit="1"/>
    </xf>
    <xf numFmtId="193" fontId="4" fillId="0" borderId="13" xfId="20" applyNumberFormat="1" applyFont="1" applyFill="1" applyBorder="1" applyAlignment="1">
      <alignment horizontal="right" vertical="center"/>
    </xf>
    <xf numFmtId="3" fontId="28" fillId="0" borderId="17" xfId="0" applyNumberFormat="1" applyFont="1" applyFill="1" applyBorder="1" applyAlignment="1">
      <alignment vertical="center"/>
    </xf>
    <xf numFmtId="3" fontId="28" fillId="0" borderId="0" xfId="0" applyNumberFormat="1" applyFont="1" applyFill="1" applyBorder="1" applyAlignment="1">
      <alignment horizontal="right" vertical="center"/>
    </xf>
    <xf numFmtId="0" fontId="27" fillId="0" borderId="0" xfId="0" applyFont="1" applyFill="1" applyBorder="1" applyAlignment="1">
      <alignment vertical="center"/>
    </xf>
    <xf numFmtId="38" fontId="26" fillId="0" borderId="17" xfId="41" applyFont="1" applyFill="1" applyBorder="1" applyAlignment="1">
      <alignment horizontal="center" vertical="center"/>
    </xf>
    <xf numFmtId="40" fontId="28" fillId="0" borderId="0" xfId="41" applyNumberFormat="1" applyFont="1" applyFill="1" applyBorder="1" applyAlignment="1">
      <alignment vertical="center"/>
    </xf>
    <xf numFmtId="177" fontId="28" fillId="0" borderId="15" xfId="0" applyNumberFormat="1" applyFont="1" applyFill="1" applyBorder="1" applyAlignment="1">
      <alignment horizontal="right" vertical="center" shrinkToFit="1"/>
    </xf>
    <xf numFmtId="177" fontId="28" fillId="0" borderId="16" xfId="0" applyNumberFormat="1" applyFont="1" applyFill="1" applyBorder="1" applyAlignment="1">
      <alignment horizontal="right" vertical="center" shrinkToFit="1"/>
    </xf>
    <xf numFmtId="177" fontId="28" fillId="0" borderId="0" xfId="0" applyNumberFormat="1" applyFont="1" applyFill="1" applyBorder="1" applyAlignment="1">
      <alignment horizontal="right" vertical="center" shrinkToFit="1"/>
    </xf>
    <xf numFmtId="38" fontId="26" fillId="0" borderId="0" xfId="21" applyFont="1" applyFill="1" applyBorder="1" applyAlignment="1">
      <alignment vertical="center"/>
    </xf>
    <xf numFmtId="0" fontId="26" fillId="0" borderId="0" xfId="0" applyFont="1" applyFill="1" applyBorder="1" applyAlignment="1">
      <alignment horizontal="right" vertical="center"/>
    </xf>
    <xf numFmtId="41" fontId="28" fillId="0" borderId="0" xfId="0" applyNumberFormat="1" applyFont="1" applyFill="1" applyBorder="1" applyAlignment="1">
      <alignment horizontal="right" vertical="center"/>
    </xf>
    <xf numFmtId="41" fontId="26" fillId="0" borderId="17" xfId="41" applyNumberFormat="1" applyFont="1" applyFill="1" applyBorder="1" applyAlignment="1">
      <alignment horizontal="right" vertical="center"/>
    </xf>
    <xf numFmtId="41" fontId="26" fillId="0" borderId="15" xfId="41" applyNumberFormat="1" applyFont="1" applyFill="1" applyBorder="1" applyAlignment="1">
      <alignment horizontal="right" vertical="center"/>
    </xf>
    <xf numFmtId="38" fontId="28" fillId="0" borderId="0" xfId="20" applyFont="1" applyFill="1" applyAlignment="1">
      <alignment horizontal="left" vertical="center"/>
    </xf>
    <xf numFmtId="38" fontId="28" fillId="0" borderId="15" xfId="20" applyFont="1" applyFill="1" applyBorder="1" applyAlignment="1">
      <alignment horizontal="center" vertical="center"/>
    </xf>
    <xf numFmtId="38" fontId="28" fillId="0" borderId="15" xfId="20" applyFont="1" applyFill="1" applyBorder="1" applyAlignment="1">
      <alignment vertical="center"/>
    </xf>
    <xf numFmtId="38" fontId="28" fillId="0" borderId="0" xfId="20" applyFont="1" applyFill="1" applyBorder="1" applyAlignment="1">
      <alignment vertical="center"/>
    </xf>
    <xf numFmtId="38" fontId="28" fillId="0" borderId="16" xfId="20" applyFont="1" applyFill="1" applyBorder="1" applyAlignment="1">
      <alignment vertical="center"/>
    </xf>
    <xf numFmtId="38" fontId="31" fillId="0" borderId="0" xfId="20" applyFont="1" applyFill="1" applyBorder="1" applyAlignment="1">
      <alignment vertical="center"/>
    </xf>
    <xf numFmtId="184" fontId="28" fillId="0" borderId="15" xfId="20" applyNumberFormat="1" applyFont="1" applyFill="1" applyBorder="1" applyAlignment="1">
      <alignment horizontal="right" vertical="center"/>
    </xf>
    <xf numFmtId="184" fontId="28" fillId="0" borderId="16" xfId="20" applyNumberFormat="1" applyFont="1" applyFill="1" applyBorder="1" applyAlignment="1">
      <alignment horizontal="right" vertical="center"/>
    </xf>
    <xf numFmtId="184" fontId="28" fillId="0" borderId="17" xfId="20" applyNumberFormat="1" applyFont="1" applyFill="1" applyBorder="1" applyAlignment="1">
      <alignment horizontal="right" vertical="center"/>
    </xf>
    <xf numFmtId="184" fontId="28" fillId="0" borderId="32" xfId="20" applyNumberFormat="1" applyFont="1" applyFill="1" applyBorder="1" applyAlignment="1">
      <alignment horizontal="right" vertical="center"/>
    </xf>
    <xf numFmtId="184" fontId="28" fillId="0" borderId="22" xfId="20" applyNumberFormat="1" applyFont="1" applyFill="1" applyBorder="1" applyAlignment="1">
      <alignment horizontal="right" vertical="center"/>
    </xf>
    <xf numFmtId="0" fontId="28" fillId="0" borderId="17" xfId="0" applyFont="1" applyFill="1" applyBorder="1" applyAlignment="1">
      <alignment horizontal="center" vertical="center"/>
    </xf>
    <xf numFmtId="184" fontId="28" fillId="0" borderId="0" xfId="20" applyNumberFormat="1" applyFont="1" applyFill="1" applyBorder="1" applyAlignment="1">
      <alignment horizontal="right" vertical="center"/>
    </xf>
    <xf numFmtId="184" fontId="28" fillId="0" borderId="15" xfId="40" applyNumberFormat="1" applyFont="1" applyFill="1" applyBorder="1" applyAlignment="1">
      <alignment horizontal="right" vertical="center"/>
    </xf>
    <xf numFmtId="184" fontId="28" fillId="0" borderId="16" xfId="40" applyNumberFormat="1" applyFont="1" applyFill="1" applyBorder="1" applyAlignment="1">
      <alignment horizontal="right" vertical="center"/>
    </xf>
    <xf numFmtId="184" fontId="28" fillId="0" borderId="17" xfId="40" applyNumberFormat="1" applyFont="1" applyFill="1" applyBorder="1" applyAlignment="1">
      <alignment horizontal="right" vertical="center"/>
    </xf>
    <xf numFmtId="184" fontId="28" fillId="0" borderId="16" xfId="22" applyNumberFormat="1" applyFont="1" applyFill="1" applyBorder="1" applyAlignment="1">
      <alignment horizontal="right" vertical="center"/>
    </xf>
    <xf numFmtId="184" fontId="28" fillId="0" borderId="17" xfId="22" applyNumberFormat="1" applyFont="1" applyFill="1" applyBorder="1" applyAlignment="1">
      <alignment horizontal="right" vertical="center"/>
    </xf>
    <xf numFmtId="184" fontId="28" fillId="0" borderId="16" xfId="24" applyNumberFormat="1" applyFont="1" applyFill="1" applyBorder="1" applyAlignment="1">
      <alignment horizontal="right" vertical="center"/>
    </xf>
    <xf numFmtId="0" fontId="28" fillId="0" borderId="0" xfId="0" applyFont="1" applyFill="1" applyBorder="1" applyAlignment="1">
      <alignment vertical="center"/>
    </xf>
    <xf numFmtId="184" fontId="28" fillId="0" borderId="0" xfId="0" applyNumberFormat="1" applyFont="1" applyFill="1" applyBorder="1" applyAlignment="1">
      <alignment horizontal="right" vertical="center"/>
    </xf>
    <xf numFmtId="177" fontId="28" fillId="0" borderId="15" xfId="0" applyNumberFormat="1" applyFont="1" applyFill="1" applyBorder="1" applyAlignment="1">
      <alignment horizontal="right" vertical="center"/>
    </xf>
    <xf numFmtId="177" fontId="28" fillId="0" borderId="0" xfId="0" applyNumberFormat="1" applyFont="1" applyFill="1" applyBorder="1" applyAlignment="1">
      <alignment horizontal="right" vertical="center"/>
    </xf>
    <xf numFmtId="0" fontId="28" fillId="0" borderId="16" xfId="0" applyFont="1" applyFill="1" applyBorder="1" applyAlignment="1">
      <alignment vertical="center"/>
    </xf>
    <xf numFmtId="0" fontId="28" fillId="0" borderId="12" xfId="0" applyFont="1" applyFill="1" applyBorder="1" applyAlignment="1">
      <alignment vertical="center"/>
    </xf>
    <xf numFmtId="0" fontId="26" fillId="0" borderId="17" xfId="0" applyFont="1" applyFill="1" applyBorder="1" applyAlignment="1">
      <alignment horizontal="distributed" vertical="center"/>
    </xf>
    <xf numFmtId="41" fontId="26" fillId="0" borderId="16" xfId="41" applyNumberFormat="1" applyFont="1" applyFill="1" applyBorder="1" applyAlignment="1">
      <alignment horizontal="center" vertical="center"/>
    </xf>
    <xf numFmtId="38" fontId="26" fillId="0" borderId="18" xfId="41" applyFont="1" applyFill="1" applyBorder="1" applyAlignment="1">
      <alignment vertical="center"/>
    </xf>
    <xf numFmtId="0" fontId="26" fillId="0" borderId="18" xfId="0" applyFont="1" applyFill="1" applyBorder="1" applyAlignment="1">
      <alignment vertical="center"/>
    </xf>
    <xf numFmtId="0" fontId="26" fillId="0" borderId="18" xfId="0" applyFont="1" applyFill="1" applyBorder="1" applyAlignment="1">
      <alignment horizontal="right" vertical="center"/>
    </xf>
    <xf numFmtId="0" fontId="26" fillId="0" borderId="0" xfId="0" applyFont="1" applyFill="1" applyBorder="1" applyAlignment="1">
      <alignment vertical="center"/>
    </xf>
    <xf numFmtId="0" fontId="33" fillId="0" borderId="0" xfId="0" applyFont="1" applyFill="1" applyAlignment="1">
      <alignment vertical="center"/>
    </xf>
    <xf numFmtId="0" fontId="34" fillId="0" borderId="0" xfId="0" applyFont="1" applyFill="1" applyAlignment="1">
      <alignment vertical="center"/>
    </xf>
    <xf numFmtId="0" fontId="32" fillId="0" borderId="0" xfId="0" applyFont="1" applyFill="1" applyAlignment="1">
      <alignment horizontal="center" vertical="center"/>
    </xf>
    <xf numFmtId="0" fontId="35" fillId="0" borderId="0" xfId="0" applyFont="1" applyFill="1" applyAlignment="1">
      <alignment horizontal="center" vertical="center"/>
    </xf>
    <xf numFmtId="0" fontId="36" fillId="0" borderId="0" xfId="0" applyFont="1" applyFill="1" applyAlignment="1">
      <alignment vertical="center"/>
    </xf>
    <xf numFmtId="0" fontId="28" fillId="0" borderId="0" xfId="0" applyFont="1" applyFill="1" applyAlignment="1">
      <alignment vertical="center"/>
    </xf>
    <xf numFmtId="0" fontId="33" fillId="0" borderId="0" xfId="0" applyFont="1" applyFill="1" applyBorder="1" applyAlignment="1">
      <alignment vertical="center"/>
    </xf>
    <xf numFmtId="0" fontId="34" fillId="0" borderId="0" xfId="0" applyFont="1" applyFill="1" applyBorder="1" applyAlignment="1">
      <alignment vertical="center"/>
    </xf>
    <xf numFmtId="0" fontId="28" fillId="0" borderId="14" xfId="0" applyFont="1" applyFill="1" applyBorder="1" applyAlignment="1">
      <alignment horizontal="center" vertical="center"/>
    </xf>
    <xf numFmtId="0" fontId="28" fillId="0" borderId="15" xfId="0" applyFont="1" applyFill="1" applyBorder="1" applyAlignment="1">
      <alignment horizontal="center" vertical="center"/>
    </xf>
    <xf numFmtId="38" fontId="28" fillId="0" borderId="15" xfId="20" applyFont="1" applyFill="1" applyBorder="1" applyAlignment="1">
      <alignment horizontal="right" vertical="center"/>
    </xf>
    <xf numFmtId="0" fontId="28" fillId="0" borderId="16" xfId="0" applyFont="1" applyFill="1" applyBorder="1" applyAlignment="1">
      <alignment horizontal="right" vertical="center"/>
    </xf>
    <xf numFmtId="38" fontId="28" fillId="0" borderId="0" xfId="20" applyFont="1" applyFill="1" applyBorder="1" applyAlignment="1">
      <alignment horizontal="right" vertical="center"/>
    </xf>
    <xf numFmtId="184" fontId="28" fillId="0" borderId="17" xfId="36" applyNumberFormat="1" applyFont="1" applyFill="1" applyBorder="1" applyAlignment="1">
      <alignment horizontal="right" vertical="center"/>
    </xf>
    <xf numFmtId="3" fontId="28" fillId="0" borderId="15" xfId="20" applyNumberFormat="1" applyFont="1" applyFill="1" applyBorder="1" applyAlignment="1">
      <alignment horizontal="right" vertical="center"/>
    </xf>
    <xf numFmtId="0" fontId="28" fillId="0" borderId="17" xfId="0" applyNumberFormat="1" applyFont="1" applyFill="1" applyBorder="1" applyAlignment="1">
      <alignment vertical="center"/>
    </xf>
    <xf numFmtId="0" fontId="28" fillId="0" borderId="18" xfId="0" applyFont="1" applyFill="1" applyBorder="1" applyAlignment="1">
      <alignment vertical="center"/>
    </xf>
    <xf numFmtId="0" fontId="28" fillId="0" borderId="0" xfId="0" applyFont="1" applyFill="1" applyAlignment="1">
      <alignment horizontal="right" vertical="center"/>
    </xf>
    <xf numFmtId="0" fontId="28" fillId="0" borderId="0" xfId="0" applyFont="1" applyFill="1" applyAlignment="1">
      <alignment horizontal="center" vertical="center"/>
    </xf>
    <xf numFmtId="0" fontId="28" fillId="0" borderId="3" xfId="0" applyFont="1" applyFill="1" applyBorder="1" applyAlignment="1">
      <alignment horizontal="center" vertical="center"/>
    </xf>
    <xf numFmtId="0" fontId="28" fillId="0" borderId="0" xfId="0" applyFont="1" applyFill="1" applyBorder="1" applyAlignment="1">
      <alignment horizontal="center" vertical="center"/>
    </xf>
    <xf numFmtId="38" fontId="28" fillId="0" borderId="15" xfId="0" applyNumberFormat="1" applyFont="1" applyFill="1" applyBorder="1" applyAlignment="1">
      <alignment horizontal="right" vertical="center"/>
    </xf>
    <xf numFmtId="38" fontId="28" fillId="0" borderId="16" xfId="20" applyFont="1" applyFill="1" applyBorder="1" applyAlignment="1">
      <alignment horizontal="right" vertical="center"/>
    </xf>
    <xf numFmtId="38" fontId="28" fillId="0" borderId="17" xfId="20" applyFont="1" applyFill="1" applyBorder="1" applyAlignment="1">
      <alignment horizontal="right" vertical="center"/>
    </xf>
    <xf numFmtId="0" fontId="28" fillId="0" borderId="0" xfId="0" applyFont="1" applyFill="1" applyBorder="1" applyAlignment="1">
      <alignment horizontal="right" vertical="center"/>
    </xf>
    <xf numFmtId="0" fontId="28" fillId="0" borderId="12" xfId="0" applyFont="1" applyFill="1" applyBorder="1" applyAlignment="1">
      <alignment horizontal="right" vertical="center"/>
    </xf>
    <xf numFmtId="38" fontId="28" fillId="0" borderId="0" xfId="0" applyNumberFormat="1" applyFont="1" applyFill="1" applyBorder="1" applyAlignment="1">
      <alignment horizontal="right" vertical="center"/>
    </xf>
    <xf numFmtId="0" fontId="37" fillId="0" borderId="0" xfId="0" applyFont="1" applyFill="1" applyBorder="1" applyAlignment="1">
      <alignment horizontal="left" vertical="center"/>
    </xf>
    <xf numFmtId="38" fontId="28" fillId="0" borderId="0" xfId="0" applyNumberFormat="1" applyFont="1" applyFill="1" applyBorder="1" applyAlignment="1">
      <alignment horizontal="center" vertical="center"/>
    </xf>
    <xf numFmtId="38" fontId="28" fillId="0" borderId="0" xfId="20" applyFont="1" applyFill="1" applyBorder="1" applyAlignment="1">
      <alignment horizontal="center" vertical="center"/>
    </xf>
    <xf numFmtId="38" fontId="33" fillId="0" borderId="0" xfId="0" applyNumberFormat="1" applyFont="1" applyFill="1" applyAlignment="1">
      <alignment vertical="center"/>
    </xf>
    <xf numFmtId="38" fontId="28" fillId="0" borderId="17" xfId="20" applyFont="1" applyFill="1" applyBorder="1" applyAlignment="1">
      <alignment vertical="center"/>
    </xf>
    <xf numFmtId="38" fontId="28" fillId="0" borderId="33" xfId="20" applyFont="1" applyFill="1" applyBorder="1" applyAlignment="1">
      <alignment horizontal="center" vertical="center"/>
    </xf>
    <xf numFmtId="38" fontId="28" fillId="0" borderId="33" xfId="20" applyFont="1" applyFill="1" applyBorder="1" applyAlignment="1">
      <alignment horizontal="right" vertical="center"/>
    </xf>
    <xf numFmtId="0" fontId="28" fillId="0" borderId="0" xfId="0" applyFont="1" applyFill="1" applyAlignment="1">
      <alignment horizontal="left" vertical="center"/>
    </xf>
    <xf numFmtId="0" fontId="33" fillId="0" borderId="0" xfId="0" applyFont="1" applyFill="1" applyAlignment="1"/>
    <xf numFmtId="0" fontId="33" fillId="0" borderId="0" xfId="0" applyFont="1" applyFill="1"/>
    <xf numFmtId="0" fontId="36" fillId="0" borderId="0" xfId="0" applyFont="1" applyFill="1" applyAlignment="1"/>
    <xf numFmtId="0" fontId="33" fillId="0" borderId="12" xfId="0" applyFont="1" applyFill="1" applyBorder="1"/>
    <xf numFmtId="0" fontId="33" fillId="0" borderId="0" xfId="0" applyFont="1" applyFill="1" applyBorder="1"/>
    <xf numFmtId="0" fontId="33" fillId="0" borderId="0" xfId="0" applyFont="1" applyFill="1" applyBorder="1" applyAlignment="1">
      <alignment horizontal="center"/>
    </xf>
    <xf numFmtId="0" fontId="33" fillId="0" borderId="0" xfId="0" applyFont="1" applyFill="1" applyBorder="1" applyAlignment="1"/>
    <xf numFmtId="0" fontId="36" fillId="0" borderId="12" xfId="0" applyFont="1" applyFill="1" applyBorder="1" applyAlignment="1">
      <alignment vertical="center"/>
    </xf>
    <xf numFmtId="0" fontId="33" fillId="0" borderId="12" xfId="0" applyFont="1" applyFill="1" applyBorder="1" applyAlignment="1"/>
    <xf numFmtId="0" fontId="34" fillId="0" borderId="0" xfId="0" applyFont="1" applyFill="1" applyAlignment="1">
      <alignment horizontal="center" vertical="center"/>
    </xf>
    <xf numFmtId="0" fontId="28" fillId="0" borderId="16" xfId="0" applyFont="1" applyFill="1" applyBorder="1" applyAlignment="1">
      <alignment horizontal="center" vertical="center"/>
    </xf>
    <xf numFmtId="0" fontId="33" fillId="0" borderId="17" xfId="0" applyFont="1" applyFill="1" applyBorder="1" applyAlignment="1"/>
    <xf numFmtId="0" fontId="33" fillId="0" borderId="0" xfId="0" applyFont="1" applyFill="1" applyAlignment="1">
      <alignment horizontal="center"/>
    </xf>
    <xf numFmtId="0" fontId="33" fillId="0" borderId="17" xfId="0" applyFont="1" applyFill="1" applyBorder="1" applyAlignment="1">
      <alignment horizontal="center"/>
    </xf>
    <xf numFmtId="0" fontId="28" fillId="0" borderId="32" xfId="0" applyFont="1" applyFill="1" applyBorder="1" applyAlignment="1">
      <alignment horizontal="center" vertical="center"/>
    </xf>
    <xf numFmtId="0" fontId="33" fillId="0" borderId="32" xfId="0" applyFont="1" applyFill="1" applyBorder="1" applyAlignment="1">
      <alignment wrapText="1"/>
    </xf>
    <xf numFmtId="0" fontId="33" fillId="0" borderId="12" xfId="0" applyFont="1" applyFill="1" applyBorder="1" applyAlignment="1">
      <alignment wrapText="1"/>
    </xf>
    <xf numFmtId="0" fontId="28" fillId="0" borderId="17" xfId="0" applyFont="1" applyFill="1" applyBorder="1" applyAlignment="1">
      <alignment horizontal="distributed" vertical="center"/>
    </xf>
    <xf numFmtId="0" fontId="28" fillId="0" borderId="13" xfId="0" applyFont="1" applyFill="1" applyBorder="1" applyAlignment="1">
      <alignment horizontal="distributed" vertical="center"/>
    </xf>
    <xf numFmtId="0" fontId="28" fillId="0" borderId="11" xfId="0" applyFont="1" applyFill="1" applyBorder="1" applyAlignment="1">
      <alignment horizontal="distributed" vertical="center"/>
    </xf>
    <xf numFmtId="0" fontId="37" fillId="0" borderId="0" xfId="0" applyFont="1" applyFill="1" applyAlignment="1">
      <alignment horizontal="left" vertical="center"/>
    </xf>
    <xf numFmtId="0" fontId="37" fillId="0" borderId="0" xfId="0" applyFont="1" applyFill="1" applyBorder="1" applyAlignment="1">
      <alignment vertical="center"/>
    </xf>
    <xf numFmtId="0" fontId="28" fillId="0" borderId="21" xfId="0" applyFont="1" applyFill="1" applyBorder="1" applyAlignment="1">
      <alignment horizontal="center" vertical="center"/>
    </xf>
    <xf numFmtId="182" fontId="28" fillId="0" borderId="17" xfId="0" applyNumberFormat="1" applyFont="1" applyFill="1" applyBorder="1" applyAlignment="1">
      <alignment vertical="center"/>
    </xf>
    <xf numFmtId="182" fontId="28" fillId="0" borderId="0" xfId="0" applyNumberFormat="1" applyFont="1" applyFill="1" applyBorder="1" applyAlignment="1">
      <alignment vertical="center"/>
    </xf>
    <xf numFmtId="178" fontId="28" fillId="0" borderId="17" xfId="0" applyNumberFormat="1" applyFont="1" applyFill="1" applyBorder="1" applyAlignment="1">
      <alignment horizontal="center" vertical="center"/>
    </xf>
    <xf numFmtId="178" fontId="28" fillId="0" borderId="0" xfId="0" applyNumberFormat="1" applyFont="1" applyFill="1" applyBorder="1" applyAlignment="1">
      <alignment horizontal="center" vertical="center"/>
    </xf>
    <xf numFmtId="183" fontId="28" fillId="0" borderId="0" xfId="0" applyNumberFormat="1" applyFont="1" applyFill="1" applyBorder="1" applyAlignment="1">
      <alignment horizontal="right" vertical="center"/>
    </xf>
    <xf numFmtId="178" fontId="28" fillId="0" borderId="16" xfId="0" applyNumberFormat="1" applyFont="1" applyFill="1" applyBorder="1" applyAlignment="1">
      <alignment horizontal="center" vertical="center"/>
    </xf>
    <xf numFmtId="183" fontId="37" fillId="0" borderId="0" xfId="0" applyNumberFormat="1" applyFont="1" applyFill="1" applyBorder="1" applyAlignment="1">
      <alignment vertical="center"/>
    </xf>
    <xf numFmtId="183" fontId="36" fillId="0" borderId="0" xfId="0" applyNumberFormat="1" applyFont="1" applyFill="1" applyBorder="1" applyAlignment="1">
      <alignment vertical="center"/>
    </xf>
    <xf numFmtId="41" fontId="28" fillId="0" borderId="0" xfId="0" applyNumberFormat="1" applyFont="1" applyFill="1" applyBorder="1" applyAlignment="1">
      <alignment vertical="center"/>
    </xf>
    <xf numFmtId="41" fontId="28" fillId="0" borderId="16" xfId="0" applyNumberFormat="1" applyFont="1" applyFill="1" applyBorder="1" applyAlignment="1">
      <alignment vertical="center"/>
    </xf>
    <xf numFmtId="178" fontId="28" fillId="0" borderId="0" xfId="0" applyNumberFormat="1" applyFont="1" applyFill="1" applyBorder="1" applyAlignment="1">
      <alignment vertical="center"/>
    </xf>
    <xf numFmtId="176" fontId="28" fillId="0" borderId="0" xfId="0" applyNumberFormat="1" applyFont="1" applyFill="1" applyBorder="1" applyAlignment="1">
      <alignment vertical="center"/>
    </xf>
    <xf numFmtId="177" fontId="28" fillId="0" borderId="17" xfId="0" applyNumberFormat="1" applyFont="1" applyFill="1" applyBorder="1" applyAlignment="1">
      <alignment vertical="center"/>
    </xf>
    <xf numFmtId="177" fontId="28" fillId="0" borderId="0" xfId="0" applyNumberFormat="1" applyFont="1" applyFill="1" applyBorder="1" applyAlignment="1">
      <alignment vertical="center"/>
    </xf>
    <xf numFmtId="177" fontId="28" fillId="0" borderId="16" xfId="0" applyNumberFormat="1" applyFont="1" applyFill="1" applyBorder="1" applyAlignment="1">
      <alignment vertical="center"/>
    </xf>
    <xf numFmtId="176" fontId="28" fillId="0" borderId="17" xfId="0" applyNumberFormat="1" applyFont="1" applyFill="1" applyBorder="1" applyAlignment="1">
      <alignment vertical="center"/>
    </xf>
    <xf numFmtId="0" fontId="28" fillId="0" borderId="3" xfId="0" applyFont="1" applyFill="1" applyBorder="1" applyAlignment="1">
      <alignment horizontal="center" vertical="center" shrinkToFit="1"/>
    </xf>
    <xf numFmtId="38" fontId="28" fillId="0" borderId="0" xfId="41" applyFont="1" applyFill="1" applyBorder="1" applyAlignment="1">
      <alignment horizontal="right" vertical="center"/>
    </xf>
    <xf numFmtId="38" fontId="28" fillId="0" borderId="17" xfId="41" applyFont="1" applyFill="1" applyBorder="1" applyAlignment="1">
      <alignment horizontal="right" vertical="center"/>
    </xf>
    <xf numFmtId="38" fontId="28" fillId="0" borderId="16" xfId="41" applyFont="1" applyFill="1" applyBorder="1" applyAlignment="1">
      <alignment horizontal="right" vertical="center"/>
    </xf>
    <xf numFmtId="0" fontId="28" fillId="0" borderId="18" xfId="0" applyFont="1" applyFill="1" applyBorder="1" applyAlignment="1">
      <alignment horizontal="right" vertical="center"/>
    </xf>
    <xf numFmtId="0" fontId="28" fillId="0" borderId="25" xfId="0" applyFont="1" applyFill="1" applyBorder="1" applyAlignment="1">
      <alignment horizontal="center" vertical="center"/>
    </xf>
    <xf numFmtId="0" fontId="28" fillId="0" borderId="24" xfId="0" applyFont="1" applyFill="1" applyBorder="1" applyAlignment="1">
      <alignment horizontal="center" vertical="center"/>
    </xf>
    <xf numFmtId="0" fontId="28" fillId="0" borderId="20" xfId="0" applyFont="1" applyFill="1" applyBorder="1" applyAlignment="1">
      <alignment horizontal="center" vertical="center" shrinkToFit="1"/>
    </xf>
    <xf numFmtId="38" fontId="28" fillId="0" borderId="20" xfId="20" applyFont="1" applyFill="1" applyBorder="1" applyAlignment="1">
      <alignment horizontal="left" vertical="center" shrinkToFit="1"/>
    </xf>
    <xf numFmtId="38" fontId="28" fillId="0" borderId="16" xfId="41" applyFont="1" applyFill="1" applyBorder="1" applyAlignment="1">
      <alignment vertical="center"/>
    </xf>
    <xf numFmtId="38" fontId="28" fillId="0" borderId="0" xfId="41" applyFont="1" applyFill="1" applyBorder="1" applyAlignment="1">
      <alignment vertical="center"/>
    </xf>
    <xf numFmtId="38" fontId="28" fillId="0" borderId="16" xfId="0" applyNumberFormat="1" applyFont="1" applyFill="1" applyBorder="1" applyAlignment="1">
      <alignment vertical="center"/>
    </xf>
    <xf numFmtId="38" fontId="28" fillId="0" borderId="17" xfId="41" applyFont="1" applyFill="1" applyBorder="1" applyAlignment="1">
      <alignment vertical="center"/>
    </xf>
    <xf numFmtId="40" fontId="28" fillId="0" borderId="17" xfId="41" applyNumberFormat="1" applyFont="1" applyFill="1" applyBorder="1" applyAlignment="1">
      <alignment vertical="center"/>
    </xf>
    <xf numFmtId="38" fontId="28" fillId="0" borderId="0" xfId="41" applyFont="1" applyFill="1" applyBorder="1"/>
    <xf numFmtId="0" fontId="28" fillId="0" borderId="26" xfId="0" applyFont="1" applyFill="1" applyBorder="1" applyAlignment="1">
      <alignment horizontal="center" vertical="center"/>
    </xf>
    <xf numFmtId="0" fontId="28" fillId="0" borderId="14" xfId="0" applyFont="1" applyFill="1" applyBorder="1" applyAlignment="1">
      <alignment horizontal="center"/>
    </xf>
    <xf numFmtId="0" fontId="28" fillId="0" borderId="30" xfId="0" applyFont="1" applyFill="1" applyBorder="1" applyAlignment="1">
      <alignment horizontal="center"/>
    </xf>
    <xf numFmtId="38" fontId="28" fillId="0" borderId="15" xfId="0" applyNumberFormat="1" applyFont="1" applyFill="1" applyBorder="1" applyAlignment="1">
      <alignment vertical="center"/>
    </xf>
    <xf numFmtId="40" fontId="28" fillId="0" borderId="16" xfId="41" applyNumberFormat="1" applyFont="1" applyFill="1" applyBorder="1" applyAlignment="1">
      <alignment vertical="center"/>
    </xf>
    <xf numFmtId="38" fontId="28" fillId="0" borderId="0" xfId="0" applyNumberFormat="1" applyFont="1" applyFill="1" applyBorder="1" applyAlignment="1">
      <alignment vertical="center"/>
    </xf>
    <xf numFmtId="181" fontId="28" fillId="0" borderId="16" xfId="41" applyNumberFormat="1" applyFont="1" applyFill="1" applyBorder="1" applyAlignment="1">
      <alignment vertical="center"/>
    </xf>
    <xf numFmtId="0" fontId="33" fillId="0" borderId="18" xfId="0" applyFont="1" applyFill="1" applyBorder="1" applyAlignment="1">
      <alignment vertical="center"/>
    </xf>
    <xf numFmtId="0" fontId="39" fillId="0" borderId="3" xfId="0" applyFont="1" applyFill="1" applyBorder="1" applyAlignment="1">
      <alignment horizontal="center" vertical="center" shrinkToFit="1"/>
    </xf>
    <xf numFmtId="3" fontId="28" fillId="0" borderId="16" xfId="0" applyNumberFormat="1" applyFont="1" applyFill="1" applyBorder="1" applyAlignment="1">
      <alignment vertical="center"/>
    </xf>
    <xf numFmtId="0" fontId="33" fillId="0" borderId="0" xfId="0" applyFont="1" applyFill="1" applyAlignment="1">
      <alignment horizontal="right" vertical="center"/>
    </xf>
    <xf numFmtId="0" fontId="28" fillId="0" borderId="0" xfId="0" applyFont="1" applyFill="1" applyBorder="1" applyAlignment="1">
      <alignment horizontal="left" vertical="center"/>
    </xf>
    <xf numFmtId="0" fontId="36" fillId="0" borderId="0" xfId="0" applyFont="1" applyFill="1" applyBorder="1" applyAlignment="1">
      <alignment vertical="center"/>
    </xf>
    <xf numFmtId="0" fontId="36" fillId="0" borderId="0" xfId="0" applyFont="1" applyFill="1" applyBorder="1" applyAlignment="1">
      <alignment horizontal="left" vertical="center"/>
    </xf>
    <xf numFmtId="0" fontId="28" fillId="0" borderId="13" xfId="0" applyFont="1" applyFill="1" applyBorder="1" applyAlignment="1">
      <alignment horizontal="center" vertical="center"/>
    </xf>
    <xf numFmtId="41" fontId="28" fillId="0" borderId="16" xfId="0" applyNumberFormat="1" applyFont="1" applyFill="1" applyBorder="1" applyAlignment="1">
      <alignment horizontal="right" vertical="center"/>
    </xf>
    <xf numFmtId="41" fontId="28" fillId="0" borderId="0" xfId="41" applyNumberFormat="1" applyFont="1" applyFill="1" applyBorder="1" applyAlignment="1">
      <alignment horizontal="right" vertical="center"/>
    </xf>
    <xf numFmtId="41" fontId="28" fillId="0" borderId="17" xfId="41" applyNumberFormat="1" applyFont="1" applyFill="1" applyBorder="1" applyAlignment="1">
      <alignment horizontal="right" vertical="center"/>
    </xf>
    <xf numFmtId="41" fontId="28" fillId="0" borderId="17" xfId="0" applyNumberFormat="1" applyFont="1" applyFill="1" applyBorder="1" applyAlignment="1">
      <alignment horizontal="right" vertical="center"/>
    </xf>
    <xf numFmtId="41" fontId="28" fillId="0" borderId="0" xfId="20" applyNumberFormat="1" applyFont="1" applyFill="1" applyBorder="1" applyAlignment="1">
      <alignment horizontal="right" vertical="center"/>
    </xf>
    <xf numFmtId="41" fontId="28" fillId="0" borderId="0" xfId="20" applyNumberFormat="1" applyFont="1" applyFill="1" applyBorder="1" applyAlignment="1">
      <alignment horizontal="right"/>
    </xf>
    <xf numFmtId="0" fontId="36" fillId="0" borderId="0" xfId="0" applyFont="1" applyFill="1" applyAlignment="1">
      <alignment horizontal="left" vertical="center"/>
    </xf>
    <xf numFmtId="0" fontId="36" fillId="0" borderId="0" xfId="0" applyFont="1" applyFill="1" applyAlignment="1">
      <alignment horizontal="center" vertical="center"/>
    </xf>
    <xf numFmtId="0" fontId="28" fillId="0" borderId="12" xfId="0" applyFont="1" applyFill="1" applyBorder="1" applyAlignment="1">
      <alignment horizontal="left"/>
    </xf>
    <xf numFmtId="0" fontId="28" fillId="0" borderId="12" xfId="0" applyFont="1" applyFill="1" applyBorder="1" applyAlignment="1">
      <alignment horizontal="right"/>
    </xf>
    <xf numFmtId="0" fontId="28" fillId="0" borderId="42" xfId="0" applyFont="1" applyFill="1" applyBorder="1" applyAlignment="1">
      <alignment horizontal="center" vertical="center"/>
    </xf>
    <xf numFmtId="0" fontId="28" fillId="0" borderId="43" xfId="0" applyFont="1" applyFill="1" applyBorder="1" applyAlignment="1">
      <alignment horizontal="center" vertical="center"/>
    </xf>
    <xf numFmtId="38" fontId="28" fillId="0" borderId="0" xfId="21" applyFont="1" applyFill="1" applyBorder="1" applyAlignment="1">
      <alignment vertical="center"/>
    </xf>
    <xf numFmtId="0" fontId="28" fillId="0" borderId="18" xfId="0" applyFont="1" applyFill="1" applyBorder="1" applyAlignment="1">
      <alignment horizontal="left" vertical="center"/>
    </xf>
    <xf numFmtId="0" fontId="28" fillId="0" borderId="0" xfId="0" applyFont="1" applyFill="1" applyBorder="1" applyAlignment="1">
      <alignment horizontal="distributed" vertical="center"/>
    </xf>
    <xf numFmtId="0" fontId="40" fillId="0" borderId="0" xfId="0" applyFont="1" applyFill="1" applyAlignment="1">
      <alignment vertical="center"/>
    </xf>
    <xf numFmtId="0" fontId="41" fillId="0" borderId="0" xfId="0" applyFont="1" applyFill="1" applyAlignment="1">
      <alignment vertical="center"/>
    </xf>
    <xf numFmtId="0" fontId="42" fillId="0" borderId="0" xfId="0" applyFont="1" applyFill="1" applyAlignment="1">
      <alignment vertical="center"/>
    </xf>
    <xf numFmtId="0" fontId="26" fillId="0" borderId="28" xfId="0" applyFont="1" applyFill="1" applyBorder="1" applyAlignment="1">
      <alignment horizontal="center" vertical="center"/>
    </xf>
    <xf numFmtId="0" fontId="26" fillId="0" borderId="29" xfId="0" applyFont="1" applyFill="1" applyBorder="1" applyAlignment="1">
      <alignment horizontal="center" vertical="center"/>
    </xf>
    <xf numFmtId="0" fontId="26" fillId="0" borderId="14" xfId="0" applyFont="1" applyFill="1" applyBorder="1" applyAlignment="1">
      <alignment horizontal="right" vertical="center"/>
    </xf>
    <xf numFmtId="0" fontId="26" fillId="0" borderId="30" xfId="0" applyFont="1" applyFill="1" applyBorder="1" applyAlignment="1">
      <alignment horizontal="right" vertical="center"/>
    </xf>
    <xf numFmtId="0" fontId="26" fillId="0" borderId="0" xfId="0" applyFont="1" applyFill="1" applyAlignment="1">
      <alignment horizontal="center" vertical="center"/>
    </xf>
    <xf numFmtId="38" fontId="26" fillId="0" borderId="15" xfId="41" applyFont="1" applyFill="1" applyBorder="1" applyAlignment="1">
      <alignment horizontal="right" vertical="center"/>
    </xf>
    <xf numFmtId="38" fontId="26" fillId="0" borderId="16" xfId="41" applyFont="1" applyFill="1" applyBorder="1" applyAlignment="1">
      <alignment horizontal="right" vertical="center"/>
    </xf>
    <xf numFmtId="38" fontId="26" fillId="0" borderId="0" xfId="41" applyFont="1" applyFill="1" applyBorder="1" applyAlignment="1">
      <alignment horizontal="right" vertical="center"/>
    </xf>
    <xf numFmtId="0" fontId="26" fillId="0" borderId="0" xfId="0" applyFont="1" applyFill="1" applyBorder="1" applyAlignment="1">
      <alignment horizontal="center" vertical="center"/>
    </xf>
    <xf numFmtId="0" fontId="26" fillId="0" borderId="3" xfId="0" applyFont="1" applyFill="1" applyBorder="1" applyAlignment="1">
      <alignment horizontal="center" vertical="center"/>
    </xf>
    <xf numFmtId="0" fontId="26" fillId="0" borderId="8" xfId="0" applyFont="1" applyFill="1" applyBorder="1" applyAlignment="1">
      <alignment horizontal="center" vertical="center"/>
    </xf>
    <xf numFmtId="3" fontId="26" fillId="0" borderId="26" xfId="0" applyNumberFormat="1" applyFont="1" applyFill="1" applyBorder="1" applyAlignment="1">
      <alignment vertical="center"/>
    </xf>
    <xf numFmtId="179" fontId="26" fillId="0" borderId="2" xfId="0" applyNumberFormat="1" applyFont="1" applyFill="1" applyBorder="1" applyAlignment="1">
      <alignment vertical="center"/>
    </xf>
    <xf numFmtId="180" fontId="26" fillId="0" borderId="0" xfId="0" applyNumberFormat="1" applyFont="1" applyFill="1" applyBorder="1" applyAlignment="1">
      <alignment vertical="center"/>
    </xf>
    <xf numFmtId="3" fontId="26" fillId="0" borderId="16" xfId="0" applyNumberFormat="1" applyFont="1" applyFill="1" applyBorder="1" applyAlignment="1">
      <alignment vertical="center"/>
    </xf>
    <xf numFmtId="3" fontId="26" fillId="0" borderId="32" xfId="0" applyNumberFormat="1" applyFont="1" applyFill="1" applyBorder="1" applyAlignment="1">
      <alignment vertical="center"/>
    </xf>
    <xf numFmtId="0" fontId="27" fillId="0" borderId="18" xfId="0" applyFont="1" applyFill="1" applyBorder="1" applyAlignment="1">
      <alignment vertical="center"/>
    </xf>
    <xf numFmtId="180" fontId="27" fillId="0" borderId="0" xfId="0" applyNumberFormat="1" applyFont="1" applyFill="1" applyBorder="1" applyAlignment="1">
      <alignment vertical="center"/>
    </xf>
    <xf numFmtId="3" fontId="26" fillId="0" borderId="0" xfId="0" applyNumberFormat="1" applyFont="1" applyFill="1" applyAlignment="1">
      <alignment vertical="center"/>
    </xf>
    <xf numFmtId="3" fontId="26" fillId="0" borderId="30" xfId="0" applyNumberFormat="1" applyFont="1" applyFill="1" applyBorder="1" applyAlignment="1">
      <alignment horizontal="right" vertical="center"/>
    </xf>
    <xf numFmtId="191" fontId="26" fillId="0" borderId="20" xfId="0" applyNumberFormat="1" applyFont="1" applyFill="1" applyBorder="1" applyAlignment="1">
      <alignment horizontal="right" vertical="center"/>
    </xf>
    <xf numFmtId="3" fontId="26" fillId="0" borderId="16" xfId="0" applyNumberFormat="1" applyFont="1" applyFill="1" applyBorder="1" applyAlignment="1">
      <alignment horizontal="right" vertical="center"/>
    </xf>
    <xf numFmtId="177" fontId="26" fillId="0" borderId="0" xfId="0" applyNumberFormat="1" applyFont="1" applyFill="1" applyBorder="1" applyAlignment="1">
      <alignment horizontal="right" vertical="center"/>
    </xf>
    <xf numFmtId="0" fontId="41" fillId="0" borderId="0" xfId="0" applyFont="1" applyFill="1" applyBorder="1" applyAlignment="1">
      <alignment vertical="center"/>
    </xf>
    <xf numFmtId="177" fontId="26" fillId="0" borderId="22" xfId="0" applyNumberFormat="1" applyFont="1" applyFill="1" applyBorder="1" applyAlignment="1">
      <alignment horizontal="right" vertical="center"/>
    </xf>
    <xf numFmtId="0" fontId="26" fillId="0" borderId="18" xfId="0" applyFont="1" applyFill="1" applyBorder="1"/>
    <xf numFmtId="0" fontId="43" fillId="0" borderId="0" xfId="0" applyFont="1" applyFill="1" applyAlignment="1">
      <alignment vertical="center"/>
    </xf>
    <xf numFmtId="0" fontId="44" fillId="0" borderId="0" xfId="0" applyFont="1" applyFill="1" applyAlignment="1">
      <alignment vertical="center"/>
    </xf>
    <xf numFmtId="0" fontId="29" fillId="0" borderId="0" xfId="0" applyFont="1" applyFill="1" applyAlignment="1">
      <alignment vertical="center"/>
    </xf>
    <xf numFmtId="0" fontId="29" fillId="0" borderId="0" xfId="0" applyFont="1" applyFill="1" applyBorder="1" applyAlignment="1">
      <alignment vertical="center"/>
    </xf>
    <xf numFmtId="0" fontId="29" fillId="0" borderId="0" xfId="0" applyFont="1" applyFill="1" applyBorder="1" applyAlignment="1">
      <alignment horizontal="right" vertical="center"/>
    </xf>
    <xf numFmtId="0" fontId="47" fillId="0" borderId="12" xfId="0" applyFont="1" applyFill="1" applyBorder="1"/>
    <xf numFmtId="0" fontId="29" fillId="0" borderId="12" xfId="0" applyFont="1" applyFill="1" applyBorder="1"/>
    <xf numFmtId="0" fontId="29" fillId="0" borderId="12" xfId="0" applyFont="1" applyFill="1" applyBorder="1" applyAlignment="1">
      <alignment horizontal="right"/>
    </xf>
    <xf numFmtId="0" fontId="29" fillId="0" borderId="14" xfId="0" applyFont="1" applyFill="1" applyBorder="1" applyAlignment="1">
      <alignment horizontal="center" vertical="center"/>
    </xf>
    <xf numFmtId="0" fontId="29" fillId="0" borderId="27" xfId="0" applyFont="1" applyFill="1" applyBorder="1" applyAlignment="1">
      <alignment horizontal="center" vertical="center"/>
    </xf>
    <xf numFmtId="0" fontId="29" fillId="0" borderId="30" xfId="0" applyFont="1" applyFill="1" applyBorder="1" applyAlignment="1">
      <alignment horizontal="center" vertical="center"/>
    </xf>
    <xf numFmtId="0" fontId="29" fillId="0" borderId="0" xfId="0" applyFont="1" applyFill="1" applyBorder="1" applyAlignment="1">
      <alignment horizontal="center" vertical="center"/>
    </xf>
    <xf numFmtId="0" fontId="29" fillId="0" borderId="17" xfId="0" applyFont="1" applyFill="1" applyBorder="1" applyAlignment="1">
      <alignment horizontal="center" vertical="center"/>
    </xf>
    <xf numFmtId="0" fontId="29" fillId="0" borderId="0" xfId="0" applyFont="1" applyFill="1"/>
    <xf numFmtId="0" fontId="29" fillId="0" borderId="17" xfId="0" applyFont="1" applyFill="1" applyBorder="1"/>
    <xf numFmtId="0" fontId="29" fillId="0" borderId="17" xfId="0" applyFont="1" applyFill="1" applyBorder="1" applyAlignment="1">
      <alignment horizontal="left"/>
    </xf>
    <xf numFmtId="0" fontId="34" fillId="0" borderId="17" xfId="0" applyFont="1" applyFill="1" applyBorder="1" applyAlignment="1">
      <alignment vertical="center"/>
    </xf>
    <xf numFmtId="0" fontId="48" fillId="0" borderId="0" xfId="0" applyFont="1" applyFill="1"/>
    <xf numFmtId="0" fontId="49" fillId="0" borderId="17" xfId="0" applyFont="1" applyFill="1" applyBorder="1"/>
    <xf numFmtId="0" fontId="29" fillId="0" borderId="22" xfId="0" applyFont="1" applyFill="1" applyBorder="1"/>
    <xf numFmtId="0" fontId="48" fillId="0" borderId="0" xfId="0" applyFont="1" applyFill="1" applyAlignment="1">
      <alignment vertical="center"/>
    </xf>
    <xf numFmtId="38" fontId="43" fillId="0" borderId="0" xfId="21" applyFont="1" applyFill="1" applyBorder="1" applyAlignment="1">
      <alignment vertical="center"/>
    </xf>
    <xf numFmtId="0" fontId="34" fillId="0" borderId="0" xfId="0" applyFont="1" applyFill="1"/>
    <xf numFmtId="38" fontId="40" fillId="0" borderId="0" xfId="21" applyFont="1" applyFill="1" applyAlignment="1">
      <alignment horizontal="left" vertical="center"/>
    </xf>
    <xf numFmtId="38" fontId="26" fillId="0" borderId="0" xfId="21" applyFont="1" applyFill="1" applyAlignment="1">
      <alignment vertical="center"/>
    </xf>
    <xf numFmtId="38" fontId="26" fillId="0" borderId="12" xfId="21" applyFont="1" applyFill="1" applyBorder="1" applyAlignment="1">
      <alignment vertical="center"/>
    </xf>
    <xf numFmtId="38" fontId="26" fillId="0" borderId="23" xfId="21" applyFont="1" applyFill="1" applyBorder="1" applyAlignment="1">
      <alignment vertical="center"/>
    </xf>
    <xf numFmtId="38" fontId="26" fillId="0" borderId="23" xfId="21" applyFont="1" applyFill="1" applyBorder="1" applyAlignment="1">
      <alignment horizontal="center" vertical="center"/>
    </xf>
    <xf numFmtId="38" fontId="26" fillId="0" borderId="20" xfId="21" applyFont="1" applyFill="1" applyBorder="1" applyAlignment="1">
      <alignment horizontal="center" vertical="center"/>
    </xf>
    <xf numFmtId="38" fontId="44" fillId="0" borderId="0" xfId="21" applyFont="1" applyFill="1" applyBorder="1" applyAlignment="1">
      <alignment vertical="center"/>
    </xf>
    <xf numFmtId="38" fontId="26" fillId="0" borderId="3" xfId="21" applyFont="1" applyFill="1" applyBorder="1" applyAlignment="1">
      <alignment horizontal="center" vertical="center" shrinkToFit="1"/>
    </xf>
    <xf numFmtId="38" fontId="26" fillId="0" borderId="17" xfId="41" applyFont="1" applyFill="1" applyBorder="1" applyAlignment="1">
      <alignment horizontal="right" vertical="center"/>
    </xf>
    <xf numFmtId="41" fontId="26" fillId="0" borderId="0" xfId="41" applyNumberFormat="1" applyFont="1" applyFill="1" applyBorder="1" applyAlignment="1">
      <alignment vertical="center"/>
    </xf>
    <xf numFmtId="41" fontId="43" fillId="0" borderId="0" xfId="41" applyNumberFormat="1" applyFont="1" applyFill="1" applyBorder="1" applyAlignment="1">
      <alignment vertical="center"/>
    </xf>
    <xf numFmtId="0" fontId="43" fillId="0" borderId="0" xfId="0" applyFont="1" applyFill="1" applyBorder="1" applyAlignment="1">
      <alignment vertical="center"/>
    </xf>
    <xf numFmtId="0" fontId="44" fillId="0" borderId="0" xfId="0" applyFont="1" applyFill="1" applyBorder="1" applyAlignment="1">
      <alignment vertical="center"/>
    </xf>
    <xf numFmtId="0" fontId="44" fillId="0" borderId="0" xfId="0" applyFont="1" applyFill="1" applyBorder="1" applyAlignment="1">
      <alignment horizontal="right" vertical="center"/>
    </xf>
    <xf numFmtId="38" fontId="44" fillId="0" borderId="0" xfId="41" applyFont="1" applyFill="1" applyBorder="1" applyAlignment="1">
      <alignment vertical="center"/>
    </xf>
    <xf numFmtId="38" fontId="26" fillId="0" borderId="15" xfId="41" applyFont="1" applyFill="1" applyBorder="1" applyAlignment="1">
      <alignment vertical="center"/>
    </xf>
    <xf numFmtId="38" fontId="26" fillId="0" borderId="17" xfId="41" applyFont="1" applyFill="1" applyBorder="1" applyAlignment="1">
      <alignment vertical="center"/>
    </xf>
    <xf numFmtId="38" fontId="43" fillId="0" borderId="0" xfId="41" applyFont="1" applyFill="1" applyBorder="1" applyAlignment="1">
      <alignment vertical="center"/>
    </xf>
    <xf numFmtId="38" fontId="26" fillId="0" borderId="0" xfId="41" applyFont="1" applyFill="1" applyBorder="1" applyAlignment="1">
      <alignment vertical="center"/>
    </xf>
    <xf numFmtId="38" fontId="40" fillId="0" borderId="0" xfId="41" applyFont="1" applyFill="1" applyAlignment="1">
      <alignment horizontal="left" vertical="center"/>
    </xf>
    <xf numFmtId="38" fontId="26" fillId="0" borderId="0" xfId="41" applyFont="1" applyFill="1" applyAlignment="1">
      <alignment vertical="center"/>
    </xf>
    <xf numFmtId="38" fontId="26" fillId="0" borderId="12" xfId="41" applyFont="1" applyFill="1" applyBorder="1" applyAlignment="1">
      <alignment vertical="center"/>
    </xf>
    <xf numFmtId="38" fontId="26" fillId="0" borderId="12" xfId="41" applyFont="1" applyFill="1" applyBorder="1" applyAlignment="1">
      <alignment horizontal="right" vertical="center"/>
    </xf>
    <xf numFmtId="38" fontId="26" fillId="0" borderId="23" xfId="41" applyFont="1" applyFill="1" applyBorder="1" applyAlignment="1">
      <alignment vertical="center" wrapText="1"/>
    </xf>
    <xf numFmtId="0" fontId="26" fillId="0" borderId="23" xfId="0" applyFont="1" applyFill="1" applyBorder="1" applyAlignment="1">
      <alignment vertical="center" wrapText="1"/>
    </xf>
    <xf numFmtId="0" fontId="26" fillId="0" borderId="44" xfId="0" applyFont="1" applyFill="1" applyBorder="1" applyAlignment="1">
      <alignment vertical="center" wrapText="1"/>
    </xf>
    <xf numFmtId="192" fontId="26" fillId="0" borderId="17" xfId="41" applyNumberFormat="1" applyFont="1" applyFill="1" applyBorder="1" applyAlignment="1">
      <alignment horizontal="center" vertical="center"/>
    </xf>
    <xf numFmtId="0" fontId="26" fillId="0" borderId="17" xfId="41" applyNumberFormat="1" applyFont="1" applyFill="1" applyBorder="1" applyAlignment="1">
      <alignment horizontal="center" vertical="center"/>
    </xf>
    <xf numFmtId="0" fontId="36" fillId="0" borderId="0" xfId="0" applyFont="1" applyFill="1" applyBorder="1" applyAlignment="1">
      <alignment horizontal="left"/>
    </xf>
    <xf numFmtId="0" fontId="28" fillId="0" borderId="3" xfId="0" applyFont="1" applyFill="1" applyBorder="1" applyAlignment="1">
      <alignment horizontal="center"/>
    </xf>
    <xf numFmtId="41" fontId="28" fillId="0" borderId="15" xfId="0" applyNumberFormat="1" applyFont="1" applyFill="1" applyBorder="1" applyAlignment="1">
      <alignment horizontal="right"/>
    </xf>
    <xf numFmtId="0" fontId="33" fillId="0" borderId="0" xfId="0" applyFont="1" applyFill="1" applyBorder="1" applyAlignment="1">
      <alignment horizontal="left"/>
    </xf>
    <xf numFmtId="0" fontId="33" fillId="0" borderId="18" xfId="0" applyFont="1" applyFill="1" applyBorder="1" applyAlignment="1">
      <alignment horizontal="left"/>
    </xf>
    <xf numFmtId="38" fontId="43" fillId="0" borderId="0" xfId="21" applyFont="1" applyFill="1" applyAlignment="1">
      <alignment vertical="center"/>
    </xf>
    <xf numFmtId="38" fontId="26" fillId="0" borderId="0" xfId="21" applyFont="1" applyFill="1" applyAlignment="1">
      <alignment horizontal="right" vertical="center"/>
    </xf>
    <xf numFmtId="38" fontId="26" fillId="0" borderId="3" xfId="21" applyFont="1" applyFill="1" applyBorder="1" applyAlignment="1">
      <alignment horizontal="center" vertical="center"/>
    </xf>
    <xf numFmtId="0" fontId="26" fillId="0" borderId="17" xfId="33" applyFont="1" applyFill="1" applyBorder="1" applyAlignment="1">
      <alignment horizontal="center" vertical="center"/>
    </xf>
    <xf numFmtId="38" fontId="43" fillId="0" borderId="0" xfId="41" applyFont="1" applyFill="1" applyAlignment="1">
      <alignment vertical="center"/>
    </xf>
    <xf numFmtId="38" fontId="44" fillId="0" borderId="0" xfId="20" applyFont="1" applyFill="1" applyBorder="1" applyAlignment="1">
      <alignment vertical="center"/>
    </xf>
    <xf numFmtId="38" fontId="26" fillId="0" borderId="44" xfId="21" applyFont="1" applyFill="1" applyBorder="1" applyAlignment="1">
      <alignment horizontal="center" vertical="center"/>
    </xf>
    <xf numFmtId="0" fontId="27" fillId="0" borderId="0" xfId="0" applyFont="1" applyFill="1" applyBorder="1"/>
    <xf numFmtId="0" fontId="41" fillId="0" borderId="0" xfId="0" applyFont="1" applyFill="1"/>
    <xf numFmtId="0" fontId="27" fillId="0" borderId="0" xfId="0" applyFont="1" applyFill="1"/>
    <xf numFmtId="38" fontId="26" fillId="0" borderId="18" xfId="21" applyFont="1" applyFill="1" applyBorder="1" applyAlignment="1">
      <alignment vertical="center"/>
    </xf>
    <xf numFmtId="0" fontId="41" fillId="0" borderId="0" xfId="0" applyFont="1" applyFill="1" applyBorder="1"/>
    <xf numFmtId="0" fontId="51" fillId="0" borderId="0" xfId="0" applyFont="1" applyFill="1" applyAlignment="1">
      <alignment vertical="center"/>
    </xf>
    <xf numFmtId="0" fontId="37" fillId="0" borderId="12" xfId="0" applyFont="1" applyFill="1" applyBorder="1" applyAlignment="1">
      <alignment vertical="center"/>
    </xf>
    <xf numFmtId="0" fontId="28" fillId="0" borderId="8" xfId="0" applyFont="1" applyFill="1" applyBorder="1" applyAlignment="1">
      <alignment horizontal="center" vertical="center"/>
    </xf>
    <xf numFmtId="3" fontId="28" fillId="0" borderId="16" xfId="0" applyNumberFormat="1" applyFont="1" applyFill="1" applyBorder="1"/>
    <xf numFmtId="3" fontId="28" fillId="0" borderId="17" xfId="0" applyNumberFormat="1" applyFont="1" applyFill="1" applyBorder="1"/>
    <xf numFmtId="0" fontId="28" fillId="0" borderId="0" xfId="0" applyFont="1" applyFill="1" applyBorder="1"/>
    <xf numFmtId="3" fontId="28" fillId="0" borderId="0" xfId="0" applyNumberFormat="1" applyFont="1" applyFill="1" applyBorder="1"/>
    <xf numFmtId="0" fontId="28" fillId="0" borderId="16" xfId="0" applyFont="1" applyFill="1" applyBorder="1"/>
    <xf numFmtId="0" fontId="28" fillId="0" borderId="1" xfId="0" applyFont="1" applyFill="1" applyBorder="1" applyAlignment="1">
      <alignment vertical="center"/>
    </xf>
    <xf numFmtId="3" fontId="28" fillId="0" borderId="0" xfId="0" applyNumberFormat="1" applyFont="1" applyFill="1" applyBorder="1" applyAlignment="1">
      <alignment vertical="center"/>
    </xf>
    <xf numFmtId="3" fontId="44" fillId="0" borderId="0" xfId="0" applyNumberFormat="1" applyFont="1" applyFill="1" applyBorder="1" applyAlignment="1">
      <alignment vertical="center"/>
    </xf>
    <xf numFmtId="0" fontId="37" fillId="0" borderId="0" xfId="0" applyFont="1" applyFill="1" applyAlignment="1">
      <alignment vertical="center"/>
    </xf>
    <xf numFmtId="0" fontId="51" fillId="0" borderId="0" xfId="0" applyFont="1" applyFill="1" applyBorder="1" applyAlignment="1">
      <alignment vertical="center"/>
    </xf>
    <xf numFmtId="38" fontId="28" fillId="0" borderId="16" xfId="0" applyNumberFormat="1" applyFont="1" applyFill="1" applyBorder="1" applyAlignment="1">
      <alignment horizontal="right" vertical="center"/>
    </xf>
    <xf numFmtId="38" fontId="28" fillId="0" borderId="17" xfId="0" applyNumberFormat="1" applyFont="1" applyFill="1" applyBorder="1" applyAlignment="1">
      <alignment horizontal="right" vertical="center"/>
    </xf>
    <xf numFmtId="38" fontId="28" fillId="0" borderId="12" xfId="20" applyFont="1" applyFill="1" applyBorder="1" applyAlignment="1">
      <alignment horizontal="right" vertical="center"/>
    </xf>
    <xf numFmtId="38" fontId="44" fillId="0" borderId="0" xfId="20" applyFont="1" applyFill="1" applyBorder="1" applyAlignment="1">
      <alignment horizontal="right" vertical="center"/>
    </xf>
    <xf numFmtId="0" fontId="52" fillId="0" borderId="0" xfId="0" applyFont="1" applyFill="1" applyAlignment="1">
      <alignment horizontal="center" vertical="center"/>
    </xf>
    <xf numFmtId="0" fontId="53" fillId="0" borderId="0" xfId="0" applyFont="1" applyFill="1" applyAlignment="1">
      <alignment horizontal="center" vertical="center"/>
    </xf>
    <xf numFmtId="0" fontId="26" fillId="0" borderId="12" xfId="0" applyFont="1" applyFill="1" applyBorder="1" applyAlignment="1">
      <alignment vertical="center"/>
    </xf>
    <xf numFmtId="0" fontId="26" fillId="0" borderId="21" xfId="0" applyFont="1" applyFill="1" applyBorder="1" applyAlignment="1">
      <alignment horizontal="distributed" vertical="center"/>
    </xf>
    <xf numFmtId="0" fontId="26" fillId="0" borderId="17" xfId="0" applyFont="1" applyFill="1" applyBorder="1" applyAlignment="1">
      <alignment vertical="center" shrinkToFit="1"/>
    </xf>
    <xf numFmtId="0" fontId="26" fillId="0" borderId="17" xfId="0" applyFont="1" applyFill="1" applyBorder="1" applyAlignment="1">
      <alignment vertical="center"/>
    </xf>
    <xf numFmtId="0" fontId="26" fillId="0" borderId="22" xfId="0" applyFont="1" applyFill="1" applyBorder="1" applyAlignment="1">
      <alignment vertical="center"/>
    </xf>
    <xf numFmtId="0" fontId="26" fillId="0" borderId="22" xfId="0" applyFont="1" applyFill="1" applyBorder="1" applyAlignment="1">
      <alignment horizontal="distributed" vertical="center"/>
    </xf>
    <xf numFmtId="0" fontId="40" fillId="0" borderId="12" xfId="0" applyFont="1" applyFill="1" applyBorder="1" applyAlignment="1">
      <alignment vertical="center"/>
    </xf>
    <xf numFmtId="0" fontId="27" fillId="0" borderId="12" xfId="0" applyFont="1" applyFill="1" applyBorder="1" applyAlignment="1">
      <alignment vertical="center"/>
    </xf>
    <xf numFmtId="0" fontId="28" fillId="0" borderId="19" xfId="0" applyFont="1" applyFill="1" applyBorder="1" applyAlignment="1">
      <alignment vertical="center"/>
    </xf>
    <xf numFmtId="0" fontId="28" fillId="0" borderId="13" xfId="0" applyFont="1" applyFill="1" applyBorder="1" applyAlignment="1">
      <alignment vertical="center"/>
    </xf>
    <xf numFmtId="0" fontId="31" fillId="0" borderId="0" xfId="0" applyFont="1" applyFill="1" applyAlignment="1">
      <alignment horizontal="right" vertical="center"/>
    </xf>
    <xf numFmtId="184" fontId="28" fillId="0" borderId="0" xfId="0" applyNumberFormat="1" applyFont="1" applyFill="1" applyBorder="1" applyAlignment="1">
      <alignment horizontal="center" vertical="center"/>
    </xf>
    <xf numFmtId="177" fontId="28" fillId="0" borderId="36" xfId="0" applyNumberFormat="1" applyFont="1" applyFill="1" applyBorder="1" applyAlignment="1">
      <alignment horizontal="right" vertical="center" shrinkToFit="1"/>
    </xf>
    <xf numFmtId="177" fontId="28" fillId="0" borderId="32" xfId="0" applyNumberFormat="1" applyFont="1" applyFill="1" applyBorder="1" applyAlignment="1">
      <alignment horizontal="right" vertical="center" shrinkToFit="1"/>
    </xf>
    <xf numFmtId="177" fontId="28" fillId="0" borderId="12" xfId="0" applyNumberFormat="1" applyFont="1" applyFill="1" applyBorder="1" applyAlignment="1">
      <alignment horizontal="right" vertical="center" shrinkToFit="1"/>
    </xf>
    <xf numFmtId="0" fontId="28" fillId="0" borderId="20" xfId="0" applyFont="1" applyFill="1" applyBorder="1" applyAlignment="1">
      <alignment vertical="center"/>
    </xf>
    <xf numFmtId="38" fontId="36" fillId="0" borderId="0" xfId="20" applyFont="1" applyFill="1" applyAlignment="1">
      <alignment vertical="center"/>
    </xf>
    <xf numFmtId="38" fontId="33" fillId="0" borderId="0" xfId="20" applyFont="1" applyFill="1" applyAlignment="1">
      <alignment vertical="center"/>
    </xf>
    <xf numFmtId="38" fontId="34" fillId="0" borderId="0" xfId="20" applyFont="1" applyFill="1" applyAlignment="1">
      <alignment vertical="center"/>
    </xf>
    <xf numFmtId="38" fontId="28" fillId="0" borderId="3" xfId="20" applyFont="1" applyFill="1" applyBorder="1" applyAlignment="1">
      <alignment horizontal="center" vertical="center"/>
    </xf>
    <xf numFmtId="38" fontId="33" fillId="0" borderId="0" xfId="20" applyFont="1" applyFill="1" applyBorder="1" applyAlignment="1">
      <alignment vertical="center"/>
    </xf>
    <xf numFmtId="38" fontId="28" fillId="0" borderId="12" xfId="20" applyFont="1" applyFill="1" applyBorder="1" applyAlignment="1">
      <alignment vertical="center"/>
    </xf>
    <xf numFmtId="38" fontId="31" fillId="0" borderId="0" xfId="20" applyFont="1" applyFill="1" applyAlignment="1">
      <alignment horizontal="right" vertical="center"/>
    </xf>
    <xf numFmtId="38" fontId="37" fillId="0" borderId="0" xfId="20" applyFont="1" applyFill="1" applyAlignment="1">
      <alignment vertical="center"/>
    </xf>
    <xf numFmtId="38" fontId="28" fillId="0" borderId="8" xfId="20" applyFont="1" applyFill="1" applyBorder="1" applyAlignment="1">
      <alignment horizontal="center" vertical="center"/>
    </xf>
    <xf numFmtId="38" fontId="33" fillId="0" borderId="0" xfId="20" applyFont="1" applyFill="1" applyBorder="1" applyAlignment="1">
      <alignment horizontal="center" vertical="center"/>
    </xf>
    <xf numFmtId="38" fontId="33" fillId="0" borderId="0" xfId="20" applyFont="1" applyFill="1" applyBorder="1" applyAlignment="1">
      <alignment horizontal="left" vertical="center"/>
    </xf>
    <xf numFmtId="38" fontId="28" fillId="0" borderId="0" xfId="20" applyFont="1" applyFill="1" applyAlignment="1">
      <alignment vertical="center"/>
    </xf>
    <xf numFmtId="38" fontId="28" fillId="0" borderId="0" xfId="20" applyFont="1" applyFill="1" applyAlignment="1">
      <alignment horizontal="center" vertical="center"/>
    </xf>
    <xf numFmtId="38" fontId="33" fillId="0" borderId="0" xfId="20" applyFont="1" applyFill="1" applyAlignment="1">
      <alignment horizontal="center" vertical="center"/>
    </xf>
    <xf numFmtId="38" fontId="36" fillId="0" borderId="0" xfId="20" applyFont="1" applyFill="1" applyBorder="1" applyAlignment="1">
      <alignment vertical="center"/>
    </xf>
    <xf numFmtId="38" fontId="33" fillId="0" borderId="0" xfId="41" applyFont="1" applyFill="1" applyAlignment="1">
      <alignment vertical="center"/>
    </xf>
    <xf numFmtId="38" fontId="34" fillId="0" borderId="0" xfId="41" applyFont="1" applyFill="1" applyAlignment="1">
      <alignment vertical="center"/>
    </xf>
    <xf numFmtId="182" fontId="28" fillId="0" borderId="0" xfId="0" applyNumberFormat="1" applyFont="1" applyFill="1" applyBorder="1" applyAlignment="1">
      <alignment horizontal="center" vertical="center"/>
    </xf>
    <xf numFmtId="38" fontId="33" fillId="0" borderId="0" xfId="41" applyFont="1" applyFill="1" applyBorder="1" applyAlignment="1">
      <alignment vertical="center"/>
    </xf>
    <xf numFmtId="38" fontId="34" fillId="0" borderId="0" xfId="41" applyFont="1" applyFill="1" applyBorder="1" applyAlignment="1">
      <alignment vertical="center"/>
    </xf>
    <xf numFmtId="38" fontId="28" fillId="0" borderId="9" xfId="20" applyFont="1" applyFill="1" applyBorder="1" applyAlignment="1">
      <alignment horizontal="center" vertical="center"/>
    </xf>
    <xf numFmtId="38" fontId="28" fillId="0" borderId="2" xfId="20" applyFont="1" applyFill="1" applyBorder="1" applyAlignment="1">
      <alignment horizontal="center" vertical="center"/>
    </xf>
    <xf numFmtId="184" fontId="28" fillId="0" borderId="0" xfId="30" applyNumberFormat="1" applyFont="1" applyFill="1" applyBorder="1" applyAlignment="1">
      <alignment horizontal="right" vertical="center"/>
    </xf>
    <xf numFmtId="38" fontId="37" fillId="0" borderId="0" xfId="20" applyFont="1" applyFill="1" applyBorder="1" applyAlignment="1">
      <alignment horizontal="left" vertical="center"/>
    </xf>
    <xf numFmtId="38" fontId="28" fillId="0" borderId="34" xfId="20" applyFont="1" applyFill="1" applyBorder="1" applyAlignment="1">
      <alignment horizontal="right" vertical="center"/>
    </xf>
    <xf numFmtId="38" fontId="28" fillId="0" borderId="11" xfId="20" applyFont="1" applyFill="1" applyBorder="1" applyAlignment="1">
      <alignment horizontal="right" vertical="center"/>
    </xf>
    <xf numFmtId="38" fontId="28" fillId="0" borderId="35" xfId="20" applyFont="1" applyFill="1" applyBorder="1" applyAlignment="1">
      <alignment horizontal="right" vertical="center"/>
    </xf>
    <xf numFmtId="38" fontId="33" fillId="0" borderId="0" xfId="20" applyFont="1" applyFill="1" applyBorder="1" applyAlignment="1">
      <alignment horizontal="right" vertical="center"/>
    </xf>
    <xf numFmtId="38" fontId="28" fillId="0" borderId="16" xfId="20" applyFont="1" applyFill="1" applyBorder="1" applyAlignment="1">
      <alignment horizontal="center" vertical="center"/>
    </xf>
    <xf numFmtId="38" fontId="34" fillId="0" borderId="0" xfId="20" applyFont="1" applyFill="1" applyBorder="1" applyAlignment="1">
      <alignment vertical="center"/>
    </xf>
    <xf numFmtId="38" fontId="28" fillId="0" borderId="34" xfId="20" applyFont="1" applyFill="1" applyBorder="1" applyAlignment="1">
      <alignment horizontal="center" vertical="center"/>
    </xf>
    <xf numFmtId="38" fontId="28" fillId="0" borderId="18" xfId="20" applyFont="1" applyFill="1" applyBorder="1" applyAlignment="1">
      <alignment vertical="center"/>
    </xf>
    <xf numFmtId="38" fontId="28" fillId="0" borderId="18" xfId="20" applyFont="1" applyFill="1" applyBorder="1" applyAlignment="1">
      <alignment horizontal="right" vertical="center"/>
    </xf>
    <xf numFmtId="38" fontId="33" fillId="0" borderId="0" xfId="20" applyFont="1" applyFill="1" applyAlignment="1">
      <alignment horizontal="right" vertical="center"/>
    </xf>
    <xf numFmtId="0" fontId="28" fillId="0" borderId="0" xfId="0" applyFont="1" applyFill="1" applyBorder="1" applyAlignment="1">
      <alignment horizontal="right" vertical="center"/>
    </xf>
    <xf numFmtId="38" fontId="28" fillId="0" borderId="0" xfId="20" applyFont="1" applyFill="1" applyBorder="1" applyAlignment="1">
      <alignment horizontal="right" vertical="center"/>
    </xf>
    <xf numFmtId="38" fontId="28" fillId="0" borderId="17" xfId="20" applyFont="1" applyFill="1" applyBorder="1" applyAlignment="1">
      <alignment horizontal="right" vertical="center"/>
    </xf>
    <xf numFmtId="38" fontId="28" fillId="0" borderId="16" xfId="20" applyFont="1" applyFill="1" applyBorder="1" applyAlignment="1">
      <alignment horizontal="right" vertical="center"/>
    </xf>
    <xf numFmtId="0" fontId="28" fillId="0" borderId="17" xfId="0" applyFont="1" applyFill="1" applyBorder="1" applyAlignment="1">
      <alignment horizontal="center" vertical="center"/>
    </xf>
    <xf numFmtId="0" fontId="33" fillId="0" borderId="0" xfId="0" applyFont="1" applyFill="1" applyAlignment="1">
      <alignment vertical="center"/>
    </xf>
    <xf numFmtId="41" fontId="26" fillId="0" borderId="16" xfId="41" applyNumberFormat="1" applyFont="1" applyFill="1" applyBorder="1" applyAlignment="1">
      <alignment horizontal="center" vertical="center"/>
    </xf>
    <xf numFmtId="0" fontId="44" fillId="0" borderId="0" xfId="0" applyFont="1" applyFill="1" applyBorder="1" applyAlignment="1">
      <alignment horizontal="right" vertical="center"/>
    </xf>
    <xf numFmtId="41" fontId="26" fillId="0" borderId="15" xfId="41" applyNumberFormat="1" applyFont="1" applyFill="1" applyBorder="1" applyAlignment="1">
      <alignment horizontal="right" vertical="center"/>
    </xf>
    <xf numFmtId="38" fontId="26" fillId="0" borderId="17" xfId="41" applyFont="1" applyFill="1" applyBorder="1" applyAlignment="1">
      <alignment vertical="center"/>
    </xf>
    <xf numFmtId="38" fontId="26" fillId="0" borderId="17" xfId="41" applyFont="1" applyFill="1" applyBorder="1" applyAlignment="1">
      <alignment horizontal="right" vertical="center"/>
    </xf>
    <xf numFmtId="38" fontId="26" fillId="0" borderId="15" xfId="41" applyFont="1" applyFill="1" applyBorder="1" applyAlignment="1">
      <alignment vertical="center"/>
    </xf>
    <xf numFmtId="38" fontId="26" fillId="0" borderId="17" xfId="41" applyFont="1" applyFill="1" applyBorder="1" applyAlignment="1">
      <alignment horizontal="center" vertical="center"/>
    </xf>
    <xf numFmtId="38" fontId="28" fillId="0" borderId="0" xfId="20" applyFont="1" applyFill="1" applyBorder="1" applyAlignment="1">
      <alignment horizontal="center" vertical="center"/>
    </xf>
    <xf numFmtId="0" fontId="28" fillId="4" borderId="22" xfId="0" applyFont="1" applyFill="1" applyBorder="1" applyAlignment="1">
      <alignment horizontal="center" vertical="center"/>
    </xf>
    <xf numFmtId="0" fontId="28" fillId="4" borderId="36" xfId="0" applyFont="1" applyFill="1" applyBorder="1" applyAlignment="1">
      <alignment horizontal="center" vertical="center"/>
    </xf>
    <xf numFmtId="3" fontId="28" fillId="4" borderId="15" xfId="20" applyNumberFormat="1" applyFont="1" applyFill="1" applyBorder="1" applyAlignment="1">
      <alignment horizontal="right" vertical="center"/>
    </xf>
    <xf numFmtId="0" fontId="28" fillId="4" borderId="22" xfId="0" applyNumberFormat="1" applyFont="1" applyFill="1" applyBorder="1" applyAlignment="1">
      <alignment vertical="center"/>
    </xf>
    <xf numFmtId="0" fontId="28" fillId="4" borderId="0" xfId="0" applyNumberFormat="1" applyFont="1" applyFill="1" applyBorder="1" applyAlignment="1">
      <alignment horizontal="right" vertical="center"/>
    </xf>
    <xf numFmtId="3" fontId="28" fillId="4" borderId="32" xfId="0" applyNumberFormat="1" applyFont="1" applyFill="1" applyBorder="1" applyAlignment="1">
      <alignment horizontal="right" vertical="center"/>
    </xf>
    <xf numFmtId="38" fontId="28" fillId="4" borderId="36" xfId="0" applyNumberFormat="1" applyFont="1" applyFill="1" applyBorder="1" applyAlignment="1">
      <alignment horizontal="right" vertical="center"/>
    </xf>
    <xf numFmtId="38" fontId="28" fillId="4" borderId="32" xfId="20" applyFont="1" applyFill="1" applyBorder="1" applyAlignment="1">
      <alignment horizontal="right" vertical="center"/>
    </xf>
    <xf numFmtId="38" fontId="28" fillId="4" borderId="22" xfId="20" applyFont="1" applyFill="1" applyBorder="1" applyAlignment="1">
      <alignment horizontal="right" vertical="center"/>
    </xf>
    <xf numFmtId="0" fontId="28" fillId="4" borderId="12" xfId="0" applyFont="1" applyFill="1" applyBorder="1" applyAlignment="1">
      <alignment horizontal="right" vertical="center"/>
    </xf>
    <xf numFmtId="0" fontId="28" fillId="4" borderId="32" xfId="0" applyFont="1" applyFill="1" applyBorder="1" applyAlignment="1">
      <alignment horizontal="right" vertical="center"/>
    </xf>
    <xf numFmtId="38" fontId="28" fillId="4" borderId="25" xfId="20" applyFont="1" applyFill="1" applyBorder="1" applyAlignment="1">
      <alignment horizontal="center" vertical="center"/>
    </xf>
    <xf numFmtId="38" fontId="28" fillId="4" borderId="25" xfId="20" applyFont="1" applyFill="1" applyBorder="1" applyAlignment="1">
      <alignment vertical="center"/>
    </xf>
    <xf numFmtId="38" fontId="28" fillId="4" borderId="26" xfId="20" applyFont="1" applyFill="1" applyBorder="1" applyAlignment="1">
      <alignment vertical="center"/>
    </xf>
    <xf numFmtId="38" fontId="28" fillId="4" borderId="21" xfId="20" applyFont="1" applyFill="1" applyBorder="1" applyAlignment="1">
      <alignment vertical="center"/>
    </xf>
    <xf numFmtId="38" fontId="28" fillId="4" borderId="24" xfId="20" applyFont="1" applyFill="1" applyBorder="1" applyAlignment="1">
      <alignment vertical="center"/>
    </xf>
    <xf numFmtId="38" fontId="28" fillId="4" borderId="15" xfId="20" applyFont="1" applyFill="1" applyBorder="1" applyAlignment="1">
      <alignment horizontal="center" vertical="center"/>
    </xf>
    <xf numFmtId="38" fontId="28" fillId="4" borderId="15" xfId="20" applyFont="1" applyFill="1" applyBorder="1" applyAlignment="1">
      <alignment vertical="center"/>
    </xf>
    <xf numFmtId="38" fontId="28" fillId="4" borderId="16" xfId="20" applyFont="1" applyFill="1" applyBorder="1" applyAlignment="1">
      <alignment vertical="center"/>
    </xf>
    <xf numFmtId="38" fontId="28" fillId="4" borderId="17" xfId="20" applyFont="1" applyFill="1" applyBorder="1" applyAlignment="1">
      <alignment vertical="center"/>
    </xf>
    <xf numFmtId="38" fontId="28" fillId="4" borderId="0" xfId="20" applyFont="1" applyFill="1" applyBorder="1" applyAlignment="1">
      <alignment vertical="center"/>
    </xf>
    <xf numFmtId="38" fontId="28" fillId="4" borderId="14" xfId="20" applyFont="1" applyFill="1" applyBorder="1" applyAlignment="1">
      <alignment horizontal="center" vertical="center"/>
    </xf>
    <xf numFmtId="38" fontId="28" fillId="4" borderId="30" xfId="20" applyFont="1" applyFill="1" applyBorder="1" applyAlignment="1">
      <alignment vertical="center"/>
    </xf>
    <xf numFmtId="38" fontId="28" fillId="4" borderId="13" xfId="20" applyFont="1" applyFill="1" applyBorder="1" applyAlignment="1">
      <alignment vertical="center"/>
    </xf>
    <xf numFmtId="38" fontId="28" fillId="4" borderId="20" xfId="20" applyFont="1" applyFill="1" applyBorder="1" applyAlignment="1">
      <alignment vertical="center"/>
    </xf>
    <xf numFmtId="38" fontId="28" fillId="4" borderId="33" xfId="20" applyFont="1" applyFill="1" applyBorder="1" applyAlignment="1">
      <alignment horizontal="center" vertical="center"/>
    </xf>
    <xf numFmtId="38" fontId="28" fillId="4" borderId="33" xfId="20" applyFont="1" applyFill="1" applyBorder="1" applyAlignment="1">
      <alignment horizontal="right" vertical="center"/>
    </xf>
    <xf numFmtId="38" fontId="28" fillId="4" borderId="34" xfId="20" applyFont="1" applyFill="1" applyBorder="1" applyAlignment="1">
      <alignment vertical="center"/>
    </xf>
    <xf numFmtId="38" fontId="28" fillId="4" borderId="11" xfId="20" applyFont="1" applyFill="1" applyBorder="1" applyAlignment="1">
      <alignment vertical="center"/>
    </xf>
    <xf numFmtId="38" fontId="28" fillId="4" borderId="35" xfId="20" applyFont="1" applyFill="1" applyBorder="1" applyAlignment="1">
      <alignment vertical="center"/>
    </xf>
    <xf numFmtId="0" fontId="29" fillId="4" borderId="26" xfId="0" applyFont="1" applyFill="1" applyBorder="1" applyAlignment="1">
      <alignment horizontal="center" vertical="center"/>
    </xf>
    <xf numFmtId="38" fontId="29" fillId="4" borderId="26" xfId="41" applyFont="1" applyFill="1" applyBorder="1" applyAlignment="1">
      <alignment horizontal="center" vertical="center"/>
    </xf>
    <xf numFmtId="0" fontId="29" fillId="4" borderId="15" xfId="0" applyFont="1" applyFill="1" applyBorder="1" applyAlignment="1">
      <alignment horizontal="right"/>
    </xf>
    <xf numFmtId="38" fontId="29" fillId="4" borderId="0" xfId="41" applyFont="1" applyFill="1" applyBorder="1" applyAlignment="1">
      <alignment horizontal="right"/>
    </xf>
    <xf numFmtId="0" fontId="29" fillId="4" borderId="15" xfId="0" applyFont="1" applyFill="1" applyBorder="1"/>
    <xf numFmtId="38" fontId="29" fillId="4" borderId="0" xfId="41" applyFont="1" applyFill="1" applyBorder="1"/>
    <xf numFmtId="0" fontId="29" fillId="4" borderId="36" xfId="0" applyFont="1" applyFill="1" applyBorder="1"/>
    <xf numFmtId="38" fontId="29" fillId="4" borderId="12" xfId="41" applyFont="1" applyFill="1" applyBorder="1"/>
    <xf numFmtId="0" fontId="29" fillId="4" borderId="25" xfId="0" applyFont="1" applyFill="1" applyBorder="1" applyAlignment="1">
      <alignment horizontal="center" vertical="center"/>
    </xf>
    <xf numFmtId="0" fontId="29" fillId="4" borderId="39" xfId="0" applyFont="1" applyFill="1" applyBorder="1" applyAlignment="1">
      <alignment horizontal="center" vertical="center"/>
    </xf>
    <xf numFmtId="0" fontId="29" fillId="4" borderId="40" xfId="0" applyFont="1" applyFill="1" applyBorder="1" applyAlignment="1">
      <alignment horizontal="right"/>
    </xf>
    <xf numFmtId="3" fontId="29" fillId="4" borderId="40" xfId="0" applyNumberFormat="1" applyFont="1" applyFill="1" applyBorder="1" applyAlignment="1">
      <alignment horizontal="right"/>
    </xf>
    <xf numFmtId="38" fontId="29" fillId="4" borderId="40" xfId="0" applyNumberFormat="1" applyFont="1" applyFill="1" applyBorder="1" applyAlignment="1">
      <alignment horizontal="right"/>
    </xf>
    <xf numFmtId="38" fontId="29" fillId="4" borderId="40" xfId="41" applyFont="1" applyFill="1" applyBorder="1" applyAlignment="1">
      <alignment horizontal="right"/>
    </xf>
    <xf numFmtId="0" fontId="29" fillId="4" borderId="36" xfId="0" applyFont="1" applyFill="1" applyBorder="1" applyAlignment="1">
      <alignment horizontal="right"/>
    </xf>
    <xf numFmtId="38" fontId="29" fillId="4" borderId="41" xfId="41" applyFont="1" applyFill="1" applyBorder="1" applyAlignment="1">
      <alignment horizontal="right"/>
    </xf>
    <xf numFmtId="0" fontId="28" fillId="0" borderId="37" xfId="0" applyFont="1" applyFill="1" applyBorder="1" applyAlignment="1">
      <alignment horizontal="center" vertical="center"/>
    </xf>
    <xf numFmtId="0" fontId="28" fillId="0" borderId="3" xfId="0" applyFont="1" applyFill="1" applyBorder="1" applyAlignment="1">
      <alignment horizontal="center" vertical="center"/>
    </xf>
    <xf numFmtId="0" fontId="28" fillId="0" borderId="8" xfId="0" applyFont="1" applyFill="1" applyBorder="1" applyAlignment="1">
      <alignment horizontal="center" vertical="center"/>
    </xf>
    <xf numFmtId="0" fontId="28" fillId="0" borderId="22" xfId="0" applyFont="1" applyFill="1" applyBorder="1" applyAlignment="1">
      <alignment horizontal="center" vertical="center"/>
    </xf>
    <xf numFmtId="38" fontId="28" fillId="0" borderId="12" xfId="20" applyFont="1" applyFill="1" applyBorder="1" applyAlignment="1">
      <alignment horizontal="right" vertical="center"/>
    </xf>
    <xf numFmtId="38" fontId="28" fillId="0" borderId="0" xfId="20" applyFont="1" applyFill="1" applyBorder="1" applyAlignment="1">
      <alignment horizontal="right" vertical="center"/>
    </xf>
    <xf numFmtId="38" fontId="28" fillId="0" borderId="17" xfId="20" applyFont="1" applyFill="1" applyBorder="1" applyAlignment="1">
      <alignment horizontal="right" vertical="center"/>
    </xf>
    <xf numFmtId="0" fontId="28" fillId="0" borderId="17" xfId="0" applyFont="1" applyFill="1" applyBorder="1" applyAlignment="1">
      <alignment horizontal="center" vertical="center"/>
    </xf>
    <xf numFmtId="0" fontId="28" fillId="0" borderId="0" xfId="0" applyFont="1" applyFill="1" applyBorder="1" applyAlignment="1">
      <alignment horizontal="center" vertical="center"/>
    </xf>
    <xf numFmtId="0" fontId="33" fillId="0" borderId="0" xfId="0" applyFont="1" applyFill="1" applyAlignment="1">
      <alignment vertical="center"/>
    </xf>
    <xf numFmtId="0" fontId="26" fillId="0" borderId="0" xfId="0" applyFont="1" applyFill="1" applyBorder="1" applyAlignment="1">
      <alignment horizontal="right" vertical="center"/>
    </xf>
    <xf numFmtId="0" fontId="26" fillId="0" borderId="8" xfId="0" applyFont="1" applyFill="1" applyBorder="1" applyAlignment="1">
      <alignment horizontal="center" vertical="center"/>
    </xf>
    <xf numFmtId="0" fontId="28" fillId="0" borderId="18" xfId="0" applyFont="1" applyFill="1" applyBorder="1" applyAlignment="1">
      <alignment horizontal="left" vertical="center"/>
    </xf>
    <xf numFmtId="38" fontId="26" fillId="0" borderId="16" xfId="41" applyFont="1" applyFill="1" applyBorder="1" applyAlignment="1">
      <alignment horizontal="right" vertical="center"/>
    </xf>
    <xf numFmtId="38" fontId="26" fillId="0" borderId="0" xfId="41" applyFont="1" applyFill="1" applyBorder="1" applyAlignment="1">
      <alignment horizontal="right" vertical="center"/>
    </xf>
    <xf numFmtId="0" fontId="29" fillId="0" borderId="14" xfId="0" applyFont="1" applyFill="1" applyBorder="1" applyAlignment="1">
      <alignment horizontal="center" vertical="center"/>
    </xf>
    <xf numFmtId="0" fontId="28" fillId="0" borderId="32" xfId="0" applyFont="1" applyFill="1" applyBorder="1" applyAlignment="1">
      <alignment horizontal="center" vertical="center"/>
    </xf>
    <xf numFmtId="0" fontId="28" fillId="0" borderId="32" xfId="0" applyFont="1" applyFill="1" applyBorder="1" applyAlignment="1">
      <alignment vertical="center"/>
    </xf>
    <xf numFmtId="3" fontId="28" fillId="0" borderId="32" xfId="0" applyNumberFormat="1" applyFont="1" applyFill="1" applyBorder="1"/>
    <xf numFmtId="3" fontId="28" fillId="0" borderId="22" xfId="0" applyNumberFormat="1" applyFont="1" applyFill="1" applyBorder="1"/>
    <xf numFmtId="0" fontId="28" fillId="0" borderId="32" xfId="0" applyFont="1" applyFill="1" applyBorder="1"/>
    <xf numFmtId="3" fontId="28" fillId="0" borderId="12" xfId="0" applyNumberFormat="1" applyFont="1" applyFill="1" applyBorder="1"/>
    <xf numFmtId="3" fontId="28" fillId="0" borderId="22" xfId="0" applyNumberFormat="1" applyFont="1" applyFill="1" applyBorder="1" applyAlignment="1">
      <alignment vertical="center"/>
    </xf>
    <xf numFmtId="38" fontId="28" fillId="0" borderId="32" xfId="20" applyFont="1" applyFill="1" applyBorder="1" applyAlignment="1">
      <alignment vertical="center"/>
    </xf>
    <xf numFmtId="3" fontId="28" fillId="0" borderId="32" xfId="0" applyNumberFormat="1" applyFont="1" applyFill="1" applyBorder="1" applyAlignment="1">
      <alignment vertical="center"/>
    </xf>
    <xf numFmtId="3" fontId="28" fillId="0" borderId="12" xfId="0" applyNumberFormat="1" applyFont="1" applyFill="1" applyBorder="1" applyAlignment="1">
      <alignment vertical="center"/>
    </xf>
    <xf numFmtId="38" fontId="28" fillId="0" borderId="32" xfId="0" applyNumberFormat="1" applyFont="1" applyFill="1" applyBorder="1" applyAlignment="1">
      <alignment horizontal="right" vertical="center"/>
    </xf>
    <xf numFmtId="38" fontId="28" fillId="0" borderId="22" xfId="0" applyNumberFormat="1" applyFont="1" applyFill="1" applyBorder="1" applyAlignment="1">
      <alignment horizontal="right" vertical="center"/>
    </xf>
    <xf numFmtId="38" fontId="28" fillId="0" borderId="32" xfId="20" applyFont="1" applyFill="1" applyBorder="1" applyAlignment="1">
      <alignment horizontal="right" vertical="center"/>
    </xf>
    <xf numFmtId="38" fontId="28" fillId="0" borderId="22" xfId="20" applyFont="1" applyFill="1" applyBorder="1" applyAlignment="1">
      <alignment horizontal="right" vertical="center"/>
    </xf>
    <xf numFmtId="0" fontId="26" fillId="0" borderId="22" xfId="33" applyFont="1" applyFill="1" applyBorder="1" applyAlignment="1">
      <alignment horizontal="center" vertical="center"/>
    </xf>
    <xf numFmtId="38" fontId="26" fillId="0" borderId="36" xfId="41" applyFont="1" applyFill="1" applyBorder="1" applyAlignment="1">
      <alignment horizontal="right" vertical="center"/>
    </xf>
    <xf numFmtId="38" fontId="26" fillId="0" borderId="22" xfId="41" applyFont="1" applyFill="1" applyBorder="1" applyAlignment="1">
      <alignment horizontal="right" vertical="center"/>
    </xf>
    <xf numFmtId="38" fontId="26" fillId="0" borderId="36" xfId="41" applyFont="1" applyFill="1" applyBorder="1" applyAlignment="1">
      <alignment vertical="center"/>
    </xf>
    <xf numFmtId="38" fontId="26" fillId="0" borderId="22" xfId="41" applyFont="1" applyFill="1" applyBorder="1" applyAlignment="1">
      <alignment vertical="center"/>
    </xf>
    <xf numFmtId="38" fontId="26" fillId="0" borderId="22" xfId="41" applyFont="1" applyFill="1" applyBorder="1" applyAlignment="1">
      <alignment horizontal="center" vertical="center"/>
    </xf>
    <xf numFmtId="41" fontId="26" fillId="0" borderId="36" xfId="41" applyNumberFormat="1" applyFont="1" applyFill="1" applyBorder="1" applyAlignment="1">
      <alignment horizontal="right" vertical="center"/>
    </xf>
    <xf numFmtId="0" fontId="26" fillId="0" borderId="22" xfId="41" applyNumberFormat="1" applyFont="1" applyFill="1" applyBorder="1" applyAlignment="1">
      <alignment horizontal="center" vertical="center"/>
    </xf>
    <xf numFmtId="41" fontId="26" fillId="0" borderId="32" xfId="41" applyNumberFormat="1" applyFont="1" applyFill="1" applyBorder="1" applyAlignment="1">
      <alignment horizontal="center" vertical="center"/>
    </xf>
    <xf numFmtId="41" fontId="28" fillId="0" borderId="36" xfId="0" applyNumberFormat="1" applyFont="1" applyFill="1" applyBorder="1" applyAlignment="1">
      <alignment horizontal="right"/>
    </xf>
    <xf numFmtId="41" fontId="28" fillId="0" borderId="3" xfId="0" applyNumberFormat="1" applyFont="1" applyFill="1" applyBorder="1" applyAlignment="1">
      <alignment horizontal="center" vertical="center" shrinkToFit="1"/>
    </xf>
    <xf numFmtId="41" fontId="28" fillId="0" borderId="15" xfId="0" applyNumberFormat="1" applyFont="1" applyFill="1" applyBorder="1" applyAlignment="1">
      <alignment horizontal="center" vertical="center" shrinkToFit="1"/>
    </xf>
    <xf numFmtId="41" fontId="28" fillId="0" borderId="36" xfId="0" applyNumberFormat="1" applyFont="1" applyFill="1" applyBorder="1" applyAlignment="1">
      <alignment horizontal="center" vertical="center" shrinkToFit="1"/>
    </xf>
    <xf numFmtId="0" fontId="29" fillId="0" borderId="25" xfId="0" applyFont="1" applyFill="1" applyBorder="1" applyAlignment="1">
      <alignment horizontal="center" vertical="center"/>
    </xf>
    <xf numFmtId="0" fontId="29" fillId="0" borderId="39" xfId="0" applyFont="1" applyFill="1" applyBorder="1" applyAlignment="1">
      <alignment horizontal="center" vertical="center"/>
    </xf>
    <xf numFmtId="0" fontId="29" fillId="0" borderId="15" xfId="0" applyFont="1" applyFill="1" applyBorder="1" applyAlignment="1">
      <alignment horizontal="right"/>
    </xf>
    <xf numFmtId="0" fontId="29" fillId="0" borderId="40" xfId="0" applyFont="1" applyFill="1" applyBorder="1" applyAlignment="1">
      <alignment horizontal="right"/>
    </xf>
    <xf numFmtId="3" fontId="29" fillId="0" borderId="40" xfId="0" applyNumberFormat="1" applyFont="1" applyFill="1" applyBorder="1" applyAlignment="1">
      <alignment horizontal="right"/>
    </xf>
    <xf numFmtId="38" fontId="29" fillId="0" borderId="40" xfId="0" applyNumberFormat="1" applyFont="1" applyFill="1" applyBorder="1" applyAlignment="1">
      <alignment horizontal="right"/>
    </xf>
    <xf numFmtId="38" fontId="29" fillId="0" borderId="40" xfId="41" applyFont="1" applyFill="1" applyBorder="1" applyAlignment="1">
      <alignment horizontal="right"/>
    </xf>
    <xf numFmtId="0" fontId="29" fillId="0" borderId="36" xfId="0" applyFont="1" applyFill="1" applyBorder="1" applyAlignment="1">
      <alignment horizontal="right"/>
    </xf>
    <xf numFmtId="38" fontId="29" fillId="0" borderId="41" xfId="41" applyFont="1" applyFill="1" applyBorder="1" applyAlignment="1">
      <alignment horizontal="right"/>
    </xf>
    <xf numFmtId="0" fontId="29" fillId="0" borderId="26" xfId="0" applyFont="1" applyFill="1" applyBorder="1" applyAlignment="1">
      <alignment horizontal="center" vertical="center"/>
    </xf>
    <xf numFmtId="38" fontId="29" fillId="0" borderId="26" xfId="41" applyFont="1" applyFill="1" applyBorder="1" applyAlignment="1">
      <alignment horizontal="center" vertical="center"/>
    </xf>
    <xf numFmtId="38" fontId="29" fillId="0" borderId="0" xfId="41" applyFont="1" applyFill="1" applyBorder="1" applyAlignment="1">
      <alignment horizontal="right"/>
    </xf>
    <xf numFmtId="0" fontId="29" fillId="0" borderId="15" xfId="0" applyFont="1" applyFill="1" applyBorder="1"/>
    <xf numFmtId="38" fontId="29" fillId="0" borderId="0" xfId="41" applyFont="1" applyFill="1" applyBorder="1"/>
    <xf numFmtId="0" fontId="29" fillId="0" borderId="36" xfId="0" applyFont="1" applyFill="1" applyBorder="1"/>
    <xf numFmtId="38" fontId="29" fillId="0" borderId="12" xfId="41" applyFont="1" applyFill="1" applyBorder="1"/>
    <xf numFmtId="38" fontId="26" fillId="0" borderId="32" xfId="41" applyFont="1" applyFill="1" applyBorder="1" applyAlignment="1">
      <alignment horizontal="right" vertical="center"/>
    </xf>
    <xf numFmtId="180" fontId="26" fillId="0" borderId="0" xfId="0" applyNumberFormat="1" applyFont="1" applyFill="1" applyBorder="1" applyAlignment="1">
      <alignment horizontal="right" vertical="center"/>
    </xf>
    <xf numFmtId="41" fontId="28" fillId="0" borderId="12" xfId="41" applyNumberFormat="1" applyFont="1" applyFill="1" applyBorder="1" applyAlignment="1">
      <alignment horizontal="right" vertical="center"/>
    </xf>
    <xf numFmtId="41" fontId="28" fillId="0" borderId="32" xfId="0" applyNumberFormat="1" applyFont="1" applyFill="1" applyBorder="1" applyAlignment="1">
      <alignment horizontal="right" vertical="center"/>
    </xf>
    <xf numFmtId="41" fontId="28" fillId="0" borderId="22" xfId="41" applyNumberFormat="1" applyFont="1" applyFill="1" applyBorder="1" applyAlignment="1">
      <alignment horizontal="right" vertical="center"/>
    </xf>
    <xf numFmtId="0" fontId="28" fillId="0" borderId="23" xfId="0" applyFont="1" applyFill="1" applyBorder="1" applyAlignment="1">
      <alignment horizontal="distributed" vertical="top"/>
    </xf>
    <xf numFmtId="41" fontId="28" fillId="0" borderId="23" xfId="41" applyNumberFormat="1" applyFont="1" applyFill="1" applyBorder="1" applyAlignment="1">
      <alignment vertical="center"/>
    </xf>
    <xf numFmtId="0" fontId="28" fillId="0" borderId="0" xfId="0" applyFont="1" applyFill="1" applyBorder="1" applyAlignment="1">
      <alignment horizontal="distributed" vertical="top"/>
    </xf>
    <xf numFmtId="41" fontId="28" fillId="0" borderId="24" xfId="0" applyNumberFormat="1" applyFont="1" applyFill="1" applyBorder="1" applyAlignment="1">
      <alignment vertical="center"/>
    </xf>
    <xf numFmtId="0" fontId="28" fillId="0" borderId="12" xfId="0" applyFont="1" applyFill="1" applyBorder="1" applyAlignment="1">
      <alignment horizontal="distributed" vertical="top"/>
    </xf>
    <xf numFmtId="41" fontId="28" fillId="0" borderId="12" xfId="0" applyNumberFormat="1" applyFont="1" applyFill="1" applyBorder="1" applyAlignment="1">
      <alignment vertical="center"/>
    </xf>
    <xf numFmtId="41" fontId="28" fillId="0" borderId="30" xfId="41" applyNumberFormat="1" applyFont="1" applyFill="1" applyBorder="1" applyAlignment="1">
      <alignment vertical="center"/>
    </xf>
    <xf numFmtId="41" fontId="28" fillId="0" borderId="20" xfId="41" applyNumberFormat="1" applyFont="1" applyFill="1" applyBorder="1" applyAlignment="1">
      <alignment vertical="center"/>
    </xf>
    <xf numFmtId="41" fontId="28" fillId="0" borderId="0" xfId="0" applyNumberFormat="1" applyFont="1" applyFill="1" applyAlignment="1">
      <alignment horizontal="right" vertical="center"/>
    </xf>
    <xf numFmtId="41" fontId="33" fillId="0" borderId="0" xfId="0" applyNumberFormat="1" applyFont="1" applyFill="1" applyAlignment="1">
      <alignment horizontal="right" vertical="center"/>
    </xf>
    <xf numFmtId="38" fontId="28" fillId="0" borderId="32" xfId="41" applyFont="1" applyFill="1" applyBorder="1" applyAlignment="1">
      <alignment vertical="center"/>
    </xf>
    <xf numFmtId="38" fontId="28" fillId="0" borderId="12" xfId="41" applyFont="1" applyFill="1" applyBorder="1" applyAlignment="1">
      <alignment vertical="center"/>
    </xf>
    <xf numFmtId="38" fontId="28" fillId="0" borderId="22" xfId="41" applyFont="1" applyFill="1" applyBorder="1" applyAlignment="1">
      <alignment vertical="center"/>
    </xf>
    <xf numFmtId="40" fontId="28" fillId="0" borderId="12" xfId="41" applyNumberFormat="1" applyFont="1" applyFill="1" applyBorder="1" applyAlignment="1">
      <alignment vertical="center"/>
    </xf>
    <xf numFmtId="40" fontId="28" fillId="0" borderId="22" xfId="41" applyNumberFormat="1" applyFont="1" applyFill="1" applyBorder="1" applyAlignment="1">
      <alignment vertical="center"/>
    </xf>
    <xf numFmtId="38" fontId="28" fillId="0" borderId="32" xfId="0" applyNumberFormat="1" applyFont="1" applyFill="1" applyBorder="1" applyAlignment="1">
      <alignment vertical="center"/>
    </xf>
    <xf numFmtId="38" fontId="28" fillId="0" borderId="12" xfId="41" applyFont="1" applyFill="1" applyBorder="1"/>
    <xf numFmtId="38" fontId="28" fillId="0" borderId="36" xfId="0" applyNumberFormat="1" applyFont="1" applyFill="1" applyBorder="1" applyAlignment="1">
      <alignment vertical="center"/>
    </xf>
    <xf numFmtId="40" fontId="28" fillId="0" borderId="32" xfId="41" applyNumberFormat="1" applyFont="1" applyFill="1" applyBorder="1" applyAlignment="1">
      <alignment vertical="center"/>
    </xf>
    <xf numFmtId="181" fontId="28" fillId="0" borderId="32" xfId="41" applyNumberFormat="1" applyFont="1" applyFill="1" applyBorder="1" applyAlignment="1">
      <alignment vertical="center"/>
    </xf>
    <xf numFmtId="182" fontId="28" fillId="0" borderId="22" xfId="0" applyNumberFormat="1" applyFont="1" applyFill="1" applyBorder="1" applyAlignment="1">
      <alignment vertical="center"/>
    </xf>
    <xf numFmtId="182" fontId="28" fillId="0" borderId="12" xfId="0" applyNumberFormat="1" applyFont="1" applyFill="1" applyBorder="1" applyAlignment="1">
      <alignment vertical="center"/>
    </xf>
    <xf numFmtId="178" fontId="28" fillId="0" borderId="22" xfId="0" applyNumberFormat="1" applyFont="1" applyFill="1" applyBorder="1" applyAlignment="1">
      <alignment horizontal="center" vertical="center"/>
    </xf>
    <xf numFmtId="178" fontId="28" fillId="0" borderId="32" xfId="0" applyNumberFormat="1" applyFont="1" applyFill="1" applyBorder="1" applyAlignment="1">
      <alignment horizontal="center" vertical="center"/>
    </xf>
    <xf numFmtId="183" fontId="28" fillId="0" borderId="12" xfId="0" applyNumberFormat="1" applyFont="1" applyFill="1" applyBorder="1" applyAlignment="1">
      <alignment horizontal="right" vertical="center"/>
    </xf>
    <xf numFmtId="177" fontId="28" fillId="0" borderId="12" xfId="0" applyNumberFormat="1" applyFont="1" applyFill="1" applyBorder="1" applyAlignment="1">
      <alignment vertical="center"/>
    </xf>
    <xf numFmtId="176" fontId="28" fillId="0" borderId="22" xfId="0" applyNumberFormat="1" applyFont="1" applyFill="1" applyBorder="1" applyAlignment="1">
      <alignment vertical="center"/>
    </xf>
    <xf numFmtId="177" fontId="28" fillId="0" borderId="32" xfId="0" applyNumberFormat="1" applyFont="1" applyFill="1" applyBorder="1" applyAlignment="1">
      <alignment vertical="center"/>
    </xf>
    <xf numFmtId="177" fontId="28" fillId="0" borderId="22" xfId="0" applyNumberFormat="1" applyFont="1" applyFill="1" applyBorder="1" applyAlignment="1">
      <alignment vertical="center"/>
    </xf>
    <xf numFmtId="38" fontId="28" fillId="0" borderId="36" xfId="0" applyNumberFormat="1" applyFont="1" applyFill="1" applyBorder="1" applyAlignment="1">
      <alignment horizontal="right" vertical="center"/>
    </xf>
    <xf numFmtId="38" fontId="28" fillId="0" borderId="32" xfId="41" applyFont="1" applyFill="1" applyBorder="1" applyAlignment="1">
      <alignment horizontal="right" vertical="center"/>
    </xf>
    <xf numFmtId="38" fontId="28" fillId="0" borderId="22" xfId="41" applyFont="1" applyFill="1" applyBorder="1" applyAlignment="1">
      <alignment horizontal="right" vertical="center"/>
    </xf>
    <xf numFmtId="184" fontId="28" fillId="0" borderId="0" xfId="36" applyNumberFormat="1" applyFont="1" applyFill="1" applyBorder="1" applyAlignment="1">
      <alignment horizontal="right" vertical="center"/>
    </xf>
    <xf numFmtId="0" fontId="28" fillId="0" borderId="0" xfId="0" applyFont="1" applyFill="1" applyBorder="1" applyAlignment="1">
      <alignment horizontal="right" vertical="center"/>
    </xf>
    <xf numFmtId="0" fontId="28" fillId="0" borderId="17" xfId="0" applyFont="1" applyFill="1" applyBorder="1" applyAlignment="1">
      <alignment horizontal="right" vertical="center"/>
    </xf>
    <xf numFmtId="0" fontId="28" fillId="0" borderId="0" xfId="0" applyNumberFormat="1" applyFont="1" applyFill="1" applyBorder="1" applyAlignment="1">
      <alignment horizontal="right" vertical="center"/>
    </xf>
    <xf numFmtId="0" fontId="28" fillId="0" borderId="3" xfId="0" applyFont="1" applyFill="1" applyBorder="1" applyAlignment="1">
      <alignment horizontal="center" vertical="center"/>
    </xf>
    <xf numFmtId="0" fontId="28" fillId="0" borderId="12" xfId="0" applyFont="1" applyFill="1" applyBorder="1" applyAlignment="1">
      <alignment horizontal="right" vertical="center"/>
    </xf>
    <xf numFmtId="184" fontId="28" fillId="0" borderId="16" xfId="36" applyNumberFormat="1" applyFont="1" applyFill="1" applyBorder="1" applyAlignment="1">
      <alignment horizontal="right" vertical="center"/>
    </xf>
    <xf numFmtId="0" fontId="32" fillId="0" borderId="0" xfId="0" applyFont="1" applyFill="1" applyAlignment="1">
      <alignment horizontal="center" vertical="center"/>
    </xf>
    <xf numFmtId="0" fontId="28" fillId="0" borderId="14" xfId="0" applyFont="1" applyFill="1" applyBorder="1" applyAlignment="1">
      <alignment horizontal="center" vertical="center"/>
    </xf>
    <xf numFmtId="0" fontId="28" fillId="0" borderId="22" xfId="0" applyFont="1" applyFill="1" applyBorder="1" applyAlignment="1">
      <alignment horizontal="center" vertical="center"/>
    </xf>
    <xf numFmtId="0" fontId="28" fillId="0" borderId="16" xfId="0" applyNumberFormat="1" applyFont="1" applyFill="1" applyBorder="1" applyAlignment="1">
      <alignment horizontal="right" vertical="center"/>
    </xf>
    <xf numFmtId="0" fontId="28" fillId="4" borderId="32" xfId="0" applyNumberFormat="1" applyFont="1" applyFill="1" applyBorder="1" applyAlignment="1">
      <alignment horizontal="right" vertical="center"/>
    </xf>
    <xf numFmtId="38" fontId="28" fillId="0" borderId="12" xfId="20" applyFont="1" applyFill="1" applyBorder="1" applyAlignment="1">
      <alignment horizontal="right" vertical="center"/>
    </xf>
    <xf numFmtId="38" fontId="28" fillId="0" borderId="14" xfId="20" applyFont="1" applyFill="1" applyBorder="1" applyAlignment="1">
      <alignment horizontal="center" vertical="center"/>
    </xf>
    <xf numFmtId="38" fontId="28" fillId="0" borderId="0" xfId="20" applyFont="1" applyFill="1" applyBorder="1" applyAlignment="1">
      <alignment horizontal="right" vertical="center"/>
    </xf>
    <xf numFmtId="38" fontId="28" fillId="0" borderId="17" xfId="20" applyFont="1" applyFill="1" applyBorder="1" applyAlignment="1">
      <alignment horizontal="right" vertical="center"/>
    </xf>
    <xf numFmtId="0" fontId="28" fillId="0" borderId="0" xfId="0" applyFont="1" applyFill="1" applyAlignment="1">
      <alignment horizontal="left" vertical="center"/>
    </xf>
    <xf numFmtId="0" fontId="28" fillId="0" borderId="17" xfId="0" applyFont="1" applyFill="1" applyBorder="1" applyAlignment="1">
      <alignment horizontal="center" vertical="center"/>
    </xf>
    <xf numFmtId="0" fontId="28" fillId="0" borderId="0" xfId="0" applyFont="1" applyFill="1" applyBorder="1" applyAlignment="1">
      <alignment horizontal="center" vertical="center"/>
    </xf>
    <xf numFmtId="0" fontId="28" fillId="0" borderId="0" xfId="0" applyFont="1" applyFill="1" applyAlignment="1">
      <alignment horizontal="right" vertical="center"/>
    </xf>
    <xf numFmtId="0" fontId="33" fillId="0" borderId="0" xfId="0" applyFont="1" applyFill="1" applyAlignment="1">
      <alignment vertical="center"/>
    </xf>
    <xf numFmtId="38" fontId="28" fillId="0" borderId="0" xfId="20" applyFont="1" applyFill="1" applyBorder="1" applyAlignment="1">
      <alignment horizontal="center" vertical="center"/>
    </xf>
    <xf numFmtId="3" fontId="28" fillId="0" borderId="16" xfId="0" applyNumberFormat="1" applyFont="1" applyFill="1" applyBorder="1" applyAlignment="1">
      <alignment horizontal="right" vertical="center"/>
    </xf>
    <xf numFmtId="0" fontId="28" fillId="0" borderId="32" xfId="0" applyFont="1" applyFill="1" applyBorder="1" applyAlignment="1">
      <alignment vertical="center"/>
    </xf>
    <xf numFmtId="0" fontId="28" fillId="0" borderId="16" xfId="0" applyNumberFormat="1" applyFont="1" applyFill="1" applyBorder="1" applyAlignment="1">
      <alignment horizontal="right" vertical="center"/>
    </xf>
    <xf numFmtId="0" fontId="28" fillId="0" borderId="0" xfId="0" applyNumberFormat="1" applyFont="1" applyFill="1" applyBorder="1" applyAlignment="1">
      <alignment horizontal="right" vertical="center"/>
    </xf>
    <xf numFmtId="0" fontId="28" fillId="0" borderId="3" xfId="0" applyFont="1" applyFill="1" applyBorder="1" applyAlignment="1">
      <alignment horizontal="center" vertical="center"/>
    </xf>
    <xf numFmtId="0" fontId="28" fillId="0" borderId="22" xfId="0" applyFont="1" applyFill="1" applyBorder="1" applyAlignment="1">
      <alignment horizontal="center" vertical="center"/>
    </xf>
    <xf numFmtId="0" fontId="28" fillId="0" borderId="14" xfId="0" applyFont="1" applyFill="1" applyBorder="1" applyAlignment="1">
      <alignment horizontal="center" vertical="center"/>
    </xf>
    <xf numFmtId="184" fontId="28" fillId="0" borderId="16" xfId="36" applyNumberFormat="1" applyFont="1" applyFill="1" applyBorder="1" applyAlignment="1">
      <alignment horizontal="right" vertical="center"/>
    </xf>
    <xf numFmtId="184" fontId="28" fillId="0" borderId="0" xfId="36" applyNumberFormat="1" applyFont="1" applyFill="1" applyBorder="1" applyAlignment="1">
      <alignment horizontal="right" vertical="center"/>
    </xf>
    <xf numFmtId="0" fontId="28" fillId="0" borderId="0" xfId="0" applyFont="1" applyFill="1" applyBorder="1" applyAlignment="1">
      <alignment horizontal="right" vertical="center"/>
    </xf>
    <xf numFmtId="0" fontId="28" fillId="0" borderId="17" xfId="0" applyFont="1" applyFill="1" applyBorder="1" applyAlignment="1">
      <alignment horizontal="right" vertical="center"/>
    </xf>
    <xf numFmtId="0" fontId="28" fillId="0" borderId="0" xfId="0" applyNumberFormat="1" applyFont="1" applyFill="1" applyBorder="1" applyAlignment="1">
      <alignment vertical="center"/>
    </xf>
    <xf numFmtId="38" fontId="28" fillId="0" borderId="0" xfId="20" applyFont="1" applyFill="1" applyBorder="1" applyAlignment="1">
      <alignment horizontal="right" vertical="center"/>
    </xf>
    <xf numFmtId="0" fontId="28" fillId="0" borderId="17" xfId="0" applyFont="1" applyFill="1" applyBorder="1" applyAlignment="1">
      <alignment horizontal="center" vertical="center"/>
    </xf>
    <xf numFmtId="0" fontId="28" fillId="0" borderId="0" xfId="0" applyFont="1" applyFill="1" applyAlignment="1">
      <alignment horizontal="right" vertical="center"/>
    </xf>
    <xf numFmtId="0" fontId="33" fillId="0" borderId="0" xfId="0" applyFont="1" applyFill="1" applyAlignment="1">
      <alignment vertical="center"/>
    </xf>
    <xf numFmtId="3" fontId="28" fillId="0" borderId="32" xfId="0" applyNumberFormat="1" applyFont="1" applyFill="1" applyBorder="1" applyAlignment="1">
      <alignment horizontal="right" vertical="center"/>
    </xf>
    <xf numFmtId="3" fontId="28" fillId="0" borderId="16" xfId="0" applyNumberFormat="1" applyFont="1" applyFill="1" applyBorder="1" applyAlignment="1">
      <alignment horizontal="right" vertical="center"/>
    </xf>
    <xf numFmtId="0" fontId="28" fillId="0" borderId="36" xfId="0" applyFont="1" applyFill="1" applyBorder="1" applyAlignment="1">
      <alignment horizontal="center" vertical="center"/>
    </xf>
    <xf numFmtId="0" fontId="28" fillId="0" borderId="32" xfId="0" applyFont="1" applyFill="1" applyBorder="1" applyAlignment="1">
      <alignment horizontal="right" vertical="center"/>
    </xf>
    <xf numFmtId="0" fontId="55" fillId="0" borderId="0" xfId="0" applyFont="1" applyFill="1" applyAlignment="1">
      <alignment vertical="center"/>
    </xf>
    <xf numFmtId="38" fontId="28" fillId="0" borderId="25" xfId="20" applyFont="1" applyFill="1" applyBorder="1" applyAlignment="1">
      <alignment horizontal="center" vertical="center"/>
    </xf>
    <xf numFmtId="38" fontId="28" fillId="0" borderId="25" xfId="20" applyFont="1" applyFill="1" applyBorder="1" applyAlignment="1">
      <alignment vertical="center"/>
    </xf>
    <xf numFmtId="38" fontId="28" fillId="0" borderId="26" xfId="20" applyFont="1" applyFill="1" applyBorder="1" applyAlignment="1">
      <alignment vertical="center"/>
    </xf>
    <xf numFmtId="38" fontId="28" fillId="0" borderId="21" xfId="20" applyFont="1" applyFill="1" applyBorder="1" applyAlignment="1">
      <alignment vertical="center"/>
    </xf>
    <xf numFmtId="38" fontId="28" fillId="0" borderId="24" xfId="20" applyFont="1" applyFill="1" applyBorder="1" applyAlignment="1">
      <alignment vertical="center"/>
    </xf>
    <xf numFmtId="38" fontId="28" fillId="0" borderId="30" xfId="20" applyFont="1" applyFill="1" applyBorder="1" applyAlignment="1">
      <alignment vertical="center"/>
    </xf>
    <xf numFmtId="38" fontId="28" fillId="0" borderId="13" xfId="20" applyFont="1" applyFill="1" applyBorder="1" applyAlignment="1">
      <alignment vertical="center"/>
    </xf>
    <xf numFmtId="38" fontId="28" fillId="0" borderId="20" xfId="20" applyFont="1" applyFill="1" applyBorder="1" applyAlignment="1">
      <alignment vertical="center"/>
    </xf>
    <xf numFmtId="38" fontId="28" fillId="0" borderId="34" xfId="20" applyFont="1" applyFill="1" applyBorder="1" applyAlignment="1">
      <alignment vertical="center"/>
    </xf>
    <xf numFmtId="38" fontId="28" fillId="0" borderId="11" xfId="20" applyFont="1" applyFill="1" applyBorder="1" applyAlignment="1">
      <alignment vertical="center"/>
    </xf>
    <xf numFmtId="38" fontId="28" fillId="0" borderId="35" xfId="20" applyFont="1" applyFill="1" applyBorder="1" applyAlignment="1">
      <alignment vertical="center"/>
    </xf>
    <xf numFmtId="38" fontId="28" fillId="0" borderId="36" xfId="20" applyFont="1" applyFill="1" applyBorder="1" applyAlignment="1">
      <alignment horizontal="center" vertical="center"/>
    </xf>
    <xf numFmtId="38" fontId="28" fillId="0" borderId="36" xfId="20" applyFont="1" applyFill="1" applyBorder="1" applyAlignment="1">
      <alignment vertical="center"/>
    </xf>
    <xf numFmtId="38" fontId="28" fillId="0" borderId="26" xfId="20" applyFont="1" applyFill="1" applyBorder="1" applyAlignment="1">
      <alignment horizontal="right" vertical="center"/>
    </xf>
    <xf numFmtId="38" fontId="28" fillId="0" borderId="24" xfId="20" applyFont="1" applyFill="1" applyBorder="1" applyAlignment="1">
      <alignment horizontal="right" vertical="center"/>
    </xf>
    <xf numFmtId="38" fontId="28" fillId="0" borderId="30" xfId="20" applyFont="1" applyFill="1" applyBorder="1" applyAlignment="1">
      <alignment horizontal="right" vertical="center"/>
    </xf>
    <xf numFmtId="38" fontId="28" fillId="0" borderId="20" xfId="20" applyFont="1" applyFill="1" applyBorder="1" applyAlignment="1">
      <alignment horizontal="right" vertical="center"/>
    </xf>
    <xf numFmtId="38" fontId="28" fillId="0" borderId="32" xfId="20" applyFont="1" applyFill="1" applyBorder="1" applyAlignment="1">
      <alignment horizontal="center" vertical="center"/>
    </xf>
    <xf numFmtId="38" fontId="28" fillId="0" borderId="12" xfId="20" applyFont="1" applyFill="1" applyBorder="1" applyAlignment="1">
      <alignment horizontal="center" vertical="center"/>
    </xf>
    <xf numFmtId="38" fontId="28" fillId="0" borderId="22" xfId="20" applyFont="1" applyFill="1" applyBorder="1" applyAlignment="1">
      <alignment vertical="center"/>
    </xf>
    <xf numFmtId="184" fontId="28" fillId="0" borderId="36" xfId="20" applyNumberFormat="1" applyFont="1" applyFill="1" applyBorder="1" applyAlignment="1">
      <alignment horizontal="right" vertical="center"/>
    </xf>
    <xf numFmtId="184" fontId="28" fillId="0" borderId="12" xfId="20" applyNumberFormat="1" applyFont="1" applyFill="1" applyBorder="1" applyAlignment="1">
      <alignment horizontal="right" vertical="center"/>
    </xf>
    <xf numFmtId="184" fontId="28" fillId="0" borderId="36" xfId="40" applyNumberFormat="1" applyFont="1" applyFill="1" applyBorder="1" applyAlignment="1">
      <alignment horizontal="right" vertical="center"/>
    </xf>
    <xf numFmtId="184" fontId="28" fillId="0" borderId="32" xfId="40" applyNumberFormat="1" applyFont="1" applyFill="1" applyBorder="1" applyAlignment="1">
      <alignment horizontal="right" vertical="center"/>
    </xf>
    <xf numFmtId="184" fontId="28" fillId="0" borderId="22" xfId="40" applyNumberFormat="1" applyFont="1" applyFill="1" applyBorder="1" applyAlignment="1">
      <alignment horizontal="right" vertical="center"/>
    </xf>
    <xf numFmtId="184" fontId="28" fillId="0" borderId="32" xfId="22" applyNumberFormat="1" applyFont="1" applyFill="1" applyBorder="1" applyAlignment="1">
      <alignment horizontal="right" vertical="center"/>
    </xf>
    <xf numFmtId="184" fontId="28" fillId="0" borderId="22" xfId="22" applyNumberFormat="1" applyFont="1" applyFill="1" applyBorder="1" applyAlignment="1">
      <alignment horizontal="right" vertical="center"/>
    </xf>
    <xf numFmtId="177" fontId="28" fillId="0" borderId="36" xfId="0" applyNumberFormat="1" applyFont="1" applyFill="1" applyBorder="1" applyAlignment="1">
      <alignment horizontal="right" vertical="center"/>
    </xf>
    <xf numFmtId="177" fontId="28" fillId="0" borderId="12" xfId="0" applyNumberFormat="1" applyFont="1" applyFill="1" applyBorder="1" applyAlignment="1">
      <alignment horizontal="right" vertical="center"/>
    </xf>
    <xf numFmtId="0" fontId="28" fillId="0" borderId="32" xfId="0" applyNumberFormat="1" applyFont="1" applyFill="1" applyBorder="1" applyAlignment="1">
      <alignment horizontal="right" vertical="center"/>
    </xf>
    <xf numFmtId="0" fontId="28" fillId="0" borderId="22" xfId="0" applyNumberFormat="1" applyFont="1" applyFill="1" applyBorder="1" applyAlignment="1">
      <alignment vertical="center"/>
    </xf>
    <xf numFmtId="184" fontId="28" fillId="0" borderId="26" xfId="36" applyNumberFormat="1" applyFont="1" applyFill="1" applyBorder="1" applyAlignment="1">
      <alignment vertical="center"/>
    </xf>
    <xf numFmtId="184" fontId="28" fillId="0" borderId="24" xfId="36" applyNumberFormat="1" applyFont="1" applyFill="1" applyBorder="1" applyAlignment="1">
      <alignment vertical="center"/>
    </xf>
    <xf numFmtId="0" fontId="28" fillId="0" borderId="24" xfId="0" applyFont="1" applyFill="1" applyBorder="1" applyAlignment="1">
      <alignment vertical="center"/>
    </xf>
    <xf numFmtId="0" fontId="28" fillId="0" borderId="21" xfId="0" applyFont="1" applyFill="1" applyBorder="1" applyAlignment="1">
      <alignment vertical="center"/>
    </xf>
    <xf numFmtId="184" fontId="28" fillId="0" borderId="16" xfId="36" applyNumberFormat="1" applyFont="1" applyFill="1" applyBorder="1" applyAlignment="1">
      <alignment vertical="center"/>
    </xf>
    <xf numFmtId="184" fontId="28" fillId="0" borderId="0" xfId="36" applyNumberFormat="1" applyFont="1" applyFill="1" applyBorder="1" applyAlignment="1">
      <alignment vertical="center"/>
    </xf>
    <xf numFmtId="0" fontId="28" fillId="0" borderId="17" xfId="0" applyFont="1" applyFill="1" applyBorder="1" applyAlignment="1">
      <alignment vertical="center"/>
    </xf>
    <xf numFmtId="0" fontId="28" fillId="0" borderId="16" xfId="0" applyNumberFormat="1" applyFont="1" applyFill="1" applyBorder="1" applyAlignment="1">
      <alignment vertical="center"/>
    </xf>
    <xf numFmtId="0" fontId="28" fillId="0" borderId="32" xfId="0" applyNumberFormat="1" applyFont="1" applyFill="1" applyBorder="1" applyAlignment="1">
      <alignment vertical="center"/>
    </xf>
    <xf numFmtId="0" fontId="28" fillId="0" borderId="12" xfId="0" applyNumberFormat="1" applyFont="1" applyFill="1" applyBorder="1" applyAlignment="1">
      <alignment vertical="center"/>
    </xf>
    <xf numFmtId="0" fontId="28" fillId="0" borderId="12" xfId="0" applyNumberFormat="1" applyFont="1" applyFill="1" applyBorder="1" applyAlignment="1">
      <alignment horizontal="right" vertical="center"/>
    </xf>
    <xf numFmtId="38" fontId="26" fillId="0" borderId="17" xfId="21" applyFont="1" applyFill="1" applyBorder="1" applyAlignment="1">
      <alignment horizontal="center" vertical="center"/>
    </xf>
    <xf numFmtId="0" fontId="28" fillId="0" borderId="0" xfId="0" applyFont="1" applyFill="1" applyBorder="1" applyAlignment="1">
      <alignment horizontal="distributed" vertical="center"/>
    </xf>
    <xf numFmtId="0" fontId="28" fillId="0" borderId="16" xfId="0" applyFont="1" applyFill="1" applyBorder="1" applyAlignment="1">
      <alignment horizontal="center" vertical="center"/>
    </xf>
    <xf numFmtId="0" fontId="28" fillId="0" borderId="0" xfId="0" applyFont="1" applyFill="1" applyBorder="1" applyAlignment="1">
      <alignment horizontal="center" vertical="center"/>
    </xf>
    <xf numFmtId="0" fontId="28" fillId="0" borderId="17" xfId="0" applyFont="1" applyFill="1" applyBorder="1" applyAlignment="1">
      <alignment horizontal="center" vertical="center"/>
    </xf>
    <xf numFmtId="0" fontId="33" fillId="0" borderId="0" xfId="0" applyFont="1" applyFill="1" applyAlignment="1">
      <alignment vertical="center"/>
    </xf>
    <xf numFmtId="58" fontId="28" fillId="0" borderId="16" xfId="0" applyNumberFormat="1" applyFont="1" applyFill="1" applyBorder="1" applyAlignment="1">
      <alignment horizontal="center" vertical="center"/>
    </xf>
    <xf numFmtId="0" fontId="33" fillId="0" borderId="0" xfId="0" applyFont="1" applyFill="1" applyAlignment="1">
      <alignment horizontal="distributed"/>
    </xf>
    <xf numFmtId="0" fontId="33" fillId="0" borderId="17" xfId="0" applyFont="1" applyFill="1" applyBorder="1" applyAlignment="1">
      <alignment horizontal="distributed"/>
    </xf>
    <xf numFmtId="0" fontId="33" fillId="0" borderId="0" xfId="0" applyFont="1" applyFill="1" applyAlignment="1">
      <alignment horizontal="center"/>
    </xf>
    <xf numFmtId="0" fontId="33" fillId="0" borderId="22" xfId="0" applyFont="1" applyFill="1" applyBorder="1" applyAlignment="1"/>
    <xf numFmtId="38" fontId="26" fillId="0" borderId="15" xfId="21" applyFont="1" applyFill="1" applyBorder="1" applyAlignment="1">
      <alignment horizontal="right" vertical="center"/>
    </xf>
    <xf numFmtId="38" fontId="26" fillId="0" borderId="17" xfId="21" applyFont="1" applyFill="1" applyBorder="1" applyAlignment="1">
      <alignment horizontal="right" vertical="center"/>
    </xf>
    <xf numFmtId="0" fontId="22" fillId="0" borderId="0" xfId="0" applyFont="1" applyFill="1" applyAlignment="1">
      <alignment vertical="center"/>
    </xf>
    <xf numFmtId="0" fontId="23" fillId="0" borderId="0" xfId="0" applyFont="1" applyFill="1" applyAlignment="1">
      <alignment horizontal="center"/>
    </xf>
    <xf numFmtId="0" fontId="22" fillId="0" borderId="0" xfId="0" applyFont="1" applyFill="1" applyAlignment="1">
      <alignment horizontal="center"/>
    </xf>
    <xf numFmtId="0" fontId="28" fillId="0" borderId="16" xfId="0" applyNumberFormat="1" applyFont="1" applyFill="1" applyBorder="1" applyAlignment="1">
      <alignment horizontal="right" vertical="center"/>
    </xf>
    <xf numFmtId="0" fontId="28" fillId="0" borderId="0" xfId="0" applyNumberFormat="1" applyFont="1" applyFill="1" applyBorder="1" applyAlignment="1">
      <alignment horizontal="right" vertical="center"/>
    </xf>
    <xf numFmtId="0" fontId="28" fillId="0" borderId="32" xfId="0" applyNumberFormat="1" applyFont="1" applyFill="1" applyBorder="1" applyAlignment="1">
      <alignment horizontal="right" vertical="center"/>
    </xf>
    <xf numFmtId="0" fontId="28" fillId="0" borderId="12" xfId="0" applyNumberFormat="1" applyFont="1" applyFill="1" applyBorder="1" applyAlignment="1">
      <alignment horizontal="right" vertical="center"/>
    </xf>
    <xf numFmtId="0" fontId="28" fillId="0" borderId="22" xfId="0" applyNumberFormat="1" applyFont="1" applyFill="1" applyBorder="1" applyAlignment="1">
      <alignment horizontal="right" vertical="center"/>
    </xf>
    <xf numFmtId="0" fontId="28" fillId="0" borderId="18" xfId="0" applyFont="1" applyFill="1" applyBorder="1" applyAlignment="1">
      <alignment horizontal="right" vertical="center"/>
    </xf>
    <xf numFmtId="0" fontId="28" fillId="0" borderId="12" xfId="0" applyFont="1" applyFill="1" applyBorder="1" applyAlignment="1">
      <alignment horizontal="right" vertical="center"/>
    </xf>
    <xf numFmtId="0" fontId="28" fillId="0" borderId="0" xfId="0" applyFont="1" applyFill="1" applyBorder="1" applyAlignment="1">
      <alignment horizontal="distributed" vertical="center"/>
    </xf>
    <xf numFmtId="0" fontId="28" fillId="0" borderId="17" xfId="0" applyFont="1" applyFill="1" applyBorder="1" applyAlignment="1">
      <alignment horizontal="distributed" vertical="center"/>
    </xf>
    <xf numFmtId="0" fontId="28" fillId="0" borderId="37" xfId="0" applyFont="1" applyFill="1" applyBorder="1" applyAlignment="1">
      <alignment horizontal="center" vertical="center"/>
    </xf>
    <xf numFmtId="0" fontId="28" fillId="0" borderId="3" xfId="0" applyFont="1" applyFill="1" applyBorder="1" applyAlignment="1">
      <alignment horizontal="center" vertical="center"/>
    </xf>
    <xf numFmtId="0" fontId="28" fillId="0" borderId="38" xfId="0" applyFont="1" applyFill="1" applyBorder="1" applyAlignment="1">
      <alignment horizontal="center" vertical="center"/>
    </xf>
    <xf numFmtId="0" fontId="28" fillId="0" borderId="8" xfId="0" applyFont="1" applyFill="1" applyBorder="1" applyAlignment="1">
      <alignment horizontal="center" vertical="center"/>
    </xf>
    <xf numFmtId="0" fontId="28" fillId="0" borderId="12" xfId="0" applyFont="1" applyFill="1" applyBorder="1" applyAlignment="1">
      <alignment horizontal="center" vertical="center"/>
    </xf>
    <xf numFmtId="0" fontId="28" fillId="0" borderId="22" xfId="0" applyFont="1" applyFill="1" applyBorder="1" applyAlignment="1">
      <alignment horizontal="center" vertical="center"/>
    </xf>
    <xf numFmtId="0" fontId="28" fillId="0" borderId="20" xfId="0" applyFont="1" applyFill="1" applyBorder="1" applyAlignment="1">
      <alignment horizontal="distributed" vertical="center"/>
    </xf>
    <xf numFmtId="0" fontId="28" fillId="0" borderId="13" xfId="0" applyFont="1" applyFill="1" applyBorder="1" applyAlignment="1">
      <alignment horizontal="distributed" vertical="center"/>
    </xf>
    <xf numFmtId="0" fontId="32" fillId="0" borderId="0" xfId="0" applyFont="1" applyFill="1" applyAlignment="1">
      <alignment horizontal="center" vertical="center"/>
    </xf>
    <xf numFmtId="0" fontId="28" fillId="0" borderId="19" xfId="0" applyFont="1" applyFill="1" applyBorder="1" applyAlignment="1">
      <alignment horizontal="center" vertical="center"/>
    </xf>
    <xf numFmtId="0" fontId="28" fillId="0" borderId="13" xfId="0" applyFont="1" applyFill="1" applyBorder="1" applyAlignment="1">
      <alignment horizontal="center" vertical="center"/>
    </xf>
    <xf numFmtId="0" fontId="28" fillId="0" borderId="18" xfId="0" applyFont="1" applyFill="1" applyBorder="1" applyAlignment="1">
      <alignment horizontal="center" vertical="center" wrapText="1"/>
    </xf>
    <xf numFmtId="0" fontId="28" fillId="0" borderId="20" xfId="0" applyFont="1" applyFill="1" applyBorder="1" applyAlignment="1">
      <alignment horizontal="center" vertical="center" wrapText="1"/>
    </xf>
    <xf numFmtId="0" fontId="28" fillId="0" borderId="28" xfId="0" applyFont="1" applyFill="1" applyBorder="1" applyAlignment="1">
      <alignment horizontal="center" vertical="center"/>
    </xf>
    <xf numFmtId="0" fontId="28" fillId="0" borderId="14" xfId="0" applyFont="1" applyFill="1" applyBorder="1" applyAlignment="1">
      <alignment horizontal="center" vertical="center"/>
    </xf>
    <xf numFmtId="0" fontId="28" fillId="0" borderId="9" xfId="0" applyFont="1" applyFill="1" applyBorder="1" applyAlignment="1">
      <alignment horizontal="center" vertical="center"/>
    </xf>
    <xf numFmtId="184" fontId="28" fillId="0" borderId="26" xfId="36" applyNumberFormat="1" applyFont="1" applyFill="1" applyBorder="1" applyAlignment="1">
      <alignment horizontal="right" vertical="center"/>
    </xf>
    <xf numFmtId="184" fontId="28" fillId="0" borderId="24" xfId="36" applyNumberFormat="1" applyFont="1" applyFill="1" applyBorder="1" applyAlignment="1">
      <alignment horizontal="right" vertical="center"/>
    </xf>
    <xf numFmtId="0" fontId="28" fillId="0" borderId="23" xfId="0" applyFont="1" applyFill="1" applyBorder="1" applyAlignment="1">
      <alignment horizontal="center" vertical="center"/>
    </xf>
    <xf numFmtId="0" fontId="28" fillId="0" borderId="44" xfId="0" applyFont="1" applyFill="1" applyBorder="1" applyAlignment="1">
      <alignment horizontal="center" vertical="center"/>
    </xf>
    <xf numFmtId="0" fontId="28" fillId="0" borderId="17" xfId="0" applyNumberFormat="1" applyFont="1" applyFill="1" applyBorder="1" applyAlignment="1">
      <alignment horizontal="right" vertical="center"/>
    </xf>
    <xf numFmtId="184" fontId="28" fillId="0" borderId="16" xfId="36" applyNumberFormat="1" applyFont="1" applyFill="1" applyBorder="1" applyAlignment="1">
      <alignment horizontal="right" vertical="center"/>
    </xf>
    <xf numFmtId="184" fontId="28" fillId="0" borderId="0" xfId="36" applyNumberFormat="1" applyFont="1" applyFill="1" applyBorder="1" applyAlignment="1">
      <alignment horizontal="right" vertical="center"/>
    </xf>
    <xf numFmtId="0" fontId="28" fillId="0" borderId="24" xfId="0" applyFont="1" applyFill="1" applyBorder="1" applyAlignment="1">
      <alignment horizontal="right" vertical="center"/>
    </xf>
    <xf numFmtId="0" fontId="28" fillId="0" borderId="21" xfId="0" applyFont="1" applyFill="1" applyBorder="1" applyAlignment="1">
      <alignment horizontal="right" vertical="center"/>
    </xf>
    <xf numFmtId="0" fontId="28" fillId="0" borderId="0" xfId="0" applyFont="1" applyFill="1" applyBorder="1" applyAlignment="1">
      <alignment horizontal="right" vertical="center"/>
    </xf>
    <xf numFmtId="0" fontId="28" fillId="0" borderId="17" xfId="0" applyFont="1" applyFill="1" applyBorder="1" applyAlignment="1">
      <alignment horizontal="right" vertical="center"/>
    </xf>
    <xf numFmtId="0" fontId="28" fillId="0" borderId="0" xfId="0" applyNumberFormat="1" applyFont="1" applyFill="1" applyBorder="1" applyAlignment="1">
      <alignment vertical="center"/>
    </xf>
    <xf numFmtId="38" fontId="28" fillId="0" borderId="38" xfId="20" applyFont="1" applyFill="1" applyBorder="1" applyAlignment="1">
      <alignment horizontal="center" vertical="center"/>
    </xf>
    <xf numFmtId="38" fontId="28" fillId="0" borderId="23" xfId="20" applyFont="1" applyFill="1" applyBorder="1" applyAlignment="1">
      <alignment horizontal="center" vertical="center"/>
    </xf>
    <xf numFmtId="38" fontId="28" fillId="0" borderId="44" xfId="20" applyFont="1" applyFill="1" applyBorder="1" applyAlignment="1">
      <alignment horizontal="center" vertical="center"/>
    </xf>
    <xf numFmtId="38" fontId="39" fillId="0" borderId="29" xfId="20" applyFont="1" applyFill="1" applyBorder="1" applyAlignment="1">
      <alignment horizontal="center" vertical="center"/>
    </xf>
    <xf numFmtId="38" fontId="39" fillId="0" borderId="30" xfId="20" applyFont="1" applyFill="1" applyBorder="1" applyAlignment="1">
      <alignment horizontal="center" vertical="center"/>
    </xf>
    <xf numFmtId="38" fontId="39" fillId="0" borderId="28" xfId="20" applyFont="1" applyFill="1" applyBorder="1" applyAlignment="1">
      <alignment horizontal="center" vertical="center"/>
    </xf>
    <xf numFmtId="38" fontId="39" fillId="0" borderId="14" xfId="20" applyFont="1" applyFill="1" applyBorder="1" applyAlignment="1">
      <alignment horizontal="center" vertical="center"/>
    </xf>
    <xf numFmtId="38" fontId="28" fillId="0" borderId="16" xfId="20" applyFont="1" applyFill="1" applyBorder="1" applyAlignment="1">
      <alignment horizontal="right" vertical="center"/>
    </xf>
    <xf numFmtId="38" fontId="28" fillId="0" borderId="0" xfId="20" applyFont="1" applyFill="1" applyBorder="1" applyAlignment="1">
      <alignment horizontal="right" vertical="center"/>
    </xf>
    <xf numFmtId="38" fontId="28" fillId="0" borderId="35" xfId="20" applyFont="1" applyFill="1" applyBorder="1" applyAlignment="1">
      <alignment horizontal="center" vertical="center"/>
    </xf>
    <xf numFmtId="38" fontId="28" fillId="0" borderId="11" xfId="20" applyFont="1" applyFill="1" applyBorder="1" applyAlignment="1">
      <alignment horizontal="center" vertical="center"/>
    </xf>
    <xf numFmtId="38" fontId="28" fillId="0" borderId="0" xfId="20" applyFont="1" applyFill="1" applyBorder="1" applyAlignment="1">
      <alignment horizontal="left" vertical="center"/>
    </xf>
    <xf numFmtId="38" fontId="28" fillId="0" borderId="17" xfId="20" applyFont="1" applyFill="1" applyBorder="1" applyAlignment="1">
      <alignment horizontal="left" vertical="center"/>
    </xf>
    <xf numFmtId="38" fontId="28" fillId="0" borderId="19" xfId="20" applyFont="1" applyFill="1" applyBorder="1" applyAlignment="1">
      <alignment horizontal="center" vertical="center"/>
    </xf>
    <xf numFmtId="38" fontId="28" fillId="0" borderId="13" xfId="20" applyFont="1" applyFill="1" applyBorder="1" applyAlignment="1">
      <alignment horizontal="center" vertical="center"/>
    </xf>
    <xf numFmtId="38" fontId="28" fillId="0" borderId="0" xfId="20" applyFont="1" applyFill="1" applyAlignment="1">
      <alignment horizontal="left" vertical="center"/>
    </xf>
    <xf numFmtId="38" fontId="28" fillId="0" borderId="0" xfId="20" applyFont="1" applyFill="1" applyBorder="1" applyAlignment="1">
      <alignment horizontal="left" vertical="center" shrinkToFit="1"/>
    </xf>
    <xf numFmtId="38" fontId="28" fillId="0" borderId="17" xfId="20" applyFont="1" applyFill="1" applyBorder="1" applyAlignment="1">
      <alignment horizontal="left" vertical="center" shrinkToFit="1"/>
    </xf>
    <xf numFmtId="38" fontId="28" fillId="0" borderId="28" xfId="20" applyFont="1" applyFill="1" applyBorder="1" applyAlignment="1">
      <alignment horizontal="center" vertical="center"/>
    </xf>
    <xf numFmtId="38" fontId="28" fillId="0" borderId="14" xfId="20" applyFont="1" applyFill="1" applyBorder="1" applyAlignment="1">
      <alignment horizontal="center" vertical="center"/>
    </xf>
    <xf numFmtId="38" fontId="28" fillId="0" borderId="18" xfId="20" applyFont="1" applyFill="1" applyBorder="1" applyAlignment="1">
      <alignment horizontal="center" vertical="center"/>
    </xf>
    <xf numFmtId="38" fontId="28" fillId="0" borderId="20" xfId="20" applyFont="1" applyFill="1" applyBorder="1" applyAlignment="1">
      <alignment horizontal="center" vertical="center"/>
    </xf>
    <xf numFmtId="38" fontId="28" fillId="0" borderId="24" xfId="20" applyFont="1" applyFill="1" applyBorder="1" applyAlignment="1">
      <alignment horizontal="left" vertical="center"/>
    </xf>
    <xf numFmtId="38" fontId="28" fillId="0" borderId="21" xfId="20" applyFont="1" applyFill="1" applyBorder="1" applyAlignment="1">
      <alignment horizontal="left" vertical="center"/>
    </xf>
    <xf numFmtId="38" fontId="28" fillId="0" borderId="12" xfId="20" applyFont="1" applyFill="1" applyBorder="1" applyAlignment="1">
      <alignment horizontal="right" vertical="center"/>
    </xf>
    <xf numFmtId="38" fontId="28" fillId="0" borderId="0" xfId="20" applyFont="1" applyFill="1" applyBorder="1" applyAlignment="1">
      <alignment horizontal="distributed" vertical="center"/>
    </xf>
    <xf numFmtId="38" fontId="28" fillId="0" borderId="17" xfId="20" applyFont="1" applyFill="1" applyBorder="1" applyAlignment="1">
      <alignment horizontal="distributed" vertical="center"/>
    </xf>
    <xf numFmtId="38" fontId="39" fillId="0" borderId="18" xfId="20" applyFont="1" applyFill="1" applyBorder="1" applyAlignment="1">
      <alignment horizontal="center" vertical="center" shrinkToFit="1"/>
    </xf>
    <xf numFmtId="38" fontId="39" fillId="0" borderId="20" xfId="20" applyFont="1" applyFill="1" applyBorder="1" applyAlignment="1">
      <alignment horizontal="center" vertical="center" shrinkToFit="1"/>
    </xf>
    <xf numFmtId="38" fontId="39" fillId="0" borderId="28" xfId="20" applyFont="1" applyFill="1" applyBorder="1" applyAlignment="1">
      <alignment horizontal="center" vertical="center" shrinkToFit="1"/>
    </xf>
    <xf numFmtId="38" fontId="39" fillId="0" borderId="14" xfId="20" applyFont="1" applyFill="1" applyBorder="1" applyAlignment="1">
      <alignment horizontal="center" vertical="center" shrinkToFit="1"/>
    </xf>
    <xf numFmtId="38" fontId="28" fillId="0" borderId="24" xfId="20" applyFont="1" applyFill="1" applyBorder="1" applyAlignment="1">
      <alignment horizontal="distributed" vertical="center"/>
    </xf>
    <xf numFmtId="38" fontId="28" fillId="0" borderId="21" xfId="20" applyFont="1" applyFill="1" applyBorder="1" applyAlignment="1">
      <alignment horizontal="distributed" vertical="center"/>
    </xf>
    <xf numFmtId="38" fontId="28" fillId="0" borderId="30" xfId="20" applyFont="1" applyFill="1" applyBorder="1" applyAlignment="1">
      <alignment horizontal="right" vertical="center"/>
    </xf>
    <xf numFmtId="38" fontId="28" fillId="0" borderId="20" xfId="20" applyFont="1" applyFill="1" applyBorder="1" applyAlignment="1">
      <alignment horizontal="right" vertical="center"/>
    </xf>
    <xf numFmtId="38" fontId="28" fillId="0" borderId="18" xfId="20" applyFont="1" applyFill="1" applyBorder="1" applyAlignment="1">
      <alignment horizontal="right" vertical="center"/>
    </xf>
    <xf numFmtId="38" fontId="39" fillId="0" borderId="29" xfId="20" applyFont="1" applyFill="1" applyBorder="1" applyAlignment="1">
      <alignment horizontal="center" vertical="center" shrinkToFit="1"/>
    </xf>
    <xf numFmtId="38" fontId="39" fillId="0" borderId="30" xfId="20" applyFont="1" applyFill="1" applyBorder="1" applyAlignment="1">
      <alignment horizontal="center" vertical="center" shrinkToFit="1"/>
    </xf>
    <xf numFmtId="38" fontId="28" fillId="0" borderId="20" xfId="20" applyFont="1" applyFill="1" applyBorder="1" applyAlignment="1">
      <alignment horizontal="distributed" vertical="center"/>
    </xf>
    <xf numFmtId="38" fontId="28" fillId="0" borderId="13" xfId="20" applyFont="1" applyFill="1" applyBorder="1" applyAlignment="1">
      <alignment horizontal="distributed" vertical="center"/>
    </xf>
    <xf numFmtId="38" fontId="28" fillId="0" borderId="18" xfId="20" applyFont="1" applyFill="1" applyBorder="1" applyAlignment="1">
      <alignment horizontal="left" vertical="center"/>
    </xf>
    <xf numFmtId="38" fontId="28" fillId="0" borderId="0" xfId="41" applyFont="1" applyFill="1" applyBorder="1" applyAlignment="1">
      <alignment horizontal="center" vertical="center"/>
    </xf>
    <xf numFmtId="38" fontId="28" fillId="0" borderId="0" xfId="41" applyFont="1" applyFill="1" applyBorder="1" applyAlignment="1">
      <alignment horizontal="center" vertical="center" wrapText="1"/>
    </xf>
    <xf numFmtId="38" fontId="33" fillId="0" borderId="0" xfId="41" applyFont="1" applyFill="1" applyBorder="1" applyAlignment="1">
      <alignment vertical="center" wrapText="1"/>
    </xf>
    <xf numFmtId="38" fontId="31" fillId="0" borderId="12" xfId="20" applyFont="1" applyFill="1" applyBorder="1" applyAlignment="1">
      <alignment horizontal="right" vertical="center"/>
    </xf>
    <xf numFmtId="38" fontId="28" fillId="0" borderId="8" xfId="20" applyFont="1" applyFill="1" applyBorder="1" applyAlignment="1">
      <alignment horizontal="center" vertical="center"/>
    </xf>
    <xf numFmtId="38" fontId="28" fillId="0" borderId="37" xfId="20" applyFont="1" applyFill="1" applyBorder="1" applyAlignment="1">
      <alignment horizontal="center" vertical="center"/>
    </xf>
    <xf numFmtId="38" fontId="28" fillId="0" borderId="3" xfId="20" applyFont="1" applyFill="1" applyBorder="1" applyAlignment="1">
      <alignment horizontal="center" vertical="center"/>
    </xf>
    <xf numFmtId="0" fontId="28" fillId="0" borderId="0" xfId="0" applyFont="1" applyFill="1" applyAlignment="1">
      <alignment horizontal="left" vertical="center"/>
    </xf>
    <xf numFmtId="38" fontId="22" fillId="0" borderId="0" xfId="20" applyFont="1" applyFill="1" applyAlignment="1">
      <alignment horizontal="left" vertical="center"/>
    </xf>
    <xf numFmtId="38" fontId="56" fillId="0" borderId="0" xfId="20" applyFont="1" applyFill="1" applyAlignment="1">
      <alignment horizontal="left" vertical="center"/>
    </xf>
    <xf numFmtId="38" fontId="28" fillId="0" borderId="9" xfId="20" applyFont="1" applyFill="1" applyBorder="1" applyAlignment="1">
      <alignment horizontal="center" vertical="center"/>
    </xf>
    <xf numFmtId="38" fontId="33" fillId="0" borderId="0" xfId="41" applyFont="1" applyFill="1" applyBorder="1" applyAlignment="1">
      <alignment horizontal="center" vertical="center"/>
    </xf>
    <xf numFmtId="38" fontId="28" fillId="0" borderId="29" xfId="20" applyFont="1" applyFill="1" applyBorder="1" applyAlignment="1">
      <alignment horizontal="center" vertical="center"/>
    </xf>
    <xf numFmtId="38" fontId="28" fillId="0" borderId="30" xfId="20" applyFont="1" applyFill="1" applyBorder="1" applyAlignment="1">
      <alignment horizontal="center" vertical="center"/>
    </xf>
    <xf numFmtId="0" fontId="28" fillId="0" borderId="29" xfId="0" applyFont="1" applyFill="1" applyBorder="1" applyAlignment="1">
      <alignment horizontal="center" vertical="center"/>
    </xf>
    <xf numFmtId="0" fontId="28" fillId="0" borderId="18" xfId="0" applyFont="1" applyFill="1" applyBorder="1" applyAlignment="1">
      <alignment horizontal="center" vertical="center"/>
    </xf>
    <xf numFmtId="0" fontId="28" fillId="0" borderId="16" xfId="0" applyFont="1" applyFill="1" applyBorder="1" applyAlignment="1">
      <alignment horizontal="center" vertical="center"/>
    </xf>
    <xf numFmtId="0" fontId="28" fillId="0" borderId="0" xfId="0" applyFont="1" applyFill="1" applyBorder="1" applyAlignment="1">
      <alignment horizontal="center" vertical="center"/>
    </xf>
    <xf numFmtId="0" fontId="28" fillId="0" borderId="17" xfId="0" applyFont="1" applyFill="1" applyBorder="1" applyAlignment="1">
      <alignment horizontal="center" vertical="center"/>
    </xf>
    <xf numFmtId="0" fontId="28" fillId="0" borderId="20" xfId="0" applyFont="1" applyFill="1" applyBorder="1" applyAlignment="1">
      <alignment horizontal="center" vertical="center"/>
    </xf>
    <xf numFmtId="0" fontId="28" fillId="0" borderId="30" xfId="0" applyFont="1" applyFill="1" applyBorder="1" applyAlignment="1">
      <alignment horizontal="center" vertical="center"/>
    </xf>
    <xf numFmtId="0" fontId="33" fillId="0" borderId="18" xfId="0" applyFont="1" applyFill="1" applyBorder="1" applyAlignment="1">
      <alignment horizontal="center" vertical="center"/>
    </xf>
    <xf numFmtId="0" fontId="33" fillId="0" borderId="20" xfId="0" applyFont="1" applyFill="1" applyBorder="1" applyAlignment="1">
      <alignment horizontal="center" vertical="center"/>
    </xf>
    <xf numFmtId="0" fontId="28" fillId="0" borderId="0" xfId="0" applyFont="1" applyFill="1" applyAlignment="1">
      <alignment horizontal="right" vertical="center"/>
    </xf>
    <xf numFmtId="0" fontId="33" fillId="0" borderId="0" xfId="0" applyFont="1" applyFill="1" applyAlignment="1">
      <alignment vertical="center"/>
    </xf>
    <xf numFmtId="177" fontId="28" fillId="0" borderId="18" xfId="0" applyNumberFormat="1" applyFont="1" applyFill="1" applyBorder="1" applyAlignment="1">
      <alignment horizontal="right" vertical="center"/>
    </xf>
    <xf numFmtId="0" fontId="26" fillId="0" borderId="18" xfId="0" applyFont="1" applyFill="1" applyBorder="1" applyAlignment="1">
      <alignment horizontal="right" vertical="center"/>
    </xf>
    <xf numFmtId="41" fontId="26" fillId="0" borderId="16" xfId="41" applyNumberFormat="1" applyFont="1" applyFill="1" applyBorder="1" applyAlignment="1">
      <alignment horizontal="right" vertical="center"/>
    </xf>
    <xf numFmtId="41" fontId="26" fillId="0" borderId="0" xfId="41" applyNumberFormat="1" applyFont="1" applyFill="1" applyBorder="1" applyAlignment="1">
      <alignment horizontal="right" vertical="center"/>
    </xf>
    <xf numFmtId="41" fontId="26" fillId="0" borderId="26" xfId="41" applyNumberFormat="1" applyFont="1" applyFill="1" applyBorder="1" applyAlignment="1">
      <alignment horizontal="right" vertical="center"/>
    </xf>
    <xf numFmtId="41" fontId="26" fillId="0" borderId="24" xfId="41" applyNumberFormat="1" applyFont="1" applyFill="1" applyBorder="1" applyAlignment="1">
      <alignment horizontal="right" vertical="center"/>
    </xf>
    <xf numFmtId="0" fontId="26" fillId="0" borderId="38" xfId="0" applyFont="1" applyFill="1" applyBorder="1" applyAlignment="1">
      <alignment horizontal="center" vertical="center"/>
    </xf>
    <xf numFmtId="0" fontId="26" fillId="0" borderId="23" xfId="0" applyFont="1" applyFill="1" applyBorder="1" applyAlignment="1">
      <alignment horizontal="center" vertical="center"/>
    </xf>
    <xf numFmtId="38" fontId="26" fillId="0" borderId="2" xfId="20" applyFont="1" applyFill="1" applyBorder="1" applyAlignment="1">
      <alignment horizontal="center" vertical="center"/>
    </xf>
    <xf numFmtId="185" fontId="26" fillId="0" borderId="0" xfId="41" applyNumberFormat="1" applyFont="1" applyFill="1" applyBorder="1" applyAlignment="1">
      <alignment horizontal="right" vertical="center"/>
    </xf>
    <xf numFmtId="0" fontId="26" fillId="0" borderId="8" xfId="0" applyFont="1" applyFill="1" applyBorder="1" applyAlignment="1">
      <alignment horizontal="center" vertical="center" wrapText="1"/>
    </xf>
    <xf numFmtId="0" fontId="26" fillId="0" borderId="2" xfId="0" applyFont="1" applyFill="1" applyBorder="1" applyAlignment="1">
      <alignment horizontal="center" vertical="center" wrapText="1"/>
    </xf>
    <xf numFmtId="186" fontId="26" fillId="0" borderId="0" xfId="41" applyNumberFormat="1" applyFont="1" applyFill="1" applyBorder="1" applyAlignment="1">
      <alignment horizontal="right" vertical="center"/>
    </xf>
    <xf numFmtId="186" fontId="26" fillId="0" borderId="32" xfId="41" applyNumberFormat="1" applyFont="1" applyFill="1" applyBorder="1" applyAlignment="1">
      <alignment horizontal="right" vertical="center"/>
    </xf>
    <xf numFmtId="186" fontId="26" fillId="0" borderId="12" xfId="41" applyNumberFormat="1" applyFont="1" applyFill="1" applyBorder="1" applyAlignment="1">
      <alignment horizontal="right" vertical="center"/>
    </xf>
    <xf numFmtId="0" fontId="52" fillId="0" borderId="0" xfId="0" applyFont="1" applyFill="1" applyAlignment="1">
      <alignment horizontal="center" vertical="center"/>
    </xf>
    <xf numFmtId="41" fontId="26" fillId="0" borderId="0" xfId="0" applyNumberFormat="1" applyFont="1" applyFill="1" applyBorder="1" applyAlignment="1">
      <alignment horizontal="right"/>
    </xf>
    <xf numFmtId="41" fontId="26" fillId="0" borderId="16" xfId="0" applyNumberFormat="1" applyFont="1" applyFill="1" applyBorder="1" applyAlignment="1">
      <alignment horizontal="right"/>
    </xf>
    <xf numFmtId="41" fontId="26" fillId="0" borderId="17" xfId="0" applyNumberFormat="1" applyFont="1" applyFill="1" applyBorder="1" applyAlignment="1">
      <alignment horizontal="right"/>
    </xf>
    <xf numFmtId="0" fontId="26" fillId="0" borderId="30" xfId="0" applyFont="1" applyFill="1" applyBorder="1" applyAlignment="1">
      <alignment horizontal="center" vertical="center"/>
    </xf>
    <xf numFmtId="0" fontId="26" fillId="0" borderId="13" xfId="0" applyFont="1" applyFill="1" applyBorder="1" applyAlignment="1">
      <alignment horizontal="center" vertical="center"/>
    </xf>
    <xf numFmtId="0" fontId="26" fillId="0" borderId="8" xfId="0" applyFont="1" applyFill="1" applyBorder="1" applyAlignment="1">
      <alignment horizontal="center" vertical="center"/>
    </xf>
    <xf numFmtId="0" fontId="26" fillId="0" borderId="2" xfId="0" applyFont="1" applyFill="1" applyBorder="1" applyAlignment="1">
      <alignment horizontal="center" vertical="center"/>
    </xf>
    <xf numFmtId="0" fontId="26" fillId="0" borderId="20" xfId="0" applyFont="1" applyFill="1" applyBorder="1" applyAlignment="1">
      <alignment horizontal="center" vertical="center"/>
    </xf>
    <xf numFmtId="0" fontId="26" fillId="0" borderId="12" xfId="0" applyFont="1" applyFill="1" applyBorder="1" applyAlignment="1">
      <alignment horizontal="right" vertical="center"/>
    </xf>
    <xf numFmtId="0" fontId="26" fillId="0" borderId="18" xfId="0" applyFont="1" applyFill="1" applyBorder="1" applyAlignment="1">
      <alignment horizontal="center" vertical="center"/>
    </xf>
    <xf numFmtId="0" fontId="26" fillId="0" borderId="19" xfId="0" applyFont="1" applyFill="1" applyBorder="1" applyAlignment="1">
      <alignment horizontal="center" vertical="center"/>
    </xf>
    <xf numFmtId="0" fontId="26" fillId="0" borderId="0" xfId="0" applyFont="1" applyFill="1" applyBorder="1" applyAlignment="1">
      <alignment horizontal="center" vertical="center"/>
    </xf>
    <xf numFmtId="0" fontId="26" fillId="0" borderId="17" xfId="0" applyFont="1" applyFill="1" applyBorder="1" applyAlignment="1">
      <alignment horizontal="center" vertical="center"/>
    </xf>
    <xf numFmtId="0" fontId="26" fillId="0" borderId="0" xfId="0" applyFont="1" applyFill="1" applyBorder="1" applyAlignment="1">
      <alignment horizontal="distributed" vertical="center"/>
    </xf>
    <xf numFmtId="0" fontId="27" fillId="0" borderId="17" xfId="0" applyFont="1" applyFill="1" applyBorder="1" applyAlignment="1">
      <alignment vertical="center"/>
    </xf>
    <xf numFmtId="0" fontId="26" fillId="0" borderId="0" xfId="0" applyFont="1" applyFill="1" applyBorder="1" applyAlignment="1">
      <alignment horizontal="right" vertical="center"/>
    </xf>
    <xf numFmtId="41" fontId="26" fillId="0" borderId="32" xfId="0" applyNumberFormat="1" applyFont="1" applyFill="1" applyBorder="1" applyAlignment="1">
      <alignment horizontal="right"/>
    </xf>
    <xf numFmtId="41" fontId="26" fillId="0" borderId="22" xfId="0" applyNumberFormat="1" applyFont="1" applyFill="1" applyBorder="1" applyAlignment="1">
      <alignment horizontal="right"/>
    </xf>
    <xf numFmtId="41" fontId="26" fillId="0" borderId="12" xfId="0" applyNumberFormat="1" applyFont="1" applyFill="1" applyBorder="1" applyAlignment="1">
      <alignment horizontal="right"/>
    </xf>
    <xf numFmtId="185" fontId="26" fillId="0" borderId="16" xfId="41" applyNumberFormat="1" applyFont="1" applyFill="1" applyBorder="1" applyAlignment="1">
      <alignment horizontal="right" vertical="center"/>
    </xf>
    <xf numFmtId="41" fontId="26" fillId="0" borderId="16" xfId="41" applyNumberFormat="1" applyFont="1" applyFill="1" applyBorder="1" applyAlignment="1">
      <alignment horizontal="center" vertical="center"/>
    </xf>
    <xf numFmtId="41" fontId="26" fillId="0" borderId="17" xfId="41" applyNumberFormat="1" applyFont="1" applyFill="1" applyBorder="1" applyAlignment="1">
      <alignment horizontal="center" vertical="center"/>
    </xf>
    <xf numFmtId="0" fontId="27" fillId="0" borderId="19" xfId="0" applyFont="1" applyFill="1" applyBorder="1" applyAlignment="1">
      <alignment horizontal="center" vertical="center"/>
    </xf>
    <xf numFmtId="0" fontId="27" fillId="0" borderId="20" xfId="0" applyFont="1" applyFill="1" applyBorder="1" applyAlignment="1">
      <alignment horizontal="center" vertical="center"/>
    </xf>
    <xf numFmtId="0" fontId="27" fillId="0" borderId="13" xfId="0" applyFont="1" applyFill="1" applyBorder="1" applyAlignment="1">
      <alignment horizontal="center" vertical="center"/>
    </xf>
    <xf numFmtId="41" fontId="26" fillId="0" borderId="21" xfId="41" applyNumberFormat="1" applyFont="1" applyFill="1" applyBorder="1" applyAlignment="1">
      <alignment horizontal="right" vertical="center"/>
    </xf>
    <xf numFmtId="41" fontId="26" fillId="0" borderId="17" xfId="41" applyNumberFormat="1" applyFont="1" applyFill="1" applyBorder="1" applyAlignment="1">
      <alignment horizontal="right" vertical="center"/>
    </xf>
    <xf numFmtId="41" fontId="26" fillId="0" borderId="32" xfId="41" applyNumberFormat="1" applyFont="1" applyFill="1" applyBorder="1" applyAlignment="1">
      <alignment horizontal="right" vertical="center"/>
    </xf>
    <xf numFmtId="41" fontId="26" fillId="0" borderId="22" xfId="41" applyNumberFormat="1" applyFont="1" applyFill="1" applyBorder="1" applyAlignment="1">
      <alignment horizontal="right" vertical="center"/>
    </xf>
    <xf numFmtId="0" fontId="28" fillId="0" borderId="18" xfId="0" applyFont="1" applyFill="1" applyBorder="1" applyAlignment="1">
      <alignment horizontal="left" vertical="center"/>
    </xf>
    <xf numFmtId="0" fontId="28" fillId="0" borderId="0" xfId="0" applyFont="1" applyFill="1" applyBorder="1" applyAlignment="1">
      <alignment horizontal="left" vertical="center"/>
    </xf>
    <xf numFmtId="3" fontId="28" fillId="0" borderId="18" xfId="0" applyNumberFormat="1" applyFont="1" applyFill="1" applyBorder="1" applyAlignment="1">
      <alignment horizontal="right" vertical="center"/>
    </xf>
    <xf numFmtId="0" fontId="44" fillId="0" borderId="0" xfId="0" applyFont="1" applyFill="1" applyBorder="1" applyAlignment="1">
      <alignment horizontal="right" vertical="center"/>
    </xf>
    <xf numFmtId="41" fontId="26" fillId="0" borderId="15" xfId="41" applyNumberFormat="1" applyFont="1" applyFill="1" applyBorder="1" applyAlignment="1">
      <alignment horizontal="right" vertical="center"/>
    </xf>
    <xf numFmtId="41" fontId="26" fillId="0" borderId="0" xfId="41" applyNumberFormat="1" applyFont="1" applyFill="1" applyBorder="1" applyAlignment="1">
      <alignment horizontal="center" vertical="center"/>
    </xf>
    <xf numFmtId="38" fontId="26" fillId="0" borderId="12" xfId="41" applyFont="1" applyFill="1" applyBorder="1" applyAlignment="1">
      <alignment vertical="center"/>
    </xf>
    <xf numFmtId="38" fontId="26" fillId="0" borderId="32" xfId="41" applyFont="1" applyFill="1" applyBorder="1" applyAlignment="1">
      <alignment vertical="center"/>
    </xf>
    <xf numFmtId="38" fontId="26" fillId="0" borderId="22" xfId="41" applyFont="1" applyFill="1" applyBorder="1" applyAlignment="1">
      <alignment vertical="center"/>
    </xf>
    <xf numFmtId="0" fontId="27" fillId="0" borderId="0" xfId="33" applyFont="1" applyFill="1" applyAlignment="1">
      <alignment vertical="center" wrapText="1"/>
    </xf>
    <xf numFmtId="38" fontId="26" fillId="0" borderId="8" xfId="21" applyFont="1" applyFill="1" applyBorder="1" applyAlignment="1">
      <alignment horizontal="center" vertical="center" shrinkToFit="1"/>
    </xf>
    <xf numFmtId="38" fontId="26" fillId="0" borderId="9" xfId="21" applyFont="1" applyFill="1" applyBorder="1" applyAlignment="1">
      <alignment horizontal="center" vertical="center" shrinkToFit="1"/>
    </xf>
    <xf numFmtId="38" fontId="26" fillId="0" borderId="19" xfId="21" applyFont="1" applyFill="1" applyBorder="1" applyAlignment="1">
      <alignment horizontal="center" vertical="center"/>
    </xf>
    <xf numFmtId="38" fontId="26" fillId="0" borderId="13" xfId="21" applyFont="1" applyFill="1" applyBorder="1" applyAlignment="1">
      <alignment horizontal="center" vertical="center"/>
    </xf>
    <xf numFmtId="38" fontId="26" fillId="0" borderId="28" xfId="21" applyFont="1" applyFill="1" applyBorder="1" applyAlignment="1">
      <alignment horizontal="center" vertical="center"/>
    </xf>
    <xf numFmtId="38" fontId="26" fillId="0" borderId="14" xfId="21" applyFont="1" applyFill="1" applyBorder="1" applyAlignment="1">
      <alignment horizontal="center" vertical="center"/>
    </xf>
    <xf numFmtId="38" fontId="26" fillId="0" borderId="29" xfId="21" applyFont="1" applyFill="1" applyBorder="1" applyAlignment="1">
      <alignment horizontal="center" vertical="center"/>
    </xf>
    <xf numFmtId="38" fontId="26" fillId="0" borderId="30" xfId="21" applyFont="1" applyFill="1" applyBorder="1" applyAlignment="1">
      <alignment horizontal="center" vertical="center"/>
    </xf>
    <xf numFmtId="41" fontId="26" fillId="0" borderId="12" xfId="41" applyNumberFormat="1" applyFont="1" applyFill="1" applyBorder="1" applyAlignment="1">
      <alignment horizontal="right" vertical="center"/>
    </xf>
    <xf numFmtId="41" fontId="26" fillId="0" borderId="36" xfId="41" applyNumberFormat="1" applyFont="1" applyFill="1" applyBorder="1" applyAlignment="1">
      <alignment horizontal="right" vertical="center"/>
    </xf>
    <xf numFmtId="38" fontId="26" fillId="0" borderId="38" xfId="21" applyFont="1" applyFill="1" applyBorder="1" applyAlignment="1">
      <alignment horizontal="center" vertical="center"/>
    </xf>
    <xf numFmtId="38" fontId="26" fillId="0" borderId="44" xfId="21" applyFont="1" applyFill="1" applyBorder="1" applyAlignment="1">
      <alignment horizontal="center" vertical="center"/>
    </xf>
    <xf numFmtId="38" fontId="26" fillId="0" borderId="23" xfId="21" applyFont="1" applyFill="1" applyBorder="1" applyAlignment="1">
      <alignment horizontal="center" vertical="center"/>
    </xf>
    <xf numFmtId="0" fontId="27" fillId="0" borderId="44" xfId="0" applyFont="1" applyFill="1" applyBorder="1" applyAlignment="1">
      <alignment horizontal="center" vertical="center"/>
    </xf>
    <xf numFmtId="38" fontId="26" fillId="0" borderId="17" xfId="21" applyFont="1" applyFill="1" applyBorder="1" applyAlignment="1">
      <alignment horizontal="center" vertical="center"/>
    </xf>
    <xf numFmtId="38" fontId="26" fillId="0" borderId="2" xfId="21" applyFont="1" applyFill="1" applyBorder="1" applyAlignment="1">
      <alignment horizontal="center" vertical="center"/>
    </xf>
    <xf numFmtId="38" fontId="26" fillId="0" borderId="9" xfId="21" applyFont="1" applyFill="1" applyBorder="1" applyAlignment="1">
      <alignment horizontal="center" vertical="center"/>
    </xf>
    <xf numFmtId="38" fontId="26" fillId="0" borderId="16" xfId="41" applyFont="1" applyFill="1" applyBorder="1" applyAlignment="1">
      <alignment horizontal="right" vertical="center"/>
    </xf>
    <xf numFmtId="38" fontId="26" fillId="0" borderId="0" xfId="41" applyFont="1" applyFill="1" applyBorder="1" applyAlignment="1">
      <alignment horizontal="right" vertical="center"/>
    </xf>
    <xf numFmtId="38" fontId="26" fillId="0" borderId="32" xfId="41" applyFont="1" applyFill="1" applyBorder="1" applyAlignment="1">
      <alignment horizontal="right" vertical="center"/>
    </xf>
    <xf numFmtId="38" fontId="26" fillId="0" borderId="12" xfId="41" applyFont="1" applyFill="1" applyBorder="1" applyAlignment="1">
      <alignment horizontal="right" vertical="center"/>
    </xf>
    <xf numFmtId="38" fontId="26" fillId="0" borderId="22" xfId="41" applyFont="1" applyFill="1" applyBorder="1" applyAlignment="1">
      <alignment horizontal="right" vertical="center"/>
    </xf>
    <xf numFmtId="38" fontId="50" fillId="0" borderId="8" xfId="21" applyFont="1" applyFill="1" applyBorder="1" applyAlignment="1">
      <alignment horizontal="center" vertical="center" shrinkToFit="1"/>
    </xf>
    <xf numFmtId="38" fontId="50" fillId="0" borderId="9" xfId="21" applyFont="1" applyFill="1" applyBorder="1" applyAlignment="1">
      <alignment horizontal="center" vertical="center" shrinkToFit="1"/>
    </xf>
    <xf numFmtId="38" fontId="26" fillId="0" borderId="0" xfId="41" applyFont="1" applyFill="1" applyBorder="1" applyAlignment="1">
      <alignment vertical="center"/>
    </xf>
    <xf numFmtId="38" fontId="26" fillId="0" borderId="16" xfId="41" applyFont="1" applyFill="1" applyBorder="1" applyAlignment="1">
      <alignment vertical="center"/>
    </xf>
    <xf numFmtId="38" fontId="26" fillId="0" borderId="17" xfId="41" applyFont="1" applyFill="1" applyBorder="1" applyAlignment="1">
      <alignment vertical="center"/>
    </xf>
    <xf numFmtId="38" fontId="26" fillId="0" borderId="8" xfId="21" applyFont="1" applyFill="1" applyBorder="1" applyAlignment="1">
      <alignment horizontal="center" vertical="center"/>
    </xf>
    <xf numFmtId="38" fontId="26" fillId="0" borderId="17" xfId="41" applyFont="1" applyFill="1" applyBorder="1" applyAlignment="1">
      <alignment horizontal="right" vertical="center"/>
    </xf>
    <xf numFmtId="38" fontId="26" fillId="0" borderId="12" xfId="21" applyFont="1" applyFill="1" applyBorder="1" applyAlignment="1">
      <alignment horizontal="right" vertical="center" shrinkToFit="1"/>
    </xf>
    <xf numFmtId="38" fontId="26" fillId="0" borderId="12" xfId="21" applyFont="1" applyFill="1" applyBorder="1" applyAlignment="1">
      <alignment horizontal="right" vertical="center"/>
    </xf>
    <xf numFmtId="0" fontId="26" fillId="0" borderId="29" xfId="0" applyFont="1" applyFill="1" applyBorder="1" applyAlignment="1">
      <alignment horizontal="center" vertical="center" wrapText="1"/>
    </xf>
    <xf numFmtId="0" fontId="26" fillId="0" borderId="18" xfId="0" applyFont="1" applyFill="1" applyBorder="1" applyAlignment="1">
      <alignment horizontal="center" vertical="center" wrapText="1"/>
    </xf>
    <xf numFmtId="0" fontId="26" fillId="0" borderId="30" xfId="0" applyFont="1" applyFill="1" applyBorder="1" applyAlignment="1">
      <alignment horizontal="center" vertical="center" wrapText="1"/>
    </xf>
    <xf numFmtId="0" fontId="26" fillId="0" borderId="20" xfId="0" applyFont="1" applyFill="1" applyBorder="1" applyAlignment="1">
      <alignment horizontal="center" vertical="center" wrapText="1"/>
    </xf>
    <xf numFmtId="0" fontId="27" fillId="0" borderId="23" xfId="0" applyFont="1" applyFill="1" applyBorder="1" applyAlignment="1">
      <alignment horizontal="center" vertical="center"/>
    </xf>
    <xf numFmtId="41" fontId="26" fillId="0" borderId="32" xfId="41" applyNumberFormat="1" applyFont="1" applyFill="1" applyBorder="1" applyAlignment="1">
      <alignment horizontal="center" vertical="center"/>
    </xf>
    <xf numFmtId="41" fontId="26" fillId="0" borderId="12" xfId="41" applyNumberFormat="1" applyFont="1" applyFill="1" applyBorder="1" applyAlignment="1">
      <alignment horizontal="center" vertical="center"/>
    </xf>
    <xf numFmtId="38" fontId="26" fillId="0" borderId="18" xfId="21" applyFont="1" applyFill="1" applyBorder="1" applyAlignment="1">
      <alignment horizontal="center" vertical="center"/>
    </xf>
    <xf numFmtId="38" fontId="26" fillId="0" borderId="20" xfId="21" applyFont="1" applyFill="1" applyBorder="1" applyAlignment="1">
      <alignment horizontal="center" vertical="center"/>
    </xf>
    <xf numFmtId="38" fontId="26" fillId="0" borderId="24" xfId="21" applyFont="1" applyFill="1" applyBorder="1" applyAlignment="1">
      <alignment horizontal="right" vertical="center"/>
    </xf>
    <xf numFmtId="38" fontId="26" fillId="0" borderId="16" xfId="21" applyFont="1" applyFill="1" applyBorder="1" applyAlignment="1">
      <alignment horizontal="right" vertical="center"/>
    </xf>
    <xf numFmtId="38" fontId="26" fillId="0" borderId="0" xfId="21" applyFont="1" applyFill="1" applyBorder="1" applyAlignment="1">
      <alignment horizontal="right" vertical="center"/>
    </xf>
    <xf numFmtId="38" fontId="26" fillId="0" borderId="26" xfId="21" applyFont="1" applyFill="1" applyBorder="1" applyAlignment="1">
      <alignment horizontal="right" vertical="center"/>
    </xf>
    <xf numFmtId="38" fontId="26" fillId="0" borderId="21" xfId="21" applyFont="1" applyFill="1" applyBorder="1" applyAlignment="1">
      <alignment horizontal="right" vertical="center"/>
    </xf>
    <xf numFmtId="38" fontId="26" fillId="0" borderId="17" xfId="21" applyFont="1" applyFill="1" applyBorder="1" applyAlignment="1">
      <alignment horizontal="right" vertical="center"/>
    </xf>
    <xf numFmtId="182" fontId="26" fillId="0" borderId="32" xfId="41" applyNumberFormat="1" applyFont="1" applyFill="1" applyBorder="1" applyAlignment="1">
      <alignment horizontal="right" vertical="center"/>
    </xf>
    <xf numFmtId="182" fontId="26" fillId="0" borderId="22" xfId="41" applyNumberFormat="1" applyFont="1" applyFill="1" applyBorder="1" applyAlignment="1">
      <alignment horizontal="right" vertical="center"/>
    </xf>
    <xf numFmtId="194" fontId="26" fillId="0" borderId="32" xfId="41" applyNumberFormat="1" applyFont="1" applyFill="1" applyBorder="1" applyAlignment="1">
      <alignment horizontal="right" vertical="center"/>
    </xf>
    <xf numFmtId="194" fontId="26" fillId="0" borderId="22" xfId="41" applyNumberFormat="1" applyFont="1" applyFill="1" applyBorder="1" applyAlignment="1">
      <alignment horizontal="right" vertical="center"/>
    </xf>
    <xf numFmtId="38" fontId="26" fillId="0" borderId="16" xfId="41" applyFont="1" applyFill="1" applyBorder="1" applyAlignment="1">
      <alignment horizontal="right" vertical="center" wrapText="1"/>
    </xf>
    <xf numFmtId="38" fontId="26" fillId="0" borderId="17" xfId="41" applyFont="1" applyFill="1" applyBorder="1" applyAlignment="1">
      <alignment horizontal="right" vertical="center" wrapText="1"/>
    </xf>
    <xf numFmtId="182" fontId="26" fillId="0" borderId="16" xfId="41" applyNumberFormat="1" applyFont="1" applyFill="1" applyBorder="1" applyAlignment="1">
      <alignment horizontal="right" vertical="center"/>
    </xf>
    <xf numFmtId="182" fontId="26" fillId="0" borderId="17" xfId="41" applyNumberFormat="1" applyFont="1" applyFill="1" applyBorder="1" applyAlignment="1">
      <alignment horizontal="right" vertical="center"/>
    </xf>
    <xf numFmtId="194" fontId="26" fillId="0" borderId="16" xfId="41" applyNumberFormat="1" applyFont="1" applyFill="1" applyBorder="1" applyAlignment="1">
      <alignment horizontal="right" vertical="center"/>
    </xf>
    <xf numFmtId="194" fontId="26" fillId="0" borderId="17" xfId="41" applyNumberFormat="1" applyFont="1" applyFill="1" applyBorder="1" applyAlignment="1">
      <alignment horizontal="right" vertical="center"/>
    </xf>
    <xf numFmtId="41" fontId="26" fillId="0" borderId="26" xfId="41" applyNumberFormat="1" applyFont="1" applyFill="1" applyBorder="1" applyAlignment="1">
      <alignment horizontal="center" vertical="center"/>
    </xf>
    <xf numFmtId="41" fontId="26" fillId="0" borderId="21" xfId="41" applyNumberFormat="1" applyFont="1" applyFill="1" applyBorder="1" applyAlignment="1">
      <alignment horizontal="center" vertical="center"/>
    </xf>
    <xf numFmtId="38" fontId="26" fillId="0" borderId="26" xfId="41" applyFont="1" applyFill="1" applyBorder="1" applyAlignment="1">
      <alignment horizontal="right" vertical="center" wrapText="1"/>
    </xf>
    <xf numFmtId="38" fontId="26" fillId="0" borderId="21" xfId="41" applyFont="1" applyFill="1" applyBorder="1" applyAlignment="1">
      <alignment horizontal="right" vertical="center" wrapText="1"/>
    </xf>
    <xf numFmtId="182" fontId="26" fillId="0" borderId="26" xfId="41" applyNumberFormat="1" applyFont="1" applyFill="1" applyBorder="1" applyAlignment="1">
      <alignment horizontal="right" vertical="center"/>
    </xf>
    <xf numFmtId="182" fontId="26" fillId="0" borderId="21" xfId="41" applyNumberFormat="1" applyFont="1" applyFill="1" applyBorder="1" applyAlignment="1">
      <alignment horizontal="right" vertical="center"/>
    </xf>
    <xf numFmtId="194" fontId="26" fillId="0" borderId="26" xfId="41" applyNumberFormat="1" applyFont="1" applyFill="1" applyBorder="1" applyAlignment="1">
      <alignment horizontal="right" vertical="center"/>
    </xf>
    <xf numFmtId="194" fontId="26" fillId="0" borderId="21" xfId="41" applyNumberFormat="1" applyFont="1" applyFill="1" applyBorder="1" applyAlignment="1">
      <alignment horizontal="right" vertical="center"/>
    </xf>
    <xf numFmtId="0" fontId="26" fillId="0" borderId="19" xfId="0" applyFont="1" applyFill="1" applyBorder="1" applyAlignment="1">
      <alignment horizontal="center" vertical="center" wrapText="1"/>
    </xf>
    <xf numFmtId="0" fontId="26" fillId="0" borderId="16" xfId="0" applyFont="1" applyFill="1" applyBorder="1" applyAlignment="1">
      <alignment horizontal="center" vertical="center" wrapText="1"/>
    </xf>
    <xf numFmtId="0" fontId="26" fillId="0" borderId="17" xfId="0" applyFont="1" applyFill="1" applyBorder="1" applyAlignment="1">
      <alignment horizontal="center" vertical="center" wrapText="1"/>
    </xf>
    <xf numFmtId="0" fontId="26" fillId="0" borderId="13" xfId="0" applyFont="1" applyFill="1" applyBorder="1" applyAlignment="1">
      <alignment horizontal="center" vertical="center" wrapText="1"/>
    </xf>
    <xf numFmtId="181" fontId="26" fillId="0" borderId="16" xfId="41" applyNumberFormat="1" applyFont="1" applyFill="1" applyBorder="1" applyAlignment="1">
      <alignment horizontal="right" vertical="center"/>
    </xf>
    <xf numFmtId="181" fontId="26" fillId="0" borderId="0" xfId="41" applyNumberFormat="1" applyFont="1" applyFill="1" applyBorder="1" applyAlignment="1">
      <alignment horizontal="right" vertical="center"/>
    </xf>
    <xf numFmtId="0" fontId="26" fillId="0" borderId="0" xfId="0" applyFont="1" applyFill="1" applyBorder="1" applyAlignment="1">
      <alignment horizontal="center" vertical="center" wrapText="1"/>
    </xf>
    <xf numFmtId="38" fontId="26" fillId="0" borderId="29" xfId="41" applyFont="1" applyFill="1" applyBorder="1" applyAlignment="1">
      <alignment horizontal="center" vertical="center" wrapText="1" shrinkToFit="1"/>
    </xf>
    <xf numFmtId="38" fontId="26" fillId="0" borderId="16" xfId="41" applyFont="1" applyFill="1" applyBorder="1" applyAlignment="1">
      <alignment horizontal="center" vertical="center" wrapText="1" shrinkToFit="1"/>
    </xf>
    <xf numFmtId="38" fontId="26" fillId="0" borderId="30" xfId="41" applyFont="1" applyFill="1" applyBorder="1" applyAlignment="1">
      <alignment horizontal="center" vertical="center" wrapText="1" shrinkToFit="1"/>
    </xf>
    <xf numFmtId="38" fontId="26" fillId="0" borderId="26" xfId="41" applyFont="1" applyFill="1" applyBorder="1" applyAlignment="1">
      <alignment horizontal="center" vertical="center" wrapText="1"/>
    </xf>
    <xf numFmtId="38" fontId="26" fillId="0" borderId="21" xfId="41" applyFont="1" applyFill="1" applyBorder="1" applyAlignment="1">
      <alignment horizontal="center" vertical="center" wrapText="1"/>
    </xf>
    <xf numFmtId="38" fontId="26" fillId="0" borderId="30" xfId="41" applyFont="1" applyFill="1" applyBorder="1" applyAlignment="1">
      <alignment horizontal="center" vertical="center" wrapText="1"/>
    </xf>
    <xf numFmtId="38" fontId="26" fillId="0" borderId="13" xfId="41" applyFont="1" applyFill="1" applyBorder="1" applyAlignment="1">
      <alignment horizontal="center" vertical="center" wrapText="1"/>
    </xf>
    <xf numFmtId="38" fontId="26" fillId="0" borderId="36" xfId="41" applyFont="1" applyFill="1" applyBorder="1" applyAlignment="1">
      <alignment vertical="center"/>
    </xf>
    <xf numFmtId="181" fontId="26" fillId="0" borderId="32" xfId="41" applyNumberFormat="1" applyFont="1" applyFill="1" applyBorder="1" applyAlignment="1">
      <alignment vertical="center"/>
    </xf>
    <xf numFmtId="181" fontId="26" fillId="0" borderId="12" xfId="41" applyNumberFormat="1" applyFont="1" applyFill="1" applyBorder="1" applyAlignment="1">
      <alignment vertical="center"/>
    </xf>
    <xf numFmtId="181" fontId="26" fillId="0" borderId="16" xfId="41" applyNumberFormat="1" applyFont="1" applyFill="1" applyBorder="1" applyAlignment="1">
      <alignment vertical="center"/>
    </xf>
    <xf numFmtId="181" fontId="26" fillId="0" borderId="0" xfId="41" applyNumberFormat="1" applyFont="1" applyFill="1" applyBorder="1" applyAlignment="1">
      <alignment vertical="center"/>
    </xf>
    <xf numFmtId="38" fontId="26" fillId="0" borderId="15" xfId="41" applyFont="1" applyFill="1" applyBorder="1" applyAlignment="1">
      <alignment vertical="center"/>
    </xf>
    <xf numFmtId="0" fontId="36" fillId="0" borderId="0" xfId="0" applyFont="1" applyFill="1" applyBorder="1" applyAlignment="1">
      <alignment horizontal="left"/>
    </xf>
    <xf numFmtId="0" fontId="33" fillId="0" borderId="13" xfId="0" applyFont="1" applyFill="1" applyBorder="1" applyAlignment="1">
      <alignment horizontal="center" vertical="center"/>
    </xf>
    <xf numFmtId="0" fontId="28" fillId="0" borderId="23" xfId="0" applyFont="1" applyFill="1" applyBorder="1" applyAlignment="1">
      <alignment horizontal="distributed" vertical="distributed"/>
    </xf>
    <xf numFmtId="0" fontId="28" fillId="0" borderId="44" xfId="0" applyFont="1" applyFill="1" applyBorder="1" applyAlignment="1">
      <alignment horizontal="distributed" vertical="distributed"/>
    </xf>
    <xf numFmtId="0" fontId="28" fillId="0" borderId="2" xfId="0" applyFont="1" applyFill="1" applyBorder="1" applyAlignment="1">
      <alignment horizontal="distributed" vertical="distributed"/>
    </xf>
    <xf numFmtId="0" fontId="28" fillId="0" borderId="9" xfId="0" applyFont="1" applyFill="1" applyBorder="1" applyAlignment="1">
      <alignment horizontal="distributed" vertical="distributed"/>
    </xf>
    <xf numFmtId="38" fontId="26" fillId="0" borderId="19" xfId="41" applyFont="1" applyFill="1" applyBorder="1" applyAlignment="1">
      <alignment horizontal="center" vertical="center"/>
    </xf>
    <xf numFmtId="38" fontId="26" fillId="0" borderId="17" xfId="41" applyFont="1" applyFill="1" applyBorder="1" applyAlignment="1">
      <alignment horizontal="center" vertical="center"/>
    </xf>
    <xf numFmtId="38" fontId="26" fillId="0" borderId="13" xfId="41" applyFont="1" applyFill="1" applyBorder="1" applyAlignment="1">
      <alignment horizontal="center" vertical="center"/>
    </xf>
    <xf numFmtId="38" fontId="26" fillId="0" borderId="29" xfId="41" applyFont="1" applyFill="1" applyBorder="1" applyAlignment="1">
      <alignment horizontal="center" vertical="center" wrapText="1"/>
    </xf>
    <xf numFmtId="38" fontId="26" fillId="0" borderId="18" xfId="41" applyFont="1" applyFill="1" applyBorder="1" applyAlignment="1">
      <alignment horizontal="center" vertical="center" wrapText="1"/>
    </xf>
    <xf numFmtId="38" fontId="26" fillId="0" borderId="16" xfId="41" applyFont="1" applyFill="1" applyBorder="1" applyAlignment="1">
      <alignment horizontal="center" vertical="center" wrapText="1"/>
    </xf>
    <xf numFmtId="38" fontId="26" fillId="0" borderId="0" xfId="41" applyFont="1" applyFill="1" applyBorder="1" applyAlignment="1">
      <alignment horizontal="center" vertical="center" wrapText="1"/>
    </xf>
    <xf numFmtId="38" fontId="26" fillId="0" borderId="20" xfId="41" applyFont="1" applyFill="1" applyBorder="1" applyAlignment="1">
      <alignment horizontal="center" vertical="center" wrapText="1"/>
    </xf>
    <xf numFmtId="41" fontId="26" fillId="0" borderId="22" xfId="41" applyNumberFormat="1" applyFont="1" applyFill="1" applyBorder="1" applyAlignment="1">
      <alignment horizontal="center" vertical="center"/>
    </xf>
    <xf numFmtId="38" fontId="26" fillId="0" borderId="32" xfId="41" applyFont="1" applyFill="1" applyBorder="1" applyAlignment="1">
      <alignment horizontal="right" vertical="center" wrapText="1"/>
    </xf>
    <xf numFmtId="38" fontId="26" fillId="0" borderId="22" xfId="41" applyFont="1" applyFill="1" applyBorder="1" applyAlignment="1">
      <alignment horizontal="right" vertical="center" wrapText="1"/>
    </xf>
    <xf numFmtId="0" fontId="28" fillId="0" borderId="0" xfId="0" applyFont="1" applyFill="1" applyBorder="1" applyAlignment="1">
      <alignment horizontal="distributed" vertical="distributed"/>
    </xf>
    <xf numFmtId="0" fontId="28" fillId="0" borderId="17" xfId="0" applyFont="1" applyFill="1" applyBorder="1" applyAlignment="1">
      <alignment horizontal="distributed" vertical="distributed"/>
    </xf>
    <xf numFmtId="0" fontId="28" fillId="0" borderId="12" xfId="0" applyFont="1" applyFill="1" applyBorder="1" applyAlignment="1">
      <alignment horizontal="distributed" vertical="distributed"/>
    </xf>
    <xf numFmtId="0" fontId="28" fillId="0" borderId="22" xfId="0" applyFont="1" applyFill="1" applyBorder="1" applyAlignment="1">
      <alignment horizontal="distributed" vertical="distributed"/>
    </xf>
    <xf numFmtId="0" fontId="28" fillId="0" borderId="8" xfId="0" applyFont="1" applyFill="1" applyBorder="1" applyAlignment="1">
      <alignment horizontal="center"/>
    </xf>
    <xf numFmtId="0" fontId="28" fillId="0" borderId="2" xfId="0" applyFont="1" applyFill="1" applyBorder="1" applyAlignment="1">
      <alignment horizontal="center"/>
    </xf>
    <xf numFmtId="41" fontId="28" fillId="0" borderId="26" xfId="41" applyNumberFormat="1" applyFont="1" applyFill="1" applyBorder="1" applyAlignment="1">
      <alignment horizontal="center"/>
    </xf>
    <xf numFmtId="41" fontId="28" fillId="0" borderId="24" xfId="41" applyNumberFormat="1" applyFont="1" applyFill="1" applyBorder="1" applyAlignment="1">
      <alignment horizontal="center"/>
    </xf>
    <xf numFmtId="41" fontId="28" fillId="0" borderId="16" xfId="41" applyNumberFormat="1" applyFont="1" applyFill="1" applyBorder="1" applyAlignment="1">
      <alignment horizontal="center"/>
    </xf>
    <xf numFmtId="41" fontId="28" fillId="0" borderId="0" xfId="41" applyNumberFormat="1" applyFont="1" applyFill="1" applyBorder="1" applyAlignment="1">
      <alignment horizontal="center"/>
    </xf>
    <xf numFmtId="41" fontId="28" fillId="0" borderId="32" xfId="41" applyNumberFormat="1" applyFont="1" applyFill="1" applyBorder="1" applyAlignment="1">
      <alignment horizontal="center"/>
    </xf>
    <xf numFmtId="41" fontId="28" fillId="0" borderId="12" xfId="41" applyNumberFormat="1" applyFont="1" applyFill="1" applyBorder="1" applyAlignment="1">
      <alignment horizontal="center"/>
    </xf>
    <xf numFmtId="41" fontId="28" fillId="0" borderId="8" xfId="0" applyNumberFormat="1" applyFont="1" applyFill="1" applyBorder="1" applyAlignment="1">
      <alignment horizontal="center" vertical="center" shrinkToFit="1"/>
    </xf>
    <xf numFmtId="41" fontId="28" fillId="0" borderId="9" xfId="0" applyNumberFormat="1" applyFont="1" applyFill="1" applyBorder="1" applyAlignment="1">
      <alignment horizontal="center" vertical="center" shrinkToFit="1"/>
    </xf>
    <xf numFmtId="41" fontId="28" fillId="0" borderId="16" xfId="0" applyNumberFormat="1" applyFont="1" applyFill="1" applyBorder="1" applyAlignment="1">
      <alignment horizontal="center" vertical="center" shrinkToFit="1"/>
    </xf>
    <xf numFmtId="41" fontId="28" fillId="0" borderId="17" xfId="0" applyNumberFormat="1" applyFont="1" applyFill="1" applyBorder="1" applyAlignment="1">
      <alignment horizontal="center" vertical="center" shrinkToFit="1"/>
    </xf>
    <xf numFmtId="0" fontId="28" fillId="0" borderId="24" xfId="0" applyFont="1" applyFill="1" applyBorder="1" applyAlignment="1">
      <alignment horizontal="distributed" vertical="distributed"/>
    </xf>
    <xf numFmtId="0" fontId="28" fillId="0" borderId="21" xfId="0" applyFont="1" applyFill="1" applyBorder="1" applyAlignment="1">
      <alignment horizontal="distributed" vertical="distributed"/>
    </xf>
    <xf numFmtId="0" fontId="28" fillId="0" borderId="12" xfId="0" applyFont="1" applyFill="1" applyBorder="1" applyAlignment="1">
      <alignment horizontal="right"/>
    </xf>
    <xf numFmtId="41" fontId="28" fillId="0" borderId="0" xfId="0" applyNumberFormat="1" applyFont="1" applyFill="1" applyBorder="1" applyAlignment="1">
      <alignment horizontal="center" vertical="center" shrinkToFit="1"/>
    </xf>
    <xf numFmtId="41" fontId="28" fillId="0" borderId="12" xfId="0" applyNumberFormat="1" applyFont="1" applyFill="1" applyBorder="1" applyAlignment="1">
      <alignment horizontal="center" vertical="center" shrinkToFit="1"/>
    </xf>
    <xf numFmtId="41" fontId="28" fillId="0" borderId="2" xfId="41" applyNumberFormat="1" applyFont="1" applyFill="1" applyBorder="1" applyAlignment="1">
      <alignment horizontal="center" vertical="center" shrinkToFit="1"/>
    </xf>
    <xf numFmtId="41" fontId="28" fillId="0" borderId="32" xfId="0" applyNumberFormat="1" applyFont="1" applyFill="1" applyBorder="1" applyAlignment="1">
      <alignment horizontal="center" vertical="center" shrinkToFit="1"/>
    </xf>
    <xf numFmtId="41" fontId="28" fillId="0" borderId="22" xfId="0" applyNumberFormat="1" applyFont="1" applyFill="1" applyBorder="1" applyAlignment="1">
      <alignment horizontal="center" vertical="center" shrinkToFit="1"/>
    </xf>
    <xf numFmtId="0" fontId="29" fillId="0" borderId="18" xfId="0" applyFont="1" applyFill="1" applyBorder="1" applyAlignment="1">
      <alignment horizontal="right" vertical="center"/>
    </xf>
    <xf numFmtId="0" fontId="45" fillId="0" borderId="0" xfId="0" applyFont="1" applyFill="1" applyAlignment="1">
      <alignment horizontal="center" vertical="center"/>
    </xf>
    <xf numFmtId="0" fontId="29" fillId="0" borderId="13" xfId="0" applyFont="1" applyFill="1" applyBorder="1" applyAlignment="1">
      <alignment horizontal="center" vertical="center"/>
    </xf>
    <xf numFmtId="0" fontId="29" fillId="0" borderId="14" xfId="0" applyFont="1" applyFill="1" applyBorder="1" applyAlignment="1">
      <alignment horizontal="center" vertical="center"/>
    </xf>
    <xf numFmtId="0" fontId="46" fillId="0" borderId="0" xfId="0" applyFont="1" applyFill="1" applyBorder="1" applyAlignment="1">
      <alignment horizontal="left" vertical="center"/>
    </xf>
    <xf numFmtId="0" fontId="26" fillId="0" borderId="0" xfId="0" applyFont="1" applyFill="1" applyBorder="1" applyAlignment="1">
      <alignment vertical="center"/>
    </xf>
    <xf numFmtId="0" fontId="26" fillId="0" borderId="17" xfId="0" applyFont="1" applyFill="1" applyBorder="1" applyAlignment="1">
      <alignment vertical="center"/>
    </xf>
    <xf numFmtId="0" fontId="26" fillId="0" borderId="2" xfId="0" applyFont="1" applyFill="1" applyBorder="1" applyAlignment="1">
      <alignment horizontal="distributed" vertical="center" justifyLastLine="1"/>
    </xf>
    <xf numFmtId="0" fontId="26" fillId="0" borderId="9" xfId="0" applyFont="1" applyFill="1" applyBorder="1" applyAlignment="1">
      <alignment horizontal="distributed" vertical="center" justifyLastLine="1"/>
    </xf>
    <xf numFmtId="0" fontId="40" fillId="0" borderId="12" xfId="0" applyFont="1" applyFill="1" applyBorder="1" applyAlignment="1">
      <alignment horizontal="left" vertical="center"/>
    </xf>
    <xf numFmtId="0" fontId="26" fillId="0" borderId="44" xfId="0" applyFont="1" applyFill="1" applyBorder="1" applyAlignment="1">
      <alignment horizontal="center" vertical="center"/>
    </xf>
    <xf numFmtId="0" fontId="26" fillId="0" borderId="0" xfId="0" applyFont="1" applyFill="1" applyBorder="1" applyAlignment="1">
      <alignment horizontal="left" vertical="center"/>
    </xf>
    <xf numFmtId="0" fontId="26" fillId="0" borderId="12" xfId="0" applyFont="1" applyFill="1" applyBorder="1" applyAlignment="1">
      <alignment vertical="center"/>
    </xf>
    <xf numFmtId="0" fontId="27" fillId="0" borderId="22" xfId="0" applyFont="1" applyFill="1" applyBorder="1" applyAlignment="1">
      <alignment vertical="center"/>
    </xf>
    <xf numFmtId="0" fontId="26" fillId="0" borderId="24" xfId="0" applyFont="1" applyFill="1" applyBorder="1" applyAlignment="1">
      <alignment vertical="center"/>
    </xf>
    <xf numFmtId="0" fontId="26" fillId="0" borderId="21" xfId="0" applyFont="1" applyFill="1" applyBorder="1" applyAlignment="1">
      <alignment vertical="center"/>
    </xf>
    <xf numFmtId="0" fontId="26" fillId="0" borderId="22" xfId="0" applyFont="1" applyFill="1" applyBorder="1" applyAlignment="1">
      <alignment vertical="center"/>
    </xf>
    <xf numFmtId="38" fontId="28" fillId="0" borderId="0" xfId="20" applyFont="1" applyFill="1" applyBorder="1" applyAlignment="1">
      <alignment horizontal="center" vertical="center"/>
    </xf>
    <xf numFmtId="0" fontId="28" fillId="0" borderId="2" xfId="0" applyFont="1" applyFill="1" applyBorder="1" applyAlignment="1">
      <alignment horizontal="center" vertical="center"/>
    </xf>
    <xf numFmtId="0" fontId="28" fillId="0" borderId="1" xfId="0" applyFont="1" applyFill="1" applyBorder="1" applyAlignment="1">
      <alignment horizontal="center" vertical="distributed"/>
    </xf>
    <xf numFmtId="0" fontId="28" fillId="0" borderId="45" xfId="0" applyFont="1" applyFill="1" applyBorder="1" applyAlignment="1">
      <alignment horizontal="center" vertical="distributed"/>
    </xf>
    <xf numFmtId="0" fontId="28" fillId="0" borderId="23" xfId="0" applyFont="1" applyFill="1" applyBorder="1" applyAlignment="1">
      <alignment horizontal="center" vertical="top"/>
    </xf>
    <xf numFmtId="0" fontId="28" fillId="0" borderId="44" xfId="0" applyFont="1" applyFill="1" applyBorder="1" applyAlignment="1">
      <alignment horizontal="center" vertical="top"/>
    </xf>
    <xf numFmtId="0" fontId="28" fillId="0" borderId="0" xfId="0" applyFont="1" applyFill="1" applyBorder="1" applyAlignment="1">
      <alignment horizontal="center" vertical="distributed"/>
    </xf>
    <xf numFmtId="0" fontId="28" fillId="0" borderId="17" xfId="0" applyFont="1" applyFill="1" applyBorder="1" applyAlignment="1">
      <alignment horizontal="center" vertical="distributed"/>
    </xf>
    <xf numFmtId="0" fontId="28" fillId="0" borderId="0" xfId="0" applyFont="1" applyFill="1" applyBorder="1" applyAlignment="1">
      <alignment horizontal="center" vertical="top"/>
    </xf>
    <xf numFmtId="0" fontId="28" fillId="0" borderId="17" xfId="0" applyFont="1" applyFill="1" applyBorder="1" applyAlignment="1">
      <alignment horizontal="center" vertical="top"/>
    </xf>
    <xf numFmtId="0" fontId="28" fillId="0" borderId="1" xfId="0" applyFont="1" applyFill="1" applyBorder="1" applyAlignment="1">
      <alignment horizontal="center" vertical="top"/>
    </xf>
    <xf numFmtId="0" fontId="28" fillId="0" borderId="45" xfId="0" applyFont="1" applyFill="1" applyBorder="1" applyAlignment="1">
      <alignment horizontal="center" vertical="top"/>
    </xf>
    <xf numFmtId="0" fontId="36" fillId="0" borderId="0" xfId="0" applyFont="1" applyFill="1" applyAlignment="1">
      <alignment horizontal="left" vertical="center"/>
    </xf>
    <xf numFmtId="0" fontId="28" fillId="0" borderId="23" xfId="0" applyFont="1" applyFill="1" applyBorder="1" applyAlignment="1">
      <alignment horizontal="center" vertical="distributed"/>
    </xf>
    <xf numFmtId="0" fontId="28" fillId="0" borderId="44" xfId="0" applyFont="1" applyFill="1" applyBorder="1" applyAlignment="1">
      <alignment horizontal="center" vertical="distributed"/>
    </xf>
    <xf numFmtId="0" fontId="33" fillId="0" borderId="0" xfId="0" applyFont="1" applyFill="1" applyBorder="1" applyAlignment="1">
      <alignment horizontal="right" vertical="center"/>
    </xf>
    <xf numFmtId="0" fontId="39" fillId="0" borderId="29" xfId="0" applyFont="1" applyFill="1" applyBorder="1" applyAlignment="1">
      <alignment horizontal="center" vertical="center"/>
    </xf>
    <xf numFmtId="0" fontId="39" fillId="0" borderId="30" xfId="0" applyFont="1" applyFill="1" applyBorder="1" applyAlignment="1">
      <alignment horizontal="center" vertical="center"/>
    </xf>
    <xf numFmtId="0" fontId="28" fillId="0" borderId="24" xfId="0" applyFont="1" applyFill="1" applyBorder="1" applyAlignment="1">
      <alignment horizontal="center" vertical="top"/>
    </xf>
    <xf numFmtId="0" fontId="28" fillId="0" borderId="21" xfId="0" applyFont="1" applyFill="1" applyBorder="1" applyAlignment="1">
      <alignment horizontal="center" vertical="top"/>
    </xf>
    <xf numFmtId="0" fontId="28" fillId="0" borderId="43" xfId="0" applyFont="1" applyFill="1" applyBorder="1" applyAlignment="1">
      <alignment horizontal="center" vertical="center"/>
    </xf>
    <xf numFmtId="0" fontId="28" fillId="0" borderId="1" xfId="0" applyFont="1" applyFill="1" applyBorder="1" applyAlignment="1">
      <alignment horizontal="center" vertical="center"/>
    </xf>
    <xf numFmtId="0" fontId="28" fillId="0" borderId="0" xfId="0" applyFont="1" applyFill="1" applyBorder="1" applyAlignment="1">
      <alignment horizontal="center"/>
    </xf>
    <xf numFmtId="0" fontId="28" fillId="0" borderId="17" xfId="0" applyFont="1" applyFill="1" applyBorder="1" applyAlignment="1">
      <alignment horizontal="center"/>
    </xf>
    <xf numFmtId="0" fontId="28" fillId="0" borderId="12" xfId="0" applyFont="1" applyFill="1" applyBorder="1" applyAlignment="1">
      <alignment horizontal="center" vertical="top"/>
    </xf>
    <xf numFmtId="0" fontId="28" fillId="0" borderId="22" xfId="0" applyFont="1" applyFill="1" applyBorder="1" applyAlignment="1">
      <alignment horizontal="center" vertical="top"/>
    </xf>
    <xf numFmtId="0" fontId="33" fillId="0" borderId="17" xfId="0" applyFont="1" applyFill="1" applyBorder="1" applyAlignment="1">
      <alignment horizontal="center" vertical="center"/>
    </xf>
    <xf numFmtId="0" fontId="28" fillId="0" borderId="25" xfId="0" applyFont="1" applyFill="1" applyBorder="1" applyAlignment="1">
      <alignment horizontal="center" vertical="center"/>
    </xf>
    <xf numFmtId="0" fontId="33" fillId="0" borderId="14" xfId="0" applyFont="1" applyFill="1" applyBorder="1" applyAlignment="1">
      <alignment horizontal="center" vertical="center"/>
    </xf>
    <xf numFmtId="0" fontId="33" fillId="0" borderId="23" xfId="0" applyFont="1" applyFill="1" applyBorder="1" applyAlignment="1">
      <alignment vertical="center"/>
    </xf>
    <xf numFmtId="0" fontId="28" fillId="0" borderId="26" xfId="0" applyFont="1" applyFill="1" applyBorder="1" applyAlignment="1">
      <alignment horizontal="center" vertical="center"/>
    </xf>
    <xf numFmtId="0" fontId="33" fillId="0" borderId="30" xfId="0" applyFont="1" applyFill="1" applyBorder="1" applyAlignment="1">
      <alignment horizontal="center" vertical="center"/>
    </xf>
    <xf numFmtId="0" fontId="28" fillId="0" borderId="25" xfId="0" applyFont="1" applyFill="1" applyBorder="1" applyAlignment="1">
      <alignment horizontal="center" vertical="center" wrapText="1"/>
    </xf>
    <xf numFmtId="0" fontId="31" fillId="0" borderId="25" xfId="0" applyFont="1" applyFill="1" applyBorder="1" applyAlignment="1">
      <alignment horizontal="center" vertical="center"/>
    </xf>
    <xf numFmtId="0" fontId="28" fillId="0" borderId="0" xfId="0" applyFont="1" applyFill="1" applyAlignment="1">
      <alignment horizontal="left" vertical="center" shrinkToFit="1"/>
    </xf>
    <xf numFmtId="0" fontId="28" fillId="0" borderId="26" xfId="0" applyFont="1" applyFill="1" applyBorder="1" applyAlignment="1">
      <alignment horizontal="center" vertical="center" wrapText="1"/>
    </xf>
    <xf numFmtId="0" fontId="28" fillId="0" borderId="21" xfId="0" applyFont="1" applyFill="1" applyBorder="1" applyAlignment="1">
      <alignment horizontal="center" vertical="center" wrapText="1"/>
    </xf>
    <xf numFmtId="0" fontId="28" fillId="0" borderId="30" xfId="0" applyFont="1" applyFill="1" applyBorder="1" applyAlignment="1">
      <alignment horizontal="center" vertical="center" wrapText="1"/>
    </xf>
    <xf numFmtId="0" fontId="28" fillId="0" borderId="13" xfId="0" applyFont="1" applyFill="1" applyBorder="1" applyAlignment="1">
      <alignment horizontal="center" vertical="center" wrapText="1"/>
    </xf>
    <xf numFmtId="0" fontId="28" fillId="0" borderId="29" xfId="0" applyFont="1" applyFill="1" applyBorder="1" applyAlignment="1">
      <alignment horizontal="center" vertical="center" wrapText="1"/>
    </xf>
    <xf numFmtId="0" fontId="28" fillId="0" borderId="24" xfId="0" applyFont="1" applyFill="1" applyBorder="1" applyAlignment="1">
      <alignment horizontal="center" vertical="center" wrapText="1"/>
    </xf>
    <xf numFmtId="0" fontId="28" fillId="0" borderId="38" xfId="0" applyFont="1" applyFill="1" applyBorder="1" applyAlignment="1">
      <alignment horizontal="center" vertical="center" wrapText="1"/>
    </xf>
    <xf numFmtId="0" fontId="28" fillId="0" borderId="23" xfId="0" applyFont="1" applyFill="1" applyBorder="1" applyAlignment="1">
      <alignment horizontal="center" vertical="center" wrapText="1"/>
    </xf>
    <xf numFmtId="0" fontId="28" fillId="0" borderId="19" xfId="0" applyFont="1" applyFill="1" applyBorder="1" applyAlignment="1">
      <alignment horizontal="center" vertical="center" wrapText="1"/>
    </xf>
    <xf numFmtId="3" fontId="28" fillId="0" borderId="32" xfId="0" applyNumberFormat="1" applyFont="1" applyFill="1" applyBorder="1" applyAlignment="1">
      <alignment horizontal="right" vertical="center"/>
    </xf>
    <xf numFmtId="3" fontId="28" fillId="0" borderId="12" xfId="0" applyNumberFormat="1" applyFont="1" applyFill="1" applyBorder="1" applyAlignment="1">
      <alignment horizontal="right" vertical="center"/>
    </xf>
    <xf numFmtId="3" fontId="28" fillId="0" borderId="30" xfId="0" applyNumberFormat="1" applyFont="1" applyFill="1" applyBorder="1" applyAlignment="1">
      <alignment horizontal="right" vertical="center"/>
    </xf>
    <xf numFmtId="3" fontId="28" fillId="0" borderId="20" xfId="0" applyNumberFormat="1" applyFont="1" applyFill="1" applyBorder="1" applyAlignment="1">
      <alignment horizontal="right" vertical="center"/>
    </xf>
    <xf numFmtId="3" fontId="28" fillId="0" borderId="16" xfId="0" applyNumberFormat="1" applyFont="1" applyFill="1" applyBorder="1" applyAlignment="1">
      <alignment horizontal="right" vertical="center"/>
    </xf>
    <xf numFmtId="3" fontId="28" fillId="0" borderId="0" xfId="0" applyNumberFormat="1" applyFont="1" applyFill="1" applyBorder="1" applyAlignment="1">
      <alignment horizontal="right" vertical="center"/>
    </xf>
    <xf numFmtId="3" fontId="28" fillId="0" borderId="26" xfId="0" applyNumberFormat="1" applyFont="1" applyFill="1" applyBorder="1" applyAlignment="1">
      <alignment horizontal="right" vertical="center"/>
    </xf>
    <xf numFmtId="3" fontId="28" fillId="0" borderId="24" xfId="0" applyNumberFormat="1" applyFont="1" applyFill="1" applyBorder="1" applyAlignment="1">
      <alignment horizontal="right" vertical="center"/>
    </xf>
    <xf numFmtId="3" fontId="28" fillId="0" borderId="22" xfId="0" applyNumberFormat="1" applyFont="1" applyFill="1" applyBorder="1" applyAlignment="1">
      <alignment horizontal="right" vertical="center"/>
    </xf>
    <xf numFmtId="0" fontId="28" fillId="0" borderId="20" xfId="0" applyFont="1" applyFill="1" applyBorder="1" applyAlignment="1">
      <alignment horizontal="right" vertical="center"/>
    </xf>
    <xf numFmtId="0" fontId="28" fillId="0" borderId="13" xfId="0" applyFont="1" applyFill="1" applyBorder="1" applyAlignment="1">
      <alignment horizontal="right" vertical="center"/>
    </xf>
    <xf numFmtId="3" fontId="28" fillId="0" borderId="17" xfId="0" applyNumberFormat="1" applyFont="1" applyFill="1" applyBorder="1" applyAlignment="1">
      <alignment horizontal="right" vertical="center"/>
    </xf>
    <xf numFmtId="3" fontId="28" fillId="0" borderId="21" xfId="0" applyNumberFormat="1" applyFont="1" applyFill="1" applyBorder="1" applyAlignment="1">
      <alignment horizontal="right" vertical="center"/>
    </xf>
    <xf numFmtId="58" fontId="28" fillId="0" borderId="16" xfId="0" applyNumberFormat="1" applyFont="1" applyFill="1" applyBorder="1" applyAlignment="1">
      <alignment horizontal="center" vertical="center"/>
    </xf>
    <xf numFmtId="0" fontId="33" fillId="0" borderId="0" xfId="0" applyFont="1" applyFill="1" applyAlignment="1">
      <alignment horizontal="center"/>
    </xf>
    <xf numFmtId="0" fontId="28" fillId="0" borderId="0" xfId="0" applyFont="1" applyFill="1" applyBorder="1" applyAlignment="1">
      <alignment horizontal="distributed" vertical="center" wrapText="1"/>
    </xf>
    <xf numFmtId="0" fontId="28" fillId="0" borderId="17" xfId="0" applyFont="1" applyFill="1" applyBorder="1" applyAlignment="1">
      <alignment horizontal="distributed" vertical="center" wrapText="1"/>
    </xf>
    <xf numFmtId="0" fontId="33" fillId="0" borderId="0" xfId="0" applyFont="1" applyFill="1" applyAlignment="1">
      <alignment horizontal="distributed"/>
    </xf>
    <xf numFmtId="0" fontId="33" fillId="0" borderId="17" xfId="0" applyFont="1" applyFill="1" applyBorder="1" applyAlignment="1">
      <alignment horizontal="distributed"/>
    </xf>
    <xf numFmtId="0" fontId="28" fillId="0" borderId="16" xfId="0" applyFont="1" applyFill="1" applyBorder="1" applyAlignment="1">
      <alignment horizontal="left" vertical="center"/>
    </xf>
    <xf numFmtId="0" fontId="28" fillId="0" borderId="17" xfId="0" applyFont="1" applyFill="1" applyBorder="1" applyAlignment="1">
      <alignment horizontal="left" vertical="center"/>
    </xf>
    <xf numFmtId="0" fontId="31" fillId="0" borderId="16" xfId="0" applyFont="1" applyFill="1" applyBorder="1" applyAlignment="1">
      <alignment horizontal="distributed" vertical="center"/>
    </xf>
    <xf numFmtId="0" fontId="31" fillId="0" borderId="0" xfId="0" applyFont="1" applyFill="1" applyBorder="1" applyAlignment="1">
      <alignment horizontal="distributed" vertical="center"/>
    </xf>
    <xf numFmtId="0" fontId="31" fillId="0" borderId="17" xfId="0" applyFont="1" applyFill="1" applyBorder="1" applyAlignment="1">
      <alignment horizontal="distributed" vertical="center"/>
    </xf>
    <xf numFmtId="58" fontId="28" fillId="0" borderId="16" xfId="0" applyNumberFormat="1" applyFont="1" applyFill="1" applyBorder="1" applyAlignment="1">
      <alignment horizontal="center" vertical="center" wrapText="1"/>
    </xf>
    <xf numFmtId="0" fontId="33" fillId="0" borderId="0" xfId="0" applyFont="1" applyFill="1" applyBorder="1" applyAlignment="1">
      <alignment wrapText="1"/>
    </xf>
    <xf numFmtId="0" fontId="33" fillId="0" borderId="0" xfId="0" applyFont="1" applyFill="1" applyAlignment="1"/>
    <xf numFmtId="0" fontId="31" fillId="0" borderId="0" xfId="0" applyFont="1" applyFill="1" applyAlignment="1">
      <alignment vertical="center" wrapText="1"/>
    </xf>
    <xf numFmtId="0" fontId="31" fillId="0" borderId="17" xfId="0" applyFont="1" applyFill="1" applyBorder="1" applyAlignment="1">
      <alignment vertical="center" wrapText="1"/>
    </xf>
    <xf numFmtId="58" fontId="28" fillId="0" borderId="0" xfId="0" applyNumberFormat="1" applyFont="1" applyFill="1" applyBorder="1" applyAlignment="1">
      <alignment horizontal="center" vertical="center" wrapText="1"/>
    </xf>
    <xf numFmtId="0" fontId="33" fillId="0" borderId="0" xfId="0" applyFont="1" applyFill="1" applyAlignment="1">
      <alignment wrapText="1"/>
    </xf>
    <xf numFmtId="58" fontId="38" fillId="0" borderId="16" xfId="0" applyNumberFormat="1" applyFont="1" applyFill="1" applyBorder="1" applyAlignment="1">
      <alignment horizontal="center" vertical="center"/>
    </xf>
    <xf numFmtId="0" fontId="38" fillId="0" borderId="0" xfId="0" applyFont="1" applyFill="1" applyAlignment="1"/>
    <xf numFmtId="0" fontId="33" fillId="0" borderId="17" xfId="0" applyFont="1" applyFill="1" applyBorder="1" applyAlignment="1"/>
    <xf numFmtId="0" fontId="33" fillId="0" borderId="16" xfId="0" applyFont="1" applyFill="1" applyBorder="1" applyAlignment="1">
      <alignment wrapText="1"/>
    </xf>
    <xf numFmtId="58" fontId="28" fillId="0" borderId="32" xfId="0" applyNumberFormat="1" applyFont="1" applyFill="1" applyBorder="1" applyAlignment="1">
      <alignment horizontal="center" vertical="center"/>
    </xf>
    <xf numFmtId="0" fontId="33" fillId="0" borderId="12" xfId="0" applyFont="1" applyFill="1" applyBorder="1" applyAlignment="1"/>
    <xf numFmtId="0" fontId="33" fillId="0" borderId="17" xfId="0" applyFont="1" applyFill="1" applyBorder="1" applyAlignment="1">
      <alignment horizontal="center"/>
    </xf>
    <xf numFmtId="58" fontId="28" fillId="0" borderId="26" xfId="0" applyNumberFormat="1" applyFont="1" applyFill="1" applyBorder="1" applyAlignment="1">
      <alignment horizontal="center" vertical="center"/>
    </xf>
    <xf numFmtId="0" fontId="33" fillId="0" borderId="24" xfId="0" applyFont="1" applyFill="1" applyBorder="1" applyAlignment="1"/>
    <xf numFmtId="0" fontId="28" fillId="0" borderId="32" xfId="0" applyFont="1" applyFill="1" applyBorder="1" applyAlignment="1">
      <alignment vertical="center"/>
    </xf>
    <xf numFmtId="0" fontId="36" fillId="0" borderId="0" xfId="0" applyFont="1" applyFill="1" applyBorder="1" applyAlignment="1">
      <alignment horizontal="left" vertical="center"/>
    </xf>
    <xf numFmtId="0" fontId="33" fillId="0" borderId="23" xfId="0" applyFont="1" applyFill="1" applyBorder="1" applyAlignment="1"/>
    <xf numFmtId="0" fontId="33" fillId="0" borderId="44" xfId="0" applyFont="1" applyFill="1" applyBorder="1" applyAlignment="1"/>
    <xf numFmtId="0" fontId="33" fillId="0" borderId="32" xfId="0" applyFont="1" applyFill="1" applyBorder="1" applyAlignment="1">
      <alignment horizontal="left"/>
    </xf>
    <xf numFmtId="0" fontId="33" fillId="0" borderId="12" xfId="0" applyFont="1" applyFill="1" applyBorder="1" applyAlignment="1">
      <alignment horizontal="left"/>
    </xf>
    <xf numFmtId="0" fontId="33" fillId="0" borderId="22" xfId="0" applyFont="1" applyFill="1" applyBorder="1" applyAlignment="1">
      <alignment horizontal="left"/>
    </xf>
    <xf numFmtId="0" fontId="33" fillId="0" borderId="0" xfId="0" applyFont="1" applyFill="1" applyBorder="1" applyAlignment="1"/>
    <xf numFmtId="0" fontId="28" fillId="0" borderId="24" xfId="0" applyFont="1" applyFill="1" applyBorder="1" applyAlignment="1">
      <alignment horizontal="distributed" vertical="center"/>
    </xf>
    <xf numFmtId="0" fontId="33" fillId="0" borderId="21" xfId="0" applyFont="1" applyFill="1" applyBorder="1" applyAlignment="1"/>
    <xf numFmtId="0" fontId="36" fillId="0" borderId="12" xfId="0" applyFont="1" applyFill="1" applyBorder="1" applyAlignment="1">
      <alignment vertical="center"/>
    </xf>
    <xf numFmtId="0" fontId="28" fillId="0" borderId="26" xfId="0" applyFont="1" applyFill="1" applyBorder="1" applyAlignment="1">
      <alignment horizontal="left" vertical="center"/>
    </xf>
    <xf numFmtId="0" fontId="33" fillId="0" borderId="24" xfId="0" applyFont="1" applyFill="1" applyBorder="1" applyAlignment="1">
      <alignment horizontal="left"/>
    </xf>
    <xf numFmtId="0" fontId="33" fillId="0" borderId="21" xfId="0" applyFont="1" applyFill="1" applyBorder="1" applyAlignment="1">
      <alignment horizontal="left"/>
    </xf>
    <xf numFmtId="0" fontId="33" fillId="0" borderId="18" xfId="0" applyFont="1" applyFill="1" applyBorder="1" applyAlignment="1"/>
    <xf numFmtId="0" fontId="33" fillId="0" borderId="19" xfId="0" applyFont="1" applyFill="1" applyBorder="1" applyAlignment="1"/>
    <xf numFmtId="0" fontId="33" fillId="0" borderId="32" xfId="0" applyFont="1" applyFill="1" applyBorder="1" applyAlignment="1">
      <alignment horizontal="center"/>
    </xf>
    <xf numFmtId="0" fontId="33" fillId="0" borderId="12" xfId="0" applyFont="1" applyFill="1" applyBorder="1" applyAlignment="1">
      <alignment horizontal="center"/>
    </xf>
    <xf numFmtId="0" fontId="36" fillId="0" borderId="0" xfId="0" applyFont="1" applyFill="1" applyAlignment="1">
      <alignment horizontal="left"/>
    </xf>
    <xf numFmtId="0" fontId="28" fillId="0" borderId="16" xfId="0" applyNumberFormat="1" applyFont="1" applyFill="1" applyBorder="1" applyAlignment="1">
      <alignment horizontal="center" vertical="center" shrinkToFit="1"/>
    </xf>
    <xf numFmtId="0" fontId="33" fillId="0" borderId="0" xfId="0" applyNumberFormat="1" applyFont="1" applyFill="1" applyAlignment="1">
      <alignment shrinkToFit="1"/>
    </xf>
    <xf numFmtId="0" fontId="33" fillId="0" borderId="17" xfId="0" applyNumberFormat="1" applyFont="1" applyFill="1" applyBorder="1" applyAlignment="1">
      <alignment shrinkToFit="1"/>
    </xf>
    <xf numFmtId="0" fontId="33" fillId="0" borderId="24" xfId="0" applyFont="1" applyFill="1" applyBorder="1" applyAlignment="1">
      <alignment horizontal="distributed"/>
    </xf>
    <xf numFmtId="0" fontId="33" fillId="0" borderId="21" xfId="0" applyFont="1" applyFill="1" applyBorder="1" applyAlignment="1">
      <alignment horizontal="distributed"/>
    </xf>
    <xf numFmtId="0" fontId="28" fillId="0" borderId="12" xfId="0" applyFont="1" applyFill="1" applyBorder="1" applyAlignment="1">
      <alignment horizontal="distributed" vertical="center"/>
    </xf>
    <xf numFmtId="0" fontId="33" fillId="0" borderId="22" xfId="0" applyFont="1" applyFill="1" applyBorder="1" applyAlignment="1"/>
    <xf numFmtId="0" fontId="28" fillId="0" borderId="32" xfId="0" applyFont="1" applyFill="1" applyBorder="1" applyAlignment="1">
      <alignment horizontal="center" vertical="center"/>
    </xf>
    <xf numFmtId="0" fontId="28" fillId="0" borderId="32" xfId="0" applyFont="1" applyFill="1" applyBorder="1" applyAlignment="1">
      <alignment horizontal="left" vertical="center"/>
    </xf>
    <xf numFmtId="0" fontId="28" fillId="0" borderId="12" xfId="0" applyFont="1" applyFill="1" applyBorder="1" applyAlignment="1">
      <alignment horizontal="left" vertical="center"/>
    </xf>
    <xf numFmtId="0" fontId="28" fillId="0" borderId="22" xfId="0" applyFont="1" applyFill="1" applyBorder="1" applyAlignment="1">
      <alignment horizontal="left" vertical="center"/>
    </xf>
    <xf numFmtId="0" fontId="28" fillId="0" borderId="16" xfId="0" applyFont="1" applyFill="1" applyBorder="1" applyAlignment="1">
      <alignment horizontal="left" vertical="center" shrinkToFit="1"/>
    </xf>
    <xf numFmtId="0" fontId="33" fillId="0" borderId="0" xfId="0" applyFont="1" applyFill="1" applyAlignment="1">
      <alignment horizontal="left" shrinkToFit="1"/>
    </xf>
    <xf numFmtId="0" fontId="33" fillId="0" borderId="17" xfId="0" applyFont="1" applyFill="1" applyBorder="1" applyAlignment="1">
      <alignment horizontal="left" shrinkToFit="1"/>
    </xf>
    <xf numFmtId="0" fontId="33" fillId="0" borderId="22" xfId="0" applyFont="1" applyFill="1" applyBorder="1" applyAlignment="1">
      <alignment horizontal="center"/>
    </xf>
    <xf numFmtId="0" fontId="33" fillId="0" borderId="0" xfId="0" applyFont="1" applyFill="1" applyBorder="1" applyAlignment="1">
      <alignment horizontal="distributed"/>
    </xf>
    <xf numFmtId="0" fontId="31" fillId="0" borderId="0" xfId="0" applyFont="1" applyFill="1" applyBorder="1" applyAlignment="1">
      <alignment horizontal="left" vertical="center" wrapText="1"/>
    </xf>
    <xf numFmtId="0" fontId="31" fillId="0" borderId="17" xfId="0" applyFont="1" applyFill="1" applyBorder="1" applyAlignment="1">
      <alignment horizontal="left" vertical="center" wrapText="1"/>
    </xf>
    <xf numFmtId="0" fontId="31" fillId="0" borderId="0" xfId="0" applyFont="1" applyFill="1" applyBorder="1" applyAlignment="1">
      <alignment horizontal="center" vertical="center"/>
    </xf>
    <xf numFmtId="0" fontId="31" fillId="0" borderId="17" xfId="0" applyFont="1" applyFill="1" applyBorder="1" applyAlignment="1">
      <alignment horizontal="center" vertical="center"/>
    </xf>
    <xf numFmtId="0" fontId="4" fillId="0" borderId="0" xfId="0" applyFont="1" applyFill="1" applyAlignment="1">
      <alignment horizontal="center"/>
    </xf>
    <xf numFmtId="0" fontId="28" fillId="4" borderId="32" xfId="0" applyNumberFormat="1" applyFont="1" applyFill="1" applyBorder="1" applyAlignment="1">
      <alignment horizontal="right" vertical="center"/>
    </xf>
    <xf numFmtId="0" fontId="28" fillId="4" borderId="12" xfId="0" applyNumberFormat="1" applyFont="1" applyFill="1" applyBorder="1" applyAlignment="1">
      <alignment horizontal="right" vertical="center"/>
    </xf>
    <xf numFmtId="0" fontId="28" fillId="4" borderId="22" xfId="0" applyNumberFormat="1" applyFont="1" applyFill="1" applyBorder="1" applyAlignment="1">
      <alignment horizontal="right" vertical="center"/>
    </xf>
    <xf numFmtId="0" fontId="57" fillId="0" borderId="0" xfId="0" applyFont="1" applyFill="1" applyAlignment="1">
      <alignment vertical="top"/>
    </xf>
    <xf numFmtId="41" fontId="28" fillId="0" borderId="8" xfId="41" applyNumberFormat="1" applyFont="1" applyFill="1" applyBorder="1" applyAlignment="1">
      <alignment horizontal="center" vertical="center" shrinkToFit="1"/>
    </xf>
  </cellXfs>
  <cellStyles count="60">
    <cellStyle name="Calc Currency (0)" xfId="1" xr:uid="{00000000-0005-0000-0000-000000000000}"/>
    <cellStyle name="Comma [0]_Full Year FY96" xfId="2" xr:uid="{00000000-0005-0000-0000-000001000000}"/>
    <cellStyle name="Comma_Full Year FY96" xfId="3" xr:uid="{00000000-0005-0000-0000-000002000000}"/>
    <cellStyle name="Currency [0]_CCOCPX" xfId="4" xr:uid="{00000000-0005-0000-0000-000003000000}"/>
    <cellStyle name="Currency_CCOCPX" xfId="5" xr:uid="{00000000-0005-0000-0000-000004000000}"/>
    <cellStyle name="entry" xfId="6" xr:uid="{00000000-0005-0000-0000-000005000000}"/>
    <cellStyle name="Grey" xfId="7" xr:uid="{00000000-0005-0000-0000-000006000000}"/>
    <cellStyle name="Header1" xfId="8" xr:uid="{00000000-0005-0000-0000-000007000000}"/>
    <cellStyle name="Header2" xfId="9" xr:uid="{00000000-0005-0000-0000-000008000000}"/>
    <cellStyle name="Input [yellow]" xfId="10" xr:uid="{00000000-0005-0000-0000-000009000000}"/>
    <cellStyle name="Normal - Style1" xfId="11" xr:uid="{00000000-0005-0000-0000-00000A000000}"/>
    <cellStyle name="Normal_#18-Internet" xfId="12" xr:uid="{00000000-0005-0000-0000-00000B000000}"/>
    <cellStyle name="Percent [2]" xfId="13" xr:uid="{00000000-0005-0000-0000-00000C000000}"/>
    <cellStyle name="price" xfId="14" xr:uid="{00000000-0005-0000-0000-00000D000000}"/>
    <cellStyle name="revised" xfId="15" xr:uid="{00000000-0005-0000-0000-00000E000000}"/>
    <cellStyle name="section" xfId="16" xr:uid="{00000000-0005-0000-0000-00000F000000}"/>
    <cellStyle name="subhead" xfId="17" xr:uid="{00000000-0005-0000-0000-000010000000}"/>
    <cellStyle name="title" xfId="18" xr:uid="{00000000-0005-0000-0000-000011000000}"/>
    <cellStyle name="センター" xfId="19" xr:uid="{00000000-0005-0000-0000-000012000000}"/>
    <cellStyle name="桁区切り" xfId="20" builtinId="6"/>
    <cellStyle name="桁区切り 2" xfId="21" xr:uid="{00000000-0005-0000-0000-000015000000}"/>
    <cellStyle name="桁区切り 2 2" xfId="41" xr:uid="{25359356-4421-4D5E-8706-18ED64260418}"/>
    <cellStyle name="標準" xfId="0" builtinId="0"/>
    <cellStyle name="標準 10" xfId="22" xr:uid="{00000000-0005-0000-0000-000017000000}"/>
    <cellStyle name="標準 10 2" xfId="42" xr:uid="{00000000-0005-0000-0000-000017000000}"/>
    <cellStyle name="標準 11" xfId="23" xr:uid="{00000000-0005-0000-0000-000018000000}"/>
    <cellStyle name="標準 11 2" xfId="43" xr:uid="{00000000-0005-0000-0000-000018000000}"/>
    <cellStyle name="標準 12" xfId="24" xr:uid="{00000000-0005-0000-0000-000019000000}"/>
    <cellStyle name="標準 12 2" xfId="44" xr:uid="{00000000-0005-0000-0000-000019000000}"/>
    <cellStyle name="標準 13" xfId="25" xr:uid="{00000000-0005-0000-0000-00001A000000}"/>
    <cellStyle name="標準 13 2" xfId="45" xr:uid="{00000000-0005-0000-0000-00001A000000}"/>
    <cellStyle name="標準 14" xfId="26" xr:uid="{00000000-0005-0000-0000-00001B000000}"/>
    <cellStyle name="標準 14 2" xfId="46" xr:uid="{00000000-0005-0000-0000-00001B000000}"/>
    <cellStyle name="標準 15" xfId="27" xr:uid="{00000000-0005-0000-0000-00001C000000}"/>
    <cellStyle name="標準 15 2" xfId="47" xr:uid="{00000000-0005-0000-0000-00001C000000}"/>
    <cellStyle name="標準 16" xfId="28" xr:uid="{00000000-0005-0000-0000-00001D000000}"/>
    <cellStyle name="標準 16 2" xfId="48" xr:uid="{00000000-0005-0000-0000-00001D000000}"/>
    <cellStyle name="標準 17" xfId="29" xr:uid="{00000000-0005-0000-0000-00001E000000}"/>
    <cellStyle name="標準 17 2" xfId="49" xr:uid="{00000000-0005-0000-0000-00001E000000}"/>
    <cellStyle name="標準 18" xfId="30" xr:uid="{00000000-0005-0000-0000-00001F000000}"/>
    <cellStyle name="標準 18 2" xfId="50" xr:uid="{00000000-0005-0000-0000-00001F000000}"/>
    <cellStyle name="標準 19" xfId="31" xr:uid="{00000000-0005-0000-0000-000020000000}"/>
    <cellStyle name="標準 19 2" xfId="51" xr:uid="{00000000-0005-0000-0000-000020000000}"/>
    <cellStyle name="標準 2" xfId="32" xr:uid="{00000000-0005-0000-0000-000021000000}"/>
    <cellStyle name="標準 2 2" xfId="52" xr:uid="{00000000-0005-0000-0000-000021000000}"/>
    <cellStyle name="標準 20" xfId="33" xr:uid="{00000000-0005-0000-0000-000022000000}"/>
    <cellStyle name="標準 3" xfId="34" xr:uid="{00000000-0005-0000-0000-000023000000}"/>
    <cellStyle name="標準 3 2" xfId="53" xr:uid="{00000000-0005-0000-0000-000023000000}"/>
    <cellStyle name="標準 4" xfId="35" xr:uid="{00000000-0005-0000-0000-000024000000}"/>
    <cellStyle name="標準 4 2" xfId="54" xr:uid="{00000000-0005-0000-0000-000024000000}"/>
    <cellStyle name="標準 5" xfId="36" xr:uid="{00000000-0005-0000-0000-000025000000}"/>
    <cellStyle name="標準 5 2" xfId="55" xr:uid="{00000000-0005-0000-0000-000025000000}"/>
    <cellStyle name="標準 6" xfId="37" xr:uid="{00000000-0005-0000-0000-000026000000}"/>
    <cellStyle name="標準 6 2" xfId="56" xr:uid="{00000000-0005-0000-0000-000026000000}"/>
    <cellStyle name="標準 7" xfId="38" xr:uid="{00000000-0005-0000-0000-000027000000}"/>
    <cellStyle name="標準 7 2" xfId="57" xr:uid="{00000000-0005-0000-0000-000027000000}"/>
    <cellStyle name="標準 8" xfId="39" xr:uid="{00000000-0005-0000-0000-000028000000}"/>
    <cellStyle name="標準 8 2" xfId="58" xr:uid="{00000000-0005-0000-0000-000028000000}"/>
    <cellStyle name="標準 9" xfId="40" xr:uid="{00000000-0005-0000-0000-000029000000}"/>
    <cellStyle name="標準 9 2" xfId="59" xr:uid="{00000000-0005-0000-0000-000029000000}"/>
  </cellStyles>
  <dxfs count="0"/>
  <tableStyles count="0" defaultTableStyle="TableStyleMedium2" defaultPivotStyle="PivotStyleLight16"/>
  <colors>
    <mruColors>
      <color rgb="FFFF6699"/>
      <color rgb="FFFF00FF"/>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defRPr>
            </a:pPr>
            <a:r>
              <a:rPr lang="ja-JP" altLang="en-US" sz="2000" baseline="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児童数・生徒数・進学率の推移</a:t>
            </a:r>
          </a:p>
        </c:rich>
      </c:tx>
      <c:layout>
        <c:manualLayout>
          <c:xMode val="edge"/>
          <c:yMode val="edge"/>
          <c:x val="0.27132344568040101"/>
          <c:y val="2.8237992686811587E-2"/>
        </c:manualLayout>
      </c:layout>
      <c:overlay val="0"/>
      <c:spPr>
        <a:noFill/>
        <a:ln w="25400">
          <a:noFill/>
        </a:ln>
      </c:spPr>
    </c:title>
    <c:autoTitleDeleted val="0"/>
    <c:plotArea>
      <c:layout>
        <c:manualLayout>
          <c:layoutTarget val="inner"/>
          <c:xMode val="edge"/>
          <c:yMode val="edge"/>
          <c:x val="7.602582831637722E-2"/>
          <c:y val="0.12478535608017439"/>
          <c:w val="0.86446408281598819"/>
          <c:h val="0.78487806236375501"/>
        </c:manualLayout>
      </c:layout>
      <c:barChart>
        <c:barDir val="col"/>
        <c:grouping val="clustered"/>
        <c:varyColors val="0"/>
        <c:ser>
          <c:idx val="0"/>
          <c:order val="0"/>
          <c:tx>
            <c:strRef>
              <c:f>'グラフ（入力シート）'!$B$2</c:f>
              <c:strCache>
                <c:ptCount val="1"/>
                <c:pt idx="0">
                  <c:v>小学校児童数</c:v>
                </c:pt>
              </c:strCache>
            </c:strRef>
          </c:tx>
          <c:spPr>
            <a:gradFill rotWithShape="1">
              <a:gsLst>
                <a:gs pos="0">
                  <a:schemeClr val="accent4">
                    <a:lumMod val="110000"/>
                    <a:satMod val="105000"/>
                    <a:tint val="67000"/>
                  </a:schemeClr>
                </a:gs>
                <a:gs pos="50000">
                  <a:schemeClr val="accent4">
                    <a:lumMod val="105000"/>
                    <a:satMod val="103000"/>
                    <a:tint val="73000"/>
                  </a:schemeClr>
                </a:gs>
                <a:gs pos="100000">
                  <a:schemeClr val="accent4">
                    <a:lumMod val="105000"/>
                    <a:satMod val="109000"/>
                    <a:tint val="81000"/>
                  </a:schemeClr>
                </a:gs>
              </a:gsLst>
              <a:lin ang="5400000" scaled="0"/>
            </a:gradFill>
            <a:ln w="6350" cap="flat" cmpd="sng" algn="ctr">
              <a:solidFill>
                <a:schemeClr val="accent4"/>
              </a:solidFill>
              <a:prstDash val="solid"/>
              <a:miter lim="800000"/>
            </a:ln>
            <a:effectLst/>
          </c:spPr>
          <c:invertIfNegative val="0"/>
          <c:dLbls>
            <c:spPr>
              <a:noFill/>
              <a:ln w="25400">
                <a:noFill/>
              </a:ln>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'グラフ（入力シート）'!$C$1:$G$1</c:f>
              <c:strCache>
                <c:ptCount val="5"/>
                <c:pt idx="0">
                  <c:v>令和2</c:v>
                </c:pt>
                <c:pt idx="1">
                  <c:v>3</c:v>
                </c:pt>
                <c:pt idx="2">
                  <c:v>4</c:v>
                </c:pt>
                <c:pt idx="3">
                  <c:v>5</c:v>
                </c:pt>
                <c:pt idx="4">
                  <c:v>6</c:v>
                </c:pt>
              </c:strCache>
            </c:strRef>
          </c:cat>
          <c:val>
            <c:numRef>
              <c:f>'グラフ（入力シート）'!$C$2:$G$2</c:f>
              <c:numCache>
                <c:formatCode>#,##0_);[Red]\(#,##0\)</c:formatCode>
                <c:ptCount val="5"/>
                <c:pt idx="0">
                  <c:v>3765</c:v>
                </c:pt>
                <c:pt idx="1">
                  <c:v>3726</c:v>
                </c:pt>
                <c:pt idx="2">
                  <c:v>3684</c:v>
                </c:pt>
                <c:pt idx="3">
                  <c:v>3608</c:v>
                </c:pt>
                <c:pt idx="4">
                  <c:v>3581</c:v>
                </c:pt>
              </c:numCache>
            </c:numRef>
          </c:val>
          <c:extLst>
            <c:ext xmlns:c16="http://schemas.microsoft.com/office/drawing/2014/chart" uri="{C3380CC4-5D6E-409C-BE32-E72D297353CC}">
              <c16:uniqueId val="{00000000-CCA3-4CE1-860B-CB8BA9B545B7}"/>
            </c:ext>
          </c:extLst>
        </c:ser>
        <c:ser>
          <c:idx val="1"/>
          <c:order val="1"/>
          <c:tx>
            <c:strRef>
              <c:f>'グラフ（入力シート）'!$B$3</c:f>
              <c:strCache>
                <c:ptCount val="1"/>
                <c:pt idx="0">
                  <c:v>中学校生徒数</c:v>
                </c:pt>
              </c:strCache>
            </c:strRef>
          </c:tx>
          <c:spPr>
            <a:gradFill rotWithShape="1">
              <a:gsLst>
                <a:gs pos="0">
                  <a:schemeClr val="accent5">
                    <a:lumMod val="110000"/>
                    <a:satMod val="105000"/>
                    <a:tint val="67000"/>
                  </a:schemeClr>
                </a:gs>
                <a:gs pos="50000">
                  <a:schemeClr val="accent5">
                    <a:lumMod val="105000"/>
                    <a:satMod val="103000"/>
                    <a:tint val="73000"/>
                  </a:schemeClr>
                </a:gs>
                <a:gs pos="100000">
                  <a:schemeClr val="accent5">
                    <a:lumMod val="105000"/>
                    <a:satMod val="109000"/>
                    <a:tint val="81000"/>
                  </a:schemeClr>
                </a:gs>
              </a:gsLst>
              <a:lin ang="5400000" scaled="0"/>
            </a:gradFill>
            <a:ln w="6350" cap="flat" cmpd="sng" algn="ctr">
              <a:solidFill>
                <a:schemeClr val="accent5"/>
              </a:solidFill>
              <a:prstDash val="solid"/>
              <a:miter lim="800000"/>
            </a:ln>
            <a:effectLst/>
          </c:spPr>
          <c:invertIfNegative val="0"/>
          <c:dLbls>
            <c:spPr>
              <a:noFill/>
              <a:ln w="25400">
                <a:noFill/>
              </a:ln>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'グラフ（入力シート）'!$C$1:$G$1</c:f>
              <c:strCache>
                <c:ptCount val="5"/>
                <c:pt idx="0">
                  <c:v>令和2</c:v>
                </c:pt>
                <c:pt idx="1">
                  <c:v>3</c:v>
                </c:pt>
                <c:pt idx="2">
                  <c:v>4</c:v>
                </c:pt>
                <c:pt idx="3">
                  <c:v>5</c:v>
                </c:pt>
                <c:pt idx="4">
                  <c:v>6</c:v>
                </c:pt>
              </c:strCache>
            </c:strRef>
          </c:cat>
          <c:val>
            <c:numRef>
              <c:f>'グラフ（入力シート）'!$C$3:$G$3</c:f>
              <c:numCache>
                <c:formatCode>#,##0_);[Red]\(#,##0\)</c:formatCode>
                <c:ptCount val="5"/>
                <c:pt idx="0">
                  <c:v>1952</c:v>
                </c:pt>
                <c:pt idx="1">
                  <c:v>1964</c:v>
                </c:pt>
                <c:pt idx="2">
                  <c:v>1963</c:v>
                </c:pt>
                <c:pt idx="3">
                  <c:v>1909</c:v>
                </c:pt>
                <c:pt idx="4">
                  <c:v>1893</c:v>
                </c:pt>
              </c:numCache>
            </c:numRef>
          </c:val>
          <c:extLst>
            <c:ext xmlns:c16="http://schemas.microsoft.com/office/drawing/2014/chart" uri="{C3380CC4-5D6E-409C-BE32-E72D297353CC}">
              <c16:uniqueId val="{00000001-CCA3-4CE1-860B-CB8BA9B545B7}"/>
            </c:ext>
          </c:extLst>
        </c:ser>
        <c:ser>
          <c:idx val="2"/>
          <c:order val="2"/>
          <c:tx>
            <c:strRef>
              <c:f>'グラフ（入力シート）'!$B$4</c:f>
              <c:strCache>
                <c:ptCount val="1"/>
                <c:pt idx="0">
                  <c:v>高等学校生徒数</c:v>
                </c:pt>
              </c:strCache>
            </c:strRef>
          </c:tx>
          <c:spPr>
            <a:gradFill rotWithShape="1">
              <a:gsLst>
                <a:gs pos="0">
                  <a:schemeClr val="accent2">
                    <a:lumMod val="110000"/>
                    <a:satMod val="105000"/>
                    <a:tint val="67000"/>
                  </a:schemeClr>
                </a:gs>
                <a:gs pos="50000">
                  <a:schemeClr val="accent2">
                    <a:lumMod val="105000"/>
                    <a:satMod val="103000"/>
                    <a:tint val="73000"/>
                  </a:schemeClr>
                </a:gs>
                <a:gs pos="100000">
                  <a:schemeClr val="accent2">
                    <a:lumMod val="105000"/>
                    <a:satMod val="109000"/>
                    <a:tint val="81000"/>
                  </a:schemeClr>
                </a:gs>
              </a:gsLst>
              <a:lin ang="5400000" scaled="0"/>
            </a:gradFill>
            <a:ln w="6350" cap="flat" cmpd="sng" algn="ctr">
              <a:solidFill>
                <a:schemeClr val="accent2"/>
              </a:solidFill>
              <a:prstDash val="solid"/>
              <a:miter lim="800000"/>
            </a:ln>
            <a:effectLst/>
          </c:spPr>
          <c:invertIfNegative val="0"/>
          <c:dLbls>
            <c:spPr>
              <a:noFill/>
              <a:ln w="25400">
                <a:noFill/>
              </a:ln>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'グラフ（入力シート）'!$C$1:$G$1</c:f>
              <c:strCache>
                <c:ptCount val="5"/>
                <c:pt idx="0">
                  <c:v>令和2</c:v>
                </c:pt>
                <c:pt idx="1">
                  <c:v>3</c:v>
                </c:pt>
                <c:pt idx="2">
                  <c:v>4</c:v>
                </c:pt>
                <c:pt idx="3">
                  <c:v>5</c:v>
                </c:pt>
                <c:pt idx="4">
                  <c:v>6</c:v>
                </c:pt>
              </c:strCache>
            </c:strRef>
          </c:cat>
          <c:val>
            <c:numRef>
              <c:f>'グラフ（入力シート）'!$C$4:$G$4</c:f>
              <c:numCache>
                <c:formatCode>#,##0_);[Red]\(#,##0\)</c:formatCode>
                <c:ptCount val="5"/>
                <c:pt idx="0">
                  <c:v>1724</c:v>
                </c:pt>
                <c:pt idx="1">
                  <c:v>1971</c:v>
                </c:pt>
                <c:pt idx="2">
                  <c:v>1917</c:v>
                </c:pt>
                <c:pt idx="3">
                  <c:v>1851</c:v>
                </c:pt>
                <c:pt idx="4">
                  <c:v>1837</c:v>
                </c:pt>
              </c:numCache>
            </c:numRef>
          </c:val>
          <c:extLst>
            <c:ext xmlns:c16="http://schemas.microsoft.com/office/drawing/2014/chart" uri="{C3380CC4-5D6E-409C-BE32-E72D297353CC}">
              <c16:uniqueId val="{00000002-CCA3-4CE1-860B-CB8BA9B545B7}"/>
            </c:ext>
          </c:extLst>
        </c:ser>
        <c:dLbls>
          <c:showLegendKey val="0"/>
          <c:showVal val="0"/>
          <c:showCatName val="0"/>
          <c:showSerName val="0"/>
          <c:showPercent val="0"/>
          <c:showBubbleSize val="0"/>
        </c:dLbls>
        <c:gapWidth val="150"/>
        <c:axId val="93676544"/>
        <c:axId val="1"/>
      </c:barChart>
      <c:lineChart>
        <c:grouping val="standard"/>
        <c:varyColors val="0"/>
        <c:ser>
          <c:idx val="3"/>
          <c:order val="3"/>
          <c:tx>
            <c:strRef>
              <c:f>'グラフ（入力シート）'!$B$5</c:f>
              <c:strCache>
                <c:ptCount val="1"/>
                <c:pt idx="0">
                  <c:v>高校進学率</c:v>
                </c:pt>
              </c:strCache>
            </c:strRef>
          </c:tx>
          <c:spPr>
            <a:ln w="28575" cap="rnd">
              <a:solidFill>
                <a:srgbClr val="00B050"/>
              </a:solidFill>
              <a:round/>
            </a:ln>
            <a:effectLst/>
          </c:spPr>
          <c:marker>
            <c:symbol val="circle"/>
            <c:size val="5"/>
            <c:spPr>
              <a:solidFill>
                <a:srgbClr val="00B050"/>
              </a:solidFill>
              <a:ln w="6350">
                <a:noFill/>
              </a:ln>
            </c:spPr>
          </c:marker>
          <c:dLbls>
            <c:dLbl>
              <c:idx val="0"/>
              <c:layout>
                <c:manualLayout>
                  <c:x val="-1.6557092178286246E-2"/>
                  <c:y val="2.899859224527409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CCA3-4CE1-860B-CB8BA9B545B7}"/>
                </c:ext>
              </c:extLst>
            </c:dLbl>
            <c:dLbl>
              <c:idx val="1"/>
              <c:layout>
                <c:manualLayout>
                  <c:x val="-1.1589964524800373E-2"/>
                  <c:y val="2.388119361375513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CCA3-4CE1-860B-CB8BA9B545B7}"/>
                </c:ext>
              </c:extLst>
            </c:dLbl>
            <c:dLbl>
              <c:idx val="2"/>
              <c:layout>
                <c:manualLayout>
                  <c:x val="-3.3114184356573101E-3"/>
                  <c:y val="2.558699315759477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CCA3-4CE1-860B-CB8BA9B545B7}"/>
                </c:ext>
              </c:extLst>
            </c:dLbl>
            <c:dLbl>
              <c:idx val="3"/>
              <c:layout>
                <c:manualLayout>
                  <c:x val="-1.6557092178286246E-2"/>
                  <c:y val="2.899859224527409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CCA3-4CE1-860B-CB8BA9B545B7}"/>
                </c:ext>
              </c:extLst>
            </c:dLbl>
            <c:dLbl>
              <c:idx val="4"/>
              <c:layout>
                <c:manualLayout>
                  <c:x val="-1.4901382960457744E-2"/>
                  <c:y val="2.55869931575947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CCA3-4CE1-860B-CB8BA9B545B7}"/>
                </c:ext>
              </c:extLst>
            </c:dLbl>
            <c:spPr>
              <a:noFill/>
              <a:ln w="25400">
                <a:noFill/>
              </a:ln>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'グラフ（入力シート）'!$C$1:$G$1</c:f>
              <c:strCache>
                <c:ptCount val="5"/>
                <c:pt idx="0">
                  <c:v>令和2</c:v>
                </c:pt>
                <c:pt idx="1">
                  <c:v>3</c:v>
                </c:pt>
                <c:pt idx="2">
                  <c:v>4</c:v>
                </c:pt>
                <c:pt idx="3">
                  <c:v>5</c:v>
                </c:pt>
                <c:pt idx="4">
                  <c:v>6</c:v>
                </c:pt>
              </c:strCache>
            </c:strRef>
          </c:cat>
          <c:val>
            <c:numRef>
              <c:f>'グラフ（入力シート）'!$C$5:$G$5</c:f>
              <c:numCache>
                <c:formatCode>0.0_ </c:formatCode>
                <c:ptCount val="5"/>
                <c:pt idx="0">
                  <c:v>99.2</c:v>
                </c:pt>
                <c:pt idx="1">
                  <c:v>99.5</c:v>
                </c:pt>
                <c:pt idx="2">
                  <c:v>98.6</c:v>
                </c:pt>
                <c:pt idx="3">
                  <c:v>98.5</c:v>
                </c:pt>
                <c:pt idx="4">
                  <c:v>98.3</c:v>
                </c:pt>
              </c:numCache>
            </c:numRef>
          </c:val>
          <c:smooth val="0"/>
          <c:extLst>
            <c:ext xmlns:c16="http://schemas.microsoft.com/office/drawing/2014/chart" uri="{C3380CC4-5D6E-409C-BE32-E72D297353CC}">
              <c16:uniqueId val="{00000008-CCA3-4CE1-860B-CB8BA9B545B7}"/>
            </c:ext>
          </c:extLst>
        </c:ser>
        <c:ser>
          <c:idx val="4"/>
          <c:order val="4"/>
          <c:tx>
            <c:strRef>
              <c:f>'グラフ（入力シート）'!$B$6</c:f>
              <c:strCache>
                <c:ptCount val="1"/>
                <c:pt idx="0">
                  <c:v>大学等進学率</c:v>
                </c:pt>
              </c:strCache>
            </c:strRef>
          </c:tx>
          <c:spPr>
            <a:ln w="28575" cap="rnd">
              <a:solidFill>
                <a:srgbClr val="00B0F0"/>
              </a:solidFill>
              <a:round/>
            </a:ln>
            <a:effectLst/>
          </c:spPr>
          <c:marker>
            <c:symbol val="circle"/>
            <c:size val="5"/>
            <c:spPr>
              <a:solidFill>
                <a:srgbClr val="00B0F0"/>
              </a:solidFill>
              <a:ln w="6350">
                <a:noFill/>
              </a:ln>
            </c:spPr>
          </c:marker>
          <c:dLbls>
            <c:dLbl>
              <c:idx val="0"/>
              <c:layout>
                <c:manualLayout>
                  <c:x val="0"/>
                  <c:y val="2.105002148096672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CCA3-4CE1-860B-CB8BA9B545B7}"/>
                </c:ext>
              </c:extLst>
            </c:dLbl>
            <c:dLbl>
              <c:idx val="1"/>
              <c:layout>
                <c:manualLayout>
                  <c:x val="0"/>
                  <c:y val="1.473501503667676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CCA3-4CE1-860B-CB8BA9B545B7}"/>
                </c:ext>
              </c:extLst>
            </c:dLbl>
            <c:dLbl>
              <c:idx val="2"/>
              <c:layout>
                <c:manualLayout>
                  <c:x val="0"/>
                  <c:y val="1.684001718477336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CCA3-4CE1-860B-CB8BA9B545B7}"/>
                </c:ext>
              </c:extLst>
            </c:dLbl>
            <c:dLbl>
              <c:idx val="3"/>
              <c:layout>
                <c:manualLayout>
                  <c:x val="-2.5883635733683883E-2"/>
                  <c:y val="2.947003007335352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CCA3-4CE1-860B-CB8BA9B545B7}"/>
                </c:ext>
              </c:extLst>
            </c:dLbl>
            <c:dLbl>
              <c:idx val="4"/>
              <c:layout>
                <c:manualLayout>
                  <c:x val="-2.2185973486014893E-2"/>
                  <c:y val="2.736502792525684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CCA3-4CE1-860B-CB8BA9B545B7}"/>
                </c:ext>
              </c:extLst>
            </c:dLbl>
            <c:spPr>
              <a:noFill/>
              <a:ln w="25400">
                <a:noFill/>
              </a:ln>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'グラフ（入力シート）'!$C$1:$G$1</c:f>
              <c:strCache>
                <c:ptCount val="5"/>
                <c:pt idx="0">
                  <c:v>令和2</c:v>
                </c:pt>
                <c:pt idx="1">
                  <c:v>3</c:v>
                </c:pt>
                <c:pt idx="2">
                  <c:v>4</c:v>
                </c:pt>
                <c:pt idx="3">
                  <c:v>5</c:v>
                </c:pt>
                <c:pt idx="4">
                  <c:v>6</c:v>
                </c:pt>
              </c:strCache>
            </c:strRef>
          </c:cat>
          <c:val>
            <c:numRef>
              <c:f>'グラフ（入力シート）'!$C$6:$G$6</c:f>
              <c:numCache>
                <c:formatCode>#,##0.0_ ;[Red]\-#,##0.0\ </c:formatCode>
                <c:ptCount val="5"/>
                <c:pt idx="0" formatCode="#,##0.0;[Red]\-#,##0.0">
                  <c:v>67.599999999999994</c:v>
                </c:pt>
                <c:pt idx="1">
                  <c:v>69.3</c:v>
                </c:pt>
                <c:pt idx="2">
                  <c:v>75.2</c:v>
                </c:pt>
                <c:pt idx="3">
                  <c:v>76.599999999999994</c:v>
                </c:pt>
                <c:pt idx="4">
                  <c:v>75.8</c:v>
                </c:pt>
              </c:numCache>
            </c:numRef>
          </c:val>
          <c:smooth val="0"/>
          <c:extLst>
            <c:ext xmlns:c16="http://schemas.microsoft.com/office/drawing/2014/chart" uri="{C3380CC4-5D6E-409C-BE32-E72D297353CC}">
              <c16:uniqueId val="{0000000E-CCA3-4CE1-860B-CB8BA9B545B7}"/>
            </c:ext>
          </c:extLst>
        </c:ser>
        <c:dLbls>
          <c:showLegendKey val="0"/>
          <c:showVal val="0"/>
          <c:showCatName val="0"/>
          <c:showSerName val="0"/>
          <c:showPercent val="0"/>
          <c:showBubbleSize val="0"/>
        </c:dLbls>
        <c:marker val="1"/>
        <c:smooth val="0"/>
        <c:axId val="3"/>
        <c:axId val="4"/>
      </c:lineChart>
      <c:catAx>
        <c:axId val="93676544"/>
        <c:scaling>
          <c:orientation val="minMax"/>
        </c:scaling>
        <c:delete val="0"/>
        <c:axPos val="b"/>
        <c:numFmt formatCode="General" sourceLinked="1"/>
        <c:majorTickMark val="none"/>
        <c:minorTickMark val="none"/>
        <c:tickLblPos val="nextTo"/>
        <c:spPr>
          <a:ln w="6350">
            <a:noFill/>
          </a:ln>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ja-JP"/>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0_);[Red]\(#,##0\)" sourceLinked="1"/>
        <c:majorTickMark val="none"/>
        <c:minorTickMark val="none"/>
        <c:tickLblPos val="nextTo"/>
        <c:spPr>
          <a:ln w="6350">
            <a:noFill/>
          </a:ln>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ja-JP"/>
          </a:p>
        </c:txPr>
        <c:crossAx val="93676544"/>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max val="100"/>
          <c:min val="20"/>
        </c:scaling>
        <c:delete val="0"/>
        <c:axPos val="r"/>
        <c:numFmt formatCode="0.0_ " sourceLinked="1"/>
        <c:majorTickMark val="out"/>
        <c:minorTickMark val="none"/>
        <c:tickLblPos val="nextTo"/>
        <c:spPr>
          <a:ln w="6350">
            <a:noFill/>
          </a:ln>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ja-JP"/>
          </a:p>
        </c:txPr>
        <c:crossAx val="3"/>
        <c:crosses val="max"/>
        <c:crossBetween val="between"/>
      </c:valAx>
      <c:spPr>
        <a:noFill/>
        <a:ln w="25400">
          <a:noFill/>
        </a:ln>
      </c:spPr>
    </c:plotArea>
    <c:legend>
      <c:legendPos val="b"/>
      <c:layout>
        <c:manualLayout>
          <c:xMode val="edge"/>
          <c:yMode val="edge"/>
          <c:x val="8.203641211515228E-2"/>
          <c:y val="0.9416465890481639"/>
          <c:w val="0.83236984265855662"/>
          <c:h val="2.2967113085223367E-2"/>
        </c:manualLayout>
      </c:layout>
      <c:overlay val="0"/>
      <c:spPr>
        <a:noFill/>
        <a:ln w="25400">
          <a:noFill/>
        </a:ln>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2000">
                <a:latin typeface="MS UI Gothic" panose="020B0600070205080204" pitchFamily="50" charset="-128"/>
                <a:ea typeface="MS UI Gothic" panose="020B0600070205080204" pitchFamily="50" charset="-128"/>
              </a:rPr>
              <a:t>児童数・生徒数・進学率の推移</a:t>
            </a:r>
          </a:p>
        </c:rich>
      </c:tx>
      <c:overlay val="0"/>
      <c:spPr>
        <a:noFill/>
        <a:ln w="25400">
          <a:noFill/>
        </a:ln>
      </c:spPr>
    </c:title>
    <c:autoTitleDeleted val="0"/>
    <c:plotArea>
      <c:layout>
        <c:manualLayout>
          <c:layoutTarget val="inner"/>
          <c:xMode val="edge"/>
          <c:yMode val="edge"/>
          <c:x val="7.602582831637722E-2"/>
          <c:y val="0.12478535608017439"/>
          <c:w val="0.86446408281598819"/>
          <c:h val="0.78487806236375501"/>
        </c:manualLayout>
      </c:layout>
      <c:barChart>
        <c:barDir val="col"/>
        <c:grouping val="clustered"/>
        <c:varyColors val="0"/>
        <c:ser>
          <c:idx val="0"/>
          <c:order val="0"/>
          <c:tx>
            <c:strRef>
              <c:f>'グラフ（入力シート）'!$B$2</c:f>
              <c:strCache>
                <c:ptCount val="1"/>
                <c:pt idx="0">
                  <c:v>小学校児童数</c:v>
                </c:pt>
              </c:strCache>
            </c:strRef>
          </c:tx>
          <c:spPr>
            <a:gradFill rotWithShape="1">
              <a:gsLst>
                <a:gs pos="0">
                  <a:schemeClr val="accent4">
                    <a:lumMod val="110000"/>
                    <a:satMod val="105000"/>
                    <a:tint val="67000"/>
                  </a:schemeClr>
                </a:gs>
                <a:gs pos="50000">
                  <a:schemeClr val="accent4">
                    <a:lumMod val="105000"/>
                    <a:satMod val="103000"/>
                    <a:tint val="73000"/>
                  </a:schemeClr>
                </a:gs>
                <a:gs pos="100000">
                  <a:schemeClr val="accent4">
                    <a:lumMod val="105000"/>
                    <a:satMod val="109000"/>
                    <a:tint val="81000"/>
                  </a:schemeClr>
                </a:gs>
              </a:gsLst>
              <a:lin ang="5400000" scaled="0"/>
            </a:gradFill>
            <a:ln w="6350" cap="flat" cmpd="sng" algn="ctr">
              <a:solidFill>
                <a:schemeClr val="accent4"/>
              </a:solidFill>
              <a:prstDash val="solid"/>
              <a:miter lim="800000"/>
            </a:ln>
            <a:effectLst/>
          </c:spPr>
          <c:invertIfNegative val="0"/>
          <c:dLbls>
            <c:spPr>
              <a:noFill/>
              <a:ln w="25400">
                <a:noFill/>
              </a:ln>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'グラフ（入力シート）'!$C$1:$G$1</c:f>
              <c:strCache>
                <c:ptCount val="5"/>
                <c:pt idx="0">
                  <c:v>令和2</c:v>
                </c:pt>
                <c:pt idx="1">
                  <c:v>3</c:v>
                </c:pt>
                <c:pt idx="2">
                  <c:v>4</c:v>
                </c:pt>
                <c:pt idx="3">
                  <c:v>5</c:v>
                </c:pt>
                <c:pt idx="4">
                  <c:v>6</c:v>
                </c:pt>
              </c:strCache>
            </c:strRef>
          </c:cat>
          <c:val>
            <c:numRef>
              <c:f>'グラフ（入力シート）'!$C$2:$G$2</c:f>
              <c:numCache>
                <c:formatCode>#,##0_);[Red]\(#,##0\)</c:formatCode>
                <c:ptCount val="5"/>
                <c:pt idx="0">
                  <c:v>3765</c:v>
                </c:pt>
                <c:pt idx="1">
                  <c:v>3726</c:v>
                </c:pt>
                <c:pt idx="2">
                  <c:v>3684</c:v>
                </c:pt>
                <c:pt idx="3">
                  <c:v>3608</c:v>
                </c:pt>
                <c:pt idx="4">
                  <c:v>3581</c:v>
                </c:pt>
              </c:numCache>
            </c:numRef>
          </c:val>
          <c:extLst>
            <c:ext xmlns:c16="http://schemas.microsoft.com/office/drawing/2014/chart" uri="{C3380CC4-5D6E-409C-BE32-E72D297353CC}">
              <c16:uniqueId val="{00000000-A960-4535-B969-04E24C40E285}"/>
            </c:ext>
          </c:extLst>
        </c:ser>
        <c:ser>
          <c:idx val="1"/>
          <c:order val="1"/>
          <c:tx>
            <c:strRef>
              <c:f>'グラフ（入力シート）'!$B$3</c:f>
              <c:strCache>
                <c:ptCount val="1"/>
                <c:pt idx="0">
                  <c:v>中学校生徒数</c:v>
                </c:pt>
              </c:strCache>
            </c:strRef>
          </c:tx>
          <c:spPr>
            <a:gradFill rotWithShape="1">
              <a:gsLst>
                <a:gs pos="0">
                  <a:schemeClr val="accent5">
                    <a:lumMod val="110000"/>
                    <a:satMod val="105000"/>
                    <a:tint val="67000"/>
                  </a:schemeClr>
                </a:gs>
                <a:gs pos="50000">
                  <a:schemeClr val="accent5">
                    <a:lumMod val="105000"/>
                    <a:satMod val="103000"/>
                    <a:tint val="73000"/>
                  </a:schemeClr>
                </a:gs>
                <a:gs pos="100000">
                  <a:schemeClr val="accent5">
                    <a:lumMod val="105000"/>
                    <a:satMod val="109000"/>
                    <a:tint val="81000"/>
                  </a:schemeClr>
                </a:gs>
              </a:gsLst>
              <a:lin ang="5400000" scaled="0"/>
            </a:gradFill>
            <a:ln w="6350" cap="flat" cmpd="sng" algn="ctr">
              <a:solidFill>
                <a:schemeClr val="accent5"/>
              </a:solidFill>
              <a:prstDash val="solid"/>
              <a:miter lim="800000"/>
            </a:ln>
            <a:effectLst/>
          </c:spPr>
          <c:invertIfNegative val="0"/>
          <c:dLbls>
            <c:spPr>
              <a:noFill/>
              <a:ln w="25400">
                <a:noFill/>
              </a:ln>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'グラフ（入力シート）'!$C$1:$G$1</c:f>
              <c:strCache>
                <c:ptCount val="5"/>
                <c:pt idx="0">
                  <c:v>令和2</c:v>
                </c:pt>
                <c:pt idx="1">
                  <c:v>3</c:v>
                </c:pt>
                <c:pt idx="2">
                  <c:v>4</c:v>
                </c:pt>
                <c:pt idx="3">
                  <c:v>5</c:v>
                </c:pt>
                <c:pt idx="4">
                  <c:v>6</c:v>
                </c:pt>
              </c:strCache>
            </c:strRef>
          </c:cat>
          <c:val>
            <c:numRef>
              <c:f>'グラフ（入力シート）'!$C$3:$G$3</c:f>
              <c:numCache>
                <c:formatCode>#,##0_);[Red]\(#,##0\)</c:formatCode>
                <c:ptCount val="5"/>
                <c:pt idx="0">
                  <c:v>1952</c:v>
                </c:pt>
                <c:pt idx="1">
                  <c:v>1964</c:v>
                </c:pt>
                <c:pt idx="2">
                  <c:v>1963</c:v>
                </c:pt>
                <c:pt idx="3">
                  <c:v>1909</c:v>
                </c:pt>
                <c:pt idx="4">
                  <c:v>1893</c:v>
                </c:pt>
              </c:numCache>
            </c:numRef>
          </c:val>
          <c:extLst>
            <c:ext xmlns:c16="http://schemas.microsoft.com/office/drawing/2014/chart" uri="{C3380CC4-5D6E-409C-BE32-E72D297353CC}">
              <c16:uniqueId val="{00000001-A960-4535-B969-04E24C40E285}"/>
            </c:ext>
          </c:extLst>
        </c:ser>
        <c:ser>
          <c:idx val="2"/>
          <c:order val="2"/>
          <c:tx>
            <c:strRef>
              <c:f>'グラフ（入力シート）'!$B$4</c:f>
              <c:strCache>
                <c:ptCount val="1"/>
                <c:pt idx="0">
                  <c:v>高等学校生徒数</c:v>
                </c:pt>
              </c:strCache>
            </c:strRef>
          </c:tx>
          <c:spPr>
            <a:gradFill rotWithShape="1">
              <a:gsLst>
                <a:gs pos="0">
                  <a:schemeClr val="accent2">
                    <a:lumMod val="110000"/>
                    <a:satMod val="105000"/>
                    <a:tint val="67000"/>
                  </a:schemeClr>
                </a:gs>
                <a:gs pos="50000">
                  <a:schemeClr val="accent2">
                    <a:lumMod val="105000"/>
                    <a:satMod val="103000"/>
                    <a:tint val="73000"/>
                  </a:schemeClr>
                </a:gs>
                <a:gs pos="100000">
                  <a:schemeClr val="accent2">
                    <a:lumMod val="105000"/>
                    <a:satMod val="109000"/>
                    <a:tint val="81000"/>
                  </a:schemeClr>
                </a:gs>
              </a:gsLst>
              <a:lin ang="5400000" scaled="0"/>
            </a:gradFill>
            <a:ln w="6350" cap="flat" cmpd="sng" algn="ctr">
              <a:solidFill>
                <a:schemeClr val="accent2"/>
              </a:solidFill>
              <a:prstDash val="solid"/>
              <a:miter lim="800000"/>
            </a:ln>
            <a:effectLst/>
          </c:spPr>
          <c:invertIfNegative val="0"/>
          <c:dLbls>
            <c:spPr>
              <a:noFill/>
              <a:ln w="25400">
                <a:noFill/>
              </a:ln>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'グラフ（入力シート）'!$C$1:$G$1</c:f>
              <c:strCache>
                <c:ptCount val="5"/>
                <c:pt idx="0">
                  <c:v>令和2</c:v>
                </c:pt>
                <c:pt idx="1">
                  <c:v>3</c:v>
                </c:pt>
                <c:pt idx="2">
                  <c:v>4</c:v>
                </c:pt>
                <c:pt idx="3">
                  <c:v>5</c:v>
                </c:pt>
                <c:pt idx="4">
                  <c:v>6</c:v>
                </c:pt>
              </c:strCache>
            </c:strRef>
          </c:cat>
          <c:val>
            <c:numRef>
              <c:f>'グラフ（入力シート）'!$C$4:$G$4</c:f>
              <c:numCache>
                <c:formatCode>#,##0_);[Red]\(#,##0\)</c:formatCode>
                <c:ptCount val="5"/>
                <c:pt idx="0">
                  <c:v>1724</c:v>
                </c:pt>
                <c:pt idx="1">
                  <c:v>1971</c:v>
                </c:pt>
                <c:pt idx="2">
                  <c:v>1917</c:v>
                </c:pt>
                <c:pt idx="3">
                  <c:v>1851</c:v>
                </c:pt>
                <c:pt idx="4">
                  <c:v>1837</c:v>
                </c:pt>
              </c:numCache>
            </c:numRef>
          </c:val>
          <c:extLst>
            <c:ext xmlns:c16="http://schemas.microsoft.com/office/drawing/2014/chart" uri="{C3380CC4-5D6E-409C-BE32-E72D297353CC}">
              <c16:uniqueId val="{00000002-A960-4535-B969-04E24C40E285}"/>
            </c:ext>
          </c:extLst>
        </c:ser>
        <c:dLbls>
          <c:showLegendKey val="0"/>
          <c:showVal val="0"/>
          <c:showCatName val="0"/>
          <c:showSerName val="0"/>
          <c:showPercent val="0"/>
          <c:showBubbleSize val="0"/>
        </c:dLbls>
        <c:gapWidth val="150"/>
        <c:axId val="93678144"/>
        <c:axId val="1"/>
      </c:barChart>
      <c:lineChart>
        <c:grouping val="standard"/>
        <c:varyColors val="0"/>
        <c:ser>
          <c:idx val="3"/>
          <c:order val="3"/>
          <c:tx>
            <c:strRef>
              <c:f>'グラフ（入力シート）'!$B$5</c:f>
              <c:strCache>
                <c:ptCount val="1"/>
                <c:pt idx="0">
                  <c:v>高校進学率</c:v>
                </c:pt>
              </c:strCache>
            </c:strRef>
          </c:tx>
          <c:spPr>
            <a:ln w="28575" cap="rnd">
              <a:solidFill>
                <a:srgbClr val="00B050"/>
              </a:solidFill>
              <a:round/>
            </a:ln>
            <a:effectLst/>
          </c:spPr>
          <c:marker>
            <c:symbol val="circle"/>
            <c:size val="5"/>
            <c:spPr>
              <a:solidFill>
                <a:srgbClr val="00B050"/>
              </a:solidFill>
              <a:ln w="6350">
                <a:noFill/>
              </a:ln>
            </c:spPr>
          </c:marker>
          <c:dLbls>
            <c:dLbl>
              <c:idx val="0"/>
              <c:layout>
                <c:manualLayout>
                  <c:x val="-1.6557092178286246E-2"/>
                  <c:y val="2.899859224527409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A960-4535-B969-04E24C40E285}"/>
                </c:ext>
              </c:extLst>
            </c:dLbl>
            <c:dLbl>
              <c:idx val="1"/>
              <c:layout>
                <c:manualLayout>
                  <c:x val="-1.1589964524800373E-2"/>
                  <c:y val="2.388119361375513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A960-4535-B969-04E24C40E285}"/>
                </c:ext>
              </c:extLst>
            </c:dLbl>
            <c:dLbl>
              <c:idx val="2"/>
              <c:layout>
                <c:manualLayout>
                  <c:x val="-3.3114184356573101E-3"/>
                  <c:y val="2.558699315759477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A960-4535-B969-04E24C40E285}"/>
                </c:ext>
              </c:extLst>
            </c:dLbl>
            <c:dLbl>
              <c:idx val="3"/>
              <c:layout>
                <c:manualLayout>
                  <c:x val="-1.6557092178286246E-2"/>
                  <c:y val="2.899859224527409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A960-4535-B969-04E24C40E285}"/>
                </c:ext>
              </c:extLst>
            </c:dLbl>
            <c:dLbl>
              <c:idx val="4"/>
              <c:layout>
                <c:manualLayout>
                  <c:x val="-1.4901382960457744E-2"/>
                  <c:y val="2.55869931575947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A960-4535-B969-04E24C40E285}"/>
                </c:ext>
              </c:extLst>
            </c:dLbl>
            <c:spPr>
              <a:noFill/>
              <a:ln w="25400">
                <a:noFill/>
              </a:ln>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'グラフ（入力シート）'!$C$1:$G$1</c:f>
              <c:strCache>
                <c:ptCount val="5"/>
                <c:pt idx="0">
                  <c:v>令和2</c:v>
                </c:pt>
                <c:pt idx="1">
                  <c:v>3</c:v>
                </c:pt>
                <c:pt idx="2">
                  <c:v>4</c:v>
                </c:pt>
                <c:pt idx="3">
                  <c:v>5</c:v>
                </c:pt>
                <c:pt idx="4">
                  <c:v>6</c:v>
                </c:pt>
              </c:strCache>
            </c:strRef>
          </c:cat>
          <c:val>
            <c:numRef>
              <c:f>'グラフ（入力シート）'!$C$5:$G$5</c:f>
              <c:numCache>
                <c:formatCode>0.0_ </c:formatCode>
                <c:ptCount val="5"/>
                <c:pt idx="0">
                  <c:v>99.2</c:v>
                </c:pt>
                <c:pt idx="1">
                  <c:v>99.5</c:v>
                </c:pt>
                <c:pt idx="2">
                  <c:v>98.6</c:v>
                </c:pt>
                <c:pt idx="3">
                  <c:v>98.5</c:v>
                </c:pt>
                <c:pt idx="4">
                  <c:v>98.3</c:v>
                </c:pt>
              </c:numCache>
            </c:numRef>
          </c:val>
          <c:smooth val="0"/>
          <c:extLst>
            <c:ext xmlns:c16="http://schemas.microsoft.com/office/drawing/2014/chart" uri="{C3380CC4-5D6E-409C-BE32-E72D297353CC}">
              <c16:uniqueId val="{00000008-A960-4535-B969-04E24C40E285}"/>
            </c:ext>
          </c:extLst>
        </c:ser>
        <c:ser>
          <c:idx val="4"/>
          <c:order val="4"/>
          <c:tx>
            <c:strRef>
              <c:f>'グラフ（入力シート）'!$B$6</c:f>
              <c:strCache>
                <c:ptCount val="1"/>
                <c:pt idx="0">
                  <c:v>大学等進学率</c:v>
                </c:pt>
              </c:strCache>
            </c:strRef>
          </c:tx>
          <c:spPr>
            <a:ln w="28575" cap="rnd">
              <a:solidFill>
                <a:srgbClr val="00B0F0"/>
              </a:solidFill>
              <a:round/>
            </a:ln>
            <a:effectLst/>
          </c:spPr>
          <c:marker>
            <c:symbol val="circle"/>
            <c:size val="5"/>
            <c:spPr>
              <a:solidFill>
                <a:srgbClr val="00B0F0"/>
              </a:solidFill>
              <a:ln w="6350">
                <a:noFill/>
              </a:ln>
            </c:spPr>
          </c:marker>
          <c:dLbls>
            <c:dLbl>
              <c:idx val="0"/>
              <c:layout>
                <c:manualLayout>
                  <c:x val="0"/>
                  <c:y val="2.105002148096672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A960-4535-B969-04E24C40E285}"/>
                </c:ext>
              </c:extLst>
            </c:dLbl>
            <c:dLbl>
              <c:idx val="1"/>
              <c:layout>
                <c:manualLayout>
                  <c:x val="0"/>
                  <c:y val="1.473501503667676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A960-4535-B969-04E24C40E285}"/>
                </c:ext>
              </c:extLst>
            </c:dLbl>
            <c:dLbl>
              <c:idx val="2"/>
              <c:layout>
                <c:manualLayout>
                  <c:x val="0"/>
                  <c:y val="1.684001718477336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A960-4535-B969-04E24C40E285}"/>
                </c:ext>
              </c:extLst>
            </c:dLbl>
            <c:dLbl>
              <c:idx val="3"/>
              <c:layout>
                <c:manualLayout>
                  <c:x val="-2.5883635733683883E-2"/>
                  <c:y val="2.947003007335352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A960-4535-B969-04E24C40E285}"/>
                </c:ext>
              </c:extLst>
            </c:dLbl>
            <c:dLbl>
              <c:idx val="4"/>
              <c:layout>
                <c:manualLayout>
                  <c:x val="-2.2185973486014893E-2"/>
                  <c:y val="2.736502792525684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A960-4535-B969-04E24C40E285}"/>
                </c:ext>
              </c:extLst>
            </c:dLbl>
            <c:spPr>
              <a:noFill/>
              <a:ln w="25400">
                <a:noFill/>
              </a:ln>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'グラフ（入力シート）'!$C$1:$G$1</c:f>
              <c:strCache>
                <c:ptCount val="5"/>
                <c:pt idx="0">
                  <c:v>令和2</c:v>
                </c:pt>
                <c:pt idx="1">
                  <c:v>3</c:v>
                </c:pt>
                <c:pt idx="2">
                  <c:v>4</c:v>
                </c:pt>
                <c:pt idx="3">
                  <c:v>5</c:v>
                </c:pt>
                <c:pt idx="4">
                  <c:v>6</c:v>
                </c:pt>
              </c:strCache>
            </c:strRef>
          </c:cat>
          <c:val>
            <c:numRef>
              <c:f>'グラフ（入力シート）'!$C$6:$G$6</c:f>
              <c:numCache>
                <c:formatCode>#,##0.0_ ;[Red]\-#,##0.0\ </c:formatCode>
                <c:ptCount val="5"/>
                <c:pt idx="0" formatCode="#,##0.0;[Red]\-#,##0.0">
                  <c:v>67.599999999999994</c:v>
                </c:pt>
                <c:pt idx="1">
                  <c:v>69.3</c:v>
                </c:pt>
                <c:pt idx="2">
                  <c:v>75.2</c:v>
                </c:pt>
                <c:pt idx="3">
                  <c:v>76.599999999999994</c:v>
                </c:pt>
                <c:pt idx="4">
                  <c:v>75.8</c:v>
                </c:pt>
              </c:numCache>
            </c:numRef>
          </c:val>
          <c:smooth val="0"/>
          <c:extLst>
            <c:ext xmlns:c16="http://schemas.microsoft.com/office/drawing/2014/chart" uri="{C3380CC4-5D6E-409C-BE32-E72D297353CC}">
              <c16:uniqueId val="{0000000E-A960-4535-B969-04E24C40E285}"/>
            </c:ext>
          </c:extLst>
        </c:ser>
        <c:dLbls>
          <c:showLegendKey val="0"/>
          <c:showVal val="0"/>
          <c:showCatName val="0"/>
          <c:showSerName val="0"/>
          <c:showPercent val="0"/>
          <c:showBubbleSize val="0"/>
        </c:dLbls>
        <c:marker val="1"/>
        <c:smooth val="0"/>
        <c:axId val="3"/>
        <c:axId val="4"/>
      </c:lineChart>
      <c:catAx>
        <c:axId val="93678144"/>
        <c:scaling>
          <c:orientation val="minMax"/>
        </c:scaling>
        <c:delete val="0"/>
        <c:axPos val="b"/>
        <c:numFmt formatCode="General" sourceLinked="1"/>
        <c:majorTickMark val="none"/>
        <c:minorTickMark val="none"/>
        <c:tickLblPos val="nextTo"/>
        <c:spPr>
          <a:ln w="6350">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0_);[Red]\(#,##0\)" sourceLinked="1"/>
        <c:majorTickMark val="none"/>
        <c:minorTickMark val="none"/>
        <c:tickLblPos val="nextTo"/>
        <c:spPr>
          <a:ln w="6350">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93678144"/>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max val="100"/>
          <c:min val="20"/>
        </c:scaling>
        <c:delete val="0"/>
        <c:axPos val="r"/>
        <c:numFmt formatCode="0.0_ " sourceLinked="1"/>
        <c:majorTickMark val="out"/>
        <c:minorTickMark val="none"/>
        <c:tickLblPos val="nextTo"/>
        <c:spPr>
          <a:ln w="6350">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3"/>
        <c:crosses val="max"/>
        <c:crossBetween val="between"/>
      </c:valAx>
      <c:spPr>
        <a:noFill/>
        <a:ln w="25400">
          <a:noFill/>
        </a:ln>
      </c:spPr>
    </c:plotArea>
    <c:legend>
      <c:legendPos val="b"/>
      <c:overlay val="0"/>
      <c:spPr>
        <a:noFill/>
        <a:ln w="25400">
          <a:noFill/>
        </a:ln>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326232</xdr:colOff>
      <xdr:row>2</xdr:row>
      <xdr:rowOff>285751</xdr:rowOff>
    </xdr:from>
    <xdr:to>
      <xdr:col>10</xdr:col>
      <xdr:colOff>831057</xdr:colOff>
      <xdr:row>55</xdr:row>
      <xdr:rowOff>123825</xdr:rowOff>
    </xdr:to>
    <xdr:graphicFrame macro="">
      <xdr:nvGraphicFramePr>
        <xdr:cNvPr id="1685" name="グラフ 3">
          <a:extLst>
            <a:ext uri="{FF2B5EF4-FFF2-40B4-BE49-F238E27FC236}">
              <a16:creationId xmlns:a16="http://schemas.microsoft.com/office/drawing/2014/main" id="{266D87CD-6856-4B7D-A8F8-35144E857DD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0.91419</cdr:x>
      <cdr:y>0.07117</cdr:y>
    </cdr:from>
    <cdr:to>
      <cdr:x>0.99778</cdr:x>
      <cdr:y>0.16842</cdr:y>
    </cdr:to>
    <cdr:sp macro="" textlink="">
      <cdr:nvSpPr>
        <cdr:cNvPr id="3" name="テキスト ボックス 2"/>
        <cdr:cNvSpPr txBox="1"/>
      </cdr:nvSpPr>
      <cdr:spPr>
        <a:xfrm xmlns:a="http://schemas.openxmlformats.org/drawingml/2006/main">
          <a:off x="6527819" y="858051"/>
          <a:ext cx="596881" cy="98333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altLang="ja-JP" sz="800">
              <a:latin typeface="Meiryo UI" panose="020B0604030504040204" pitchFamily="50" charset="-128"/>
              <a:ea typeface="Meiryo UI" panose="020B0604030504040204" pitchFamily="50" charset="-128"/>
              <a:cs typeface="Meiryo UI" panose="020B0604030504040204" pitchFamily="50" charset="-128"/>
            </a:rPr>
            <a:t>(%)</a:t>
          </a:r>
          <a:endParaRPr lang="ja-JP" altLang="en-US" sz="800">
            <a:latin typeface="Meiryo UI" panose="020B0604030504040204" pitchFamily="50" charset="-128"/>
            <a:ea typeface="Meiryo UI" panose="020B0604030504040204" pitchFamily="50" charset="-128"/>
            <a:cs typeface="Meiryo UI" panose="020B0604030504040204" pitchFamily="50" charset="-128"/>
          </a:endParaRPr>
        </a:p>
      </cdr:txBody>
    </cdr:sp>
  </cdr:relSizeAnchor>
  <cdr:relSizeAnchor xmlns:cdr="http://schemas.openxmlformats.org/drawingml/2006/chartDrawing">
    <cdr:from>
      <cdr:x>0.88053</cdr:x>
      <cdr:y>0.91979</cdr:y>
    </cdr:from>
    <cdr:to>
      <cdr:x>0.9779</cdr:x>
      <cdr:y>0.97551</cdr:y>
    </cdr:to>
    <cdr:sp macro="" textlink="">
      <cdr:nvSpPr>
        <cdr:cNvPr id="4" name="テキスト ボックス 1"/>
        <cdr:cNvSpPr txBox="1"/>
      </cdr:nvSpPr>
      <cdr:spPr>
        <a:xfrm xmlns:a="http://schemas.openxmlformats.org/drawingml/2006/main">
          <a:off x="6267556" y="8687137"/>
          <a:ext cx="693069" cy="52626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800">
              <a:latin typeface="Meiryo UI" panose="020B0604030504040204" pitchFamily="50" charset="-128"/>
              <a:ea typeface="Meiryo UI" panose="020B0604030504040204" pitchFamily="50" charset="-128"/>
              <a:cs typeface="Meiryo UI" panose="020B0604030504040204" pitchFamily="50" charset="-128"/>
            </a:rPr>
            <a:t>（年度）</a:t>
          </a:r>
        </a:p>
      </cdr:txBody>
    </cdr:sp>
  </cdr:relSizeAnchor>
  <cdr:relSizeAnchor xmlns:cdr="http://schemas.openxmlformats.org/drawingml/2006/chartDrawing">
    <cdr:from>
      <cdr:x>0.75255</cdr:x>
      <cdr:y>0.04188</cdr:y>
    </cdr:from>
    <cdr:to>
      <cdr:x>0.89943</cdr:x>
      <cdr:y>0.0763</cdr:y>
    </cdr:to>
    <cdr:sp macro="" textlink="">
      <cdr:nvSpPr>
        <cdr:cNvPr id="5" name="テキスト ボックス 4"/>
        <cdr:cNvSpPr txBox="1"/>
      </cdr:nvSpPr>
      <cdr:spPr>
        <a:xfrm xmlns:a="http://schemas.openxmlformats.org/drawingml/2006/main">
          <a:off x="4415117" y="295834"/>
          <a:ext cx="1658471" cy="24653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ja-JP" altLang="en-US"/>
        </a:p>
      </cdr:txBody>
    </cdr:sp>
  </cdr:relSizeAnchor>
  <cdr:relSizeAnchor xmlns:cdr="http://schemas.openxmlformats.org/drawingml/2006/chartDrawing">
    <cdr:from>
      <cdr:x>0.81763</cdr:x>
      <cdr:y>0.96121</cdr:y>
    </cdr:from>
    <cdr:to>
      <cdr:x>1</cdr:x>
      <cdr:y>1</cdr:y>
    </cdr:to>
    <cdr:sp macro="" textlink="">
      <cdr:nvSpPr>
        <cdr:cNvPr id="6" name="テキスト ボックス 5"/>
        <cdr:cNvSpPr txBox="1"/>
      </cdr:nvSpPr>
      <cdr:spPr>
        <a:xfrm xmlns:a="http://schemas.openxmlformats.org/drawingml/2006/main">
          <a:off x="5838320" y="8969375"/>
          <a:ext cx="1302255" cy="3619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altLang="ja-JP" sz="800">
              <a:latin typeface="Meiryo UI" panose="020B0604030504040204" pitchFamily="50" charset="-128"/>
              <a:ea typeface="Meiryo UI" panose="020B0604030504040204" pitchFamily="50" charset="-128"/>
              <a:cs typeface="Meiryo UI" panose="020B0604030504040204" pitchFamily="50" charset="-128"/>
            </a:rPr>
            <a:t>&lt;</a:t>
          </a:r>
          <a:r>
            <a:rPr lang="ja-JP" altLang="en-US" sz="800">
              <a:latin typeface="Meiryo UI" panose="020B0604030504040204" pitchFamily="50" charset="-128"/>
              <a:ea typeface="Meiryo UI" panose="020B0604030504040204" pitchFamily="50" charset="-128"/>
              <a:cs typeface="Meiryo UI" panose="020B0604030504040204" pitchFamily="50" charset="-128"/>
            </a:rPr>
            <a:t>資料</a:t>
          </a:r>
          <a:r>
            <a:rPr lang="en-US" altLang="ja-JP" sz="800">
              <a:latin typeface="Meiryo UI" panose="020B0604030504040204" pitchFamily="50" charset="-128"/>
              <a:ea typeface="Meiryo UI" panose="020B0604030504040204" pitchFamily="50" charset="-128"/>
              <a:cs typeface="Meiryo UI" panose="020B0604030504040204" pitchFamily="50" charset="-128"/>
            </a:rPr>
            <a:t>&gt;</a:t>
          </a:r>
          <a:r>
            <a:rPr lang="ja-JP" altLang="en-US" sz="800">
              <a:latin typeface="Meiryo UI" panose="020B0604030504040204" pitchFamily="50" charset="-128"/>
              <a:ea typeface="Meiryo UI" panose="020B0604030504040204" pitchFamily="50" charset="-128"/>
              <a:cs typeface="Meiryo UI" panose="020B0604030504040204" pitchFamily="50" charset="-128"/>
            </a:rPr>
            <a:t>学校基本調査</a:t>
          </a:r>
        </a:p>
      </cdr:txBody>
    </cdr:sp>
  </cdr:relSizeAnchor>
  <cdr:relSizeAnchor xmlns:cdr="http://schemas.openxmlformats.org/drawingml/2006/chartDrawing">
    <cdr:from>
      <cdr:x>0.01255</cdr:x>
      <cdr:y>0.07117</cdr:y>
    </cdr:from>
    <cdr:to>
      <cdr:x>0.07742</cdr:x>
      <cdr:y>0.13362</cdr:y>
    </cdr:to>
    <cdr:sp macro="" textlink="">
      <cdr:nvSpPr>
        <cdr:cNvPr id="8" name="テキスト ボックス 1">
          <a:extLst xmlns:a="http://schemas.openxmlformats.org/drawingml/2006/main">
            <a:ext uri="{FF2B5EF4-FFF2-40B4-BE49-F238E27FC236}">
              <a16:creationId xmlns:a16="http://schemas.microsoft.com/office/drawing/2014/main" id="{1C4F0F32-B7A7-4947-A9F7-B0FB1D8C123E}"/>
            </a:ext>
          </a:extLst>
        </cdr:cNvPr>
        <cdr:cNvSpPr txBox="1"/>
      </cdr:nvSpPr>
      <cdr:spPr>
        <a:xfrm xmlns:a="http://schemas.openxmlformats.org/drawingml/2006/main">
          <a:off x="90486" y="634208"/>
          <a:ext cx="467583" cy="55641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800">
              <a:latin typeface="Meiryo UI" panose="020B0604030504040204" pitchFamily="50" charset="-128"/>
              <a:ea typeface="Meiryo UI" panose="020B0604030504040204" pitchFamily="50" charset="-128"/>
              <a:cs typeface="Meiryo UI" panose="020B0604030504040204" pitchFamily="50" charset="-128"/>
            </a:rPr>
            <a:t>(</a:t>
          </a:r>
          <a:r>
            <a:rPr lang="ja-JP" altLang="en-US" sz="800">
              <a:latin typeface="Meiryo UI" panose="020B0604030504040204" pitchFamily="50" charset="-128"/>
              <a:ea typeface="Meiryo UI" panose="020B0604030504040204" pitchFamily="50" charset="-128"/>
              <a:cs typeface="Meiryo UI" panose="020B0604030504040204" pitchFamily="50" charset="-128"/>
            </a:rPr>
            <a:t>人</a:t>
          </a:r>
          <a:r>
            <a:rPr lang="en-US" altLang="ja-JP" sz="800">
              <a:latin typeface="Meiryo UI" panose="020B0604030504040204" pitchFamily="50" charset="-128"/>
              <a:ea typeface="Meiryo UI" panose="020B0604030504040204" pitchFamily="50" charset="-128"/>
              <a:cs typeface="Meiryo UI" panose="020B0604030504040204" pitchFamily="50" charset="-128"/>
            </a:rPr>
            <a:t>)</a:t>
          </a:r>
          <a:endParaRPr lang="ja-JP" altLang="en-US" sz="800">
            <a:latin typeface="Meiryo UI" panose="020B0604030504040204" pitchFamily="50" charset="-128"/>
            <a:ea typeface="Meiryo UI" panose="020B0604030504040204" pitchFamily="50" charset="-128"/>
            <a:cs typeface="Meiryo UI" panose="020B0604030504040204" pitchFamily="50" charset="-128"/>
          </a:endParaRPr>
        </a:p>
      </cdr:txBody>
    </cdr:sp>
  </cdr:relSizeAnchor>
</c:userShapes>
</file>

<file path=xl/drawings/drawing3.xml><?xml version="1.0" encoding="utf-8"?>
<xdr:wsDr xmlns:xdr="http://schemas.openxmlformats.org/drawingml/2006/spreadsheetDrawing" xmlns:a="http://schemas.openxmlformats.org/drawingml/2006/main">
  <xdr:twoCellAnchor>
    <xdr:from>
      <xdr:col>0</xdr:col>
      <xdr:colOff>19050</xdr:colOff>
      <xdr:row>31</xdr:row>
      <xdr:rowOff>142875</xdr:rowOff>
    </xdr:from>
    <xdr:to>
      <xdr:col>0</xdr:col>
      <xdr:colOff>276225</xdr:colOff>
      <xdr:row>36</xdr:row>
      <xdr:rowOff>152400</xdr:rowOff>
    </xdr:to>
    <xdr:sp macro="" textlink="">
      <xdr:nvSpPr>
        <xdr:cNvPr id="2" name="テキスト ボックス 1">
          <a:extLst>
            <a:ext uri="{FF2B5EF4-FFF2-40B4-BE49-F238E27FC236}">
              <a16:creationId xmlns:a16="http://schemas.microsoft.com/office/drawing/2014/main" id="{BDC476A0-A3E6-4ADF-9A61-15A5FFAB0E1E}"/>
            </a:ext>
          </a:extLst>
        </xdr:cNvPr>
        <xdr:cNvSpPr txBox="1"/>
      </xdr:nvSpPr>
      <xdr:spPr>
        <a:xfrm>
          <a:off x="19050" y="6648450"/>
          <a:ext cx="257175" cy="10572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r>
            <a:rPr kumimoji="1" lang="ja-JP" altLang="en-US" sz="1100">
              <a:latin typeface="HGPｺﾞｼｯｸM" panose="020B0600000000000000" pitchFamily="50" charset="-128"/>
              <a:ea typeface="HGPｺﾞｼｯｸM" panose="020B0600000000000000" pitchFamily="50" charset="-128"/>
            </a:rPr>
            <a:t>　</a:t>
          </a:r>
          <a:r>
            <a:rPr kumimoji="1" lang="ja-JP" altLang="en-US" sz="1050">
              <a:latin typeface="HGPｺﾞｼｯｸM" panose="020B0600000000000000" pitchFamily="50" charset="-128"/>
              <a:ea typeface="HGPｺﾞｼｯｸM" panose="020B0600000000000000" pitchFamily="50" charset="-128"/>
            </a:rPr>
            <a:t>有料施設</a:t>
          </a:r>
          <a:endParaRPr kumimoji="1" lang="ja-JP" altLang="en-US" sz="1100">
            <a:latin typeface="HGPｺﾞｼｯｸM" panose="020B0600000000000000" pitchFamily="50" charset="-128"/>
            <a:ea typeface="HGPｺﾞｼｯｸM" panose="020B0600000000000000" pitchFamily="50" charset="-128"/>
          </a:endParaRPr>
        </a:p>
      </xdr:txBody>
    </xdr:sp>
    <xdr:clientData/>
  </xdr:twoCellAnchor>
  <xdr:twoCellAnchor>
    <xdr:from>
      <xdr:col>0</xdr:col>
      <xdr:colOff>295275</xdr:colOff>
      <xdr:row>31</xdr:row>
      <xdr:rowOff>9525</xdr:rowOff>
    </xdr:from>
    <xdr:to>
      <xdr:col>0</xdr:col>
      <xdr:colOff>371475</xdr:colOff>
      <xdr:row>37</xdr:row>
      <xdr:rowOff>47625</xdr:rowOff>
    </xdr:to>
    <xdr:sp macro="" textlink="">
      <xdr:nvSpPr>
        <xdr:cNvPr id="1214301" name="AutoShape 1">
          <a:extLst>
            <a:ext uri="{FF2B5EF4-FFF2-40B4-BE49-F238E27FC236}">
              <a16:creationId xmlns:a16="http://schemas.microsoft.com/office/drawing/2014/main" id="{5E69D9FD-352F-48A9-8804-CA85225A422E}"/>
            </a:ext>
          </a:extLst>
        </xdr:cNvPr>
        <xdr:cNvSpPr>
          <a:spLocks/>
        </xdr:cNvSpPr>
      </xdr:nvSpPr>
      <xdr:spPr bwMode="auto">
        <a:xfrm>
          <a:off x="295275" y="6515100"/>
          <a:ext cx="76200" cy="1295400"/>
        </a:xfrm>
        <a:prstGeom prst="leftBrace">
          <a:avLst>
            <a:gd name="adj1" fmla="val 14166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295275</xdr:colOff>
      <xdr:row>31</xdr:row>
      <xdr:rowOff>9525</xdr:rowOff>
    </xdr:from>
    <xdr:to>
      <xdr:col>0</xdr:col>
      <xdr:colOff>371475</xdr:colOff>
      <xdr:row>37</xdr:row>
      <xdr:rowOff>47625</xdr:rowOff>
    </xdr:to>
    <xdr:sp macro="" textlink="">
      <xdr:nvSpPr>
        <xdr:cNvPr id="1214302" name="AutoShape 3">
          <a:extLst>
            <a:ext uri="{FF2B5EF4-FFF2-40B4-BE49-F238E27FC236}">
              <a16:creationId xmlns:a16="http://schemas.microsoft.com/office/drawing/2014/main" id="{7A8AFD10-6345-41C4-B58C-372E5CF18BEC}"/>
            </a:ext>
          </a:extLst>
        </xdr:cNvPr>
        <xdr:cNvSpPr>
          <a:spLocks/>
        </xdr:cNvSpPr>
      </xdr:nvSpPr>
      <xdr:spPr bwMode="auto">
        <a:xfrm>
          <a:off x="295275" y="6515100"/>
          <a:ext cx="76200" cy="1295400"/>
        </a:xfrm>
        <a:prstGeom prst="leftBrace">
          <a:avLst>
            <a:gd name="adj1" fmla="val 14166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295275</xdr:colOff>
      <xdr:row>31</xdr:row>
      <xdr:rowOff>9525</xdr:rowOff>
    </xdr:from>
    <xdr:to>
      <xdr:col>0</xdr:col>
      <xdr:colOff>371475</xdr:colOff>
      <xdr:row>37</xdr:row>
      <xdr:rowOff>47625</xdr:rowOff>
    </xdr:to>
    <xdr:sp macro="" textlink="">
      <xdr:nvSpPr>
        <xdr:cNvPr id="1214303" name="AutoShape 5">
          <a:extLst>
            <a:ext uri="{FF2B5EF4-FFF2-40B4-BE49-F238E27FC236}">
              <a16:creationId xmlns:a16="http://schemas.microsoft.com/office/drawing/2014/main" id="{DA47D7E7-5C1F-42AB-8616-9745ADBCE7DD}"/>
            </a:ext>
          </a:extLst>
        </xdr:cNvPr>
        <xdr:cNvSpPr>
          <a:spLocks/>
        </xdr:cNvSpPr>
      </xdr:nvSpPr>
      <xdr:spPr bwMode="auto">
        <a:xfrm>
          <a:off x="295275" y="6515100"/>
          <a:ext cx="76200" cy="1295400"/>
        </a:xfrm>
        <a:prstGeom prst="leftBrace">
          <a:avLst>
            <a:gd name="adj1" fmla="val 14166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295275</xdr:colOff>
      <xdr:row>31</xdr:row>
      <xdr:rowOff>9525</xdr:rowOff>
    </xdr:from>
    <xdr:to>
      <xdr:col>0</xdr:col>
      <xdr:colOff>371475</xdr:colOff>
      <xdr:row>37</xdr:row>
      <xdr:rowOff>47625</xdr:rowOff>
    </xdr:to>
    <xdr:sp macro="" textlink="">
      <xdr:nvSpPr>
        <xdr:cNvPr id="1214304" name="AutoShape 1">
          <a:extLst>
            <a:ext uri="{FF2B5EF4-FFF2-40B4-BE49-F238E27FC236}">
              <a16:creationId xmlns:a16="http://schemas.microsoft.com/office/drawing/2014/main" id="{A2A7967F-8DC2-4B31-A7A9-62C3ABEE1DA3}"/>
            </a:ext>
          </a:extLst>
        </xdr:cNvPr>
        <xdr:cNvSpPr>
          <a:spLocks/>
        </xdr:cNvSpPr>
      </xdr:nvSpPr>
      <xdr:spPr bwMode="auto">
        <a:xfrm>
          <a:off x="295275" y="6515100"/>
          <a:ext cx="76200" cy="1295400"/>
        </a:xfrm>
        <a:prstGeom prst="leftBrace">
          <a:avLst>
            <a:gd name="adj1" fmla="val 14166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295275</xdr:colOff>
      <xdr:row>31</xdr:row>
      <xdr:rowOff>9525</xdr:rowOff>
    </xdr:from>
    <xdr:to>
      <xdr:col>0</xdr:col>
      <xdr:colOff>371475</xdr:colOff>
      <xdr:row>37</xdr:row>
      <xdr:rowOff>47625</xdr:rowOff>
    </xdr:to>
    <xdr:sp macro="" textlink="">
      <xdr:nvSpPr>
        <xdr:cNvPr id="1214305" name="AutoShape 3">
          <a:extLst>
            <a:ext uri="{FF2B5EF4-FFF2-40B4-BE49-F238E27FC236}">
              <a16:creationId xmlns:a16="http://schemas.microsoft.com/office/drawing/2014/main" id="{9DDCD3FE-3AFE-4D6A-9A92-5E3837CB5362}"/>
            </a:ext>
          </a:extLst>
        </xdr:cNvPr>
        <xdr:cNvSpPr>
          <a:spLocks/>
        </xdr:cNvSpPr>
      </xdr:nvSpPr>
      <xdr:spPr bwMode="auto">
        <a:xfrm>
          <a:off x="295275" y="6515100"/>
          <a:ext cx="76200" cy="1295400"/>
        </a:xfrm>
        <a:prstGeom prst="leftBrace">
          <a:avLst>
            <a:gd name="adj1" fmla="val 14166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295275</xdr:colOff>
      <xdr:row>31</xdr:row>
      <xdr:rowOff>9525</xdr:rowOff>
    </xdr:from>
    <xdr:to>
      <xdr:col>0</xdr:col>
      <xdr:colOff>371475</xdr:colOff>
      <xdr:row>37</xdr:row>
      <xdr:rowOff>47625</xdr:rowOff>
    </xdr:to>
    <xdr:sp macro="" textlink="">
      <xdr:nvSpPr>
        <xdr:cNvPr id="1214306" name="AutoShape 5">
          <a:extLst>
            <a:ext uri="{FF2B5EF4-FFF2-40B4-BE49-F238E27FC236}">
              <a16:creationId xmlns:a16="http://schemas.microsoft.com/office/drawing/2014/main" id="{82665D13-C989-40E9-A1F3-33CE884D02A1}"/>
            </a:ext>
          </a:extLst>
        </xdr:cNvPr>
        <xdr:cNvSpPr>
          <a:spLocks/>
        </xdr:cNvSpPr>
      </xdr:nvSpPr>
      <xdr:spPr bwMode="auto">
        <a:xfrm>
          <a:off x="295275" y="6515100"/>
          <a:ext cx="76200" cy="1295400"/>
        </a:xfrm>
        <a:prstGeom prst="leftBrace">
          <a:avLst>
            <a:gd name="adj1" fmla="val 14166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295275</xdr:colOff>
      <xdr:row>31</xdr:row>
      <xdr:rowOff>9525</xdr:rowOff>
    </xdr:from>
    <xdr:to>
      <xdr:col>0</xdr:col>
      <xdr:colOff>371475</xdr:colOff>
      <xdr:row>37</xdr:row>
      <xdr:rowOff>47625</xdr:rowOff>
    </xdr:to>
    <xdr:sp macro="" textlink="">
      <xdr:nvSpPr>
        <xdr:cNvPr id="1214307" name="AutoShape 1">
          <a:extLst>
            <a:ext uri="{FF2B5EF4-FFF2-40B4-BE49-F238E27FC236}">
              <a16:creationId xmlns:a16="http://schemas.microsoft.com/office/drawing/2014/main" id="{5EAC29DB-738C-4165-B85D-CBEFA624AEB1}"/>
            </a:ext>
          </a:extLst>
        </xdr:cNvPr>
        <xdr:cNvSpPr>
          <a:spLocks/>
        </xdr:cNvSpPr>
      </xdr:nvSpPr>
      <xdr:spPr bwMode="auto">
        <a:xfrm>
          <a:off x="295275" y="6515100"/>
          <a:ext cx="76200" cy="1295400"/>
        </a:xfrm>
        <a:prstGeom prst="leftBrace">
          <a:avLst>
            <a:gd name="adj1" fmla="val 14166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295275</xdr:colOff>
      <xdr:row>31</xdr:row>
      <xdr:rowOff>9525</xdr:rowOff>
    </xdr:from>
    <xdr:to>
      <xdr:col>0</xdr:col>
      <xdr:colOff>371475</xdr:colOff>
      <xdr:row>37</xdr:row>
      <xdr:rowOff>47625</xdr:rowOff>
    </xdr:to>
    <xdr:sp macro="" textlink="">
      <xdr:nvSpPr>
        <xdr:cNvPr id="1214308" name="AutoShape 3">
          <a:extLst>
            <a:ext uri="{FF2B5EF4-FFF2-40B4-BE49-F238E27FC236}">
              <a16:creationId xmlns:a16="http://schemas.microsoft.com/office/drawing/2014/main" id="{2D9588B9-C75E-4772-8576-ABED37D90070}"/>
            </a:ext>
          </a:extLst>
        </xdr:cNvPr>
        <xdr:cNvSpPr>
          <a:spLocks/>
        </xdr:cNvSpPr>
      </xdr:nvSpPr>
      <xdr:spPr bwMode="auto">
        <a:xfrm>
          <a:off x="295275" y="6515100"/>
          <a:ext cx="76200" cy="1295400"/>
        </a:xfrm>
        <a:prstGeom prst="leftBrace">
          <a:avLst>
            <a:gd name="adj1" fmla="val 14166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295275</xdr:colOff>
      <xdr:row>31</xdr:row>
      <xdr:rowOff>9525</xdr:rowOff>
    </xdr:from>
    <xdr:to>
      <xdr:col>0</xdr:col>
      <xdr:colOff>371475</xdr:colOff>
      <xdr:row>37</xdr:row>
      <xdr:rowOff>47625</xdr:rowOff>
    </xdr:to>
    <xdr:sp macro="" textlink="">
      <xdr:nvSpPr>
        <xdr:cNvPr id="1214309" name="AutoShape 5">
          <a:extLst>
            <a:ext uri="{FF2B5EF4-FFF2-40B4-BE49-F238E27FC236}">
              <a16:creationId xmlns:a16="http://schemas.microsoft.com/office/drawing/2014/main" id="{7876348E-9969-4006-827C-19F605E6C956}"/>
            </a:ext>
          </a:extLst>
        </xdr:cNvPr>
        <xdr:cNvSpPr>
          <a:spLocks/>
        </xdr:cNvSpPr>
      </xdr:nvSpPr>
      <xdr:spPr bwMode="auto">
        <a:xfrm>
          <a:off x="295275" y="6515100"/>
          <a:ext cx="76200" cy="1295400"/>
        </a:xfrm>
        <a:prstGeom prst="leftBrace">
          <a:avLst>
            <a:gd name="adj1" fmla="val 14166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295275</xdr:colOff>
      <xdr:row>31</xdr:row>
      <xdr:rowOff>9525</xdr:rowOff>
    </xdr:from>
    <xdr:to>
      <xdr:col>0</xdr:col>
      <xdr:colOff>371475</xdr:colOff>
      <xdr:row>37</xdr:row>
      <xdr:rowOff>47625</xdr:rowOff>
    </xdr:to>
    <xdr:sp macro="" textlink="">
      <xdr:nvSpPr>
        <xdr:cNvPr id="1214310" name="AutoShape 1">
          <a:extLst>
            <a:ext uri="{FF2B5EF4-FFF2-40B4-BE49-F238E27FC236}">
              <a16:creationId xmlns:a16="http://schemas.microsoft.com/office/drawing/2014/main" id="{5F4F7407-B56D-44B1-A7B6-33AD9032255B}"/>
            </a:ext>
          </a:extLst>
        </xdr:cNvPr>
        <xdr:cNvSpPr>
          <a:spLocks/>
        </xdr:cNvSpPr>
      </xdr:nvSpPr>
      <xdr:spPr bwMode="auto">
        <a:xfrm>
          <a:off x="295275" y="6515100"/>
          <a:ext cx="76200" cy="1295400"/>
        </a:xfrm>
        <a:prstGeom prst="leftBrace">
          <a:avLst>
            <a:gd name="adj1" fmla="val 14166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19050</xdr:colOff>
      <xdr:row>31</xdr:row>
      <xdr:rowOff>142875</xdr:rowOff>
    </xdr:from>
    <xdr:to>
      <xdr:col>0</xdr:col>
      <xdr:colOff>276225</xdr:colOff>
      <xdr:row>36</xdr:row>
      <xdr:rowOff>152400</xdr:rowOff>
    </xdr:to>
    <xdr:sp macro="" textlink="">
      <xdr:nvSpPr>
        <xdr:cNvPr id="35" name="テキスト ボックス 34">
          <a:extLst>
            <a:ext uri="{FF2B5EF4-FFF2-40B4-BE49-F238E27FC236}">
              <a16:creationId xmlns:a16="http://schemas.microsoft.com/office/drawing/2014/main" id="{6FA6D310-8E21-4D1E-9611-2EFD7CEF66F6}"/>
            </a:ext>
          </a:extLst>
        </xdr:cNvPr>
        <xdr:cNvSpPr txBox="1"/>
      </xdr:nvSpPr>
      <xdr:spPr>
        <a:xfrm>
          <a:off x="19050" y="6648450"/>
          <a:ext cx="257175" cy="10572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r>
            <a:rPr kumimoji="1" lang="ja-JP" altLang="en-US" sz="1100">
              <a:latin typeface="HGPｺﾞｼｯｸM" panose="020B0600000000000000" pitchFamily="50" charset="-128"/>
              <a:ea typeface="HGPｺﾞｼｯｸM" panose="020B0600000000000000" pitchFamily="50" charset="-128"/>
            </a:rPr>
            <a:t>　</a:t>
          </a:r>
          <a:r>
            <a:rPr kumimoji="1" lang="ja-JP" altLang="en-US" sz="1050">
              <a:latin typeface="HGPｺﾞｼｯｸM" panose="020B0600000000000000" pitchFamily="50" charset="-128"/>
              <a:ea typeface="HGPｺﾞｼｯｸM" panose="020B0600000000000000" pitchFamily="50" charset="-128"/>
            </a:rPr>
            <a:t>有料施設</a:t>
          </a:r>
          <a:endParaRPr kumimoji="1" lang="ja-JP" altLang="en-US" sz="1100">
            <a:latin typeface="HGPｺﾞｼｯｸM" panose="020B0600000000000000" pitchFamily="50" charset="-128"/>
            <a:ea typeface="HGPｺﾞｼｯｸM" panose="020B0600000000000000" pitchFamily="50" charset="-128"/>
          </a:endParaRPr>
        </a:p>
      </xdr:txBody>
    </xdr:sp>
    <xdr:clientData/>
  </xdr:twoCellAnchor>
  <xdr:twoCellAnchor>
    <xdr:from>
      <xdr:col>0</xdr:col>
      <xdr:colOff>295275</xdr:colOff>
      <xdr:row>31</xdr:row>
      <xdr:rowOff>9525</xdr:rowOff>
    </xdr:from>
    <xdr:to>
      <xdr:col>0</xdr:col>
      <xdr:colOff>371475</xdr:colOff>
      <xdr:row>37</xdr:row>
      <xdr:rowOff>47625</xdr:rowOff>
    </xdr:to>
    <xdr:sp macro="" textlink="">
      <xdr:nvSpPr>
        <xdr:cNvPr id="36" name="AutoShape 1">
          <a:extLst>
            <a:ext uri="{FF2B5EF4-FFF2-40B4-BE49-F238E27FC236}">
              <a16:creationId xmlns:a16="http://schemas.microsoft.com/office/drawing/2014/main" id="{5C5001FE-09CF-4CA7-99FE-E8018540A5C7}"/>
            </a:ext>
          </a:extLst>
        </xdr:cNvPr>
        <xdr:cNvSpPr>
          <a:spLocks/>
        </xdr:cNvSpPr>
      </xdr:nvSpPr>
      <xdr:spPr bwMode="auto">
        <a:xfrm>
          <a:off x="295275" y="6515100"/>
          <a:ext cx="76200" cy="1295400"/>
        </a:xfrm>
        <a:prstGeom prst="leftBrace">
          <a:avLst>
            <a:gd name="adj1" fmla="val 14166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295275</xdr:colOff>
      <xdr:row>31</xdr:row>
      <xdr:rowOff>9525</xdr:rowOff>
    </xdr:from>
    <xdr:to>
      <xdr:col>0</xdr:col>
      <xdr:colOff>371475</xdr:colOff>
      <xdr:row>37</xdr:row>
      <xdr:rowOff>47625</xdr:rowOff>
    </xdr:to>
    <xdr:sp macro="" textlink="">
      <xdr:nvSpPr>
        <xdr:cNvPr id="37" name="AutoShape 3">
          <a:extLst>
            <a:ext uri="{FF2B5EF4-FFF2-40B4-BE49-F238E27FC236}">
              <a16:creationId xmlns:a16="http://schemas.microsoft.com/office/drawing/2014/main" id="{586B45CE-D22E-47CE-92A0-746261552D4F}"/>
            </a:ext>
          </a:extLst>
        </xdr:cNvPr>
        <xdr:cNvSpPr>
          <a:spLocks/>
        </xdr:cNvSpPr>
      </xdr:nvSpPr>
      <xdr:spPr bwMode="auto">
        <a:xfrm>
          <a:off x="295275" y="6515100"/>
          <a:ext cx="76200" cy="1295400"/>
        </a:xfrm>
        <a:prstGeom prst="leftBrace">
          <a:avLst>
            <a:gd name="adj1" fmla="val 14166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295275</xdr:colOff>
      <xdr:row>31</xdr:row>
      <xdr:rowOff>9525</xdr:rowOff>
    </xdr:from>
    <xdr:to>
      <xdr:col>0</xdr:col>
      <xdr:colOff>371475</xdr:colOff>
      <xdr:row>37</xdr:row>
      <xdr:rowOff>47625</xdr:rowOff>
    </xdr:to>
    <xdr:sp macro="" textlink="">
      <xdr:nvSpPr>
        <xdr:cNvPr id="38" name="AutoShape 5">
          <a:extLst>
            <a:ext uri="{FF2B5EF4-FFF2-40B4-BE49-F238E27FC236}">
              <a16:creationId xmlns:a16="http://schemas.microsoft.com/office/drawing/2014/main" id="{1D5A10EF-BC86-4A38-999F-A39D0E658E8D}"/>
            </a:ext>
          </a:extLst>
        </xdr:cNvPr>
        <xdr:cNvSpPr>
          <a:spLocks/>
        </xdr:cNvSpPr>
      </xdr:nvSpPr>
      <xdr:spPr bwMode="auto">
        <a:xfrm>
          <a:off x="295275" y="6515100"/>
          <a:ext cx="76200" cy="1295400"/>
        </a:xfrm>
        <a:prstGeom prst="leftBrace">
          <a:avLst>
            <a:gd name="adj1" fmla="val 14166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295275</xdr:colOff>
      <xdr:row>31</xdr:row>
      <xdr:rowOff>9525</xdr:rowOff>
    </xdr:from>
    <xdr:to>
      <xdr:col>0</xdr:col>
      <xdr:colOff>371475</xdr:colOff>
      <xdr:row>37</xdr:row>
      <xdr:rowOff>47625</xdr:rowOff>
    </xdr:to>
    <xdr:sp macro="" textlink="">
      <xdr:nvSpPr>
        <xdr:cNvPr id="39" name="AutoShape 1">
          <a:extLst>
            <a:ext uri="{FF2B5EF4-FFF2-40B4-BE49-F238E27FC236}">
              <a16:creationId xmlns:a16="http://schemas.microsoft.com/office/drawing/2014/main" id="{CD048D85-BC4D-4B7F-A4DD-08D7021312E4}"/>
            </a:ext>
          </a:extLst>
        </xdr:cNvPr>
        <xdr:cNvSpPr>
          <a:spLocks/>
        </xdr:cNvSpPr>
      </xdr:nvSpPr>
      <xdr:spPr bwMode="auto">
        <a:xfrm>
          <a:off x="295275" y="6515100"/>
          <a:ext cx="76200" cy="1295400"/>
        </a:xfrm>
        <a:prstGeom prst="leftBrace">
          <a:avLst>
            <a:gd name="adj1" fmla="val 14166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295275</xdr:colOff>
      <xdr:row>31</xdr:row>
      <xdr:rowOff>9525</xdr:rowOff>
    </xdr:from>
    <xdr:to>
      <xdr:col>0</xdr:col>
      <xdr:colOff>371475</xdr:colOff>
      <xdr:row>37</xdr:row>
      <xdr:rowOff>47625</xdr:rowOff>
    </xdr:to>
    <xdr:sp macro="" textlink="">
      <xdr:nvSpPr>
        <xdr:cNvPr id="40" name="AutoShape 3">
          <a:extLst>
            <a:ext uri="{FF2B5EF4-FFF2-40B4-BE49-F238E27FC236}">
              <a16:creationId xmlns:a16="http://schemas.microsoft.com/office/drawing/2014/main" id="{0154D889-4CC4-4B70-83EE-602B455B0691}"/>
            </a:ext>
          </a:extLst>
        </xdr:cNvPr>
        <xdr:cNvSpPr>
          <a:spLocks/>
        </xdr:cNvSpPr>
      </xdr:nvSpPr>
      <xdr:spPr bwMode="auto">
        <a:xfrm>
          <a:off x="295275" y="6515100"/>
          <a:ext cx="76200" cy="1295400"/>
        </a:xfrm>
        <a:prstGeom prst="leftBrace">
          <a:avLst>
            <a:gd name="adj1" fmla="val 14166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295275</xdr:colOff>
      <xdr:row>31</xdr:row>
      <xdr:rowOff>9525</xdr:rowOff>
    </xdr:from>
    <xdr:to>
      <xdr:col>0</xdr:col>
      <xdr:colOff>371475</xdr:colOff>
      <xdr:row>37</xdr:row>
      <xdr:rowOff>47625</xdr:rowOff>
    </xdr:to>
    <xdr:sp macro="" textlink="">
      <xdr:nvSpPr>
        <xdr:cNvPr id="41" name="AutoShape 5">
          <a:extLst>
            <a:ext uri="{FF2B5EF4-FFF2-40B4-BE49-F238E27FC236}">
              <a16:creationId xmlns:a16="http://schemas.microsoft.com/office/drawing/2014/main" id="{91FC8F7A-2068-4F08-B2DB-B28ED10AE552}"/>
            </a:ext>
          </a:extLst>
        </xdr:cNvPr>
        <xdr:cNvSpPr>
          <a:spLocks/>
        </xdr:cNvSpPr>
      </xdr:nvSpPr>
      <xdr:spPr bwMode="auto">
        <a:xfrm>
          <a:off x="295275" y="6515100"/>
          <a:ext cx="76200" cy="1295400"/>
        </a:xfrm>
        <a:prstGeom prst="leftBrace">
          <a:avLst>
            <a:gd name="adj1" fmla="val 14166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295275</xdr:colOff>
      <xdr:row>31</xdr:row>
      <xdr:rowOff>9525</xdr:rowOff>
    </xdr:from>
    <xdr:to>
      <xdr:col>0</xdr:col>
      <xdr:colOff>371475</xdr:colOff>
      <xdr:row>37</xdr:row>
      <xdr:rowOff>47625</xdr:rowOff>
    </xdr:to>
    <xdr:sp macro="" textlink="">
      <xdr:nvSpPr>
        <xdr:cNvPr id="42" name="AutoShape 1">
          <a:extLst>
            <a:ext uri="{FF2B5EF4-FFF2-40B4-BE49-F238E27FC236}">
              <a16:creationId xmlns:a16="http://schemas.microsoft.com/office/drawing/2014/main" id="{32569C59-7DA7-448D-B06C-517EF6285158}"/>
            </a:ext>
          </a:extLst>
        </xdr:cNvPr>
        <xdr:cNvSpPr>
          <a:spLocks/>
        </xdr:cNvSpPr>
      </xdr:nvSpPr>
      <xdr:spPr bwMode="auto">
        <a:xfrm>
          <a:off x="295275" y="6515100"/>
          <a:ext cx="76200" cy="1295400"/>
        </a:xfrm>
        <a:prstGeom prst="leftBrace">
          <a:avLst>
            <a:gd name="adj1" fmla="val 14166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295275</xdr:colOff>
      <xdr:row>31</xdr:row>
      <xdr:rowOff>9525</xdr:rowOff>
    </xdr:from>
    <xdr:to>
      <xdr:col>0</xdr:col>
      <xdr:colOff>371475</xdr:colOff>
      <xdr:row>37</xdr:row>
      <xdr:rowOff>47625</xdr:rowOff>
    </xdr:to>
    <xdr:sp macro="" textlink="">
      <xdr:nvSpPr>
        <xdr:cNvPr id="43" name="AutoShape 3">
          <a:extLst>
            <a:ext uri="{FF2B5EF4-FFF2-40B4-BE49-F238E27FC236}">
              <a16:creationId xmlns:a16="http://schemas.microsoft.com/office/drawing/2014/main" id="{6283003D-BD79-4F42-A4AB-077856F11023}"/>
            </a:ext>
          </a:extLst>
        </xdr:cNvPr>
        <xdr:cNvSpPr>
          <a:spLocks/>
        </xdr:cNvSpPr>
      </xdr:nvSpPr>
      <xdr:spPr bwMode="auto">
        <a:xfrm>
          <a:off x="295275" y="6515100"/>
          <a:ext cx="76200" cy="1295400"/>
        </a:xfrm>
        <a:prstGeom prst="leftBrace">
          <a:avLst>
            <a:gd name="adj1" fmla="val 14166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295275</xdr:colOff>
      <xdr:row>31</xdr:row>
      <xdr:rowOff>9525</xdr:rowOff>
    </xdr:from>
    <xdr:to>
      <xdr:col>0</xdr:col>
      <xdr:colOff>371475</xdr:colOff>
      <xdr:row>37</xdr:row>
      <xdr:rowOff>47625</xdr:rowOff>
    </xdr:to>
    <xdr:sp macro="" textlink="">
      <xdr:nvSpPr>
        <xdr:cNvPr id="44" name="AutoShape 5">
          <a:extLst>
            <a:ext uri="{FF2B5EF4-FFF2-40B4-BE49-F238E27FC236}">
              <a16:creationId xmlns:a16="http://schemas.microsoft.com/office/drawing/2014/main" id="{E1DBA973-E92D-4EB4-AE04-61A203BF0A1D}"/>
            </a:ext>
          </a:extLst>
        </xdr:cNvPr>
        <xdr:cNvSpPr>
          <a:spLocks/>
        </xdr:cNvSpPr>
      </xdr:nvSpPr>
      <xdr:spPr bwMode="auto">
        <a:xfrm>
          <a:off x="295275" y="6515100"/>
          <a:ext cx="76200" cy="1295400"/>
        </a:xfrm>
        <a:prstGeom prst="leftBrace">
          <a:avLst>
            <a:gd name="adj1" fmla="val 14166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295275</xdr:colOff>
      <xdr:row>31</xdr:row>
      <xdr:rowOff>9525</xdr:rowOff>
    </xdr:from>
    <xdr:to>
      <xdr:col>0</xdr:col>
      <xdr:colOff>371475</xdr:colOff>
      <xdr:row>37</xdr:row>
      <xdr:rowOff>47625</xdr:rowOff>
    </xdr:to>
    <xdr:sp macro="" textlink="">
      <xdr:nvSpPr>
        <xdr:cNvPr id="45" name="AutoShape 1">
          <a:extLst>
            <a:ext uri="{FF2B5EF4-FFF2-40B4-BE49-F238E27FC236}">
              <a16:creationId xmlns:a16="http://schemas.microsoft.com/office/drawing/2014/main" id="{F3AE8DE3-0BCB-4398-B8E8-E5D9B6912115}"/>
            </a:ext>
          </a:extLst>
        </xdr:cNvPr>
        <xdr:cNvSpPr>
          <a:spLocks/>
        </xdr:cNvSpPr>
      </xdr:nvSpPr>
      <xdr:spPr bwMode="auto">
        <a:xfrm>
          <a:off x="295275" y="6515100"/>
          <a:ext cx="76200" cy="1295400"/>
        </a:xfrm>
        <a:prstGeom prst="leftBrace">
          <a:avLst>
            <a:gd name="adj1" fmla="val 14166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19050</xdr:colOff>
      <xdr:row>31</xdr:row>
      <xdr:rowOff>142875</xdr:rowOff>
    </xdr:from>
    <xdr:to>
      <xdr:col>0</xdr:col>
      <xdr:colOff>276225</xdr:colOff>
      <xdr:row>36</xdr:row>
      <xdr:rowOff>152400</xdr:rowOff>
    </xdr:to>
    <xdr:sp macro="" textlink="">
      <xdr:nvSpPr>
        <xdr:cNvPr id="46" name="テキスト ボックス 45">
          <a:extLst>
            <a:ext uri="{FF2B5EF4-FFF2-40B4-BE49-F238E27FC236}">
              <a16:creationId xmlns:a16="http://schemas.microsoft.com/office/drawing/2014/main" id="{844DF687-058E-4397-87E9-5AF918CFD265}"/>
            </a:ext>
          </a:extLst>
        </xdr:cNvPr>
        <xdr:cNvSpPr txBox="1"/>
      </xdr:nvSpPr>
      <xdr:spPr>
        <a:xfrm>
          <a:off x="19050" y="6648450"/>
          <a:ext cx="257175" cy="10572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r>
            <a:rPr kumimoji="1" lang="ja-JP" altLang="en-US" sz="1100">
              <a:latin typeface="HGPｺﾞｼｯｸM" panose="020B0600000000000000" pitchFamily="50" charset="-128"/>
              <a:ea typeface="HGPｺﾞｼｯｸM" panose="020B0600000000000000" pitchFamily="50" charset="-128"/>
            </a:rPr>
            <a:t>　</a:t>
          </a:r>
          <a:r>
            <a:rPr kumimoji="1" lang="ja-JP" altLang="en-US" sz="1050">
              <a:latin typeface="HGPｺﾞｼｯｸM" panose="020B0600000000000000" pitchFamily="50" charset="-128"/>
              <a:ea typeface="HGPｺﾞｼｯｸM" panose="020B0600000000000000" pitchFamily="50" charset="-128"/>
            </a:rPr>
            <a:t>有料施設</a:t>
          </a:r>
          <a:endParaRPr kumimoji="1" lang="ja-JP" altLang="en-US" sz="1100">
            <a:latin typeface="HGPｺﾞｼｯｸM" panose="020B0600000000000000" pitchFamily="50" charset="-128"/>
            <a:ea typeface="HGPｺﾞｼｯｸM" panose="020B0600000000000000" pitchFamily="50" charset="-128"/>
          </a:endParaRPr>
        </a:p>
      </xdr:txBody>
    </xdr:sp>
    <xdr:clientData/>
  </xdr:twoCellAnchor>
  <xdr:twoCellAnchor>
    <xdr:from>
      <xdr:col>0</xdr:col>
      <xdr:colOff>295275</xdr:colOff>
      <xdr:row>31</xdr:row>
      <xdr:rowOff>9525</xdr:rowOff>
    </xdr:from>
    <xdr:to>
      <xdr:col>0</xdr:col>
      <xdr:colOff>371475</xdr:colOff>
      <xdr:row>37</xdr:row>
      <xdr:rowOff>47625</xdr:rowOff>
    </xdr:to>
    <xdr:sp macro="" textlink="">
      <xdr:nvSpPr>
        <xdr:cNvPr id="47" name="AutoShape 1">
          <a:extLst>
            <a:ext uri="{FF2B5EF4-FFF2-40B4-BE49-F238E27FC236}">
              <a16:creationId xmlns:a16="http://schemas.microsoft.com/office/drawing/2014/main" id="{390F0953-DF51-43D1-99F2-78B9F5DFAFF1}"/>
            </a:ext>
          </a:extLst>
        </xdr:cNvPr>
        <xdr:cNvSpPr>
          <a:spLocks/>
        </xdr:cNvSpPr>
      </xdr:nvSpPr>
      <xdr:spPr bwMode="auto">
        <a:xfrm>
          <a:off x="295275" y="6515100"/>
          <a:ext cx="76200" cy="1295400"/>
        </a:xfrm>
        <a:prstGeom prst="leftBrace">
          <a:avLst>
            <a:gd name="adj1" fmla="val 14166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295275</xdr:colOff>
      <xdr:row>31</xdr:row>
      <xdr:rowOff>9525</xdr:rowOff>
    </xdr:from>
    <xdr:to>
      <xdr:col>0</xdr:col>
      <xdr:colOff>371475</xdr:colOff>
      <xdr:row>37</xdr:row>
      <xdr:rowOff>47625</xdr:rowOff>
    </xdr:to>
    <xdr:sp macro="" textlink="">
      <xdr:nvSpPr>
        <xdr:cNvPr id="48" name="AutoShape 3">
          <a:extLst>
            <a:ext uri="{FF2B5EF4-FFF2-40B4-BE49-F238E27FC236}">
              <a16:creationId xmlns:a16="http://schemas.microsoft.com/office/drawing/2014/main" id="{A3796A53-6DF4-4A90-A4E7-0E83A5E47192}"/>
            </a:ext>
          </a:extLst>
        </xdr:cNvPr>
        <xdr:cNvSpPr>
          <a:spLocks/>
        </xdr:cNvSpPr>
      </xdr:nvSpPr>
      <xdr:spPr bwMode="auto">
        <a:xfrm>
          <a:off x="295275" y="6515100"/>
          <a:ext cx="76200" cy="1295400"/>
        </a:xfrm>
        <a:prstGeom prst="leftBrace">
          <a:avLst>
            <a:gd name="adj1" fmla="val 14166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295275</xdr:colOff>
      <xdr:row>31</xdr:row>
      <xdr:rowOff>9525</xdr:rowOff>
    </xdr:from>
    <xdr:to>
      <xdr:col>0</xdr:col>
      <xdr:colOff>371475</xdr:colOff>
      <xdr:row>37</xdr:row>
      <xdr:rowOff>47625</xdr:rowOff>
    </xdr:to>
    <xdr:sp macro="" textlink="">
      <xdr:nvSpPr>
        <xdr:cNvPr id="49" name="AutoShape 5">
          <a:extLst>
            <a:ext uri="{FF2B5EF4-FFF2-40B4-BE49-F238E27FC236}">
              <a16:creationId xmlns:a16="http://schemas.microsoft.com/office/drawing/2014/main" id="{E36C40FA-8D80-4743-884E-9A512C5ECC2B}"/>
            </a:ext>
          </a:extLst>
        </xdr:cNvPr>
        <xdr:cNvSpPr>
          <a:spLocks/>
        </xdr:cNvSpPr>
      </xdr:nvSpPr>
      <xdr:spPr bwMode="auto">
        <a:xfrm>
          <a:off x="295275" y="6515100"/>
          <a:ext cx="76200" cy="1295400"/>
        </a:xfrm>
        <a:prstGeom prst="leftBrace">
          <a:avLst>
            <a:gd name="adj1" fmla="val 14166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295275</xdr:colOff>
      <xdr:row>31</xdr:row>
      <xdr:rowOff>9525</xdr:rowOff>
    </xdr:from>
    <xdr:to>
      <xdr:col>0</xdr:col>
      <xdr:colOff>371475</xdr:colOff>
      <xdr:row>37</xdr:row>
      <xdr:rowOff>47625</xdr:rowOff>
    </xdr:to>
    <xdr:sp macro="" textlink="">
      <xdr:nvSpPr>
        <xdr:cNvPr id="50" name="AutoShape 1">
          <a:extLst>
            <a:ext uri="{FF2B5EF4-FFF2-40B4-BE49-F238E27FC236}">
              <a16:creationId xmlns:a16="http://schemas.microsoft.com/office/drawing/2014/main" id="{396EF24F-CF45-4104-9D08-7A8E0EB71803}"/>
            </a:ext>
          </a:extLst>
        </xdr:cNvPr>
        <xdr:cNvSpPr>
          <a:spLocks/>
        </xdr:cNvSpPr>
      </xdr:nvSpPr>
      <xdr:spPr bwMode="auto">
        <a:xfrm>
          <a:off x="295275" y="6515100"/>
          <a:ext cx="76200" cy="1295400"/>
        </a:xfrm>
        <a:prstGeom prst="leftBrace">
          <a:avLst>
            <a:gd name="adj1" fmla="val 14166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295275</xdr:colOff>
      <xdr:row>31</xdr:row>
      <xdr:rowOff>9525</xdr:rowOff>
    </xdr:from>
    <xdr:to>
      <xdr:col>0</xdr:col>
      <xdr:colOff>371475</xdr:colOff>
      <xdr:row>37</xdr:row>
      <xdr:rowOff>47625</xdr:rowOff>
    </xdr:to>
    <xdr:sp macro="" textlink="">
      <xdr:nvSpPr>
        <xdr:cNvPr id="51" name="AutoShape 3">
          <a:extLst>
            <a:ext uri="{FF2B5EF4-FFF2-40B4-BE49-F238E27FC236}">
              <a16:creationId xmlns:a16="http://schemas.microsoft.com/office/drawing/2014/main" id="{8453BBC3-ED64-467F-8B69-37A4F4D57D86}"/>
            </a:ext>
          </a:extLst>
        </xdr:cNvPr>
        <xdr:cNvSpPr>
          <a:spLocks/>
        </xdr:cNvSpPr>
      </xdr:nvSpPr>
      <xdr:spPr bwMode="auto">
        <a:xfrm>
          <a:off x="295275" y="6515100"/>
          <a:ext cx="76200" cy="1295400"/>
        </a:xfrm>
        <a:prstGeom prst="leftBrace">
          <a:avLst>
            <a:gd name="adj1" fmla="val 14166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295275</xdr:colOff>
      <xdr:row>31</xdr:row>
      <xdr:rowOff>9525</xdr:rowOff>
    </xdr:from>
    <xdr:to>
      <xdr:col>0</xdr:col>
      <xdr:colOff>371475</xdr:colOff>
      <xdr:row>37</xdr:row>
      <xdr:rowOff>47625</xdr:rowOff>
    </xdr:to>
    <xdr:sp macro="" textlink="">
      <xdr:nvSpPr>
        <xdr:cNvPr id="52" name="AutoShape 5">
          <a:extLst>
            <a:ext uri="{FF2B5EF4-FFF2-40B4-BE49-F238E27FC236}">
              <a16:creationId xmlns:a16="http://schemas.microsoft.com/office/drawing/2014/main" id="{E114695D-B921-48B8-AC0E-A9DB1C5FDDBE}"/>
            </a:ext>
          </a:extLst>
        </xdr:cNvPr>
        <xdr:cNvSpPr>
          <a:spLocks/>
        </xdr:cNvSpPr>
      </xdr:nvSpPr>
      <xdr:spPr bwMode="auto">
        <a:xfrm>
          <a:off x="295275" y="6515100"/>
          <a:ext cx="76200" cy="1295400"/>
        </a:xfrm>
        <a:prstGeom prst="leftBrace">
          <a:avLst>
            <a:gd name="adj1" fmla="val 14166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295275</xdr:colOff>
      <xdr:row>31</xdr:row>
      <xdr:rowOff>9525</xdr:rowOff>
    </xdr:from>
    <xdr:to>
      <xdr:col>0</xdr:col>
      <xdr:colOff>371475</xdr:colOff>
      <xdr:row>37</xdr:row>
      <xdr:rowOff>47625</xdr:rowOff>
    </xdr:to>
    <xdr:sp macro="" textlink="">
      <xdr:nvSpPr>
        <xdr:cNvPr id="53" name="AutoShape 1">
          <a:extLst>
            <a:ext uri="{FF2B5EF4-FFF2-40B4-BE49-F238E27FC236}">
              <a16:creationId xmlns:a16="http://schemas.microsoft.com/office/drawing/2014/main" id="{B47E92BB-64C7-4E48-A94B-E5EDC0572599}"/>
            </a:ext>
          </a:extLst>
        </xdr:cNvPr>
        <xdr:cNvSpPr>
          <a:spLocks/>
        </xdr:cNvSpPr>
      </xdr:nvSpPr>
      <xdr:spPr bwMode="auto">
        <a:xfrm>
          <a:off x="295275" y="6515100"/>
          <a:ext cx="76200" cy="1295400"/>
        </a:xfrm>
        <a:prstGeom prst="leftBrace">
          <a:avLst>
            <a:gd name="adj1" fmla="val 14166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295275</xdr:colOff>
      <xdr:row>31</xdr:row>
      <xdr:rowOff>9525</xdr:rowOff>
    </xdr:from>
    <xdr:to>
      <xdr:col>0</xdr:col>
      <xdr:colOff>371475</xdr:colOff>
      <xdr:row>37</xdr:row>
      <xdr:rowOff>47625</xdr:rowOff>
    </xdr:to>
    <xdr:sp macro="" textlink="">
      <xdr:nvSpPr>
        <xdr:cNvPr id="54" name="AutoShape 3">
          <a:extLst>
            <a:ext uri="{FF2B5EF4-FFF2-40B4-BE49-F238E27FC236}">
              <a16:creationId xmlns:a16="http://schemas.microsoft.com/office/drawing/2014/main" id="{072BA1F9-5063-4C78-B50B-524C996939F8}"/>
            </a:ext>
          </a:extLst>
        </xdr:cNvPr>
        <xdr:cNvSpPr>
          <a:spLocks/>
        </xdr:cNvSpPr>
      </xdr:nvSpPr>
      <xdr:spPr bwMode="auto">
        <a:xfrm>
          <a:off x="295275" y="6515100"/>
          <a:ext cx="76200" cy="1295400"/>
        </a:xfrm>
        <a:prstGeom prst="leftBrace">
          <a:avLst>
            <a:gd name="adj1" fmla="val 14166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295275</xdr:colOff>
      <xdr:row>31</xdr:row>
      <xdr:rowOff>9525</xdr:rowOff>
    </xdr:from>
    <xdr:to>
      <xdr:col>0</xdr:col>
      <xdr:colOff>371475</xdr:colOff>
      <xdr:row>37</xdr:row>
      <xdr:rowOff>47625</xdr:rowOff>
    </xdr:to>
    <xdr:sp macro="" textlink="">
      <xdr:nvSpPr>
        <xdr:cNvPr id="55" name="AutoShape 5">
          <a:extLst>
            <a:ext uri="{FF2B5EF4-FFF2-40B4-BE49-F238E27FC236}">
              <a16:creationId xmlns:a16="http://schemas.microsoft.com/office/drawing/2014/main" id="{B1B00E98-E5AB-45DD-8256-5B542A80ED1C}"/>
            </a:ext>
          </a:extLst>
        </xdr:cNvPr>
        <xdr:cNvSpPr>
          <a:spLocks/>
        </xdr:cNvSpPr>
      </xdr:nvSpPr>
      <xdr:spPr bwMode="auto">
        <a:xfrm>
          <a:off x="295275" y="6515100"/>
          <a:ext cx="76200" cy="1295400"/>
        </a:xfrm>
        <a:prstGeom prst="leftBrace">
          <a:avLst>
            <a:gd name="adj1" fmla="val 14166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295275</xdr:colOff>
      <xdr:row>31</xdr:row>
      <xdr:rowOff>9525</xdr:rowOff>
    </xdr:from>
    <xdr:to>
      <xdr:col>0</xdr:col>
      <xdr:colOff>371475</xdr:colOff>
      <xdr:row>37</xdr:row>
      <xdr:rowOff>47625</xdr:rowOff>
    </xdr:to>
    <xdr:sp macro="" textlink="">
      <xdr:nvSpPr>
        <xdr:cNvPr id="56" name="AutoShape 1">
          <a:extLst>
            <a:ext uri="{FF2B5EF4-FFF2-40B4-BE49-F238E27FC236}">
              <a16:creationId xmlns:a16="http://schemas.microsoft.com/office/drawing/2014/main" id="{8C0DAE29-9E1A-4EF3-BB44-94D65B6981EB}"/>
            </a:ext>
          </a:extLst>
        </xdr:cNvPr>
        <xdr:cNvSpPr>
          <a:spLocks/>
        </xdr:cNvSpPr>
      </xdr:nvSpPr>
      <xdr:spPr bwMode="auto">
        <a:xfrm>
          <a:off x="295275" y="6515100"/>
          <a:ext cx="76200" cy="1295400"/>
        </a:xfrm>
        <a:prstGeom prst="leftBrace">
          <a:avLst>
            <a:gd name="adj1" fmla="val 14166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57150</xdr:colOff>
      <xdr:row>30</xdr:row>
      <xdr:rowOff>0</xdr:rowOff>
    </xdr:from>
    <xdr:to>
      <xdr:col>1</xdr:col>
      <xdr:colOff>314325</xdr:colOff>
      <xdr:row>30</xdr:row>
      <xdr:rowOff>0</xdr:rowOff>
    </xdr:to>
    <xdr:sp macro="" textlink="">
      <xdr:nvSpPr>
        <xdr:cNvPr id="3073" name="Text Box 1">
          <a:extLst>
            <a:ext uri="{FF2B5EF4-FFF2-40B4-BE49-F238E27FC236}">
              <a16:creationId xmlns:a16="http://schemas.microsoft.com/office/drawing/2014/main" id="{8235D7D8-A9AE-4C8F-94FE-84D32AD4FA23}"/>
            </a:ext>
          </a:extLst>
        </xdr:cNvPr>
        <xdr:cNvSpPr txBox="1">
          <a:spLocks noChangeArrowheads="1"/>
        </xdr:cNvSpPr>
      </xdr:nvSpPr>
      <xdr:spPr bwMode="auto">
        <a:xfrm>
          <a:off x="819150" y="6076950"/>
          <a:ext cx="257175" cy="0"/>
        </a:xfrm>
        <a:prstGeom prst="rect">
          <a:avLst/>
        </a:prstGeom>
        <a:noFill/>
        <a:ln>
          <a:noFill/>
        </a:ln>
      </xdr:spPr>
      <xdr:txBody>
        <a:bodyPr vertOverflow="clip" vert="wordArtVertRtl" wrap="square" lIns="27432" tIns="0" rIns="0" bIns="0" anchor="b" upright="1"/>
        <a:lstStyle/>
        <a:p>
          <a:pPr algn="l" rtl="0">
            <a:lnSpc>
              <a:spcPts val="1200"/>
            </a:lnSpc>
            <a:defRPr sz="1000"/>
          </a:pPr>
          <a:r>
            <a:rPr lang="ja-JP" altLang="en-US" sz="1100" b="0" i="0" u="none" strike="noStrike" baseline="0">
              <a:solidFill>
                <a:srgbClr val="000000"/>
              </a:solidFill>
              <a:latin typeface="ＭＳ Ｐゴシック"/>
              <a:ea typeface="ＭＳ Ｐゴシック"/>
            </a:rPr>
            <a:t>格技</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142875</xdr:colOff>
      <xdr:row>6</xdr:row>
      <xdr:rowOff>152400</xdr:rowOff>
    </xdr:from>
    <xdr:to>
      <xdr:col>9</xdr:col>
      <xdr:colOff>533400</xdr:colOff>
      <xdr:row>33</xdr:row>
      <xdr:rowOff>133350</xdr:rowOff>
    </xdr:to>
    <xdr:graphicFrame macro="">
      <xdr:nvGraphicFramePr>
        <xdr:cNvPr id="7830" name="グラフ 1">
          <a:extLst>
            <a:ext uri="{FF2B5EF4-FFF2-40B4-BE49-F238E27FC236}">
              <a16:creationId xmlns:a16="http://schemas.microsoft.com/office/drawing/2014/main" id="{86DFF86D-92A0-4973-9642-98F4520B7F8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0.92163</cdr:x>
      <cdr:y>0.05282</cdr:y>
    </cdr:from>
    <cdr:to>
      <cdr:x>1</cdr:x>
      <cdr:y>0.16337</cdr:y>
    </cdr:to>
    <cdr:sp macro="" textlink="">
      <cdr:nvSpPr>
        <cdr:cNvPr id="3" name="テキスト ボックス 2"/>
        <cdr:cNvSpPr txBox="1"/>
      </cdr:nvSpPr>
      <cdr:spPr>
        <a:xfrm xmlns:a="http://schemas.openxmlformats.org/drawingml/2006/main">
          <a:off x="6330885" y="298005"/>
          <a:ext cx="538320" cy="63576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900">
              <a:latin typeface="Meiryo UI" panose="020B0604030504040204" pitchFamily="50" charset="-128"/>
              <a:ea typeface="Meiryo UI" panose="020B0604030504040204" pitchFamily="50" charset="-128"/>
              <a:cs typeface="Meiryo UI" panose="020B0604030504040204" pitchFamily="50" charset="-128"/>
            </a:rPr>
            <a:t>（</a:t>
          </a:r>
          <a:r>
            <a:rPr lang="en-US" altLang="ja-JP" sz="900">
              <a:latin typeface="Meiryo UI" panose="020B0604030504040204" pitchFamily="50" charset="-128"/>
              <a:ea typeface="Meiryo UI" panose="020B0604030504040204" pitchFamily="50" charset="-128"/>
              <a:cs typeface="Meiryo UI" panose="020B0604030504040204" pitchFamily="50" charset="-128"/>
            </a:rPr>
            <a:t>%</a:t>
          </a:r>
          <a:r>
            <a:rPr lang="ja-JP" altLang="en-US" sz="900">
              <a:latin typeface="Meiryo UI" panose="020B0604030504040204" pitchFamily="50" charset="-128"/>
              <a:ea typeface="Meiryo UI" panose="020B0604030504040204" pitchFamily="50" charset="-128"/>
              <a:cs typeface="Meiryo UI" panose="020B0604030504040204" pitchFamily="50" charset="-128"/>
            </a:rPr>
            <a:t>）</a:t>
          </a:r>
        </a:p>
      </cdr:txBody>
    </cdr:sp>
  </cdr:relSizeAnchor>
  <cdr:relSizeAnchor xmlns:cdr="http://schemas.openxmlformats.org/drawingml/2006/chartDrawing">
    <cdr:from>
      <cdr:x>0.89774</cdr:x>
      <cdr:y>0.94428</cdr:y>
    </cdr:from>
    <cdr:to>
      <cdr:x>0.99511</cdr:x>
      <cdr:y>1</cdr:y>
    </cdr:to>
    <cdr:sp macro="" textlink="">
      <cdr:nvSpPr>
        <cdr:cNvPr id="4" name="テキスト ボックス 1"/>
        <cdr:cNvSpPr txBox="1"/>
      </cdr:nvSpPr>
      <cdr:spPr>
        <a:xfrm xmlns:a="http://schemas.openxmlformats.org/drawingml/2006/main">
          <a:off x="6166783" y="5697072"/>
          <a:ext cx="668805" cy="33617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900">
              <a:latin typeface="Meiryo UI" panose="020B0604030504040204" pitchFamily="50" charset="-128"/>
              <a:ea typeface="Meiryo UI" panose="020B0604030504040204" pitchFamily="50" charset="-128"/>
              <a:cs typeface="Meiryo UI" panose="020B0604030504040204" pitchFamily="50" charset="-128"/>
            </a:rPr>
            <a:t>（年度）</a:t>
          </a:r>
        </a:p>
      </cdr:txBody>
    </cdr:sp>
  </cdr:relSizeAnchor>
  <cdr:relSizeAnchor xmlns:cdr="http://schemas.openxmlformats.org/drawingml/2006/chartDrawing">
    <cdr:from>
      <cdr:x>0.74688</cdr:x>
      <cdr:y>0.05859</cdr:y>
    </cdr:from>
    <cdr:to>
      <cdr:x>0.88893</cdr:x>
      <cdr:y>0.1071</cdr:y>
    </cdr:to>
    <cdr:sp macro="" textlink="">
      <cdr:nvSpPr>
        <cdr:cNvPr id="5" name="テキスト ボックス 4"/>
        <cdr:cNvSpPr txBox="1"/>
      </cdr:nvSpPr>
      <cdr:spPr>
        <a:xfrm xmlns:a="http://schemas.openxmlformats.org/drawingml/2006/main">
          <a:off x="4415117" y="295834"/>
          <a:ext cx="1658471" cy="24653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ja-JP" altLang="en-US"/>
        </a:p>
      </cdr:txBody>
    </cdr:sp>
  </cdr:relSizeAnchor>
  <cdr:relSizeAnchor xmlns:cdr="http://schemas.openxmlformats.org/drawingml/2006/chartDrawing">
    <cdr:from>
      <cdr:x>0.76111</cdr:x>
      <cdr:y>0.08624</cdr:y>
    </cdr:from>
    <cdr:to>
      <cdr:x>0.95595</cdr:x>
      <cdr:y>0.12717</cdr:y>
    </cdr:to>
    <cdr:sp macro="" textlink="">
      <cdr:nvSpPr>
        <cdr:cNvPr id="6" name="テキスト ボックス 5"/>
        <cdr:cNvSpPr txBox="1"/>
      </cdr:nvSpPr>
      <cdr:spPr>
        <a:xfrm xmlns:a="http://schemas.openxmlformats.org/drawingml/2006/main">
          <a:off x="5143500" y="463924"/>
          <a:ext cx="1423147" cy="21291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altLang="ja-JP" sz="900">
              <a:latin typeface="Meiryo UI" panose="020B0604030504040204" pitchFamily="50" charset="-128"/>
              <a:ea typeface="Meiryo UI" panose="020B0604030504040204" pitchFamily="50" charset="-128"/>
              <a:cs typeface="Meiryo UI" panose="020B0604030504040204" pitchFamily="50" charset="-128"/>
            </a:rPr>
            <a:t>&lt;</a:t>
          </a:r>
          <a:r>
            <a:rPr lang="ja-JP" altLang="en-US" sz="900">
              <a:latin typeface="Meiryo UI" panose="020B0604030504040204" pitchFamily="50" charset="-128"/>
              <a:ea typeface="Meiryo UI" panose="020B0604030504040204" pitchFamily="50" charset="-128"/>
              <a:cs typeface="Meiryo UI" panose="020B0604030504040204" pitchFamily="50" charset="-128"/>
            </a:rPr>
            <a:t>資料</a:t>
          </a:r>
          <a:r>
            <a:rPr lang="en-US" altLang="ja-JP" sz="900">
              <a:latin typeface="Meiryo UI" panose="020B0604030504040204" pitchFamily="50" charset="-128"/>
              <a:ea typeface="Meiryo UI" panose="020B0604030504040204" pitchFamily="50" charset="-128"/>
              <a:cs typeface="Meiryo UI" panose="020B0604030504040204" pitchFamily="50" charset="-128"/>
            </a:rPr>
            <a:t>&gt;</a:t>
          </a:r>
          <a:r>
            <a:rPr lang="ja-JP" altLang="en-US" sz="900">
              <a:latin typeface="Meiryo UI" panose="020B0604030504040204" pitchFamily="50" charset="-128"/>
              <a:ea typeface="Meiryo UI" panose="020B0604030504040204" pitchFamily="50" charset="-128"/>
              <a:cs typeface="Meiryo UI" panose="020B0604030504040204" pitchFamily="50" charset="-128"/>
            </a:rPr>
            <a:t>学校基本調査</a:t>
          </a:r>
        </a:p>
      </cdr:txBody>
    </cdr:sp>
  </cdr:relSizeAnchor>
</c:userShapes>
</file>

<file path=xl/drawings/drawing7.xml><?xml version="1.0" encoding="utf-8"?>
<xdr:wsDr xmlns:xdr="http://schemas.openxmlformats.org/drawingml/2006/spreadsheetDrawing" xmlns:a="http://schemas.openxmlformats.org/drawingml/2006/main">
  <xdr:twoCellAnchor>
    <xdr:from>
      <xdr:col>0</xdr:col>
      <xdr:colOff>19050</xdr:colOff>
      <xdr:row>31</xdr:row>
      <xdr:rowOff>142875</xdr:rowOff>
    </xdr:from>
    <xdr:to>
      <xdr:col>0</xdr:col>
      <xdr:colOff>276225</xdr:colOff>
      <xdr:row>36</xdr:row>
      <xdr:rowOff>152400</xdr:rowOff>
    </xdr:to>
    <xdr:sp macro="" textlink="">
      <xdr:nvSpPr>
        <xdr:cNvPr id="2" name="テキスト ボックス 1">
          <a:extLst>
            <a:ext uri="{FF2B5EF4-FFF2-40B4-BE49-F238E27FC236}">
              <a16:creationId xmlns:a16="http://schemas.microsoft.com/office/drawing/2014/main" id="{102B578F-83BD-496B-86F4-33F8F46E199C}"/>
            </a:ext>
          </a:extLst>
        </xdr:cNvPr>
        <xdr:cNvSpPr txBox="1"/>
      </xdr:nvSpPr>
      <xdr:spPr>
        <a:xfrm>
          <a:off x="19050" y="6648450"/>
          <a:ext cx="257175" cy="10572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r>
            <a:rPr kumimoji="1" lang="ja-JP" altLang="en-US" sz="1100">
              <a:latin typeface="HGPｺﾞｼｯｸM" panose="020B0600000000000000" pitchFamily="50" charset="-128"/>
              <a:ea typeface="HGPｺﾞｼｯｸM" panose="020B0600000000000000" pitchFamily="50" charset="-128"/>
            </a:rPr>
            <a:t>　</a:t>
          </a:r>
          <a:r>
            <a:rPr kumimoji="1" lang="ja-JP" altLang="en-US" sz="1050">
              <a:latin typeface="HGPｺﾞｼｯｸM" panose="020B0600000000000000" pitchFamily="50" charset="-128"/>
              <a:ea typeface="HGPｺﾞｼｯｸM" panose="020B0600000000000000" pitchFamily="50" charset="-128"/>
            </a:rPr>
            <a:t>有料施設</a:t>
          </a:r>
          <a:endParaRPr kumimoji="1" lang="ja-JP" altLang="en-US" sz="1100">
            <a:latin typeface="HGPｺﾞｼｯｸM" panose="020B0600000000000000" pitchFamily="50" charset="-128"/>
            <a:ea typeface="HGPｺﾞｼｯｸM" panose="020B0600000000000000" pitchFamily="50" charset="-128"/>
          </a:endParaRPr>
        </a:p>
      </xdr:txBody>
    </xdr:sp>
    <xdr:clientData/>
  </xdr:twoCellAnchor>
  <xdr:twoCellAnchor>
    <xdr:from>
      <xdr:col>0</xdr:col>
      <xdr:colOff>295275</xdr:colOff>
      <xdr:row>31</xdr:row>
      <xdr:rowOff>9525</xdr:rowOff>
    </xdr:from>
    <xdr:to>
      <xdr:col>0</xdr:col>
      <xdr:colOff>371475</xdr:colOff>
      <xdr:row>37</xdr:row>
      <xdr:rowOff>47625</xdr:rowOff>
    </xdr:to>
    <xdr:sp macro="" textlink="">
      <xdr:nvSpPr>
        <xdr:cNvPr id="3" name="AutoShape 1">
          <a:extLst>
            <a:ext uri="{FF2B5EF4-FFF2-40B4-BE49-F238E27FC236}">
              <a16:creationId xmlns:a16="http://schemas.microsoft.com/office/drawing/2014/main" id="{209CD29B-BA39-47BE-A2F0-55955934559A}"/>
            </a:ext>
          </a:extLst>
        </xdr:cNvPr>
        <xdr:cNvSpPr>
          <a:spLocks/>
        </xdr:cNvSpPr>
      </xdr:nvSpPr>
      <xdr:spPr bwMode="auto">
        <a:xfrm>
          <a:off x="295275" y="6515100"/>
          <a:ext cx="76200" cy="1295400"/>
        </a:xfrm>
        <a:prstGeom prst="leftBrace">
          <a:avLst>
            <a:gd name="adj1" fmla="val 14166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295275</xdr:colOff>
      <xdr:row>31</xdr:row>
      <xdr:rowOff>9525</xdr:rowOff>
    </xdr:from>
    <xdr:to>
      <xdr:col>0</xdr:col>
      <xdr:colOff>371475</xdr:colOff>
      <xdr:row>37</xdr:row>
      <xdr:rowOff>47625</xdr:rowOff>
    </xdr:to>
    <xdr:sp macro="" textlink="">
      <xdr:nvSpPr>
        <xdr:cNvPr id="4" name="AutoShape 3">
          <a:extLst>
            <a:ext uri="{FF2B5EF4-FFF2-40B4-BE49-F238E27FC236}">
              <a16:creationId xmlns:a16="http://schemas.microsoft.com/office/drawing/2014/main" id="{E5FC9C81-5A5E-4A9A-BEED-A227B73632FD}"/>
            </a:ext>
          </a:extLst>
        </xdr:cNvPr>
        <xdr:cNvSpPr>
          <a:spLocks/>
        </xdr:cNvSpPr>
      </xdr:nvSpPr>
      <xdr:spPr bwMode="auto">
        <a:xfrm>
          <a:off x="295275" y="6515100"/>
          <a:ext cx="76200" cy="1295400"/>
        </a:xfrm>
        <a:prstGeom prst="leftBrace">
          <a:avLst>
            <a:gd name="adj1" fmla="val 14166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295275</xdr:colOff>
      <xdr:row>31</xdr:row>
      <xdr:rowOff>9525</xdr:rowOff>
    </xdr:from>
    <xdr:to>
      <xdr:col>0</xdr:col>
      <xdr:colOff>371475</xdr:colOff>
      <xdr:row>37</xdr:row>
      <xdr:rowOff>47625</xdr:rowOff>
    </xdr:to>
    <xdr:sp macro="" textlink="">
      <xdr:nvSpPr>
        <xdr:cNvPr id="5" name="AutoShape 5">
          <a:extLst>
            <a:ext uri="{FF2B5EF4-FFF2-40B4-BE49-F238E27FC236}">
              <a16:creationId xmlns:a16="http://schemas.microsoft.com/office/drawing/2014/main" id="{AF983C73-97FB-40FC-A1AD-F51713C2C4EF}"/>
            </a:ext>
          </a:extLst>
        </xdr:cNvPr>
        <xdr:cNvSpPr>
          <a:spLocks/>
        </xdr:cNvSpPr>
      </xdr:nvSpPr>
      <xdr:spPr bwMode="auto">
        <a:xfrm>
          <a:off x="295275" y="6515100"/>
          <a:ext cx="76200" cy="1295400"/>
        </a:xfrm>
        <a:prstGeom prst="leftBrace">
          <a:avLst>
            <a:gd name="adj1" fmla="val 14166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295275</xdr:colOff>
      <xdr:row>31</xdr:row>
      <xdr:rowOff>9525</xdr:rowOff>
    </xdr:from>
    <xdr:to>
      <xdr:col>0</xdr:col>
      <xdr:colOff>371475</xdr:colOff>
      <xdr:row>37</xdr:row>
      <xdr:rowOff>47625</xdr:rowOff>
    </xdr:to>
    <xdr:sp macro="" textlink="">
      <xdr:nvSpPr>
        <xdr:cNvPr id="6" name="AutoShape 1">
          <a:extLst>
            <a:ext uri="{FF2B5EF4-FFF2-40B4-BE49-F238E27FC236}">
              <a16:creationId xmlns:a16="http://schemas.microsoft.com/office/drawing/2014/main" id="{AFF5FC67-DEE7-416C-893F-0636C9C57B37}"/>
            </a:ext>
          </a:extLst>
        </xdr:cNvPr>
        <xdr:cNvSpPr>
          <a:spLocks/>
        </xdr:cNvSpPr>
      </xdr:nvSpPr>
      <xdr:spPr bwMode="auto">
        <a:xfrm>
          <a:off x="295275" y="6515100"/>
          <a:ext cx="76200" cy="1295400"/>
        </a:xfrm>
        <a:prstGeom prst="leftBrace">
          <a:avLst>
            <a:gd name="adj1" fmla="val 14166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295275</xdr:colOff>
      <xdr:row>31</xdr:row>
      <xdr:rowOff>9525</xdr:rowOff>
    </xdr:from>
    <xdr:to>
      <xdr:col>0</xdr:col>
      <xdr:colOff>371475</xdr:colOff>
      <xdr:row>37</xdr:row>
      <xdr:rowOff>47625</xdr:rowOff>
    </xdr:to>
    <xdr:sp macro="" textlink="">
      <xdr:nvSpPr>
        <xdr:cNvPr id="7" name="AutoShape 3">
          <a:extLst>
            <a:ext uri="{FF2B5EF4-FFF2-40B4-BE49-F238E27FC236}">
              <a16:creationId xmlns:a16="http://schemas.microsoft.com/office/drawing/2014/main" id="{57C79589-73A8-42FA-AEB2-A7D5FCFD6EF4}"/>
            </a:ext>
          </a:extLst>
        </xdr:cNvPr>
        <xdr:cNvSpPr>
          <a:spLocks/>
        </xdr:cNvSpPr>
      </xdr:nvSpPr>
      <xdr:spPr bwMode="auto">
        <a:xfrm>
          <a:off x="295275" y="6515100"/>
          <a:ext cx="76200" cy="1295400"/>
        </a:xfrm>
        <a:prstGeom prst="leftBrace">
          <a:avLst>
            <a:gd name="adj1" fmla="val 14166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295275</xdr:colOff>
      <xdr:row>31</xdr:row>
      <xdr:rowOff>9525</xdr:rowOff>
    </xdr:from>
    <xdr:to>
      <xdr:col>0</xdr:col>
      <xdr:colOff>371475</xdr:colOff>
      <xdr:row>37</xdr:row>
      <xdr:rowOff>47625</xdr:rowOff>
    </xdr:to>
    <xdr:sp macro="" textlink="">
      <xdr:nvSpPr>
        <xdr:cNvPr id="8" name="AutoShape 5">
          <a:extLst>
            <a:ext uri="{FF2B5EF4-FFF2-40B4-BE49-F238E27FC236}">
              <a16:creationId xmlns:a16="http://schemas.microsoft.com/office/drawing/2014/main" id="{B0B703AE-7627-4ADF-A511-DD96789A4900}"/>
            </a:ext>
          </a:extLst>
        </xdr:cNvPr>
        <xdr:cNvSpPr>
          <a:spLocks/>
        </xdr:cNvSpPr>
      </xdr:nvSpPr>
      <xdr:spPr bwMode="auto">
        <a:xfrm>
          <a:off x="295275" y="6515100"/>
          <a:ext cx="76200" cy="1295400"/>
        </a:xfrm>
        <a:prstGeom prst="leftBrace">
          <a:avLst>
            <a:gd name="adj1" fmla="val 14166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295275</xdr:colOff>
      <xdr:row>31</xdr:row>
      <xdr:rowOff>9525</xdr:rowOff>
    </xdr:from>
    <xdr:to>
      <xdr:col>0</xdr:col>
      <xdr:colOff>371475</xdr:colOff>
      <xdr:row>37</xdr:row>
      <xdr:rowOff>47625</xdr:rowOff>
    </xdr:to>
    <xdr:sp macro="" textlink="">
      <xdr:nvSpPr>
        <xdr:cNvPr id="9" name="AutoShape 1">
          <a:extLst>
            <a:ext uri="{FF2B5EF4-FFF2-40B4-BE49-F238E27FC236}">
              <a16:creationId xmlns:a16="http://schemas.microsoft.com/office/drawing/2014/main" id="{885C01D9-AC82-4840-85E7-004169FC6811}"/>
            </a:ext>
          </a:extLst>
        </xdr:cNvPr>
        <xdr:cNvSpPr>
          <a:spLocks/>
        </xdr:cNvSpPr>
      </xdr:nvSpPr>
      <xdr:spPr bwMode="auto">
        <a:xfrm>
          <a:off x="295275" y="6515100"/>
          <a:ext cx="76200" cy="1295400"/>
        </a:xfrm>
        <a:prstGeom prst="leftBrace">
          <a:avLst>
            <a:gd name="adj1" fmla="val 14166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295275</xdr:colOff>
      <xdr:row>31</xdr:row>
      <xdr:rowOff>9525</xdr:rowOff>
    </xdr:from>
    <xdr:to>
      <xdr:col>0</xdr:col>
      <xdr:colOff>371475</xdr:colOff>
      <xdr:row>37</xdr:row>
      <xdr:rowOff>47625</xdr:rowOff>
    </xdr:to>
    <xdr:sp macro="" textlink="">
      <xdr:nvSpPr>
        <xdr:cNvPr id="10" name="AutoShape 3">
          <a:extLst>
            <a:ext uri="{FF2B5EF4-FFF2-40B4-BE49-F238E27FC236}">
              <a16:creationId xmlns:a16="http://schemas.microsoft.com/office/drawing/2014/main" id="{191D2F55-A9C1-401E-AB5B-A9969E151425}"/>
            </a:ext>
          </a:extLst>
        </xdr:cNvPr>
        <xdr:cNvSpPr>
          <a:spLocks/>
        </xdr:cNvSpPr>
      </xdr:nvSpPr>
      <xdr:spPr bwMode="auto">
        <a:xfrm>
          <a:off x="295275" y="6515100"/>
          <a:ext cx="76200" cy="1295400"/>
        </a:xfrm>
        <a:prstGeom prst="leftBrace">
          <a:avLst>
            <a:gd name="adj1" fmla="val 14166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295275</xdr:colOff>
      <xdr:row>31</xdr:row>
      <xdr:rowOff>9525</xdr:rowOff>
    </xdr:from>
    <xdr:to>
      <xdr:col>0</xdr:col>
      <xdr:colOff>371475</xdr:colOff>
      <xdr:row>37</xdr:row>
      <xdr:rowOff>47625</xdr:rowOff>
    </xdr:to>
    <xdr:sp macro="" textlink="">
      <xdr:nvSpPr>
        <xdr:cNvPr id="11" name="AutoShape 5">
          <a:extLst>
            <a:ext uri="{FF2B5EF4-FFF2-40B4-BE49-F238E27FC236}">
              <a16:creationId xmlns:a16="http://schemas.microsoft.com/office/drawing/2014/main" id="{33108B1B-58F2-4DA7-AEA3-8418E74A19CF}"/>
            </a:ext>
          </a:extLst>
        </xdr:cNvPr>
        <xdr:cNvSpPr>
          <a:spLocks/>
        </xdr:cNvSpPr>
      </xdr:nvSpPr>
      <xdr:spPr bwMode="auto">
        <a:xfrm>
          <a:off x="295275" y="6515100"/>
          <a:ext cx="76200" cy="1295400"/>
        </a:xfrm>
        <a:prstGeom prst="leftBrace">
          <a:avLst>
            <a:gd name="adj1" fmla="val 14166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295275</xdr:colOff>
      <xdr:row>31</xdr:row>
      <xdr:rowOff>9525</xdr:rowOff>
    </xdr:from>
    <xdr:to>
      <xdr:col>0</xdr:col>
      <xdr:colOff>371475</xdr:colOff>
      <xdr:row>37</xdr:row>
      <xdr:rowOff>47625</xdr:rowOff>
    </xdr:to>
    <xdr:sp macro="" textlink="">
      <xdr:nvSpPr>
        <xdr:cNvPr id="12" name="AutoShape 1">
          <a:extLst>
            <a:ext uri="{FF2B5EF4-FFF2-40B4-BE49-F238E27FC236}">
              <a16:creationId xmlns:a16="http://schemas.microsoft.com/office/drawing/2014/main" id="{6B0F5BFB-143C-4D99-84C9-D5DAB93B3CC5}"/>
            </a:ext>
          </a:extLst>
        </xdr:cNvPr>
        <xdr:cNvSpPr>
          <a:spLocks/>
        </xdr:cNvSpPr>
      </xdr:nvSpPr>
      <xdr:spPr bwMode="auto">
        <a:xfrm>
          <a:off x="295275" y="6515100"/>
          <a:ext cx="76200" cy="1295400"/>
        </a:xfrm>
        <a:prstGeom prst="leftBrace">
          <a:avLst>
            <a:gd name="adj1" fmla="val 14166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19050</xdr:colOff>
      <xdr:row>31</xdr:row>
      <xdr:rowOff>142875</xdr:rowOff>
    </xdr:from>
    <xdr:to>
      <xdr:col>0</xdr:col>
      <xdr:colOff>276225</xdr:colOff>
      <xdr:row>36</xdr:row>
      <xdr:rowOff>152400</xdr:rowOff>
    </xdr:to>
    <xdr:sp macro="" textlink="">
      <xdr:nvSpPr>
        <xdr:cNvPr id="13" name="テキスト ボックス 12">
          <a:extLst>
            <a:ext uri="{FF2B5EF4-FFF2-40B4-BE49-F238E27FC236}">
              <a16:creationId xmlns:a16="http://schemas.microsoft.com/office/drawing/2014/main" id="{E1B22E72-9BAE-4ECD-838F-3D92D3CCE25F}"/>
            </a:ext>
          </a:extLst>
        </xdr:cNvPr>
        <xdr:cNvSpPr txBox="1"/>
      </xdr:nvSpPr>
      <xdr:spPr>
        <a:xfrm>
          <a:off x="19050" y="6648450"/>
          <a:ext cx="257175" cy="10572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r>
            <a:rPr kumimoji="1" lang="ja-JP" altLang="en-US" sz="1100">
              <a:latin typeface="HGPｺﾞｼｯｸM" panose="020B0600000000000000" pitchFamily="50" charset="-128"/>
              <a:ea typeface="HGPｺﾞｼｯｸM" panose="020B0600000000000000" pitchFamily="50" charset="-128"/>
            </a:rPr>
            <a:t>　</a:t>
          </a:r>
          <a:r>
            <a:rPr kumimoji="1" lang="ja-JP" altLang="en-US" sz="1050">
              <a:latin typeface="HGPｺﾞｼｯｸM" panose="020B0600000000000000" pitchFamily="50" charset="-128"/>
              <a:ea typeface="HGPｺﾞｼｯｸM" panose="020B0600000000000000" pitchFamily="50" charset="-128"/>
            </a:rPr>
            <a:t>有料施設</a:t>
          </a:r>
          <a:endParaRPr kumimoji="1" lang="ja-JP" altLang="en-US" sz="1100">
            <a:latin typeface="HGPｺﾞｼｯｸM" panose="020B0600000000000000" pitchFamily="50" charset="-128"/>
            <a:ea typeface="HGPｺﾞｼｯｸM" panose="020B0600000000000000" pitchFamily="50" charset="-128"/>
          </a:endParaRPr>
        </a:p>
      </xdr:txBody>
    </xdr:sp>
    <xdr:clientData/>
  </xdr:twoCellAnchor>
  <xdr:twoCellAnchor>
    <xdr:from>
      <xdr:col>0</xdr:col>
      <xdr:colOff>295275</xdr:colOff>
      <xdr:row>31</xdr:row>
      <xdr:rowOff>9525</xdr:rowOff>
    </xdr:from>
    <xdr:to>
      <xdr:col>0</xdr:col>
      <xdr:colOff>371475</xdr:colOff>
      <xdr:row>37</xdr:row>
      <xdr:rowOff>47625</xdr:rowOff>
    </xdr:to>
    <xdr:sp macro="" textlink="">
      <xdr:nvSpPr>
        <xdr:cNvPr id="14" name="AutoShape 1">
          <a:extLst>
            <a:ext uri="{FF2B5EF4-FFF2-40B4-BE49-F238E27FC236}">
              <a16:creationId xmlns:a16="http://schemas.microsoft.com/office/drawing/2014/main" id="{D3F356C8-CB56-4D66-AD52-EA372B6CA02F}"/>
            </a:ext>
          </a:extLst>
        </xdr:cNvPr>
        <xdr:cNvSpPr>
          <a:spLocks/>
        </xdr:cNvSpPr>
      </xdr:nvSpPr>
      <xdr:spPr bwMode="auto">
        <a:xfrm>
          <a:off x="295275" y="6515100"/>
          <a:ext cx="76200" cy="1295400"/>
        </a:xfrm>
        <a:prstGeom prst="leftBrace">
          <a:avLst>
            <a:gd name="adj1" fmla="val 14166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295275</xdr:colOff>
      <xdr:row>31</xdr:row>
      <xdr:rowOff>9525</xdr:rowOff>
    </xdr:from>
    <xdr:to>
      <xdr:col>0</xdr:col>
      <xdr:colOff>371475</xdr:colOff>
      <xdr:row>37</xdr:row>
      <xdr:rowOff>47625</xdr:rowOff>
    </xdr:to>
    <xdr:sp macro="" textlink="">
      <xdr:nvSpPr>
        <xdr:cNvPr id="15" name="AutoShape 3">
          <a:extLst>
            <a:ext uri="{FF2B5EF4-FFF2-40B4-BE49-F238E27FC236}">
              <a16:creationId xmlns:a16="http://schemas.microsoft.com/office/drawing/2014/main" id="{4E422063-3FA7-4CC4-A3F5-C4E0A121E235}"/>
            </a:ext>
          </a:extLst>
        </xdr:cNvPr>
        <xdr:cNvSpPr>
          <a:spLocks/>
        </xdr:cNvSpPr>
      </xdr:nvSpPr>
      <xdr:spPr bwMode="auto">
        <a:xfrm>
          <a:off x="295275" y="6515100"/>
          <a:ext cx="76200" cy="1295400"/>
        </a:xfrm>
        <a:prstGeom prst="leftBrace">
          <a:avLst>
            <a:gd name="adj1" fmla="val 14166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295275</xdr:colOff>
      <xdr:row>31</xdr:row>
      <xdr:rowOff>9525</xdr:rowOff>
    </xdr:from>
    <xdr:to>
      <xdr:col>0</xdr:col>
      <xdr:colOff>371475</xdr:colOff>
      <xdr:row>37</xdr:row>
      <xdr:rowOff>47625</xdr:rowOff>
    </xdr:to>
    <xdr:sp macro="" textlink="">
      <xdr:nvSpPr>
        <xdr:cNvPr id="16" name="AutoShape 5">
          <a:extLst>
            <a:ext uri="{FF2B5EF4-FFF2-40B4-BE49-F238E27FC236}">
              <a16:creationId xmlns:a16="http://schemas.microsoft.com/office/drawing/2014/main" id="{AE6FB35B-F824-41A9-9D68-CAA78BF48BAF}"/>
            </a:ext>
          </a:extLst>
        </xdr:cNvPr>
        <xdr:cNvSpPr>
          <a:spLocks/>
        </xdr:cNvSpPr>
      </xdr:nvSpPr>
      <xdr:spPr bwMode="auto">
        <a:xfrm>
          <a:off x="295275" y="6515100"/>
          <a:ext cx="76200" cy="1295400"/>
        </a:xfrm>
        <a:prstGeom prst="leftBrace">
          <a:avLst>
            <a:gd name="adj1" fmla="val 14166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295275</xdr:colOff>
      <xdr:row>31</xdr:row>
      <xdr:rowOff>9525</xdr:rowOff>
    </xdr:from>
    <xdr:to>
      <xdr:col>0</xdr:col>
      <xdr:colOff>371475</xdr:colOff>
      <xdr:row>37</xdr:row>
      <xdr:rowOff>47625</xdr:rowOff>
    </xdr:to>
    <xdr:sp macro="" textlink="">
      <xdr:nvSpPr>
        <xdr:cNvPr id="17" name="AutoShape 1">
          <a:extLst>
            <a:ext uri="{FF2B5EF4-FFF2-40B4-BE49-F238E27FC236}">
              <a16:creationId xmlns:a16="http://schemas.microsoft.com/office/drawing/2014/main" id="{151BD8A1-E3FD-4BAD-9BDB-12424C2F4C89}"/>
            </a:ext>
          </a:extLst>
        </xdr:cNvPr>
        <xdr:cNvSpPr>
          <a:spLocks/>
        </xdr:cNvSpPr>
      </xdr:nvSpPr>
      <xdr:spPr bwMode="auto">
        <a:xfrm>
          <a:off x="295275" y="6515100"/>
          <a:ext cx="76200" cy="1295400"/>
        </a:xfrm>
        <a:prstGeom prst="leftBrace">
          <a:avLst>
            <a:gd name="adj1" fmla="val 14166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295275</xdr:colOff>
      <xdr:row>31</xdr:row>
      <xdr:rowOff>9525</xdr:rowOff>
    </xdr:from>
    <xdr:to>
      <xdr:col>0</xdr:col>
      <xdr:colOff>371475</xdr:colOff>
      <xdr:row>37</xdr:row>
      <xdr:rowOff>47625</xdr:rowOff>
    </xdr:to>
    <xdr:sp macro="" textlink="">
      <xdr:nvSpPr>
        <xdr:cNvPr id="18" name="AutoShape 3">
          <a:extLst>
            <a:ext uri="{FF2B5EF4-FFF2-40B4-BE49-F238E27FC236}">
              <a16:creationId xmlns:a16="http://schemas.microsoft.com/office/drawing/2014/main" id="{92A2B9FC-4E44-4B63-9793-88BFA8B2F589}"/>
            </a:ext>
          </a:extLst>
        </xdr:cNvPr>
        <xdr:cNvSpPr>
          <a:spLocks/>
        </xdr:cNvSpPr>
      </xdr:nvSpPr>
      <xdr:spPr bwMode="auto">
        <a:xfrm>
          <a:off x="295275" y="6515100"/>
          <a:ext cx="76200" cy="1295400"/>
        </a:xfrm>
        <a:prstGeom prst="leftBrace">
          <a:avLst>
            <a:gd name="adj1" fmla="val 14166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295275</xdr:colOff>
      <xdr:row>31</xdr:row>
      <xdr:rowOff>9525</xdr:rowOff>
    </xdr:from>
    <xdr:to>
      <xdr:col>0</xdr:col>
      <xdr:colOff>371475</xdr:colOff>
      <xdr:row>37</xdr:row>
      <xdr:rowOff>47625</xdr:rowOff>
    </xdr:to>
    <xdr:sp macro="" textlink="">
      <xdr:nvSpPr>
        <xdr:cNvPr id="19" name="AutoShape 5">
          <a:extLst>
            <a:ext uri="{FF2B5EF4-FFF2-40B4-BE49-F238E27FC236}">
              <a16:creationId xmlns:a16="http://schemas.microsoft.com/office/drawing/2014/main" id="{73B261B3-49AA-47A9-A9E6-91DDF4F0B275}"/>
            </a:ext>
          </a:extLst>
        </xdr:cNvPr>
        <xdr:cNvSpPr>
          <a:spLocks/>
        </xdr:cNvSpPr>
      </xdr:nvSpPr>
      <xdr:spPr bwMode="auto">
        <a:xfrm>
          <a:off x="295275" y="6515100"/>
          <a:ext cx="76200" cy="1295400"/>
        </a:xfrm>
        <a:prstGeom prst="leftBrace">
          <a:avLst>
            <a:gd name="adj1" fmla="val 14166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295275</xdr:colOff>
      <xdr:row>31</xdr:row>
      <xdr:rowOff>9525</xdr:rowOff>
    </xdr:from>
    <xdr:to>
      <xdr:col>0</xdr:col>
      <xdr:colOff>371475</xdr:colOff>
      <xdr:row>37</xdr:row>
      <xdr:rowOff>47625</xdr:rowOff>
    </xdr:to>
    <xdr:sp macro="" textlink="">
      <xdr:nvSpPr>
        <xdr:cNvPr id="20" name="AutoShape 1">
          <a:extLst>
            <a:ext uri="{FF2B5EF4-FFF2-40B4-BE49-F238E27FC236}">
              <a16:creationId xmlns:a16="http://schemas.microsoft.com/office/drawing/2014/main" id="{9B31C439-D408-4515-96F1-A4459C3557C1}"/>
            </a:ext>
          </a:extLst>
        </xdr:cNvPr>
        <xdr:cNvSpPr>
          <a:spLocks/>
        </xdr:cNvSpPr>
      </xdr:nvSpPr>
      <xdr:spPr bwMode="auto">
        <a:xfrm>
          <a:off x="295275" y="6515100"/>
          <a:ext cx="76200" cy="1295400"/>
        </a:xfrm>
        <a:prstGeom prst="leftBrace">
          <a:avLst>
            <a:gd name="adj1" fmla="val 14166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295275</xdr:colOff>
      <xdr:row>31</xdr:row>
      <xdr:rowOff>9525</xdr:rowOff>
    </xdr:from>
    <xdr:to>
      <xdr:col>0</xdr:col>
      <xdr:colOff>371475</xdr:colOff>
      <xdr:row>37</xdr:row>
      <xdr:rowOff>47625</xdr:rowOff>
    </xdr:to>
    <xdr:sp macro="" textlink="">
      <xdr:nvSpPr>
        <xdr:cNvPr id="21" name="AutoShape 3">
          <a:extLst>
            <a:ext uri="{FF2B5EF4-FFF2-40B4-BE49-F238E27FC236}">
              <a16:creationId xmlns:a16="http://schemas.microsoft.com/office/drawing/2014/main" id="{B3D6C8E0-7CAE-4B4D-89CD-2068AE109FD8}"/>
            </a:ext>
          </a:extLst>
        </xdr:cNvPr>
        <xdr:cNvSpPr>
          <a:spLocks/>
        </xdr:cNvSpPr>
      </xdr:nvSpPr>
      <xdr:spPr bwMode="auto">
        <a:xfrm>
          <a:off x="295275" y="6515100"/>
          <a:ext cx="76200" cy="1295400"/>
        </a:xfrm>
        <a:prstGeom prst="leftBrace">
          <a:avLst>
            <a:gd name="adj1" fmla="val 14166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295275</xdr:colOff>
      <xdr:row>31</xdr:row>
      <xdr:rowOff>9525</xdr:rowOff>
    </xdr:from>
    <xdr:to>
      <xdr:col>0</xdr:col>
      <xdr:colOff>371475</xdr:colOff>
      <xdr:row>37</xdr:row>
      <xdr:rowOff>47625</xdr:rowOff>
    </xdr:to>
    <xdr:sp macro="" textlink="">
      <xdr:nvSpPr>
        <xdr:cNvPr id="22" name="AutoShape 5">
          <a:extLst>
            <a:ext uri="{FF2B5EF4-FFF2-40B4-BE49-F238E27FC236}">
              <a16:creationId xmlns:a16="http://schemas.microsoft.com/office/drawing/2014/main" id="{8CEB61EB-B2FB-46DA-8CED-3CAF77DF1A37}"/>
            </a:ext>
          </a:extLst>
        </xdr:cNvPr>
        <xdr:cNvSpPr>
          <a:spLocks/>
        </xdr:cNvSpPr>
      </xdr:nvSpPr>
      <xdr:spPr bwMode="auto">
        <a:xfrm>
          <a:off x="295275" y="6515100"/>
          <a:ext cx="76200" cy="1295400"/>
        </a:xfrm>
        <a:prstGeom prst="leftBrace">
          <a:avLst>
            <a:gd name="adj1" fmla="val 14166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295275</xdr:colOff>
      <xdr:row>31</xdr:row>
      <xdr:rowOff>9525</xdr:rowOff>
    </xdr:from>
    <xdr:to>
      <xdr:col>0</xdr:col>
      <xdr:colOff>371475</xdr:colOff>
      <xdr:row>37</xdr:row>
      <xdr:rowOff>47625</xdr:rowOff>
    </xdr:to>
    <xdr:sp macro="" textlink="">
      <xdr:nvSpPr>
        <xdr:cNvPr id="23" name="AutoShape 1">
          <a:extLst>
            <a:ext uri="{FF2B5EF4-FFF2-40B4-BE49-F238E27FC236}">
              <a16:creationId xmlns:a16="http://schemas.microsoft.com/office/drawing/2014/main" id="{EED59CE9-8AA4-4560-AAAE-E14BDE125D10}"/>
            </a:ext>
          </a:extLst>
        </xdr:cNvPr>
        <xdr:cNvSpPr>
          <a:spLocks/>
        </xdr:cNvSpPr>
      </xdr:nvSpPr>
      <xdr:spPr bwMode="auto">
        <a:xfrm>
          <a:off x="295275" y="6515100"/>
          <a:ext cx="76200" cy="1295400"/>
        </a:xfrm>
        <a:prstGeom prst="leftBrace">
          <a:avLst>
            <a:gd name="adj1" fmla="val 14166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19050</xdr:colOff>
      <xdr:row>31</xdr:row>
      <xdr:rowOff>142875</xdr:rowOff>
    </xdr:from>
    <xdr:to>
      <xdr:col>0</xdr:col>
      <xdr:colOff>276225</xdr:colOff>
      <xdr:row>36</xdr:row>
      <xdr:rowOff>152400</xdr:rowOff>
    </xdr:to>
    <xdr:sp macro="" textlink="">
      <xdr:nvSpPr>
        <xdr:cNvPr id="24" name="テキスト ボックス 23">
          <a:extLst>
            <a:ext uri="{FF2B5EF4-FFF2-40B4-BE49-F238E27FC236}">
              <a16:creationId xmlns:a16="http://schemas.microsoft.com/office/drawing/2014/main" id="{38168B84-4E32-4E87-AD4C-1BC982FB8774}"/>
            </a:ext>
          </a:extLst>
        </xdr:cNvPr>
        <xdr:cNvSpPr txBox="1"/>
      </xdr:nvSpPr>
      <xdr:spPr>
        <a:xfrm>
          <a:off x="19050" y="6648450"/>
          <a:ext cx="257175" cy="10572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r>
            <a:rPr kumimoji="1" lang="ja-JP" altLang="en-US" sz="1100">
              <a:latin typeface="HGPｺﾞｼｯｸM" panose="020B0600000000000000" pitchFamily="50" charset="-128"/>
              <a:ea typeface="HGPｺﾞｼｯｸM" panose="020B0600000000000000" pitchFamily="50" charset="-128"/>
            </a:rPr>
            <a:t>　</a:t>
          </a:r>
          <a:r>
            <a:rPr kumimoji="1" lang="ja-JP" altLang="en-US" sz="1050">
              <a:latin typeface="HGPｺﾞｼｯｸM" panose="020B0600000000000000" pitchFamily="50" charset="-128"/>
              <a:ea typeface="HGPｺﾞｼｯｸM" panose="020B0600000000000000" pitchFamily="50" charset="-128"/>
            </a:rPr>
            <a:t>有料施設</a:t>
          </a:r>
          <a:endParaRPr kumimoji="1" lang="ja-JP" altLang="en-US" sz="1100">
            <a:latin typeface="HGPｺﾞｼｯｸM" panose="020B0600000000000000" pitchFamily="50" charset="-128"/>
            <a:ea typeface="HGPｺﾞｼｯｸM" panose="020B0600000000000000" pitchFamily="50" charset="-128"/>
          </a:endParaRPr>
        </a:p>
      </xdr:txBody>
    </xdr:sp>
    <xdr:clientData/>
  </xdr:twoCellAnchor>
  <xdr:twoCellAnchor>
    <xdr:from>
      <xdr:col>0</xdr:col>
      <xdr:colOff>295275</xdr:colOff>
      <xdr:row>31</xdr:row>
      <xdr:rowOff>9525</xdr:rowOff>
    </xdr:from>
    <xdr:to>
      <xdr:col>0</xdr:col>
      <xdr:colOff>371475</xdr:colOff>
      <xdr:row>37</xdr:row>
      <xdr:rowOff>47625</xdr:rowOff>
    </xdr:to>
    <xdr:sp macro="" textlink="">
      <xdr:nvSpPr>
        <xdr:cNvPr id="25" name="AutoShape 1">
          <a:extLst>
            <a:ext uri="{FF2B5EF4-FFF2-40B4-BE49-F238E27FC236}">
              <a16:creationId xmlns:a16="http://schemas.microsoft.com/office/drawing/2014/main" id="{8D50C815-77B3-4048-93C9-24CA43641033}"/>
            </a:ext>
          </a:extLst>
        </xdr:cNvPr>
        <xdr:cNvSpPr>
          <a:spLocks/>
        </xdr:cNvSpPr>
      </xdr:nvSpPr>
      <xdr:spPr bwMode="auto">
        <a:xfrm>
          <a:off x="295275" y="6515100"/>
          <a:ext cx="76200" cy="1295400"/>
        </a:xfrm>
        <a:prstGeom prst="leftBrace">
          <a:avLst>
            <a:gd name="adj1" fmla="val 14166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295275</xdr:colOff>
      <xdr:row>31</xdr:row>
      <xdr:rowOff>9525</xdr:rowOff>
    </xdr:from>
    <xdr:to>
      <xdr:col>0</xdr:col>
      <xdr:colOff>371475</xdr:colOff>
      <xdr:row>37</xdr:row>
      <xdr:rowOff>47625</xdr:rowOff>
    </xdr:to>
    <xdr:sp macro="" textlink="">
      <xdr:nvSpPr>
        <xdr:cNvPr id="26" name="AutoShape 3">
          <a:extLst>
            <a:ext uri="{FF2B5EF4-FFF2-40B4-BE49-F238E27FC236}">
              <a16:creationId xmlns:a16="http://schemas.microsoft.com/office/drawing/2014/main" id="{9E25BF25-4494-4E25-895D-3271905C3F7E}"/>
            </a:ext>
          </a:extLst>
        </xdr:cNvPr>
        <xdr:cNvSpPr>
          <a:spLocks/>
        </xdr:cNvSpPr>
      </xdr:nvSpPr>
      <xdr:spPr bwMode="auto">
        <a:xfrm>
          <a:off x="295275" y="6515100"/>
          <a:ext cx="76200" cy="1295400"/>
        </a:xfrm>
        <a:prstGeom prst="leftBrace">
          <a:avLst>
            <a:gd name="adj1" fmla="val 14166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295275</xdr:colOff>
      <xdr:row>31</xdr:row>
      <xdr:rowOff>9525</xdr:rowOff>
    </xdr:from>
    <xdr:to>
      <xdr:col>0</xdr:col>
      <xdr:colOff>371475</xdr:colOff>
      <xdr:row>37</xdr:row>
      <xdr:rowOff>47625</xdr:rowOff>
    </xdr:to>
    <xdr:sp macro="" textlink="">
      <xdr:nvSpPr>
        <xdr:cNvPr id="27" name="AutoShape 5">
          <a:extLst>
            <a:ext uri="{FF2B5EF4-FFF2-40B4-BE49-F238E27FC236}">
              <a16:creationId xmlns:a16="http://schemas.microsoft.com/office/drawing/2014/main" id="{528C9B03-41A4-4A0D-AB5F-3D85746BDF5E}"/>
            </a:ext>
          </a:extLst>
        </xdr:cNvPr>
        <xdr:cNvSpPr>
          <a:spLocks/>
        </xdr:cNvSpPr>
      </xdr:nvSpPr>
      <xdr:spPr bwMode="auto">
        <a:xfrm>
          <a:off x="295275" y="6515100"/>
          <a:ext cx="76200" cy="1295400"/>
        </a:xfrm>
        <a:prstGeom prst="leftBrace">
          <a:avLst>
            <a:gd name="adj1" fmla="val 14166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295275</xdr:colOff>
      <xdr:row>31</xdr:row>
      <xdr:rowOff>9525</xdr:rowOff>
    </xdr:from>
    <xdr:to>
      <xdr:col>0</xdr:col>
      <xdr:colOff>371475</xdr:colOff>
      <xdr:row>37</xdr:row>
      <xdr:rowOff>47625</xdr:rowOff>
    </xdr:to>
    <xdr:sp macro="" textlink="">
      <xdr:nvSpPr>
        <xdr:cNvPr id="28" name="AutoShape 1">
          <a:extLst>
            <a:ext uri="{FF2B5EF4-FFF2-40B4-BE49-F238E27FC236}">
              <a16:creationId xmlns:a16="http://schemas.microsoft.com/office/drawing/2014/main" id="{3BD20A21-457C-4A60-A73D-AC6A28D45CA1}"/>
            </a:ext>
          </a:extLst>
        </xdr:cNvPr>
        <xdr:cNvSpPr>
          <a:spLocks/>
        </xdr:cNvSpPr>
      </xdr:nvSpPr>
      <xdr:spPr bwMode="auto">
        <a:xfrm>
          <a:off x="295275" y="6515100"/>
          <a:ext cx="76200" cy="1295400"/>
        </a:xfrm>
        <a:prstGeom prst="leftBrace">
          <a:avLst>
            <a:gd name="adj1" fmla="val 14166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295275</xdr:colOff>
      <xdr:row>31</xdr:row>
      <xdr:rowOff>9525</xdr:rowOff>
    </xdr:from>
    <xdr:to>
      <xdr:col>0</xdr:col>
      <xdr:colOff>371475</xdr:colOff>
      <xdr:row>37</xdr:row>
      <xdr:rowOff>47625</xdr:rowOff>
    </xdr:to>
    <xdr:sp macro="" textlink="">
      <xdr:nvSpPr>
        <xdr:cNvPr id="29" name="AutoShape 3">
          <a:extLst>
            <a:ext uri="{FF2B5EF4-FFF2-40B4-BE49-F238E27FC236}">
              <a16:creationId xmlns:a16="http://schemas.microsoft.com/office/drawing/2014/main" id="{C9D81CE9-5FB5-464F-846C-5B75665D5CE1}"/>
            </a:ext>
          </a:extLst>
        </xdr:cNvPr>
        <xdr:cNvSpPr>
          <a:spLocks/>
        </xdr:cNvSpPr>
      </xdr:nvSpPr>
      <xdr:spPr bwMode="auto">
        <a:xfrm>
          <a:off x="295275" y="6515100"/>
          <a:ext cx="76200" cy="1295400"/>
        </a:xfrm>
        <a:prstGeom prst="leftBrace">
          <a:avLst>
            <a:gd name="adj1" fmla="val 14166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295275</xdr:colOff>
      <xdr:row>31</xdr:row>
      <xdr:rowOff>9525</xdr:rowOff>
    </xdr:from>
    <xdr:to>
      <xdr:col>0</xdr:col>
      <xdr:colOff>371475</xdr:colOff>
      <xdr:row>37</xdr:row>
      <xdr:rowOff>47625</xdr:rowOff>
    </xdr:to>
    <xdr:sp macro="" textlink="">
      <xdr:nvSpPr>
        <xdr:cNvPr id="30" name="AutoShape 5">
          <a:extLst>
            <a:ext uri="{FF2B5EF4-FFF2-40B4-BE49-F238E27FC236}">
              <a16:creationId xmlns:a16="http://schemas.microsoft.com/office/drawing/2014/main" id="{FD6C9CA8-DFD2-4D76-83B5-8B8498800E0A}"/>
            </a:ext>
          </a:extLst>
        </xdr:cNvPr>
        <xdr:cNvSpPr>
          <a:spLocks/>
        </xdr:cNvSpPr>
      </xdr:nvSpPr>
      <xdr:spPr bwMode="auto">
        <a:xfrm>
          <a:off x="295275" y="6515100"/>
          <a:ext cx="76200" cy="1295400"/>
        </a:xfrm>
        <a:prstGeom prst="leftBrace">
          <a:avLst>
            <a:gd name="adj1" fmla="val 14166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295275</xdr:colOff>
      <xdr:row>31</xdr:row>
      <xdr:rowOff>9525</xdr:rowOff>
    </xdr:from>
    <xdr:to>
      <xdr:col>0</xdr:col>
      <xdr:colOff>371475</xdr:colOff>
      <xdr:row>37</xdr:row>
      <xdr:rowOff>47625</xdr:rowOff>
    </xdr:to>
    <xdr:sp macro="" textlink="">
      <xdr:nvSpPr>
        <xdr:cNvPr id="31" name="AutoShape 1">
          <a:extLst>
            <a:ext uri="{FF2B5EF4-FFF2-40B4-BE49-F238E27FC236}">
              <a16:creationId xmlns:a16="http://schemas.microsoft.com/office/drawing/2014/main" id="{672AF2C0-9AA5-4DAD-AB72-1B7B15099E40}"/>
            </a:ext>
          </a:extLst>
        </xdr:cNvPr>
        <xdr:cNvSpPr>
          <a:spLocks/>
        </xdr:cNvSpPr>
      </xdr:nvSpPr>
      <xdr:spPr bwMode="auto">
        <a:xfrm>
          <a:off x="295275" y="6515100"/>
          <a:ext cx="76200" cy="1295400"/>
        </a:xfrm>
        <a:prstGeom prst="leftBrace">
          <a:avLst>
            <a:gd name="adj1" fmla="val 14166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295275</xdr:colOff>
      <xdr:row>31</xdr:row>
      <xdr:rowOff>9525</xdr:rowOff>
    </xdr:from>
    <xdr:to>
      <xdr:col>0</xdr:col>
      <xdr:colOff>371475</xdr:colOff>
      <xdr:row>37</xdr:row>
      <xdr:rowOff>47625</xdr:rowOff>
    </xdr:to>
    <xdr:sp macro="" textlink="">
      <xdr:nvSpPr>
        <xdr:cNvPr id="32" name="AutoShape 3">
          <a:extLst>
            <a:ext uri="{FF2B5EF4-FFF2-40B4-BE49-F238E27FC236}">
              <a16:creationId xmlns:a16="http://schemas.microsoft.com/office/drawing/2014/main" id="{4C0E7C3E-D86E-4D08-9543-86F391E40C6D}"/>
            </a:ext>
          </a:extLst>
        </xdr:cNvPr>
        <xdr:cNvSpPr>
          <a:spLocks/>
        </xdr:cNvSpPr>
      </xdr:nvSpPr>
      <xdr:spPr bwMode="auto">
        <a:xfrm>
          <a:off x="295275" y="6515100"/>
          <a:ext cx="76200" cy="1295400"/>
        </a:xfrm>
        <a:prstGeom prst="leftBrace">
          <a:avLst>
            <a:gd name="adj1" fmla="val 14166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295275</xdr:colOff>
      <xdr:row>31</xdr:row>
      <xdr:rowOff>9525</xdr:rowOff>
    </xdr:from>
    <xdr:to>
      <xdr:col>0</xdr:col>
      <xdr:colOff>371475</xdr:colOff>
      <xdr:row>37</xdr:row>
      <xdr:rowOff>47625</xdr:rowOff>
    </xdr:to>
    <xdr:sp macro="" textlink="">
      <xdr:nvSpPr>
        <xdr:cNvPr id="33" name="AutoShape 5">
          <a:extLst>
            <a:ext uri="{FF2B5EF4-FFF2-40B4-BE49-F238E27FC236}">
              <a16:creationId xmlns:a16="http://schemas.microsoft.com/office/drawing/2014/main" id="{2C7186D7-D71F-47B8-89B7-A96F563892E3}"/>
            </a:ext>
          </a:extLst>
        </xdr:cNvPr>
        <xdr:cNvSpPr>
          <a:spLocks/>
        </xdr:cNvSpPr>
      </xdr:nvSpPr>
      <xdr:spPr bwMode="auto">
        <a:xfrm>
          <a:off x="295275" y="6515100"/>
          <a:ext cx="76200" cy="1295400"/>
        </a:xfrm>
        <a:prstGeom prst="leftBrace">
          <a:avLst>
            <a:gd name="adj1" fmla="val 14166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295275</xdr:colOff>
      <xdr:row>31</xdr:row>
      <xdr:rowOff>9525</xdr:rowOff>
    </xdr:from>
    <xdr:to>
      <xdr:col>0</xdr:col>
      <xdr:colOff>371475</xdr:colOff>
      <xdr:row>37</xdr:row>
      <xdr:rowOff>47625</xdr:rowOff>
    </xdr:to>
    <xdr:sp macro="" textlink="">
      <xdr:nvSpPr>
        <xdr:cNvPr id="34" name="AutoShape 1">
          <a:extLst>
            <a:ext uri="{FF2B5EF4-FFF2-40B4-BE49-F238E27FC236}">
              <a16:creationId xmlns:a16="http://schemas.microsoft.com/office/drawing/2014/main" id="{EAD5CC16-B50C-4606-BEFE-A6F9AFB6650F}"/>
            </a:ext>
          </a:extLst>
        </xdr:cNvPr>
        <xdr:cNvSpPr>
          <a:spLocks/>
        </xdr:cNvSpPr>
      </xdr:nvSpPr>
      <xdr:spPr bwMode="auto">
        <a:xfrm>
          <a:off x="295275" y="6515100"/>
          <a:ext cx="76200" cy="1295400"/>
        </a:xfrm>
        <a:prstGeom prst="leftBrace">
          <a:avLst>
            <a:gd name="adj1" fmla="val 14166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nwdoc-sv\&#20840;&#24193;&#12501;&#12457;&#12523;&#12480;\&#24195;&#22577;&#24195;&#32884;&#35506;\&#24195;&#22577;&#24195;&#32884;&#35506;&#12469;&#12540;&#12496;backup&#12304;&#30011;&#20687;&#12434;&#38500;&#12367;&#12305;\&#32113;&#35336;\&#32113;&#35336;&#65405;&#65408;&#65391;&#65420;\17&#24180;&#24230;&#65355;\&#23398;&#26657;&#22522;&#26412;&#35519;&#26619;\H17&#23398;&#26657;&#22522;&#26412;&#35519;&#2661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nwdoc-sv\020%20&#20225;&#30011;&#25391;&#33288;&#37096;\010%20&#20225;&#30011;&#12539;&#24195;&#22577;&#35506;\01&#20225;&#30011;&#12464;&#12523;&#12540;&#12503;\&#65296;&#65302;&#32113;&#35336;\H26&#32113;&#35336;\01%20&#32113;&#35336;&#26360;\&#21463;&#29702;&#12487;&#12540;&#12479;\01%20&#24193;&#20869;&#65288;&#12487;&#12540;&#12479;&#65289;\&#32076;&#28168;&#37096;\&#21830;&#26989;&#21172;&#25919;&#35506;\&#12304;&#35519;&#26619;&#29992;&#32025;&#12288;&#21830;&#26989;&#21172;&#25919;&#35506;&#12305;&#26412;&#31295;&#65290;&#31532;4&#3223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使用方法（ここをまず見ること。）"/>
      <sheetName val="専修学校入力用シート"/>
      <sheetName val="今年度分入力用シート"/>
      <sheetName val="前年度分退避シート"/>
      <sheetName val="2年前分退避シート"/>
      <sheetName val="3年前分退避シート"/>
      <sheetName val="4年前分退避シート"/>
      <sheetName val="5年前分退避シート"/>
      <sheetName val="6年前分退避シート"/>
      <sheetName val="7年前分退避シート"/>
      <sheetName val="8年前分退避シート"/>
      <sheetName val="9年前分退避シート"/>
      <sheetName val="10年前分(不要)"/>
      <sheetName val="小・中学校"/>
      <sheetName val="小・中不登校"/>
      <sheetName val="幼稚園1"/>
      <sheetName val="幼稚園2"/>
      <sheetName val="専修学校"/>
      <sheetName val="各種学校"/>
      <sheetName val="レポート非公開1"/>
      <sheetName val="レポート非公開2"/>
      <sheetName val="レポート非公開3"/>
      <sheetName val="レポート非公開4"/>
      <sheetName val="レポート非公開5"/>
      <sheetName val="レポート非公開6"/>
      <sheetName val="レポート公開"/>
    </sheetNames>
    <sheetDataSet>
      <sheetData sheetId="0" refreshError="1"/>
      <sheetData sheetId="1" refreshError="1"/>
      <sheetData sheetId="2">
        <row r="1">
          <cell r="J1">
            <v>17</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年度"/>
      <sheetName val="大学・院・専修学校"/>
    </sheetNames>
    <sheetDataSet>
      <sheetData sheetId="0" refreshError="1">
        <row r="3">
          <cell r="B3">
            <v>26</v>
          </cell>
        </row>
      </sheetData>
      <sheetData sheetId="1"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7.xml"/><Relationship Id="rId1" Type="http://schemas.openxmlformats.org/officeDocument/2006/relationships/printerSettings" Target="../printerSettings/printerSettings17.bin"/><Relationship Id="rId4" Type="http://schemas.openxmlformats.org/officeDocument/2006/relationships/comments" Target="../comments1.xml"/></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rgb="FFFF00FF"/>
  </sheetPr>
  <dimension ref="A1:P76"/>
  <sheetViews>
    <sheetView view="pageBreakPreview" zoomScale="80" zoomScaleNormal="70" zoomScaleSheetLayoutView="80" workbookViewId="0">
      <selection activeCell="B55" sqref="B55"/>
    </sheetView>
  </sheetViews>
  <sheetFormatPr defaultRowHeight="13.5"/>
  <cols>
    <col min="1" max="1" width="5.875" style="1" customWidth="1"/>
    <col min="2" max="9" width="9" style="1"/>
    <col min="10" max="10" width="9.5" style="1" customWidth="1"/>
    <col min="11" max="11" width="15.25" style="1" customWidth="1"/>
    <col min="12" max="16384" width="9" style="1"/>
  </cols>
  <sheetData>
    <row r="1" spans="1:16" ht="72.75" customHeight="1">
      <c r="A1" s="16"/>
      <c r="B1" s="16"/>
      <c r="C1" s="16"/>
      <c r="D1" s="16"/>
      <c r="E1" s="16"/>
      <c r="F1" s="16"/>
      <c r="G1" s="16"/>
      <c r="H1" s="16"/>
      <c r="I1" s="16"/>
      <c r="J1" s="16"/>
      <c r="K1" s="16"/>
      <c r="L1" s="16"/>
      <c r="M1" s="16"/>
      <c r="N1" s="16"/>
      <c r="O1" s="16"/>
      <c r="P1" s="16"/>
    </row>
    <row r="2" spans="1:16" ht="28.5">
      <c r="A2" s="619" t="s">
        <v>267</v>
      </c>
      <c r="B2" s="619"/>
      <c r="C2" s="619"/>
      <c r="D2" s="619"/>
      <c r="E2" s="619"/>
      <c r="F2" s="619"/>
      <c r="G2" s="619"/>
      <c r="H2" s="619"/>
      <c r="I2" s="619"/>
      <c r="J2" s="619"/>
      <c r="K2" s="619"/>
      <c r="L2" s="16"/>
      <c r="M2" s="16"/>
      <c r="N2" s="16"/>
      <c r="O2" s="16"/>
      <c r="P2" s="16"/>
    </row>
    <row r="3" spans="1:16" ht="28.5">
      <c r="A3" s="17"/>
      <c r="B3" s="18"/>
      <c r="C3" s="18"/>
      <c r="D3" s="18"/>
      <c r="E3" s="18"/>
      <c r="F3" s="18"/>
      <c r="G3" s="18"/>
      <c r="H3" s="18"/>
      <c r="I3" s="18"/>
      <c r="J3" s="18"/>
      <c r="K3" s="16"/>
      <c r="L3" s="16"/>
      <c r="M3" s="16"/>
      <c r="N3" s="16"/>
      <c r="O3" s="16"/>
      <c r="P3" s="16"/>
    </row>
    <row r="4" spans="1:16">
      <c r="A4" s="16"/>
      <c r="B4" s="16"/>
      <c r="C4" s="16"/>
      <c r="D4" s="16"/>
      <c r="E4" s="16"/>
      <c r="F4" s="16"/>
      <c r="G4" s="16"/>
      <c r="H4" s="16"/>
      <c r="I4" s="16"/>
      <c r="J4" s="16"/>
      <c r="K4" s="16"/>
      <c r="L4" s="16"/>
      <c r="M4" s="16"/>
      <c r="N4" s="16"/>
      <c r="O4" s="16"/>
      <c r="P4" s="16"/>
    </row>
    <row r="5" spans="1:16" ht="17.25">
      <c r="A5" s="16"/>
      <c r="B5" s="19"/>
      <c r="C5" s="16"/>
      <c r="D5" s="16"/>
      <c r="E5" s="16"/>
      <c r="F5" s="16"/>
      <c r="G5" s="16"/>
      <c r="H5" s="16"/>
      <c r="I5" s="16"/>
      <c r="J5" s="16"/>
      <c r="K5" s="16"/>
      <c r="L5" s="16"/>
      <c r="M5" s="16"/>
      <c r="N5" s="16"/>
      <c r="O5" s="16"/>
      <c r="P5" s="16"/>
    </row>
    <row r="6" spans="1:16">
      <c r="A6" s="16"/>
      <c r="B6" s="16"/>
      <c r="C6" s="16"/>
      <c r="D6" s="16"/>
      <c r="E6" s="16"/>
      <c r="F6" s="16"/>
      <c r="G6" s="16"/>
      <c r="H6" s="16"/>
      <c r="I6" s="16"/>
      <c r="J6" s="16"/>
      <c r="K6" s="16"/>
      <c r="L6" s="16"/>
      <c r="M6" s="16"/>
      <c r="N6" s="16"/>
      <c r="O6" s="16"/>
      <c r="P6" s="16"/>
    </row>
    <row r="7" spans="1:16">
      <c r="A7" s="16"/>
      <c r="B7" s="16"/>
      <c r="C7" s="16"/>
      <c r="D7" s="16"/>
      <c r="E7" s="16"/>
      <c r="F7" s="16"/>
      <c r="G7" s="16"/>
      <c r="H7" s="16"/>
      <c r="I7" s="16"/>
      <c r="J7" s="16"/>
      <c r="K7" s="16"/>
      <c r="L7" s="16"/>
      <c r="M7" s="16"/>
      <c r="N7" s="16"/>
      <c r="O7" s="16"/>
      <c r="P7" s="16"/>
    </row>
    <row r="8" spans="1:16">
      <c r="A8" s="16"/>
      <c r="B8" s="16"/>
      <c r="C8" s="16"/>
      <c r="D8" s="16"/>
      <c r="E8" s="16"/>
      <c r="F8" s="16"/>
      <c r="G8" s="16"/>
      <c r="H8" s="16"/>
      <c r="I8" s="16"/>
      <c r="J8" s="16"/>
      <c r="K8" s="16"/>
      <c r="L8" s="16"/>
      <c r="M8" s="16"/>
      <c r="N8" s="16"/>
      <c r="O8" s="16"/>
      <c r="P8" s="16"/>
    </row>
    <row r="9" spans="1:16">
      <c r="A9" s="16"/>
      <c r="B9" s="16"/>
      <c r="C9" s="16"/>
      <c r="D9" s="16"/>
      <c r="E9" s="16"/>
      <c r="F9" s="16"/>
      <c r="G9" s="16"/>
      <c r="H9" s="16"/>
      <c r="I9" s="16"/>
      <c r="J9" s="16"/>
      <c r="K9" s="16"/>
      <c r="L9" s="16"/>
      <c r="M9" s="16"/>
      <c r="N9" s="16"/>
      <c r="O9" s="16"/>
      <c r="P9" s="16"/>
    </row>
    <row r="10" spans="1:16">
      <c r="A10" s="16"/>
      <c r="B10" s="16"/>
      <c r="C10" s="16"/>
      <c r="D10" s="16"/>
      <c r="E10" s="16"/>
      <c r="F10" s="16"/>
      <c r="G10" s="16"/>
      <c r="H10" s="16"/>
      <c r="I10" s="16"/>
      <c r="J10" s="16"/>
      <c r="K10" s="16"/>
      <c r="L10" s="16"/>
      <c r="M10" s="16"/>
      <c r="N10" s="16"/>
      <c r="O10" s="16"/>
      <c r="P10" s="16"/>
    </row>
    <row r="11" spans="1:16">
      <c r="A11" s="16"/>
      <c r="B11" s="16"/>
      <c r="C11" s="16"/>
      <c r="D11" s="16"/>
      <c r="E11" s="16"/>
      <c r="F11" s="16"/>
      <c r="G11" s="16"/>
      <c r="H11" s="16"/>
      <c r="I11" s="16"/>
      <c r="J11" s="16"/>
      <c r="K11" s="16"/>
      <c r="L11" s="16"/>
      <c r="M11" s="16"/>
      <c r="N11" s="16"/>
      <c r="O11" s="16"/>
      <c r="P11" s="16"/>
    </row>
    <row r="12" spans="1:16">
      <c r="A12" s="16"/>
      <c r="B12" s="16"/>
      <c r="C12" s="16"/>
      <c r="D12" s="16"/>
      <c r="E12" s="16"/>
      <c r="F12" s="16"/>
      <c r="G12" s="16"/>
      <c r="H12" s="16"/>
      <c r="I12" s="16"/>
      <c r="J12" s="16"/>
      <c r="K12" s="16"/>
      <c r="L12" s="16"/>
      <c r="M12" s="16"/>
      <c r="N12" s="16"/>
      <c r="O12" s="16"/>
      <c r="P12" s="16"/>
    </row>
    <row r="13" spans="1:16">
      <c r="A13" s="16"/>
      <c r="B13" s="20"/>
      <c r="C13" s="16"/>
      <c r="D13" s="16"/>
      <c r="E13" s="16"/>
      <c r="F13" s="16"/>
      <c r="G13" s="16"/>
      <c r="H13" s="16"/>
      <c r="I13" s="16"/>
      <c r="J13" s="16"/>
      <c r="K13" s="16"/>
      <c r="L13" s="16"/>
      <c r="M13" s="16"/>
      <c r="N13" s="16"/>
      <c r="O13" s="16"/>
      <c r="P13" s="16"/>
    </row>
    <row r="14" spans="1:16">
      <c r="A14" s="16"/>
      <c r="B14" s="16"/>
      <c r="C14" s="16"/>
      <c r="D14" s="16"/>
      <c r="E14" s="16"/>
      <c r="F14" s="16"/>
      <c r="G14" s="16"/>
      <c r="H14" s="16"/>
      <c r="I14" s="16"/>
      <c r="J14" s="16"/>
      <c r="K14" s="16"/>
      <c r="L14" s="16"/>
      <c r="M14" s="16"/>
      <c r="N14" s="16"/>
      <c r="O14" s="16"/>
      <c r="P14" s="16"/>
    </row>
    <row r="15" spans="1:16">
      <c r="A15" s="16"/>
      <c r="B15" s="16"/>
      <c r="C15" s="16"/>
      <c r="D15" s="16"/>
      <c r="E15" s="16"/>
      <c r="F15" s="16"/>
      <c r="G15" s="16"/>
      <c r="H15" s="16"/>
      <c r="I15" s="16"/>
      <c r="J15" s="16"/>
      <c r="K15" s="16"/>
      <c r="L15" s="16"/>
      <c r="M15" s="16"/>
      <c r="N15" s="16"/>
      <c r="O15" s="16"/>
      <c r="P15" s="16"/>
    </row>
    <row r="16" spans="1:16">
      <c r="A16" s="16"/>
      <c r="B16" s="16"/>
      <c r="C16" s="16"/>
      <c r="D16" s="16"/>
      <c r="E16" s="16"/>
      <c r="F16" s="16"/>
      <c r="G16" s="16"/>
      <c r="H16" s="16"/>
      <c r="I16" s="16"/>
      <c r="J16" s="16"/>
      <c r="K16" s="16"/>
      <c r="L16" s="16"/>
      <c r="M16" s="16"/>
      <c r="N16" s="16"/>
      <c r="O16" s="16"/>
      <c r="P16" s="16"/>
    </row>
    <row r="17" spans="1:16">
      <c r="A17" s="16"/>
      <c r="B17" s="16"/>
      <c r="C17" s="16"/>
      <c r="D17" s="16"/>
      <c r="E17" s="16"/>
      <c r="F17" s="16"/>
      <c r="G17" s="16"/>
      <c r="H17" s="16"/>
      <c r="I17" s="16"/>
      <c r="J17" s="16"/>
      <c r="K17" s="16"/>
      <c r="L17" s="16"/>
      <c r="M17" s="16"/>
      <c r="N17" s="16"/>
      <c r="O17" s="16"/>
      <c r="P17" s="16"/>
    </row>
    <row r="18" spans="1:16">
      <c r="A18" s="16"/>
      <c r="B18" s="16"/>
      <c r="C18" s="16"/>
      <c r="D18" s="16"/>
      <c r="E18" s="16"/>
      <c r="F18" s="16"/>
      <c r="G18" s="16"/>
      <c r="H18" s="16"/>
      <c r="I18" s="16"/>
      <c r="J18" s="16"/>
      <c r="K18" s="16"/>
      <c r="L18" s="16"/>
      <c r="M18" s="16"/>
      <c r="N18" s="16"/>
      <c r="O18" s="16"/>
      <c r="P18" s="16"/>
    </row>
    <row r="19" spans="1:16">
      <c r="A19" s="16"/>
      <c r="B19" s="16"/>
      <c r="C19" s="16"/>
      <c r="D19" s="16"/>
      <c r="E19" s="16"/>
      <c r="F19" s="16"/>
      <c r="G19" s="16"/>
      <c r="H19" s="16"/>
      <c r="I19" s="16"/>
      <c r="J19" s="16"/>
      <c r="K19" s="16"/>
      <c r="L19" s="16"/>
      <c r="M19" s="16"/>
      <c r="N19" s="16"/>
      <c r="O19" s="16"/>
      <c r="P19" s="16"/>
    </row>
    <row r="20" spans="1:16">
      <c r="A20" s="16"/>
      <c r="B20" s="16"/>
      <c r="C20" s="16"/>
      <c r="D20" s="16"/>
      <c r="E20" s="16"/>
      <c r="F20" s="16"/>
      <c r="G20" s="16"/>
      <c r="H20" s="16"/>
      <c r="I20" s="16"/>
      <c r="J20" s="16"/>
      <c r="K20" s="16"/>
      <c r="L20" s="16"/>
      <c r="M20" s="16"/>
      <c r="N20" s="16"/>
      <c r="O20" s="16"/>
      <c r="P20" s="16"/>
    </row>
    <row r="21" spans="1:16">
      <c r="A21" s="16"/>
      <c r="B21" s="16"/>
      <c r="C21" s="16"/>
      <c r="D21" s="16"/>
      <c r="E21" s="16"/>
      <c r="F21" s="16"/>
      <c r="G21" s="16"/>
      <c r="H21" s="16"/>
      <c r="I21" s="16"/>
      <c r="J21" s="16"/>
      <c r="K21" s="16"/>
      <c r="L21" s="16"/>
      <c r="M21" s="16"/>
      <c r="N21" s="16"/>
      <c r="O21" s="16"/>
      <c r="P21" s="16"/>
    </row>
    <row r="22" spans="1:16">
      <c r="A22" s="16"/>
      <c r="B22" s="16"/>
      <c r="C22" s="16"/>
      <c r="D22" s="16"/>
      <c r="E22" s="16"/>
      <c r="F22" s="16"/>
      <c r="G22" s="16"/>
      <c r="H22" s="16"/>
      <c r="I22" s="16"/>
      <c r="J22" s="16"/>
      <c r="K22" s="16"/>
      <c r="L22" s="16"/>
      <c r="M22" s="16"/>
      <c r="N22" s="16"/>
      <c r="O22" s="16"/>
      <c r="P22" s="16"/>
    </row>
    <row r="23" spans="1:16">
      <c r="A23" s="16"/>
      <c r="B23" s="16"/>
      <c r="C23" s="16"/>
      <c r="D23" s="16"/>
      <c r="E23" s="16"/>
      <c r="F23" s="16"/>
      <c r="G23" s="16"/>
      <c r="H23" s="16"/>
      <c r="I23" s="16"/>
      <c r="J23" s="16"/>
      <c r="K23" s="16"/>
      <c r="L23" s="16"/>
      <c r="M23" s="16"/>
      <c r="N23" s="16"/>
      <c r="O23" s="16"/>
      <c r="P23" s="16"/>
    </row>
    <row r="24" spans="1:16">
      <c r="A24" s="16"/>
      <c r="B24" s="16"/>
      <c r="C24" s="16"/>
      <c r="D24" s="16"/>
      <c r="E24" s="16"/>
      <c r="F24" s="16"/>
      <c r="G24" s="16"/>
      <c r="H24" s="16"/>
      <c r="I24" s="16"/>
      <c r="J24" s="16"/>
      <c r="K24" s="16"/>
      <c r="L24" s="16"/>
      <c r="M24" s="16"/>
      <c r="N24" s="16"/>
      <c r="O24" s="16"/>
      <c r="P24" s="16"/>
    </row>
    <row r="25" spans="1:16">
      <c r="A25" s="16"/>
      <c r="B25" s="16"/>
      <c r="C25" s="16"/>
      <c r="D25" s="16"/>
      <c r="E25" s="16"/>
      <c r="F25" s="16"/>
      <c r="G25" s="16"/>
      <c r="H25" s="16"/>
      <c r="I25" s="16"/>
      <c r="J25" s="16"/>
      <c r="K25" s="16"/>
      <c r="L25" s="16"/>
      <c r="M25" s="16"/>
      <c r="N25" s="16"/>
      <c r="O25" s="16"/>
      <c r="P25" s="16"/>
    </row>
    <row r="26" spans="1:16">
      <c r="A26" s="16"/>
      <c r="B26" s="16"/>
      <c r="C26" s="16"/>
      <c r="D26" s="16"/>
      <c r="E26" s="16"/>
      <c r="F26" s="16"/>
      <c r="G26" s="16"/>
      <c r="H26" s="16"/>
      <c r="I26" s="16"/>
      <c r="J26" s="16"/>
      <c r="K26" s="16"/>
      <c r="L26" s="16"/>
      <c r="M26" s="16"/>
      <c r="N26" s="16"/>
      <c r="O26" s="16"/>
      <c r="P26" s="16"/>
    </row>
    <row r="27" spans="1:16">
      <c r="A27" s="16"/>
      <c r="B27" s="16"/>
      <c r="C27" s="16"/>
      <c r="D27" s="16"/>
      <c r="E27" s="16"/>
      <c r="F27" s="16"/>
      <c r="G27" s="16"/>
      <c r="H27" s="16"/>
      <c r="I27" s="16"/>
      <c r="J27" s="16"/>
      <c r="K27" s="16"/>
      <c r="L27" s="16"/>
      <c r="M27" s="16"/>
      <c r="N27" s="16"/>
      <c r="O27" s="16"/>
      <c r="P27" s="16"/>
    </row>
    <row r="28" spans="1:16">
      <c r="A28" s="16"/>
      <c r="B28" s="16"/>
      <c r="C28" s="16"/>
      <c r="D28" s="16"/>
      <c r="E28" s="16"/>
      <c r="F28" s="16"/>
      <c r="G28" s="16"/>
      <c r="H28" s="16"/>
      <c r="I28" s="16"/>
      <c r="J28" s="16"/>
      <c r="K28" s="16"/>
      <c r="L28" s="16"/>
      <c r="M28" s="16"/>
      <c r="N28" s="16"/>
      <c r="O28" s="16"/>
      <c r="P28" s="16"/>
    </row>
    <row r="29" spans="1:16">
      <c r="A29" s="16"/>
      <c r="B29" s="16"/>
      <c r="C29" s="16"/>
      <c r="D29" s="16"/>
      <c r="E29" s="16"/>
      <c r="F29" s="16"/>
      <c r="G29" s="16"/>
      <c r="H29" s="16"/>
      <c r="I29" s="16"/>
      <c r="J29" s="16"/>
      <c r="K29" s="16"/>
      <c r="L29" s="16"/>
      <c r="M29" s="16"/>
      <c r="N29" s="16"/>
      <c r="O29" s="16"/>
      <c r="P29" s="16"/>
    </row>
    <row r="30" spans="1:16">
      <c r="A30" s="16"/>
      <c r="B30" s="16"/>
      <c r="C30" s="16"/>
      <c r="D30" s="16"/>
      <c r="E30" s="16"/>
      <c r="F30" s="16"/>
      <c r="G30" s="16"/>
      <c r="H30" s="16"/>
      <c r="I30" s="16"/>
      <c r="J30" s="16"/>
      <c r="K30" s="16"/>
      <c r="L30" s="16"/>
      <c r="M30" s="16"/>
      <c r="N30" s="16"/>
      <c r="O30" s="16"/>
      <c r="P30" s="16"/>
    </row>
    <row r="31" spans="1:16">
      <c r="A31" s="16"/>
      <c r="B31" s="16"/>
      <c r="C31" s="16"/>
      <c r="D31" s="16"/>
      <c r="E31" s="16"/>
      <c r="F31" s="16"/>
      <c r="G31" s="16"/>
      <c r="H31" s="16"/>
      <c r="I31" s="16"/>
      <c r="J31" s="16"/>
      <c r="K31" s="16"/>
      <c r="L31" s="16"/>
      <c r="M31" s="16"/>
      <c r="N31" s="16"/>
      <c r="O31" s="16"/>
      <c r="P31" s="16"/>
    </row>
    <row r="32" spans="1:16">
      <c r="A32" s="16"/>
      <c r="B32" s="16"/>
      <c r="C32" s="16"/>
      <c r="D32" s="16"/>
      <c r="E32" s="16"/>
      <c r="F32" s="16"/>
      <c r="G32" s="16"/>
      <c r="H32" s="16"/>
      <c r="I32" s="16"/>
      <c r="J32" s="16"/>
      <c r="K32" s="16"/>
      <c r="L32" s="16"/>
      <c r="M32" s="16"/>
      <c r="N32" s="16"/>
      <c r="O32" s="16"/>
      <c r="P32" s="16"/>
    </row>
    <row r="33" spans="1:16">
      <c r="A33" s="16"/>
      <c r="B33" s="16"/>
      <c r="C33" s="16"/>
      <c r="D33" s="16"/>
      <c r="E33" s="16"/>
      <c r="F33" s="16"/>
      <c r="G33" s="16"/>
      <c r="H33" s="16"/>
      <c r="I33" s="16"/>
      <c r="J33" s="16"/>
      <c r="K33" s="16"/>
      <c r="L33" s="16"/>
      <c r="M33" s="16"/>
      <c r="N33" s="16"/>
      <c r="O33" s="16"/>
      <c r="P33" s="16"/>
    </row>
    <row r="34" spans="1:16">
      <c r="A34" s="16"/>
      <c r="B34" s="16"/>
      <c r="C34" s="16"/>
      <c r="D34" s="16"/>
      <c r="E34" s="16"/>
      <c r="F34" s="16"/>
      <c r="G34" s="16"/>
      <c r="H34" s="16"/>
      <c r="I34" s="16"/>
      <c r="J34" s="16"/>
      <c r="K34" s="16"/>
      <c r="L34" s="16"/>
      <c r="M34" s="16"/>
      <c r="N34" s="16"/>
      <c r="O34" s="16"/>
      <c r="P34" s="16"/>
    </row>
    <row r="35" spans="1:16">
      <c r="A35" s="16"/>
      <c r="B35" s="16"/>
      <c r="C35" s="16"/>
      <c r="D35" s="16"/>
      <c r="E35" s="16"/>
      <c r="F35" s="16"/>
      <c r="G35" s="16"/>
      <c r="H35" s="16"/>
      <c r="I35" s="16"/>
      <c r="J35" s="16"/>
      <c r="K35" s="16"/>
      <c r="L35" s="16"/>
      <c r="M35" s="16"/>
      <c r="N35" s="16"/>
      <c r="O35" s="16"/>
      <c r="P35" s="16"/>
    </row>
    <row r="36" spans="1:16">
      <c r="A36" s="16"/>
      <c r="B36" s="16"/>
      <c r="C36" s="16"/>
      <c r="D36" s="16"/>
      <c r="E36" s="16"/>
      <c r="F36" s="16"/>
      <c r="G36" s="16"/>
      <c r="H36" s="16"/>
      <c r="I36" s="16"/>
      <c r="J36" s="16"/>
      <c r="K36" s="16"/>
      <c r="L36" s="16"/>
      <c r="M36" s="16"/>
      <c r="N36" s="16"/>
      <c r="O36" s="16"/>
      <c r="P36" s="16"/>
    </row>
    <row r="37" spans="1:16">
      <c r="A37" s="16"/>
      <c r="B37" s="16"/>
      <c r="C37" s="16"/>
      <c r="D37" s="16"/>
      <c r="E37" s="16"/>
      <c r="F37" s="16"/>
      <c r="G37" s="16"/>
      <c r="H37" s="16"/>
      <c r="I37" s="16"/>
      <c r="J37" s="16"/>
      <c r="K37" s="16"/>
      <c r="L37" s="16"/>
      <c r="M37" s="16"/>
      <c r="N37" s="16"/>
      <c r="O37" s="16"/>
      <c r="P37" s="16"/>
    </row>
    <row r="38" spans="1:16">
      <c r="A38" s="16"/>
      <c r="B38" s="16"/>
      <c r="C38" s="16"/>
      <c r="D38" s="16"/>
      <c r="E38" s="16"/>
      <c r="F38" s="16"/>
      <c r="G38" s="16"/>
      <c r="H38" s="16"/>
      <c r="I38" s="16"/>
      <c r="J38" s="16"/>
      <c r="K38" s="16"/>
      <c r="L38" s="16"/>
      <c r="M38" s="16"/>
      <c r="N38" s="16"/>
      <c r="O38" s="16"/>
      <c r="P38" s="16"/>
    </row>
    <row r="39" spans="1:16">
      <c r="A39" s="16"/>
      <c r="B39" s="16"/>
      <c r="C39" s="16"/>
      <c r="D39" s="16"/>
      <c r="E39" s="16"/>
      <c r="F39" s="16"/>
      <c r="G39" s="16"/>
      <c r="H39" s="16"/>
      <c r="I39" s="16"/>
      <c r="J39" s="16"/>
      <c r="K39" s="16"/>
      <c r="L39" s="16"/>
      <c r="M39" s="16"/>
      <c r="N39" s="16"/>
      <c r="O39" s="16"/>
      <c r="P39" s="16"/>
    </row>
    <row r="40" spans="1:16">
      <c r="A40" s="16"/>
      <c r="B40" s="16"/>
      <c r="C40" s="16"/>
      <c r="D40" s="16"/>
      <c r="E40" s="16"/>
      <c r="F40" s="16"/>
      <c r="G40" s="16"/>
      <c r="H40" s="21"/>
      <c r="I40" s="21"/>
      <c r="J40" s="21"/>
      <c r="K40" s="16"/>
      <c r="L40" s="16"/>
      <c r="M40" s="16"/>
      <c r="N40" s="16"/>
      <c r="O40" s="16"/>
      <c r="P40" s="16"/>
    </row>
    <row r="41" spans="1:16">
      <c r="A41" s="16"/>
      <c r="B41" s="16"/>
      <c r="C41" s="16"/>
      <c r="D41" s="16"/>
      <c r="E41" s="16"/>
      <c r="F41" s="16"/>
      <c r="G41" s="16"/>
      <c r="H41" s="21"/>
      <c r="I41" s="21"/>
      <c r="J41" s="21"/>
      <c r="K41" s="16"/>
      <c r="L41" s="16"/>
      <c r="M41" s="16"/>
      <c r="N41" s="16"/>
      <c r="O41" s="16"/>
      <c r="P41" s="16"/>
    </row>
    <row r="42" spans="1:16">
      <c r="A42" s="16"/>
      <c r="B42" s="16"/>
      <c r="C42" s="16"/>
      <c r="D42" s="16"/>
      <c r="E42" s="16"/>
      <c r="F42" s="16"/>
      <c r="G42" s="16"/>
      <c r="H42" s="22"/>
      <c r="I42" s="22"/>
      <c r="J42" s="22"/>
      <c r="K42" s="16"/>
      <c r="L42" s="16"/>
      <c r="M42" s="16"/>
      <c r="N42" s="16"/>
      <c r="O42" s="16"/>
      <c r="P42" s="16"/>
    </row>
    <row r="43" spans="1:16">
      <c r="A43" s="16"/>
      <c r="B43" s="16"/>
      <c r="C43" s="16"/>
      <c r="D43" s="16"/>
      <c r="E43" s="16"/>
      <c r="F43" s="16"/>
      <c r="G43" s="16"/>
      <c r="H43" s="16"/>
      <c r="I43" s="16"/>
      <c r="J43" s="16"/>
      <c r="K43" s="16"/>
      <c r="L43" s="16"/>
      <c r="M43" s="16"/>
      <c r="N43" s="16"/>
      <c r="O43" s="16"/>
      <c r="P43" s="16"/>
    </row>
    <row r="44" spans="1:16">
      <c r="A44" s="16"/>
      <c r="B44" s="16"/>
      <c r="C44" s="16"/>
      <c r="D44" s="16"/>
      <c r="E44" s="16"/>
      <c r="F44" s="16"/>
      <c r="G44" s="16"/>
      <c r="H44" s="16"/>
      <c r="I44" s="16"/>
      <c r="J44" s="16"/>
      <c r="K44" s="16"/>
      <c r="L44" s="16"/>
      <c r="M44" s="16"/>
      <c r="N44" s="16"/>
      <c r="O44" s="16"/>
      <c r="P44" s="16"/>
    </row>
    <row r="45" spans="1:16">
      <c r="A45" s="16"/>
      <c r="B45" s="16"/>
      <c r="C45" s="16"/>
      <c r="D45" s="16"/>
      <c r="E45" s="16"/>
      <c r="F45" s="16"/>
      <c r="G45" s="16"/>
      <c r="H45" s="16"/>
      <c r="I45" s="16"/>
      <c r="J45" s="16"/>
      <c r="K45" s="16"/>
      <c r="L45" s="16"/>
      <c r="M45" s="16"/>
      <c r="N45" s="16"/>
      <c r="O45" s="16"/>
      <c r="P45" s="16"/>
    </row>
    <row r="46" spans="1:16">
      <c r="A46" s="16"/>
      <c r="B46" s="16"/>
      <c r="C46" s="16"/>
      <c r="D46" s="16"/>
      <c r="E46" s="16"/>
      <c r="F46" s="16"/>
      <c r="G46" s="16"/>
      <c r="H46" s="620"/>
      <c r="I46" s="620"/>
      <c r="J46" s="620"/>
      <c r="K46" s="620"/>
      <c r="L46" s="16"/>
      <c r="M46" s="16"/>
      <c r="N46" s="16"/>
      <c r="O46" s="16"/>
      <c r="P46" s="16"/>
    </row>
    <row r="47" spans="1:16">
      <c r="A47" s="16"/>
      <c r="B47" s="16"/>
      <c r="C47" s="16"/>
      <c r="D47" s="16"/>
      <c r="E47" s="16"/>
      <c r="F47" s="16"/>
      <c r="G47" s="16"/>
      <c r="H47" s="16"/>
      <c r="I47" s="16"/>
      <c r="J47" s="16"/>
      <c r="K47" s="16"/>
      <c r="L47" s="16"/>
      <c r="M47" s="16"/>
      <c r="N47" s="16"/>
      <c r="O47" s="16"/>
      <c r="P47" s="16"/>
    </row>
    <row r="48" spans="1:16">
      <c r="A48" s="16"/>
      <c r="B48" s="16"/>
      <c r="C48" s="16"/>
      <c r="D48" s="16"/>
      <c r="E48" s="16"/>
      <c r="F48" s="16"/>
      <c r="G48" s="16"/>
      <c r="H48" s="16"/>
      <c r="I48" s="16"/>
      <c r="J48" s="16"/>
      <c r="K48" s="16"/>
      <c r="L48" s="16"/>
      <c r="M48" s="16"/>
      <c r="N48" s="16"/>
      <c r="O48" s="16"/>
      <c r="P48" s="16"/>
    </row>
    <row r="49" spans="1:16">
      <c r="A49" s="16"/>
      <c r="B49" s="16"/>
      <c r="C49" s="16"/>
      <c r="D49" s="16"/>
      <c r="E49" s="16"/>
      <c r="F49" s="16"/>
      <c r="G49" s="16"/>
      <c r="H49" s="16"/>
      <c r="I49" s="16"/>
      <c r="J49" s="16"/>
      <c r="K49" s="16"/>
      <c r="L49" s="16"/>
      <c r="M49" s="16"/>
      <c r="N49" s="16"/>
      <c r="O49" s="16"/>
      <c r="P49" s="16"/>
    </row>
    <row r="50" spans="1:16">
      <c r="A50" s="16"/>
      <c r="B50" s="16"/>
      <c r="C50" s="16"/>
      <c r="D50" s="16"/>
      <c r="E50" s="16"/>
      <c r="F50" s="16"/>
      <c r="G50" s="16"/>
      <c r="H50" s="16"/>
      <c r="I50" s="16"/>
      <c r="J50" s="16"/>
      <c r="K50" s="16"/>
      <c r="L50" s="16"/>
      <c r="M50" s="16"/>
      <c r="N50" s="16"/>
      <c r="O50" s="16"/>
      <c r="P50" s="16"/>
    </row>
    <row r="51" spans="1:16">
      <c r="A51" s="16"/>
      <c r="B51" s="16"/>
      <c r="C51" s="16"/>
      <c r="D51" s="16"/>
      <c r="E51" s="16"/>
      <c r="F51" s="16"/>
      <c r="G51" s="16"/>
      <c r="H51" s="16"/>
      <c r="I51" s="16"/>
      <c r="J51" s="16"/>
      <c r="K51" s="16"/>
      <c r="L51" s="16"/>
      <c r="M51" s="16"/>
      <c r="N51" s="16"/>
      <c r="O51" s="16"/>
      <c r="P51" s="16"/>
    </row>
    <row r="52" spans="1:16">
      <c r="A52" s="16"/>
      <c r="B52" s="16"/>
      <c r="C52" s="16"/>
      <c r="D52" s="16"/>
      <c r="E52" s="16"/>
      <c r="F52" s="16"/>
      <c r="G52" s="16"/>
      <c r="H52" s="16"/>
      <c r="I52" s="16"/>
      <c r="J52" s="16"/>
      <c r="K52" s="16"/>
      <c r="L52" s="16"/>
      <c r="M52" s="16"/>
      <c r="N52" s="16"/>
      <c r="O52" s="16"/>
      <c r="P52" s="16"/>
    </row>
    <row r="53" spans="1:16">
      <c r="A53" s="16"/>
      <c r="B53" s="16"/>
      <c r="C53" s="16"/>
      <c r="D53" s="16"/>
      <c r="E53" s="16"/>
      <c r="F53" s="16"/>
      <c r="G53" s="16"/>
      <c r="H53" s="16"/>
      <c r="I53" s="16"/>
      <c r="J53" s="16"/>
      <c r="K53" s="16"/>
      <c r="L53" s="16"/>
      <c r="M53" s="16"/>
      <c r="N53" s="16"/>
      <c r="O53" s="16"/>
      <c r="P53" s="16"/>
    </row>
    <row r="54" spans="1:16">
      <c r="A54" s="16"/>
      <c r="B54" s="16"/>
      <c r="C54" s="16"/>
      <c r="D54" s="16"/>
      <c r="E54" s="16"/>
      <c r="F54" s="16"/>
      <c r="G54" s="16"/>
      <c r="H54" s="16"/>
      <c r="I54" s="16"/>
      <c r="J54" s="16"/>
      <c r="K54" s="16"/>
      <c r="L54" s="16"/>
      <c r="M54" s="16"/>
      <c r="N54" s="16"/>
      <c r="O54" s="16"/>
      <c r="P54" s="16"/>
    </row>
    <row r="55" spans="1:16">
      <c r="A55" s="16"/>
      <c r="B55" s="16"/>
      <c r="C55" s="16"/>
      <c r="D55" s="16"/>
      <c r="E55" s="16"/>
      <c r="F55" s="16"/>
      <c r="G55" s="16"/>
      <c r="H55" s="16"/>
      <c r="I55" s="16"/>
      <c r="J55" s="16"/>
      <c r="K55" s="16"/>
      <c r="L55" s="16"/>
      <c r="M55" s="16"/>
      <c r="N55" s="16"/>
      <c r="O55" s="16"/>
      <c r="P55" s="16"/>
    </row>
    <row r="56" spans="1:16">
      <c r="A56" s="16"/>
      <c r="B56" s="16"/>
      <c r="C56" s="16"/>
      <c r="D56" s="16"/>
      <c r="E56" s="16"/>
      <c r="F56" s="16"/>
      <c r="G56" s="16"/>
      <c r="H56" s="16"/>
      <c r="I56" s="16"/>
      <c r="J56" s="16"/>
      <c r="K56" s="16"/>
      <c r="L56" s="16"/>
      <c r="M56" s="16"/>
      <c r="N56" s="16"/>
      <c r="O56" s="16"/>
      <c r="P56" s="16"/>
    </row>
    <row r="57" spans="1:16">
      <c r="A57" s="16"/>
      <c r="B57" s="16"/>
      <c r="C57" s="16"/>
      <c r="D57" s="16"/>
      <c r="E57" s="16"/>
      <c r="F57" s="16"/>
      <c r="G57" s="16"/>
      <c r="H57" s="16"/>
      <c r="I57" s="16"/>
      <c r="J57" s="16"/>
      <c r="K57" s="16"/>
      <c r="L57" s="16"/>
      <c r="M57" s="16"/>
      <c r="N57" s="16"/>
      <c r="O57" s="16"/>
      <c r="P57" s="16"/>
    </row>
    <row r="58" spans="1:16">
      <c r="A58" s="16"/>
      <c r="B58" s="16"/>
      <c r="C58" s="16"/>
      <c r="D58" s="16"/>
      <c r="E58" s="16"/>
      <c r="F58" s="16"/>
      <c r="G58" s="16"/>
      <c r="H58" s="16"/>
      <c r="I58" s="16"/>
      <c r="J58" s="16"/>
      <c r="K58" s="16"/>
      <c r="L58" s="16"/>
      <c r="M58" s="16"/>
      <c r="N58" s="16"/>
      <c r="O58" s="16"/>
      <c r="P58" s="16"/>
    </row>
    <row r="59" spans="1:16">
      <c r="A59" s="16"/>
      <c r="B59" s="16"/>
      <c r="C59" s="16"/>
      <c r="D59" s="16"/>
      <c r="E59" s="16"/>
      <c r="F59" s="16"/>
      <c r="G59" s="16"/>
      <c r="H59" s="16"/>
      <c r="I59" s="16"/>
      <c r="J59" s="16"/>
      <c r="K59" s="16"/>
      <c r="L59" s="16"/>
      <c r="M59" s="16"/>
      <c r="N59" s="16"/>
      <c r="O59" s="16"/>
      <c r="P59" s="16"/>
    </row>
    <row r="60" spans="1:16">
      <c r="A60" s="16"/>
      <c r="B60" s="16"/>
      <c r="C60" s="16"/>
      <c r="D60" s="16"/>
      <c r="E60" s="16"/>
      <c r="F60" s="16"/>
      <c r="G60" s="16"/>
      <c r="H60" s="16"/>
      <c r="I60" s="16"/>
      <c r="J60" s="16"/>
      <c r="K60" s="16"/>
      <c r="L60" s="16"/>
      <c r="M60" s="16"/>
      <c r="N60" s="16"/>
      <c r="O60" s="16"/>
      <c r="P60" s="16"/>
    </row>
    <row r="61" spans="1:16">
      <c r="A61" s="16"/>
      <c r="B61" s="16"/>
      <c r="C61" s="16"/>
      <c r="D61" s="16"/>
      <c r="E61" s="16"/>
      <c r="F61" s="16"/>
      <c r="G61" s="16"/>
      <c r="H61" s="16"/>
      <c r="I61" s="16"/>
      <c r="J61" s="16"/>
      <c r="K61" s="16"/>
      <c r="L61" s="16"/>
      <c r="M61" s="16"/>
      <c r="N61" s="16"/>
      <c r="O61" s="16"/>
      <c r="P61" s="16"/>
    </row>
    <row r="62" spans="1:16">
      <c r="A62" s="16"/>
      <c r="B62" s="16"/>
      <c r="C62" s="16"/>
      <c r="D62" s="16"/>
      <c r="E62" s="16"/>
      <c r="F62" s="16"/>
      <c r="G62" s="16"/>
      <c r="H62" s="16"/>
      <c r="I62" s="16"/>
      <c r="J62" s="16"/>
      <c r="K62" s="16"/>
      <c r="L62" s="16"/>
      <c r="M62" s="16"/>
      <c r="N62" s="16"/>
      <c r="O62" s="16"/>
      <c r="P62" s="16"/>
    </row>
    <row r="63" spans="1:16">
      <c r="A63" s="16"/>
      <c r="B63" s="16"/>
      <c r="C63" s="16"/>
      <c r="D63" s="16"/>
      <c r="E63" s="16"/>
      <c r="F63" s="16"/>
      <c r="G63" s="16"/>
      <c r="H63" s="16"/>
      <c r="I63" s="16"/>
      <c r="J63" s="16"/>
      <c r="K63" s="16"/>
      <c r="L63" s="16"/>
      <c r="M63" s="16"/>
      <c r="N63" s="16"/>
      <c r="O63" s="16"/>
      <c r="P63" s="16"/>
    </row>
    <row r="64" spans="1:16">
      <c r="A64" s="16"/>
      <c r="B64" s="16"/>
      <c r="C64" s="16"/>
      <c r="D64" s="16"/>
      <c r="E64" s="16"/>
      <c r="F64" s="16"/>
      <c r="G64" s="16"/>
      <c r="H64" s="16"/>
      <c r="I64" s="16"/>
      <c r="J64" s="16"/>
      <c r="K64" s="16"/>
      <c r="L64" s="16"/>
      <c r="M64" s="16"/>
      <c r="N64" s="16"/>
      <c r="O64" s="16"/>
      <c r="P64" s="16"/>
    </row>
    <row r="65" spans="1:16">
      <c r="A65" s="16"/>
      <c r="B65" s="16"/>
      <c r="C65" s="16"/>
      <c r="D65" s="16"/>
      <c r="E65" s="16"/>
      <c r="F65" s="16"/>
      <c r="G65" s="16"/>
      <c r="H65" s="16"/>
      <c r="I65" s="16"/>
      <c r="J65" s="16"/>
      <c r="K65" s="16"/>
      <c r="L65" s="16"/>
      <c r="M65" s="16"/>
      <c r="N65" s="16"/>
      <c r="O65" s="16"/>
      <c r="P65" s="16"/>
    </row>
    <row r="66" spans="1:16">
      <c r="A66" s="15"/>
      <c r="B66" s="15"/>
      <c r="C66" s="15"/>
      <c r="D66" s="15"/>
      <c r="E66" s="15"/>
      <c r="F66" s="15"/>
      <c r="G66" s="15"/>
      <c r="H66" s="15"/>
      <c r="I66" s="15"/>
      <c r="J66" s="15"/>
      <c r="K66" s="15"/>
    </row>
    <row r="67" spans="1:16">
      <c r="A67" s="15"/>
      <c r="B67" s="15"/>
      <c r="C67" s="15"/>
      <c r="D67" s="15"/>
      <c r="E67" s="15"/>
      <c r="F67" s="15"/>
      <c r="G67" s="15"/>
      <c r="H67" s="15"/>
      <c r="I67" s="15"/>
      <c r="J67" s="15"/>
      <c r="K67" s="15"/>
    </row>
    <row r="68" spans="1:16">
      <c r="A68" s="15"/>
      <c r="B68" s="15"/>
      <c r="C68" s="15"/>
      <c r="D68" s="15"/>
      <c r="E68" s="15"/>
      <c r="F68" s="15"/>
      <c r="G68" s="15"/>
      <c r="H68" s="15"/>
      <c r="I68" s="15"/>
      <c r="J68" s="15"/>
      <c r="K68" s="15"/>
    </row>
    <row r="69" spans="1:16">
      <c r="A69" s="15"/>
      <c r="B69" s="15"/>
      <c r="C69" s="15"/>
      <c r="D69" s="15"/>
      <c r="E69" s="15"/>
      <c r="F69" s="15"/>
      <c r="G69" s="15"/>
      <c r="H69" s="15"/>
      <c r="I69" s="15"/>
      <c r="J69" s="15"/>
      <c r="K69" s="15"/>
    </row>
    <row r="70" spans="1:16">
      <c r="A70" s="15"/>
      <c r="B70" s="15"/>
      <c r="C70" s="15"/>
      <c r="D70" s="15"/>
      <c r="E70" s="15"/>
      <c r="F70" s="15"/>
      <c r="G70" s="15"/>
      <c r="H70" s="15"/>
      <c r="I70" s="15"/>
      <c r="J70" s="15"/>
      <c r="K70" s="15"/>
    </row>
    <row r="71" spans="1:16">
      <c r="A71" s="15"/>
      <c r="B71" s="15"/>
      <c r="C71" s="15"/>
      <c r="D71" s="15"/>
      <c r="E71" s="15"/>
      <c r="F71" s="15"/>
      <c r="G71" s="15"/>
      <c r="H71" s="15"/>
      <c r="I71" s="15"/>
      <c r="J71" s="15"/>
      <c r="K71" s="15"/>
    </row>
    <row r="72" spans="1:16">
      <c r="A72" s="15"/>
      <c r="B72" s="15"/>
      <c r="C72" s="15"/>
      <c r="D72" s="15"/>
      <c r="E72" s="15"/>
      <c r="F72" s="15"/>
      <c r="G72" s="15"/>
      <c r="H72" s="15"/>
      <c r="I72" s="15"/>
      <c r="J72" s="15"/>
      <c r="K72" s="15"/>
    </row>
    <row r="73" spans="1:16">
      <c r="A73" s="15"/>
      <c r="B73" s="15"/>
      <c r="C73" s="15"/>
      <c r="D73" s="15"/>
      <c r="E73" s="15"/>
      <c r="F73" s="15"/>
      <c r="G73" s="15"/>
      <c r="H73" s="15"/>
      <c r="I73" s="15"/>
      <c r="J73" s="15"/>
      <c r="K73" s="15"/>
    </row>
    <row r="74" spans="1:16">
      <c r="A74" s="15"/>
      <c r="B74" s="15"/>
      <c r="C74" s="15"/>
      <c r="D74" s="15"/>
      <c r="E74" s="15"/>
      <c r="F74" s="15"/>
      <c r="G74" s="15"/>
      <c r="H74" s="15"/>
      <c r="I74" s="15"/>
      <c r="J74" s="15"/>
      <c r="K74" s="15"/>
    </row>
    <row r="75" spans="1:16">
      <c r="A75" s="15"/>
      <c r="B75" s="15"/>
      <c r="C75" s="15"/>
      <c r="D75" s="15"/>
      <c r="E75" s="15"/>
      <c r="F75" s="15"/>
      <c r="G75" s="15"/>
      <c r="H75" s="15"/>
      <c r="I75" s="15"/>
      <c r="J75" s="15"/>
      <c r="K75" s="15"/>
    </row>
    <row r="76" spans="1:16">
      <c r="A76" s="15"/>
      <c r="B76" s="15"/>
      <c r="C76" s="15"/>
      <c r="D76" s="15"/>
      <c r="E76" s="15"/>
      <c r="F76" s="15"/>
      <c r="G76" s="15"/>
      <c r="H76" s="15"/>
      <c r="I76" s="15"/>
      <c r="J76" s="15"/>
      <c r="K76" s="15"/>
    </row>
  </sheetData>
  <mergeCells count="2">
    <mergeCell ref="A2:K2"/>
    <mergeCell ref="H46:K46"/>
  </mergeCells>
  <phoneticPr fontId="2"/>
  <pageMargins left="0.16" right="0.16" top="0.25" bottom="0.22" header="0.18" footer="0.16"/>
  <pageSetup paperSize="9" orientation="portrait" horizontalDpi="300" verticalDpi="300"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rgb="FFFF00FF"/>
  </sheetPr>
  <dimension ref="A1:K52"/>
  <sheetViews>
    <sheetView view="pageBreakPreview" topLeftCell="A22" zoomScale="85" zoomScaleNormal="90" zoomScaleSheetLayoutView="85" workbookViewId="0">
      <selection activeCell="H29" sqref="H29"/>
    </sheetView>
  </sheetViews>
  <sheetFormatPr defaultRowHeight="13.5"/>
  <cols>
    <col min="1" max="1" width="5.375" style="80" customWidth="1"/>
    <col min="2" max="2" width="22.25" style="80" customWidth="1"/>
    <col min="3" max="4" width="8.625" style="80" customWidth="1"/>
    <col min="5" max="5" width="5.5" style="80" customWidth="1"/>
    <col min="6" max="6" width="24.25" style="80" customWidth="1"/>
    <col min="7" max="8" width="8.625" style="80" customWidth="1"/>
    <col min="9" max="16384" width="9" style="80"/>
  </cols>
  <sheetData>
    <row r="1" spans="1:11" ht="17.25">
      <c r="A1" s="905" t="s">
        <v>260</v>
      </c>
      <c r="B1" s="905"/>
      <c r="C1" s="905"/>
      <c r="D1" s="905"/>
      <c r="E1" s="905"/>
      <c r="F1" s="905"/>
      <c r="G1" s="905"/>
      <c r="H1" s="905"/>
      <c r="I1" s="79"/>
      <c r="J1" s="79"/>
      <c r="K1" s="79"/>
    </row>
    <row r="2" spans="1:11" ht="17.100000000000001" customHeight="1">
      <c r="A2" s="229"/>
      <c r="B2" s="229"/>
      <c r="C2" s="229"/>
      <c r="D2" s="229"/>
      <c r="E2" s="229"/>
      <c r="F2" s="229"/>
      <c r="G2" s="229"/>
      <c r="H2" s="229"/>
      <c r="I2" s="79"/>
      <c r="J2" s="79"/>
      <c r="K2" s="79"/>
    </row>
    <row r="3" spans="1:11" ht="17.100000000000001" customHeight="1">
      <c r="A3" s="908" t="s">
        <v>122</v>
      </c>
      <c r="B3" s="908"/>
      <c r="C3" s="230"/>
      <c r="D3" s="230"/>
      <c r="E3" s="230"/>
      <c r="F3" s="230"/>
      <c r="G3" s="230"/>
      <c r="H3" s="231"/>
      <c r="I3" s="79"/>
      <c r="J3" s="79"/>
      <c r="K3" s="79"/>
    </row>
    <row r="4" spans="1:11" ht="17.100000000000001" customHeight="1" thickBot="1">
      <c r="A4" s="232"/>
      <c r="B4" s="233"/>
      <c r="C4" s="233"/>
      <c r="D4" s="233"/>
      <c r="E4" s="233"/>
      <c r="F4" s="233"/>
      <c r="G4" s="234"/>
      <c r="H4" s="234" t="s">
        <v>523</v>
      </c>
      <c r="I4" s="79"/>
      <c r="J4" s="79"/>
      <c r="K4" s="79"/>
    </row>
    <row r="5" spans="1:11" ht="17.100000000000001" customHeight="1">
      <c r="A5" s="906" t="s">
        <v>123</v>
      </c>
      <c r="B5" s="907"/>
      <c r="C5" s="235" t="s">
        <v>124</v>
      </c>
      <c r="D5" s="236" t="s">
        <v>125</v>
      </c>
      <c r="E5" s="906" t="s">
        <v>513</v>
      </c>
      <c r="F5" s="907"/>
      <c r="G5" s="235" t="s">
        <v>124</v>
      </c>
      <c r="H5" s="237" t="s">
        <v>125</v>
      </c>
      <c r="I5" s="79"/>
      <c r="J5" s="79"/>
      <c r="K5" s="79"/>
    </row>
    <row r="6" spans="1:11" ht="17.100000000000001" customHeight="1">
      <c r="A6" s="238"/>
      <c r="B6" s="239"/>
      <c r="C6" s="467"/>
      <c r="D6" s="468"/>
      <c r="E6" s="238"/>
      <c r="F6" s="239"/>
      <c r="G6" s="476"/>
      <c r="H6" s="477"/>
      <c r="I6" s="79"/>
      <c r="J6" s="79"/>
      <c r="K6" s="79"/>
    </row>
    <row r="7" spans="1:11" ht="17.100000000000001" customHeight="1">
      <c r="A7" s="240" t="s">
        <v>126</v>
      </c>
      <c r="B7" s="241"/>
      <c r="C7" s="469"/>
      <c r="D7" s="470"/>
      <c r="E7" s="240" t="s">
        <v>128</v>
      </c>
      <c r="F7" s="239"/>
      <c r="G7" s="469"/>
      <c r="H7" s="478"/>
      <c r="I7" s="79"/>
      <c r="J7" s="79"/>
      <c r="K7" s="79"/>
    </row>
    <row r="8" spans="1:11" ht="17.100000000000001" customHeight="1">
      <c r="A8" s="240"/>
      <c r="B8" s="241" t="s">
        <v>127</v>
      </c>
      <c r="C8" s="469">
        <v>76</v>
      </c>
      <c r="D8" s="471">
        <v>2442</v>
      </c>
      <c r="E8" s="240"/>
      <c r="F8" s="241" t="s">
        <v>129</v>
      </c>
      <c r="G8" s="469">
        <v>198</v>
      </c>
      <c r="H8" s="478">
        <v>5916</v>
      </c>
      <c r="I8" s="79"/>
      <c r="J8" s="79"/>
      <c r="K8" s="79"/>
    </row>
    <row r="9" spans="1:11" ht="17.100000000000001" customHeight="1">
      <c r="A9" s="240"/>
      <c r="B9" s="241" t="s">
        <v>321</v>
      </c>
      <c r="C9" s="469">
        <v>213</v>
      </c>
      <c r="D9" s="471">
        <v>6527</v>
      </c>
      <c r="E9" s="240"/>
      <c r="F9" s="241"/>
      <c r="G9" s="469"/>
      <c r="H9" s="478"/>
      <c r="I9" s="79"/>
      <c r="J9" s="79"/>
      <c r="K9" s="79"/>
    </row>
    <row r="10" spans="1:11" ht="17.100000000000001" customHeight="1">
      <c r="A10" s="240"/>
      <c r="B10" s="241" t="s">
        <v>322</v>
      </c>
      <c r="C10" s="469">
        <v>52</v>
      </c>
      <c r="D10" s="471">
        <v>2724</v>
      </c>
      <c r="E10" s="240" t="s">
        <v>365</v>
      </c>
      <c r="F10" s="241"/>
      <c r="G10" s="469"/>
      <c r="H10" s="478"/>
      <c r="I10" s="79"/>
      <c r="J10" s="79"/>
      <c r="K10" s="79"/>
    </row>
    <row r="11" spans="1:11" ht="17.100000000000001" customHeight="1">
      <c r="A11" s="240"/>
      <c r="B11" s="241" t="s">
        <v>323</v>
      </c>
      <c r="C11" s="469">
        <v>95</v>
      </c>
      <c r="D11" s="471">
        <v>1507</v>
      </c>
      <c r="E11" s="240"/>
      <c r="F11" s="241" t="s">
        <v>133</v>
      </c>
      <c r="G11" s="469">
        <v>331</v>
      </c>
      <c r="H11" s="478">
        <v>19858</v>
      </c>
      <c r="I11" s="79"/>
      <c r="J11" s="79"/>
      <c r="K11" s="79"/>
    </row>
    <row r="12" spans="1:11" ht="17.100000000000001" customHeight="1">
      <c r="A12" s="240"/>
      <c r="B12" s="241" t="s">
        <v>324</v>
      </c>
      <c r="C12" s="469">
        <v>94</v>
      </c>
      <c r="D12" s="471">
        <v>1460</v>
      </c>
      <c r="E12" s="240"/>
      <c r="F12" s="241"/>
      <c r="G12" s="469"/>
      <c r="H12" s="478"/>
      <c r="I12" s="79"/>
      <c r="J12" s="79"/>
      <c r="K12" s="79"/>
    </row>
    <row r="13" spans="1:11" ht="17.100000000000001" customHeight="1">
      <c r="A13" s="240"/>
      <c r="B13" s="241" t="s">
        <v>325</v>
      </c>
      <c r="C13" s="469">
        <v>129</v>
      </c>
      <c r="D13" s="471">
        <v>2036</v>
      </c>
      <c r="E13" s="240" t="s">
        <v>134</v>
      </c>
      <c r="F13" s="242"/>
      <c r="G13" s="469"/>
      <c r="H13" s="478"/>
      <c r="I13" s="79"/>
      <c r="J13" s="79"/>
      <c r="K13" s="79"/>
    </row>
    <row r="14" spans="1:11" ht="17.100000000000001" customHeight="1">
      <c r="A14" s="240"/>
      <c r="B14" s="241" t="s">
        <v>130</v>
      </c>
      <c r="C14" s="469">
        <v>130</v>
      </c>
      <c r="D14" s="471">
        <v>1695</v>
      </c>
      <c r="E14" s="240"/>
      <c r="F14" s="242" t="s">
        <v>135</v>
      </c>
      <c r="G14" s="469">
        <v>205</v>
      </c>
      <c r="H14" s="478">
        <v>11018</v>
      </c>
      <c r="I14" s="79"/>
      <c r="J14" s="79"/>
      <c r="K14" s="79"/>
    </row>
    <row r="15" spans="1:11" ht="17.100000000000001" customHeight="1">
      <c r="A15" s="240"/>
      <c r="B15" s="241" t="s">
        <v>326</v>
      </c>
      <c r="C15" s="469">
        <v>154</v>
      </c>
      <c r="D15" s="471">
        <v>2764</v>
      </c>
      <c r="E15" s="240"/>
      <c r="F15" s="241" t="s">
        <v>387</v>
      </c>
      <c r="G15" s="469">
        <v>205</v>
      </c>
      <c r="H15" s="478">
        <v>7882</v>
      </c>
      <c r="I15" s="79"/>
      <c r="J15" s="79"/>
      <c r="K15" s="79"/>
    </row>
    <row r="16" spans="1:11" ht="17.100000000000001" customHeight="1">
      <c r="A16" s="240"/>
      <c r="B16" s="241" t="s">
        <v>132</v>
      </c>
      <c r="C16" s="469">
        <v>242</v>
      </c>
      <c r="D16" s="471">
        <v>4383</v>
      </c>
      <c r="E16" s="240"/>
      <c r="F16" s="241" t="s">
        <v>137</v>
      </c>
      <c r="G16" s="469">
        <v>212</v>
      </c>
      <c r="H16" s="478">
        <v>8858</v>
      </c>
      <c r="I16" s="79"/>
      <c r="J16" s="79"/>
      <c r="K16" s="79"/>
    </row>
    <row r="17" spans="1:11" ht="17.100000000000001" customHeight="1">
      <c r="A17" s="240"/>
      <c r="B17" s="241" t="s">
        <v>327</v>
      </c>
      <c r="C17" s="469">
        <v>262</v>
      </c>
      <c r="D17" s="471">
        <v>3333</v>
      </c>
      <c r="E17" s="240"/>
      <c r="F17" s="241" t="s">
        <v>138</v>
      </c>
      <c r="G17" s="469">
        <v>190</v>
      </c>
      <c r="H17" s="478">
        <v>10488</v>
      </c>
      <c r="I17" s="79"/>
      <c r="J17" s="79"/>
      <c r="K17" s="79"/>
    </row>
    <row r="18" spans="1:11" ht="17.100000000000001" customHeight="1">
      <c r="A18" s="240"/>
      <c r="B18" s="241" t="s">
        <v>328</v>
      </c>
      <c r="C18" s="469">
        <v>256</v>
      </c>
      <c r="D18" s="471">
        <v>5801</v>
      </c>
      <c r="F18" s="243"/>
      <c r="G18" s="469"/>
      <c r="H18" s="478"/>
      <c r="I18" s="79"/>
      <c r="J18" s="79"/>
      <c r="K18" s="79"/>
    </row>
    <row r="19" spans="1:11" ht="17.100000000000001" customHeight="1">
      <c r="A19" s="240"/>
      <c r="B19" s="241" t="s">
        <v>329</v>
      </c>
      <c r="C19" s="469">
        <v>253</v>
      </c>
      <c r="D19" s="471">
        <v>5241</v>
      </c>
      <c r="E19" s="240" t="s">
        <v>140</v>
      </c>
      <c r="F19" s="241"/>
      <c r="G19" s="469"/>
      <c r="H19" s="478"/>
      <c r="I19" s="79"/>
      <c r="J19" s="79"/>
      <c r="K19" s="79"/>
    </row>
    <row r="20" spans="1:11" ht="17.100000000000001" customHeight="1">
      <c r="A20" s="240"/>
      <c r="B20" s="241" t="s">
        <v>136</v>
      </c>
      <c r="C20" s="469">
        <v>250</v>
      </c>
      <c r="D20" s="471">
        <v>5229</v>
      </c>
      <c r="E20" s="240"/>
      <c r="F20" s="241" t="s">
        <v>135</v>
      </c>
      <c r="G20" s="469">
        <v>205</v>
      </c>
      <c r="H20" s="478">
        <v>7073</v>
      </c>
      <c r="I20" s="79"/>
      <c r="J20" s="79"/>
      <c r="K20" s="79"/>
    </row>
    <row r="21" spans="1:11" ht="17.100000000000001" customHeight="1">
      <c r="A21" s="240"/>
      <c r="B21" s="241"/>
      <c r="C21" s="469"/>
      <c r="D21" s="470"/>
      <c r="E21" s="240"/>
      <c r="F21" s="241" t="s">
        <v>138</v>
      </c>
      <c r="G21" s="469">
        <v>212</v>
      </c>
      <c r="H21" s="478">
        <v>8536</v>
      </c>
      <c r="I21" s="79"/>
      <c r="J21" s="79"/>
      <c r="K21" s="79"/>
    </row>
    <row r="22" spans="1:11" ht="17.100000000000001" customHeight="1">
      <c r="A22" s="240" t="s">
        <v>330</v>
      </c>
      <c r="B22" s="241"/>
      <c r="C22" s="469"/>
      <c r="D22" s="470"/>
      <c r="F22" s="243"/>
      <c r="G22" s="469"/>
      <c r="H22" s="478"/>
      <c r="I22" s="79"/>
      <c r="J22" s="79"/>
      <c r="K22" s="79"/>
    </row>
    <row r="23" spans="1:11" ht="17.100000000000001" customHeight="1">
      <c r="A23" s="240"/>
      <c r="B23" s="241" t="s">
        <v>139</v>
      </c>
      <c r="C23" s="469">
        <v>59</v>
      </c>
      <c r="D23" s="471">
        <v>5919</v>
      </c>
      <c r="E23" s="240" t="s">
        <v>141</v>
      </c>
      <c r="F23" s="241"/>
      <c r="G23" s="469">
        <v>198</v>
      </c>
      <c r="H23" s="478">
        <v>2645</v>
      </c>
      <c r="I23" s="79"/>
      <c r="J23" s="79"/>
      <c r="K23" s="79"/>
    </row>
    <row r="24" spans="1:11" ht="17.100000000000001" customHeight="1">
      <c r="A24" s="240"/>
      <c r="B24" s="241" t="s">
        <v>388</v>
      </c>
      <c r="C24" s="469">
        <v>59</v>
      </c>
      <c r="D24" s="471">
        <v>4283</v>
      </c>
      <c r="E24" s="240"/>
      <c r="F24" s="241"/>
      <c r="G24" s="469"/>
      <c r="H24" s="478"/>
      <c r="I24" s="79"/>
      <c r="J24" s="79"/>
      <c r="K24" s="79"/>
    </row>
    <row r="25" spans="1:11" ht="17.100000000000001" customHeight="1">
      <c r="A25" s="240"/>
      <c r="B25" s="241" t="s">
        <v>569</v>
      </c>
      <c r="C25" s="469">
        <v>0</v>
      </c>
      <c r="D25" s="471">
        <v>0</v>
      </c>
      <c r="E25" s="240" t="s">
        <v>144</v>
      </c>
      <c r="F25" s="241"/>
      <c r="G25" s="469"/>
      <c r="H25" s="478"/>
      <c r="I25" s="79"/>
      <c r="J25" s="79"/>
      <c r="K25" s="79"/>
    </row>
    <row r="26" spans="1:11" ht="17.100000000000001" customHeight="1">
      <c r="A26" s="240"/>
      <c r="B26" s="241" t="s">
        <v>390</v>
      </c>
      <c r="C26" s="469">
        <v>59</v>
      </c>
      <c r="D26" s="471">
        <v>8095</v>
      </c>
      <c r="E26" s="240"/>
      <c r="F26" s="241" t="s">
        <v>332</v>
      </c>
      <c r="G26" s="469">
        <v>0</v>
      </c>
      <c r="H26" s="478">
        <v>0</v>
      </c>
      <c r="I26" s="79"/>
      <c r="J26" s="79"/>
      <c r="K26" s="79"/>
    </row>
    <row r="27" spans="1:11" ht="17.100000000000001" customHeight="1">
      <c r="A27" s="240"/>
      <c r="B27" s="241" t="s">
        <v>570</v>
      </c>
      <c r="C27" s="469">
        <v>0</v>
      </c>
      <c r="D27" s="471">
        <v>0</v>
      </c>
      <c r="E27" s="240"/>
      <c r="F27" s="241" t="s">
        <v>333</v>
      </c>
      <c r="G27" s="469">
        <v>57</v>
      </c>
      <c r="H27" s="478">
        <v>10387</v>
      </c>
      <c r="I27" s="79"/>
      <c r="J27" s="79"/>
      <c r="K27" s="79"/>
    </row>
    <row r="28" spans="1:11" ht="17.100000000000001" customHeight="1">
      <c r="A28" s="240"/>
      <c r="B28" s="241" t="s">
        <v>331</v>
      </c>
      <c r="C28" s="469">
        <v>59</v>
      </c>
      <c r="D28" s="471">
        <v>6945</v>
      </c>
      <c r="F28" s="243"/>
      <c r="G28" s="469"/>
      <c r="H28" s="478"/>
      <c r="I28" s="79"/>
      <c r="J28" s="79"/>
      <c r="K28" s="79"/>
    </row>
    <row r="29" spans="1:11" ht="17.100000000000001" customHeight="1">
      <c r="A29" s="240"/>
      <c r="B29" s="241" t="s">
        <v>571</v>
      </c>
      <c r="C29" s="469">
        <v>0</v>
      </c>
      <c r="D29" s="471">
        <v>0</v>
      </c>
      <c r="E29" s="240" t="s">
        <v>146</v>
      </c>
      <c r="F29" s="241"/>
      <c r="G29" s="479"/>
      <c r="H29" s="480"/>
      <c r="I29" s="79"/>
      <c r="J29" s="79"/>
      <c r="K29" s="79"/>
    </row>
    <row r="30" spans="1:11" ht="17.100000000000001" customHeight="1">
      <c r="A30" s="240"/>
      <c r="B30" s="241" t="s">
        <v>541</v>
      </c>
      <c r="C30" s="469">
        <v>59</v>
      </c>
      <c r="D30" s="471">
        <v>6476</v>
      </c>
      <c r="E30" s="240"/>
      <c r="F30" s="241" t="s">
        <v>334</v>
      </c>
      <c r="G30" s="469">
        <v>191</v>
      </c>
      <c r="H30" s="478">
        <v>3096</v>
      </c>
      <c r="I30" s="79"/>
      <c r="J30" s="79"/>
      <c r="K30" s="79"/>
    </row>
    <row r="31" spans="1:11" ht="17.100000000000001" customHeight="1">
      <c r="A31" s="240"/>
      <c r="B31" s="1048" t="s">
        <v>542</v>
      </c>
      <c r="C31" s="469"/>
      <c r="D31" s="470"/>
      <c r="E31" s="240"/>
      <c r="F31" s="241" t="s">
        <v>335</v>
      </c>
      <c r="G31" s="469">
        <v>22</v>
      </c>
      <c r="H31" s="478">
        <v>7317</v>
      </c>
      <c r="I31" s="79"/>
      <c r="J31" s="79"/>
      <c r="K31" s="79"/>
    </row>
    <row r="32" spans="1:11" ht="17.100000000000001" customHeight="1">
      <c r="A32" s="240"/>
      <c r="B32" s="245" t="s">
        <v>147</v>
      </c>
      <c r="C32" s="469">
        <v>211</v>
      </c>
      <c r="D32" s="471">
        <v>10216</v>
      </c>
      <c r="E32" s="240"/>
      <c r="F32" s="241"/>
      <c r="G32" s="469"/>
      <c r="H32" s="478"/>
      <c r="I32" s="79"/>
      <c r="J32" s="79"/>
      <c r="K32" s="79"/>
    </row>
    <row r="33" spans="1:11" ht="17.100000000000001" customHeight="1">
      <c r="A33" s="240"/>
      <c r="B33" s="245" t="s">
        <v>145</v>
      </c>
      <c r="C33" s="469">
        <v>205</v>
      </c>
      <c r="D33" s="471">
        <v>1272</v>
      </c>
      <c r="E33" s="240" t="s">
        <v>151</v>
      </c>
      <c r="F33" s="241"/>
      <c r="G33" s="469"/>
      <c r="H33" s="478"/>
      <c r="I33" s="79"/>
      <c r="J33" s="79"/>
      <c r="K33" s="79"/>
    </row>
    <row r="34" spans="1:11" ht="17.100000000000001" customHeight="1">
      <c r="A34" s="240"/>
      <c r="B34" s="245" t="s">
        <v>392</v>
      </c>
      <c r="C34" s="469">
        <v>191</v>
      </c>
      <c r="D34" s="471">
        <v>73</v>
      </c>
      <c r="E34" s="240"/>
      <c r="F34" s="241" t="s">
        <v>148</v>
      </c>
      <c r="G34" s="469">
        <v>23</v>
      </c>
      <c r="H34" s="478">
        <v>3743</v>
      </c>
      <c r="I34" s="79"/>
      <c r="J34" s="79"/>
      <c r="K34" s="79"/>
    </row>
    <row r="35" spans="1:11" ht="17.100000000000001" customHeight="1">
      <c r="A35" s="240"/>
      <c r="B35" s="245" t="s">
        <v>149</v>
      </c>
      <c r="C35" s="469">
        <v>191</v>
      </c>
      <c r="D35" s="471">
        <v>270</v>
      </c>
      <c r="E35" s="240"/>
      <c r="F35" s="241"/>
      <c r="G35" s="469"/>
      <c r="H35" s="478"/>
      <c r="I35" s="79"/>
      <c r="J35" s="79"/>
      <c r="K35" s="79"/>
    </row>
    <row r="36" spans="1:11" ht="17.100000000000001" customHeight="1">
      <c r="A36" s="240"/>
      <c r="B36" s="245" t="s">
        <v>150</v>
      </c>
      <c r="C36" s="469">
        <v>219</v>
      </c>
      <c r="D36" s="471">
        <v>17472</v>
      </c>
      <c r="E36" s="240"/>
      <c r="F36" s="241"/>
      <c r="G36" s="469"/>
      <c r="H36" s="478"/>
      <c r="I36" s="79"/>
      <c r="J36" s="79"/>
      <c r="K36" s="79"/>
    </row>
    <row r="37" spans="1:11" ht="17.100000000000001" customHeight="1">
      <c r="A37" s="240"/>
      <c r="B37" s="245" t="s">
        <v>152</v>
      </c>
      <c r="C37" s="469">
        <v>218</v>
      </c>
      <c r="D37" s="471">
        <v>6824</v>
      </c>
      <c r="E37" s="240"/>
      <c r="F37" s="241"/>
      <c r="G37" s="469"/>
      <c r="H37" s="478"/>
      <c r="I37" s="79"/>
      <c r="J37" s="79"/>
      <c r="K37" s="79"/>
    </row>
    <row r="38" spans="1:11" ht="17.100000000000001" customHeight="1">
      <c r="A38" s="240"/>
      <c r="B38" s="241"/>
      <c r="C38" s="469"/>
      <c r="D38" s="470"/>
      <c r="E38" s="240"/>
      <c r="F38" s="241"/>
      <c r="G38" s="469"/>
      <c r="H38" s="478"/>
      <c r="I38" s="79"/>
      <c r="J38" s="79"/>
      <c r="K38" s="79"/>
    </row>
    <row r="39" spans="1:11" ht="17.100000000000001" customHeight="1">
      <c r="A39" s="240" t="s">
        <v>153</v>
      </c>
      <c r="B39" s="241"/>
      <c r="C39" s="469"/>
      <c r="D39" s="472"/>
      <c r="E39" s="240"/>
      <c r="F39" s="241"/>
      <c r="G39" s="469"/>
      <c r="H39" s="478"/>
      <c r="I39" s="79"/>
      <c r="J39" s="79"/>
      <c r="K39" s="79"/>
    </row>
    <row r="40" spans="1:11" ht="17.100000000000001" customHeight="1">
      <c r="A40" s="240"/>
      <c r="B40" s="241" t="s">
        <v>393</v>
      </c>
      <c r="C40" s="469">
        <v>331</v>
      </c>
      <c r="D40" s="473">
        <v>34266</v>
      </c>
      <c r="E40" s="240"/>
      <c r="F40" s="241"/>
      <c r="G40" s="469"/>
      <c r="H40" s="478"/>
      <c r="I40" s="79"/>
      <c r="J40" s="79"/>
      <c r="K40" s="79"/>
    </row>
    <row r="41" spans="1:11" ht="17.100000000000001" customHeight="1">
      <c r="A41" s="240"/>
      <c r="B41" s="241" t="s">
        <v>394</v>
      </c>
      <c r="C41" s="469">
        <v>331</v>
      </c>
      <c r="D41" s="473">
        <v>3366</v>
      </c>
      <c r="E41" s="240"/>
      <c r="F41" s="241"/>
      <c r="G41" s="479"/>
      <c r="H41" s="480"/>
      <c r="I41" s="79"/>
      <c r="J41" s="79"/>
      <c r="K41" s="79"/>
    </row>
    <row r="42" spans="1:11" ht="17.100000000000001" customHeight="1" thickBot="1">
      <c r="A42" s="233"/>
      <c r="B42" s="246" t="s">
        <v>395</v>
      </c>
      <c r="C42" s="474">
        <v>331</v>
      </c>
      <c r="D42" s="475">
        <v>1756</v>
      </c>
      <c r="E42" s="233"/>
      <c r="F42" s="233"/>
      <c r="G42" s="481"/>
      <c r="H42" s="482"/>
      <c r="I42" s="79"/>
      <c r="J42" s="79"/>
      <c r="K42" s="79"/>
    </row>
    <row r="43" spans="1:11" ht="17.100000000000001" customHeight="1">
      <c r="A43" s="229" t="s">
        <v>540</v>
      </c>
      <c r="B43" s="229"/>
      <c r="C43" s="229"/>
      <c r="D43" s="229"/>
      <c r="E43" s="229"/>
      <c r="F43" s="229"/>
      <c r="G43" s="904" t="s">
        <v>280</v>
      </c>
      <c r="H43" s="904"/>
      <c r="I43" s="79"/>
      <c r="J43" s="79"/>
      <c r="K43" s="79"/>
    </row>
    <row r="44" spans="1:11" ht="17.100000000000001" customHeight="1">
      <c r="A44" s="229"/>
      <c r="B44" s="247"/>
      <c r="C44" s="247"/>
      <c r="D44" s="247"/>
      <c r="E44" s="247"/>
      <c r="F44" s="247"/>
      <c r="G44" s="247"/>
      <c r="H44" s="247"/>
      <c r="I44" s="79"/>
      <c r="J44" s="79"/>
      <c r="K44" s="79"/>
    </row>
    <row r="45" spans="1:11" ht="17.100000000000001" customHeight="1">
      <c r="A45" s="247"/>
      <c r="B45" s="247"/>
      <c r="C45" s="247"/>
      <c r="D45" s="247"/>
      <c r="E45" s="247"/>
      <c r="F45" s="247"/>
      <c r="G45" s="247"/>
      <c r="H45" s="247"/>
      <c r="I45" s="79"/>
      <c r="J45" s="79"/>
      <c r="K45" s="79"/>
    </row>
    <row r="46" spans="1:11" ht="17.100000000000001" customHeight="1">
      <c r="A46" s="247"/>
      <c r="B46" s="247"/>
      <c r="C46" s="247"/>
      <c r="D46" s="247"/>
      <c r="E46" s="247"/>
      <c r="F46" s="247"/>
      <c r="G46" s="247"/>
      <c r="H46" s="247"/>
      <c r="I46" s="79"/>
      <c r="J46" s="79"/>
      <c r="K46" s="79"/>
    </row>
    <row r="47" spans="1:11" ht="17.100000000000001" customHeight="1">
      <c r="A47" s="247"/>
      <c r="B47" s="247"/>
      <c r="C47" s="247"/>
      <c r="D47" s="247"/>
      <c r="E47" s="247"/>
      <c r="F47" s="247"/>
      <c r="G47" s="247"/>
      <c r="H47" s="247"/>
      <c r="I47" s="79"/>
      <c r="J47" s="79"/>
      <c r="K47" s="79"/>
    </row>
    <row r="48" spans="1:11" ht="17.100000000000001" customHeight="1">
      <c r="A48" s="247"/>
      <c r="B48" s="247"/>
      <c r="C48" s="247"/>
      <c r="D48" s="247"/>
      <c r="E48" s="247"/>
      <c r="F48" s="247"/>
      <c r="G48" s="247"/>
      <c r="H48" s="247"/>
      <c r="I48" s="79"/>
      <c r="J48" s="79"/>
      <c r="K48" s="79"/>
    </row>
    <row r="49" spans="1:11">
      <c r="A49" s="247"/>
      <c r="B49" s="247"/>
      <c r="C49" s="247"/>
      <c r="D49" s="247"/>
      <c r="E49" s="247"/>
      <c r="F49" s="247"/>
      <c r="G49" s="247"/>
      <c r="H49" s="247"/>
      <c r="I49" s="79"/>
      <c r="J49" s="79"/>
      <c r="K49" s="79"/>
    </row>
    <row r="50" spans="1:11">
      <c r="A50" s="247"/>
      <c r="B50" s="247"/>
      <c r="C50" s="247"/>
      <c r="D50" s="247"/>
      <c r="E50" s="247"/>
      <c r="F50" s="247"/>
      <c r="G50" s="247"/>
      <c r="H50" s="247"/>
      <c r="I50" s="79"/>
      <c r="J50" s="79"/>
      <c r="K50" s="79"/>
    </row>
    <row r="51" spans="1:11">
      <c r="A51" s="247"/>
      <c r="B51" s="247"/>
      <c r="C51" s="247"/>
      <c r="D51" s="247"/>
      <c r="E51" s="247"/>
      <c r="F51" s="247"/>
      <c r="G51" s="247"/>
      <c r="H51" s="247"/>
      <c r="I51" s="79"/>
      <c r="J51" s="79"/>
      <c r="K51" s="79"/>
    </row>
    <row r="52" spans="1:11">
      <c r="A52" s="79"/>
      <c r="B52" s="79"/>
      <c r="C52" s="79"/>
      <c r="D52" s="79"/>
      <c r="E52" s="79"/>
      <c r="F52" s="79"/>
      <c r="G52" s="79"/>
      <c r="H52" s="79"/>
      <c r="I52" s="79"/>
      <c r="J52" s="79"/>
      <c r="K52" s="79"/>
    </row>
  </sheetData>
  <mergeCells count="5">
    <mergeCell ref="G43:H43"/>
    <mergeCell ref="A1:H1"/>
    <mergeCell ref="A5:B5"/>
    <mergeCell ref="E5:F5"/>
    <mergeCell ref="A3:B3"/>
  </mergeCells>
  <phoneticPr fontId="2"/>
  <pageMargins left="0.75" right="0.44" top="1" bottom="1" header="0.51200000000000001" footer="0.51200000000000001"/>
  <pageSetup paperSize="9" orientation="portrait" horizontalDpi="300" verticalDpi="300"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tabColor rgb="FFFF00FF"/>
  </sheetPr>
  <dimension ref="A1:K52"/>
  <sheetViews>
    <sheetView view="pageBreakPreview" topLeftCell="A25" zoomScale="78" zoomScaleNormal="100" zoomScaleSheetLayoutView="78" workbookViewId="0">
      <selection activeCell="B55" sqref="B55"/>
    </sheetView>
  </sheetViews>
  <sheetFormatPr defaultRowHeight="13.5"/>
  <cols>
    <col min="1" max="1" width="10" style="80" customWidth="1"/>
    <col min="2" max="2" width="15.125" style="80" customWidth="1"/>
    <col min="3" max="7" width="10.625" style="80" customWidth="1"/>
    <col min="8" max="16384" width="9" style="80"/>
  </cols>
  <sheetData>
    <row r="1" spans="1:11" ht="17.100000000000001" customHeight="1">
      <c r="A1" s="198" t="s">
        <v>154</v>
      </c>
      <c r="B1" s="198"/>
      <c r="C1" s="26"/>
      <c r="D1" s="26"/>
      <c r="E1" s="26"/>
      <c r="F1" s="26"/>
      <c r="G1" s="27"/>
      <c r="H1" s="27"/>
      <c r="I1" s="199"/>
      <c r="J1" s="199"/>
      <c r="K1" s="199"/>
    </row>
    <row r="2" spans="1:11" ht="17.100000000000001" customHeight="1" thickBot="1">
      <c r="A2" s="200"/>
      <c r="B2" s="26"/>
      <c r="C2" s="26"/>
      <c r="D2" s="26"/>
      <c r="E2" s="748" t="s">
        <v>97</v>
      </c>
      <c r="F2" s="748"/>
      <c r="G2" s="27"/>
      <c r="H2" s="27"/>
      <c r="I2" s="199"/>
      <c r="J2" s="199"/>
      <c r="K2" s="199"/>
    </row>
    <row r="3" spans="1:11" ht="17.100000000000001" customHeight="1">
      <c r="A3" s="750" t="s">
        <v>62</v>
      </c>
      <c r="B3" s="201" t="s">
        <v>63</v>
      </c>
      <c r="C3" s="201" t="s">
        <v>336</v>
      </c>
      <c r="D3" s="201" t="s">
        <v>155</v>
      </c>
      <c r="E3" s="201" t="s">
        <v>156</v>
      </c>
      <c r="F3" s="202" t="s">
        <v>157</v>
      </c>
      <c r="G3" s="27"/>
      <c r="H3" s="27"/>
      <c r="I3" s="199"/>
      <c r="J3" s="199"/>
      <c r="K3" s="199"/>
    </row>
    <row r="4" spans="1:11" ht="16.5" customHeight="1">
      <c r="A4" s="764"/>
      <c r="B4" s="203" t="s">
        <v>337</v>
      </c>
      <c r="C4" s="203" t="s">
        <v>337</v>
      </c>
      <c r="D4" s="203" t="s">
        <v>337</v>
      </c>
      <c r="E4" s="203" t="s">
        <v>337</v>
      </c>
      <c r="F4" s="204" t="s">
        <v>338</v>
      </c>
      <c r="G4" s="27"/>
      <c r="H4" s="27"/>
      <c r="I4" s="199"/>
      <c r="J4" s="199"/>
      <c r="K4" s="199"/>
    </row>
    <row r="5" spans="1:11" ht="17.100000000000001" customHeight="1">
      <c r="A5" s="205" t="s">
        <v>483</v>
      </c>
      <c r="B5" s="206">
        <v>133234</v>
      </c>
      <c r="C5" s="207">
        <v>76200</v>
      </c>
      <c r="D5" s="208">
        <v>32284</v>
      </c>
      <c r="E5" s="208">
        <v>24750</v>
      </c>
      <c r="F5" s="44">
        <v>314</v>
      </c>
      <c r="G5" s="27"/>
      <c r="H5" s="27"/>
      <c r="I5" s="199"/>
      <c r="J5" s="199"/>
      <c r="K5" s="199"/>
    </row>
    <row r="6" spans="1:11" ht="17.100000000000001" customHeight="1">
      <c r="A6" s="205">
        <v>2</v>
      </c>
      <c r="B6" s="206">
        <v>89660</v>
      </c>
      <c r="C6" s="207">
        <v>59664</v>
      </c>
      <c r="D6" s="208">
        <v>23974</v>
      </c>
      <c r="E6" s="208">
        <v>6022</v>
      </c>
      <c r="F6" s="44">
        <v>296</v>
      </c>
      <c r="G6" s="27"/>
      <c r="H6" s="27"/>
      <c r="I6" s="199"/>
      <c r="J6" s="199"/>
      <c r="K6" s="199"/>
    </row>
    <row r="7" spans="1:11" ht="17.100000000000001" customHeight="1">
      <c r="A7" s="209">
        <v>3</v>
      </c>
      <c r="B7" s="206">
        <v>99555</v>
      </c>
      <c r="C7" s="207">
        <v>45773</v>
      </c>
      <c r="D7" s="208">
        <v>46091</v>
      </c>
      <c r="E7" s="208">
        <v>7691</v>
      </c>
      <c r="F7" s="44">
        <v>319</v>
      </c>
      <c r="G7" s="27"/>
      <c r="H7" s="27"/>
      <c r="I7" s="199"/>
      <c r="J7" s="199"/>
      <c r="K7" s="199"/>
    </row>
    <row r="8" spans="1:11" ht="17.100000000000001" customHeight="1">
      <c r="A8" s="205">
        <v>4</v>
      </c>
      <c r="B8" s="206">
        <v>106862</v>
      </c>
      <c r="C8" s="207">
        <v>58397</v>
      </c>
      <c r="D8" s="208">
        <v>37318</v>
      </c>
      <c r="E8" s="208">
        <v>11147</v>
      </c>
      <c r="F8" s="44">
        <v>344</v>
      </c>
      <c r="G8" s="27"/>
      <c r="H8" s="27"/>
      <c r="I8" s="199"/>
      <c r="J8" s="199"/>
      <c r="K8" s="199"/>
    </row>
    <row r="9" spans="1:11" ht="17.100000000000001" customHeight="1" thickBot="1">
      <c r="A9" s="205">
        <v>5</v>
      </c>
      <c r="B9" s="455">
        <v>138270</v>
      </c>
      <c r="C9" s="483">
        <v>77778</v>
      </c>
      <c r="D9" s="438">
        <v>31586</v>
      </c>
      <c r="E9" s="438">
        <v>28906</v>
      </c>
      <c r="F9" s="434">
        <v>343</v>
      </c>
      <c r="G9" s="27"/>
      <c r="H9" s="27"/>
      <c r="I9" s="199"/>
      <c r="J9" s="199"/>
      <c r="K9" s="199"/>
    </row>
    <row r="10" spans="1:11" ht="17.100000000000001" customHeight="1">
      <c r="A10" s="76" t="s">
        <v>543</v>
      </c>
      <c r="B10" s="76"/>
      <c r="C10" s="76"/>
      <c r="D10" s="76"/>
      <c r="E10" s="725" t="s">
        <v>516</v>
      </c>
      <c r="F10" s="725"/>
      <c r="G10" s="27"/>
      <c r="H10" s="27"/>
      <c r="I10" s="199"/>
      <c r="J10" s="199"/>
      <c r="K10" s="199"/>
    </row>
    <row r="11" spans="1:11" ht="17.100000000000001" customHeight="1">
      <c r="A11" s="26"/>
      <c r="B11" s="26"/>
      <c r="C11" s="26"/>
      <c r="D11" s="26"/>
      <c r="E11" s="26"/>
      <c r="F11" s="26"/>
      <c r="G11" s="27"/>
      <c r="H11" s="27"/>
      <c r="I11" s="199"/>
      <c r="J11" s="199"/>
      <c r="K11" s="199"/>
    </row>
    <row r="12" spans="1:11" ht="17.100000000000001" customHeight="1">
      <c r="A12" s="26"/>
      <c r="B12" s="26"/>
      <c r="C12" s="26"/>
      <c r="D12" s="26"/>
      <c r="E12" s="26"/>
      <c r="F12" s="26"/>
      <c r="G12" s="27"/>
      <c r="H12" s="27"/>
      <c r="I12" s="199"/>
      <c r="J12" s="199"/>
      <c r="K12" s="199"/>
    </row>
    <row r="13" spans="1:11" ht="17.100000000000001" customHeight="1">
      <c r="A13" s="27"/>
      <c r="B13" s="27"/>
      <c r="C13" s="27"/>
      <c r="D13" s="27"/>
      <c r="E13" s="27"/>
      <c r="F13" s="27"/>
      <c r="G13" s="27"/>
      <c r="H13" s="27"/>
      <c r="I13" s="199"/>
      <c r="J13" s="199"/>
      <c r="K13" s="199"/>
    </row>
    <row r="14" spans="1:11" ht="17.100000000000001" customHeight="1" thickBot="1">
      <c r="A14" s="913" t="s">
        <v>172</v>
      </c>
      <c r="B14" s="913"/>
      <c r="C14" s="26"/>
      <c r="D14" s="26"/>
      <c r="E14" s="26"/>
      <c r="F14" s="26"/>
      <c r="G14" s="748" t="s">
        <v>97</v>
      </c>
      <c r="H14" s="748"/>
      <c r="I14" s="199"/>
      <c r="J14" s="199"/>
      <c r="K14" s="199"/>
    </row>
    <row r="15" spans="1:11" ht="17.100000000000001" customHeight="1">
      <c r="A15" s="749" t="s">
        <v>158</v>
      </c>
      <c r="B15" s="750"/>
      <c r="C15" s="730" t="s">
        <v>525</v>
      </c>
      <c r="D15" s="914"/>
      <c r="E15" s="730" t="s">
        <v>498</v>
      </c>
      <c r="F15" s="731"/>
      <c r="G15" s="730" t="s">
        <v>524</v>
      </c>
      <c r="H15" s="731"/>
      <c r="I15" s="199"/>
      <c r="J15" s="199"/>
      <c r="K15" s="199"/>
    </row>
    <row r="16" spans="1:11" ht="17.100000000000001" customHeight="1">
      <c r="A16" s="747"/>
      <c r="B16" s="744"/>
      <c r="C16" s="210" t="s">
        <v>514</v>
      </c>
      <c r="D16" s="211" t="s">
        <v>515</v>
      </c>
      <c r="E16" s="210" t="s">
        <v>514</v>
      </c>
      <c r="F16" s="211" t="s">
        <v>515</v>
      </c>
      <c r="G16" s="210" t="s">
        <v>514</v>
      </c>
      <c r="H16" s="435" t="s">
        <v>515</v>
      </c>
      <c r="I16" s="199"/>
      <c r="J16" s="199"/>
      <c r="K16" s="199"/>
    </row>
    <row r="17" spans="1:11" ht="17.100000000000001" customHeight="1">
      <c r="A17" s="911" t="s">
        <v>12</v>
      </c>
      <c r="B17" s="912"/>
      <c r="C17" s="212">
        <v>45773</v>
      </c>
      <c r="D17" s="213">
        <v>100</v>
      </c>
      <c r="E17" s="212">
        <v>58397</v>
      </c>
      <c r="F17" s="213">
        <v>100</v>
      </c>
      <c r="G17" s="212">
        <v>77778</v>
      </c>
      <c r="H17" s="213">
        <v>100</v>
      </c>
      <c r="I17" s="199"/>
      <c r="J17" s="199"/>
      <c r="K17" s="199"/>
    </row>
    <row r="18" spans="1:11" ht="17.100000000000001" customHeight="1">
      <c r="A18" s="918" t="s">
        <v>159</v>
      </c>
      <c r="B18" s="919"/>
      <c r="C18" s="212">
        <v>11002</v>
      </c>
      <c r="D18" s="214">
        <v>24.036003757673736</v>
      </c>
      <c r="E18" s="212">
        <v>14776</v>
      </c>
      <c r="F18" s="214">
        <v>25.302669657687893</v>
      </c>
      <c r="G18" s="212">
        <v>17043</v>
      </c>
      <c r="H18" s="214">
        <v>21.9</v>
      </c>
      <c r="I18" s="199"/>
      <c r="J18" s="199"/>
      <c r="K18" s="199"/>
    </row>
    <row r="19" spans="1:11" ht="17.100000000000001" customHeight="1">
      <c r="A19" s="909" t="s">
        <v>160</v>
      </c>
      <c r="B19" s="910"/>
      <c r="C19" s="215">
        <v>10398</v>
      </c>
      <c r="D19" s="214">
        <v>22.716448561378979</v>
      </c>
      <c r="E19" s="215">
        <v>10548</v>
      </c>
      <c r="F19" s="214">
        <v>18.062571707450726</v>
      </c>
      <c r="G19" s="215">
        <v>15742</v>
      </c>
      <c r="H19" s="214">
        <v>20.2</v>
      </c>
      <c r="I19" s="199"/>
      <c r="J19" s="199"/>
      <c r="K19" s="199"/>
    </row>
    <row r="20" spans="1:11" ht="17.100000000000001" customHeight="1">
      <c r="A20" s="909" t="s">
        <v>161</v>
      </c>
      <c r="B20" s="910"/>
      <c r="C20" s="215">
        <v>5186</v>
      </c>
      <c r="D20" s="214">
        <v>11.329823258252683</v>
      </c>
      <c r="E20" s="215">
        <v>9168</v>
      </c>
      <c r="F20" s="214">
        <v>15.699436614894601</v>
      </c>
      <c r="G20" s="215">
        <v>11272</v>
      </c>
      <c r="H20" s="214">
        <v>14.5</v>
      </c>
      <c r="I20" s="199"/>
      <c r="J20" s="199"/>
      <c r="K20" s="199"/>
    </row>
    <row r="21" spans="1:11" ht="17.100000000000001" customHeight="1">
      <c r="A21" s="909" t="s">
        <v>162</v>
      </c>
      <c r="B21" s="910"/>
      <c r="C21" s="215">
        <v>554</v>
      </c>
      <c r="D21" s="214">
        <v>1.2103204946147292</v>
      </c>
      <c r="E21" s="215">
        <v>654</v>
      </c>
      <c r="F21" s="214">
        <v>1.1199205438635547</v>
      </c>
      <c r="G21" s="215">
        <v>1277</v>
      </c>
      <c r="H21" s="214">
        <v>1.6</v>
      </c>
      <c r="I21" s="199"/>
      <c r="J21" s="199"/>
      <c r="K21" s="199"/>
    </row>
    <row r="22" spans="1:11" ht="17.100000000000001" customHeight="1">
      <c r="A22" s="909" t="s">
        <v>163</v>
      </c>
      <c r="B22" s="910"/>
      <c r="C22" s="215">
        <v>3510</v>
      </c>
      <c r="D22" s="214">
        <v>7.668276057938086</v>
      </c>
      <c r="E22" s="215">
        <v>3425</v>
      </c>
      <c r="F22" s="214">
        <v>5.8650273130469035</v>
      </c>
      <c r="G22" s="215">
        <v>5365</v>
      </c>
      <c r="H22" s="214">
        <v>6.9</v>
      </c>
      <c r="I22" s="199"/>
      <c r="J22" s="199"/>
      <c r="K22" s="199"/>
    </row>
    <row r="23" spans="1:11" ht="17.100000000000001" customHeight="1">
      <c r="A23" s="909" t="s">
        <v>396</v>
      </c>
      <c r="B23" s="910"/>
      <c r="C23" s="215">
        <v>411</v>
      </c>
      <c r="D23" s="214">
        <v>0.89790924780984427</v>
      </c>
      <c r="E23" s="215">
        <v>300</v>
      </c>
      <c r="F23" s="214">
        <v>0.5137250201208966</v>
      </c>
      <c r="G23" s="215">
        <v>589</v>
      </c>
      <c r="H23" s="214">
        <v>0.8</v>
      </c>
      <c r="I23" s="199"/>
      <c r="J23" s="199"/>
      <c r="K23" s="199"/>
    </row>
    <row r="24" spans="1:11" ht="17.100000000000001" customHeight="1">
      <c r="A24" s="909" t="s">
        <v>397</v>
      </c>
      <c r="B24" s="910"/>
      <c r="C24" s="215">
        <v>1330</v>
      </c>
      <c r="D24" s="214">
        <v>2.9056430646887903</v>
      </c>
      <c r="E24" s="215">
        <v>1376</v>
      </c>
      <c r="F24" s="214">
        <v>2.3562854256211794</v>
      </c>
      <c r="G24" s="215">
        <v>1852</v>
      </c>
      <c r="H24" s="214">
        <v>2.4</v>
      </c>
      <c r="I24" s="199"/>
      <c r="J24" s="199"/>
      <c r="K24" s="199"/>
    </row>
    <row r="25" spans="1:11" ht="17.100000000000001" customHeight="1">
      <c r="A25" s="909" t="s">
        <v>164</v>
      </c>
      <c r="B25" s="910"/>
      <c r="C25" s="215">
        <v>1145</v>
      </c>
      <c r="D25" s="214">
        <v>2.5014746684726803</v>
      </c>
      <c r="E25" s="215">
        <v>1647</v>
      </c>
      <c r="F25" s="214">
        <v>2.8203503604637223</v>
      </c>
      <c r="G25" s="215">
        <v>3402</v>
      </c>
      <c r="H25" s="214">
        <v>4.4000000000000004</v>
      </c>
      <c r="I25" s="199"/>
      <c r="J25" s="199"/>
      <c r="K25" s="199"/>
    </row>
    <row r="26" spans="1:11" ht="17.100000000000001" customHeight="1">
      <c r="A26" s="909" t="s">
        <v>165</v>
      </c>
      <c r="B26" s="910"/>
      <c r="C26" s="215">
        <v>436</v>
      </c>
      <c r="D26" s="214">
        <v>0.95252659864985911</v>
      </c>
      <c r="E26" s="215">
        <v>418</v>
      </c>
      <c r="F26" s="214">
        <v>0.71579019470178262</v>
      </c>
      <c r="G26" s="215">
        <v>98</v>
      </c>
      <c r="H26" s="214">
        <v>0.1</v>
      </c>
      <c r="I26" s="199"/>
      <c r="J26" s="199"/>
      <c r="K26" s="199"/>
    </row>
    <row r="27" spans="1:11" ht="17.100000000000001" customHeight="1">
      <c r="A27" s="909" t="s">
        <v>166</v>
      </c>
      <c r="B27" s="910"/>
      <c r="C27" s="215">
        <v>3243</v>
      </c>
      <c r="D27" s="214">
        <v>7.084962750966727</v>
      </c>
      <c r="E27" s="215">
        <v>3059</v>
      </c>
      <c r="F27" s="214">
        <v>5.2382827884994096</v>
      </c>
      <c r="G27" s="215">
        <v>3792</v>
      </c>
      <c r="H27" s="214">
        <v>4.9000000000000004</v>
      </c>
      <c r="I27" s="199"/>
      <c r="J27" s="199"/>
      <c r="K27" s="199"/>
    </row>
    <row r="28" spans="1:11" ht="17.100000000000001" customHeight="1">
      <c r="A28" s="909" t="s">
        <v>398</v>
      </c>
      <c r="B28" s="910"/>
      <c r="C28" s="215">
        <v>345</v>
      </c>
      <c r="D28" s="214">
        <v>0.75371944159220505</v>
      </c>
      <c r="E28" s="215">
        <v>443</v>
      </c>
      <c r="F28" s="214">
        <v>0.75860061304519066</v>
      </c>
      <c r="G28" s="215">
        <v>590</v>
      </c>
      <c r="H28" s="214">
        <v>0.8</v>
      </c>
      <c r="I28" s="199"/>
      <c r="J28" s="199"/>
      <c r="K28" s="199"/>
    </row>
    <row r="29" spans="1:11" ht="17.100000000000001" customHeight="1" thickBot="1">
      <c r="A29" s="916" t="s">
        <v>106</v>
      </c>
      <c r="B29" s="920"/>
      <c r="C29" s="216">
        <v>8213</v>
      </c>
      <c r="D29" s="214">
        <v>17.942892097961682</v>
      </c>
      <c r="E29" s="216">
        <v>12583</v>
      </c>
      <c r="F29" s="214">
        <v>21.547339760604142</v>
      </c>
      <c r="G29" s="216">
        <v>16756</v>
      </c>
      <c r="H29" s="214">
        <v>21.5</v>
      </c>
      <c r="I29" s="199"/>
      <c r="J29" s="199"/>
      <c r="K29" s="199"/>
    </row>
    <row r="30" spans="1:11" ht="17.100000000000001" customHeight="1">
      <c r="A30" s="76" t="s">
        <v>543</v>
      </c>
      <c r="B30" s="217"/>
      <c r="C30" s="217"/>
      <c r="D30" s="217"/>
      <c r="E30" s="217"/>
      <c r="F30" s="217"/>
      <c r="G30" s="725" t="s">
        <v>374</v>
      </c>
      <c r="H30" s="725"/>
      <c r="I30" s="199"/>
      <c r="J30" s="199"/>
      <c r="K30" s="199"/>
    </row>
    <row r="31" spans="1:11" ht="17.100000000000001" customHeight="1">
      <c r="A31" s="78"/>
      <c r="B31" s="37"/>
      <c r="C31" s="37"/>
      <c r="D31" s="37"/>
      <c r="E31" s="37"/>
      <c r="F31" s="218"/>
      <c r="G31" s="219"/>
      <c r="H31" s="26"/>
      <c r="I31" s="199"/>
      <c r="J31" s="199"/>
      <c r="K31" s="199"/>
    </row>
    <row r="32" spans="1:11" ht="17.100000000000001" customHeight="1">
      <c r="A32" s="78"/>
      <c r="B32" s="37"/>
      <c r="C32" s="37"/>
      <c r="D32" s="37"/>
      <c r="E32" s="37"/>
      <c r="F32" s="218"/>
      <c r="G32" s="26"/>
      <c r="H32" s="26"/>
      <c r="I32" s="199"/>
      <c r="J32" s="199"/>
      <c r="K32" s="199"/>
    </row>
    <row r="33" spans="1:11" ht="17.100000000000001" customHeight="1">
      <c r="A33" s="26"/>
      <c r="B33" s="26"/>
      <c r="C33" s="26"/>
      <c r="D33" s="26"/>
      <c r="E33" s="26"/>
      <c r="F33" s="26"/>
      <c r="G33" s="26"/>
      <c r="H33" s="26"/>
      <c r="I33" s="199"/>
      <c r="J33" s="199"/>
      <c r="K33" s="199"/>
    </row>
    <row r="34" spans="1:11" ht="17.100000000000001" customHeight="1" thickBot="1">
      <c r="A34" s="913" t="s">
        <v>167</v>
      </c>
      <c r="B34" s="913"/>
      <c r="C34" s="26"/>
      <c r="D34" s="26"/>
      <c r="E34" s="26"/>
      <c r="F34" s="26"/>
      <c r="G34" s="748" t="s">
        <v>97</v>
      </c>
      <c r="H34" s="748"/>
      <c r="I34" s="199"/>
      <c r="J34" s="199"/>
      <c r="K34" s="199"/>
    </row>
    <row r="35" spans="1:11" ht="17.100000000000001" customHeight="1">
      <c r="A35" s="751" t="s">
        <v>158</v>
      </c>
      <c r="B35" s="752"/>
      <c r="C35" s="730" t="s">
        <v>525</v>
      </c>
      <c r="D35" s="914"/>
      <c r="E35" s="730" t="s">
        <v>40</v>
      </c>
      <c r="F35" s="731"/>
      <c r="G35" s="730" t="s">
        <v>41</v>
      </c>
      <c r="H35" s="731"/>
      <c r="I35" s="199"/>
      <c r="J35" s="199"/>
      <c r="K35" s="199"/>
    </row>
    <row r="36" spans="1:11" ht="17.100000000000001" customHeight="1">
      <c r="A36" s="747"/>
      <c r="B36" s="744"/>
      <c r="C36" s="210" t="s">
        <v>514</v>
      </c>
      <c r="D36" s="211" t="s">
        <v>515</v>
      </c>
      <c r="E36" s="210" t="s">
        <v>514</v>
      </c>
      <c r="F36" s="211" t="s">
        <v>515</v>
      </c>
      <c r="G36" s="210" t="s">
        <v>514</v>
      </c>
      <c r="H36" s="435" t="s">
        <v>515</v>
      </c>
      <c r="I36" s="199"/>
      <c r="J36" s="199"/>
      <c r="K36" s="199"/>
    </row>
    <row r="37" spans="1:11" ht="17.100000000000001" customHeight="1">
      <c r="A37" s="911" t="s">
        <v>12</v>
      </c>
      <c r="B37" s="912"/>
      <c r="C37" s="220">
        <v>46091</v>
      </c>
      <c r="D37" s="221">
        <v>100</v>
      </c>
      <c r="E37" s="220">
        <v>37318</v>
      </c>
      <c r="F37" s="221">
        <v>100</v>
      </c>
      <c r="G37" s="220">
        <v>31586</v>
      </c>
      <c r="H37" s="221">
        <v>100</v>
      </c>
      <c r="I37" s="199"/>
      <c r="J37" s="199"/>
      <c r="K37" s="199"/>
    </row>
    <row r="38" spans="1:11" ht="17.100000000000001" customHeight="1">
      <c r="A38" s="909" t="s">
        <v>562</v>
      </c>
      <c r="B38" s="754"/>
      <c r="C38" s="222" t="s">
        <v>319</v>
      </c>
      <c r="D38" s="223" t="s">
        <v>319</v>
      </c>
      <c r="E38" s="222">
        <v>170</v>
      </c>
      <c r="F38" s="214">
        <v>0.5</v>
      </c>
      <c r="G38" s="222">
        <v>35</v>
      </c>
      <c r="H38" s="484">
        <v>0.1</v>
      </c>
      <c r="I38" s="224"/>
      <c r="J38" s="199"/>
      <c r="K38" s="199"/>
    </row>
    <row r="39" spans="1:11" ht="17.100000000000001" customHeight="1">
      <c r="A39" s="909" t="s">
        <v>400</v>
      </c>
      <c r="B39" s="910"/>
      <c r="C39" s="222">
        <v>2098</v>
      </c>
      <c r="D39" s="223">
        <v>4.5518647892213231</v>
      </c>
      <c r="E39" s="222">
        <v>2671</v>
      </c>
      <c r="F39" s="214">
        <v>7.1574039337585083</v>
      </c>
      <c r="G39" s="222">
        <v>2573</v>
      </c>
      <c r="H39" s="484">
        <v>8.1</v>
      </c>
      <c r="I39" s="224"/>
      <c r="J39" s="199"/>
      <c r="K39" s="199"/>
    </row>
    <row r="40" spans="1:11" ht="17.100000000000001" customHeight="1">
      <c r="A40" s="909" t="s">
        <v>168</v>
      </c>
      <c r="B40" s="910"/>
      <c r="C40" s="207">
        <v>890</v>
      </c>
      <c r="D40" s="223">
        <v>1.9309626608231543</v>
      </c>
      <c r="E40" s="437">
        <v>1927</v>
      </c>
      <c r="F40" s="214">
        <v>5.1637279596977326</v>
      </c>
      <c r="G40" s="437">
        <v>1702</v>
      </c>
      <c r="H40" s="484">
        <v>5.4</v>
      </c>
      <c r="I40" s="224"/>
      <c r="J40" s="199"/>
      <c r="K40" s="199"/>
    </row>
    <row r="41" spans="1:11" ht="17.100000000000001" customHeight="1">
      <c r="A41" s="909" t="s">
        <v>169</v>
      </c>
      <c r="B41" s="910"/>
      <c r="C41" s="207" t="s">
        <v>319</v>
      </c>
      <c r="D41" s="223" t="s">
        <v>319</v>
      </c>
      <c r="E41" s="437" t="s">
        <v>319</v>
      </c>
      <c r="F41" s="223" t="s">
        <v>319</v>
      </c>
      <c r="G41" s="437">
        <v>35</v>
      </c>
      <c r="H41" s="484">
        <v>0.1</v>
      </c>
      <c r="I41" s="224"/>
      <c r="J41" s="199"/>
      <c r="K41" s="199"/>
    </row>
    <row r="42" spans="1:11" ht="17.100000000000001" customHeight="1">
      <c r="A42" s="909" t="s">
        <v>170</v>
      </c>
      <c r="B42" s="910"/>
      <c r="C42" s="207">
        <v>190</v>
      </c>
      <c r="D42" s="223">
        <v>0.41222798377123515</v>
      </c>
      <c r="E42" s="437">
        <v>68</v>
      </c>
      <c r="F42" s="214">
        <v>0.18221769655394179</v>
      </c>
      <c r="G42" s="437">
        <v>80</v>
      </c>
      <c r="H42" s="484">
        <v>0.3</v>
      </c>
      <c r="I42" s="224"/>
      <c r="J42" s="199"/>
      <c r="K42" s="199"/>
    </row>
    <row r="43" spans="1:11" ht="17.100000000000001" customHeight="1">
      <c r="A43" s="909" t="s">
        <v>171</v>
      </c>
      <c r="B43" s="910"/>
      <c r="C43" s="207" t="s">
        <v>319</v>
      </c>
      <c r="D43" s="223" t="s">
        <v>319</v>
      </c>
      <c r="E43" s="437">
        <v>48</v>
      </c>
      <c r="F43" s="223">
        <v>0.12862425639101774</v>
      </c>
      <c r="G43" s="437">
        <v>123</v>
      </c>
      <c r="H43" s="484">
        <v>0.4</v>
      </c>
      <c r="I43" s="224"/>
      <c r="J43" s="199"/>
      <c r="K43" s="199"/>
    </row>
    <row r="44" spans="1:11" ht="17.100000000000001" customHeight="1" thickBot="1">
      <c r="A44" s="916" t="s">
        <v>106</v>
      </c>
      <c r="B44" s="917"/>
      <c r="C44" s="216">
        <v>42913</v>
      </c>
      <c r="D44" s="225">
        <v>93.104944566184287</v>
      </c>
      <c r="E44" s="216">
        <v>32434</v>
      </c>
      <c r="F44" s="214">
        <v>86.8</v>
      </c>
      <c r="G44" s="216">
        <v>27038</v>
      </c>
      <c r="H44" s="214">
        <v>85.6</v>
      </c>
      <c r="I44" s="224"/>
      <c r="J44" s="199"/>
      <c r="K44" s="199"/>
    </row>
    <row r="45" spans="1:11" ht="17.100000000000001" customHeight="1">
      <c r="A45" s="915" t="s">
        <v>543</v>
      </c>
      <c r="B45" s="915"/>
      <c r="C45" s="915"/>
      <c r="D45" s="915"/>
      <c r="E45" s="915"/>
      <c r="F45" s="226"/>
      <c r="G45" s="725" t="s">
        <v>375</v>
      </c>
      <c r="H45" s="725"/>
      <c r="I45" s="224"/>
      <c r="J45" s="199"/>
      <c r="K45" s="199"/>
    </row>
    <row r="46" spans="1:11" ht="17.100000000000001" customHeight="1">
      <c r="A46" s="915"/>
      <c r="B46" s="915"/>
      <c r="C46" s="915"/>
      <c r="D46" s="915"/>
      <c r="E46" s="915"/>
      <c r="F46" s="219">
        <f>SUM(G39:G43)</f>
        <v>4513</v>
      </c>
      <c r="G46" s="755"/>
      <c r="H46" s="755"/>
      <c r="I46" s="199"/>
      <c r="J46" s="224"/>
      <c r="K46" s="199"/>
    </row>
    <row r="47" spans="1:11" s="228" customFormat="1" ht="17.100000000000001" customHeight="1">
      <c r="A47" s="78"/>
      <c r="B47" s="26"/>
      <c r="C47" s="26"/>
      <c r="D47" s="26"/>
      <c r="E47" s="26"/>
      <c r="F47" s="26"/>
      <c r="G47" s="26"/>
      <c r="H47" s="26"/>
      <c r="I47" s="227"/>
      <c r="J47" s="227"/>
      <c r="K47" s="227"/>
    </row>
    <row r="48" spans="1:11">
      <c r="A48" s="37"/>
      <c r="B48" s="27"/>
      <c r="C48" s="27"/>
      <c r="D48" s="27"/>
      <c r="E48" s="27"/>
      <c r="F48" s="27"/>
      <c r="G48" s="27"/>
      <c r="H48" s="27"/>
      <c r="I48" s="199"/>
      <c r="J48" s="199"/>
      <c r="K48" s="199"/>
    </row>
    <row r="49" spans="1:11">
      <c r="A49" s="27"/>
      <c r="B49" s="27"/>
      <c r="C49" s="27"/>
      <c r="D49" s="27"/>
      <c r="E49" s="27"/>
      <c r="F49" s="27"/>
      <c r="G49" s="27"/>
      <c r="H49" s="27"/>
      <c r="I49" s="199"/>
      <c r="J49" s="199"/>
      <c r="K49" s="199"/>
    </row>
    <row r="50" spans="1:11">
      <c r="A50" s="27"/>
      <c r="B50" s="27"/>
      <c r="C50" s="27"/>
      <c r="D50" s="27"/>
      <c r="E50" s="27"/>
      <c r="F50" s="27"/>
      <c r="G50" s="27"/>
      <c r="H50" s="27"/>
      <c r="I50" s="199"/>
      <c r="J50" s="199"/>
      <c r="K50" s="199"/>
    </row>
    <row r="51" spans="1:11">
      <c r="A51" s="27"/>
      <c r="B51" s="27"/>
      <c r="C51" s="27"/>
      <c r="D51" s="27"/>
      <c r="E51" s="27"/>
      <c r="F51" s="27"/>
      <c r="G51" s="27"/>
      <c r="H51" s="27"/>
      <c r="I51" s="199"/>
      <c r="J51" s="199"/>
      <c r="K51" s="199"/>
    </row>
    <row r="52" spans="1:11">
      <c r="A52" s="199"/>
      <c r="B52" s="199"/>
      <c r="C52" s="199"/>
      <c r="D52" s="199"/>
      <c r="E52" s="199"/>
      <c r="F52" s="199"/>
      <c r="G52" s="199"/>
      <c r="H52" s="199"/>
      <c r="I52" s="199"/>
      <c r="J52" s="199"/>
      <c r="K52" s="199"/>
    </row>
  </sheetData>
  <mergeCells count="41">
    <mergeCell ref="G35:H35"/>
    <mergeCell ref="E2:F2"/>
    <mergeCell ref="C35:D35"/>
    <mergeCell ref="E15:F15"/>
    <mergeCell ref="A18:B18"/>
    <mergeCell ref="A19:B19"/>
    <mergeCell ref="A25:B25"/>
    <mergeCell ref="A21:B21"/>
    <mergeCell ref="A29:B29"/>
    <mergeCell ref="A17:B17"/>
    <mergeCell ref="A24:B24"/>
    <mergeCell ref="A28:B28"/>
    <mergeCell ref="A20:B20"/>
    <mergeCell ref="A3:A4"/>
    <mergeCell ref="A14:B14"/>
    <mergeCell ref="A22:B22"/>
    <mergeCell ref="A23:B23"/>
    <mergeCell ref="G46:H46"/>
    <mergeCell ref="E10:F10"/>
    <mergeCell ref="G30:H30"/>
    <mergeCell ref="C15:D15"/>
    <mergeCell ref="G14:H14"/>
    <mergeCell ref="G34:H34"/>
    <mergeCell ref="A46:E46"/>
    <mergeCell ref="A44:B44"/>
    <mergeCell ref="A15:B16"/>
    <mergeCell ref="A43:B43"/>
    <mergeCell ref="G45:H45"/>
    <mergeCell ref="A45:E45"/>
    <mergeCell ref="E35:F35"/>
    <mergeCell ref="G15:H15"/>
    <mergeCell ref="A39:B39"/>
    <mergeCell ref="A40:B40"/>
    <mergeCell ref="A41:B41"/>
    <mergeCell ref="A42:B42"/>
    <mergeCell ref="A26:B26"/>
    <mergeCell ref="A38:B38"/>
    <mergeCell ref="A37:B37"/>
    <mergeCell ref="A27:B27"/>
    <mergeCell ref="A34:B34"/>
    <mergeCell ref="A35:B36"/>
  </mergeCells>
  <phoneticPr fontId="2"/>
  <pageMargins left="0.75" right="0.75" top="1" bottom="0.41" header="0.51200000000000001" footer="0.32"/>
  <pageSetup paperSize="9" orientation="portrait" horizontalDpi="300" verticalDpi="300"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tabColor rgb="FFFF00FF"/>
  </sheetPr>
  <dimension ref="A1:N68"/>
  <sheetViews>
    <sheetView view="pageBreakPreview" zoomScale="86" zoomScaleNormal="100" zoomScaleSheetLayoutView="86" workbookViewId="0">
      <selection activeCell="B55" sqref="B55"/>
    </sheetView>
  </sheetViews>
  <sheetFormatPr defaultRowHeight="13.5"/>
  <cols>
    <col min="1" max="1" width="8.75" style="80" customWidth="1"/>
    <col min="2" max="2" width="7.625" style="80" customWidth="1"/>
    <col min="3" max="3" width="8" style="80" customWidth="1"/>
    <col min="4" max="5" width="7.625" style="80" customWidth="1"/>
    <col min="6" max="6" width="7.75" style="80" customWidth="1"/>
    <col min="7" max="7" width="8.25" style="80" customWidth="1"/>
    <col min="8" max="8" width="8.375" style="80" customWidth="1"/>
    <col min="9" max="9" width="8.5" style="80" customWidth="1"/>
    <col min="10" max="11" width="8.75" style="80" customWidth="1"/>
    <col min="12" max="12" width="9.5" style="80" customWidth="1"/>
    <col min="13" max="13" width="8.875" style="80" customWidth="1"/>
    <col min="14" max="16384" width="9" style="80"/>
  </cols>
  <sheetData>
    <row r="1" spans="1:14" ht="17.100000000000001" customHeight="1">
      <c r="A1" s="933" t="s">
        <v>173</v>
      </c>
      <c r="B1" s="933"/>
      <c r="C1" s="933"/>
      <c r="D1" s="933"/>
      <c r="E1" s="84"/>
      <c r="F1" s="84"/>
      <c r="G1" s="84"/>
      <c r="H1" s="84"/>
      <c r="I1" s="84"/>
      <c r="J1" s="84"/>
      <c r="K1" s="96"/>
      <c r="L1" s="79"/>
      <c r="M1" s="79"/>
      <c r="N1" s="79"/>
    </row>
    <row r="2" spans="1:14" ht="17.100000000000001" customHeight="1" thickBot="1">
      <c r="A2" s="83"/>
      <c r="B2" s="79"/>
      <c r="C2" s="79"/>
      <c r="D2" s="79"/>
      <c r="E2" s="84"/>
      <c r="F2" s="84"/>
      <c r="G2" s="84"/>
      <c r="H2" s="96" t="s">
        <v>190</v>
      </c>
      <c r="I2" s="84"/>
      <c r="J2" s="655"/>
      <c r="K2" s="936"/>
      <c r="L2" s="79"/>
      <c r="M2" s="79"/>
      <c r="N2" s="79"/>
    </row>
    <row r="3" spans="1:14" ht="17.100000000000001" customHeight="1">
      <c r="A3" s="639" t="s">
        <v>350</v>
      </c>
      <c r="B3" s="713" t="s">
        <v>63</v>
      </c>
      <c r="C3" s="639"/>
      <c r="D3" s="632" t="s">
        <v>179</v>
      </c>
      <c r="E3" s="649"/>
      <c r="F3" s="643" t="s">
        <v>180</v>
      </c>
      <c r="G3" s="643" t="s">
        <v>183</v>
      </c>
      <c r="H3" s="937" t="s">
        <v>184</v>
      </c>
      <c r="I3" s="79"/>
      <c r="J3" s="85"/>
      <c r="K3" s="85"/>
      <c r="L3" s="79"/>
      <c r="M3" s="79"/>
      <c r="N3" s="79"/>
    </row>
    <row r="4" spans="1:14" ht="17.100000000000001" customHeight="1">
      <c r="A4" s="640"/>
      <c r="B4" s="719"/>
      <c r="C4" s="640"/>
      <c r="D4" s="176" t="s">
        <v>182</v>
      </c>
      <c r="E4" s="98" t="s">
        <v>181</v>
      </c>
      <c r="F4" s="644"/>
      <c r="G4" s="644"/>
      <c r="H4" s="938"/>
      <c r="I4" s="99"/>
      <c r="J4" s="85"/>
      <c r="K4" s="103"/>
      <c r="L4" s="79"/>
      <c r="M4" s="79"/>
      <c r="N4" s="79"/>
    </row>
    <row r="5" spans="1:14" ht="17.100000000000001" customHeight="1">
      <c r="A5" s="59" t="s">
        <v>483</v>
      </c>
      <c r="B5" s="177"/>
      <c r="C5" s="35">
        <v>76200</v>
      </c>
      <c r="D5" s="36">
        <v>15517</v>
      </c>
      <c r="E5" s="36">
        <v>7725</v>
      </c>
      <c r="F5" s="36">
        <v>25924</v>
      </c>
      <c r="G5" s="36">
        <v>25035</v>
      </c>
      <c r="H5" s="36">
        <v>1999</v>
      </c>
      <c r="J5" s="85"/>
      <c r="K5" s="96"/>
      <c r="L5" s="79"/>
      <c r="M5" s="79"/>
      <c r="N5" s="79"/>
    </row>
    <row r="6" spans="1:14" ht="17.100000000000001" customHeight="1">
      <c r="A6" s="59">
        <v>2</v>
      </c>
      <c r="B6" s="177"/>
      <c r="C6" s="35">
        <v>59664</v>
      </c>
      <c r="D6" s="36">
        <v>13895</v>
      </c>
      <c r="E6" s="36">
        <v>6450</v>
      </c>
      <c r="F6" s="36">
        <v>19181</v>
      </c>
      <c r="G6" s="36">
        <v>18876</v>
      </c>
      <c r="H6" s="36">
        <v>1262</v>
      </c>
      <c r="J6" s="79"/>
      <c r="K6" s="79"/>
      <c r="L6" s="79"/>
      <c r="M6" s="79"/>
      <c r="N6" s="79"/>
    </row>
    <row r="7" spans="1:14" ht="17.100000000000001" customHeight="1">
      <c r="A7" s="59">
        <v>3</v>
      </c>
      <c r="B7" s="177"/>
      <c r="C7" s="35">
        <v>45773</v>
      </c>
      <c r="D7" s="36">
        <v>10283</v>
      </c>
      <c r="E7" s="36">
        <v>4028</v>
      </c>
      <c r="F7" s="36">
        <v>14110</v>
      </c>
      <c r="G7" s="36">
        <v>16492</v>
      </c>
      <c r="H7" s="36">
        <v>860</v>
      </c>
      <c r="J7" s="79"/>
      <c r="K7" s="79"/>
      <c r="L7" s="79"/>
      <c r="M7" s="79"/>
      <c r="N7" s="79"/>
    </row>
    <row r="8" spans="1:14" ht="17.100000000000001" customHeight="1">
      <c r="A8" s="59">
        <v>4</v>
      </c>
      <c r="B8" s="177"/>
      <c r="C8" s="35">
        <v>58397</v>
      </c>
      <c r="D8" s="36">
        <v>11986</v>
      </c>
      <c r="E8" s="36">
        <v>4219</v>
      </c>
      <c r="F8" s="36">
        <v>20279</v>
      </c>
      <c r="G8" s="36">
        <v>20711</v>
      </c>
      <c r="H8" s="36">
        <v>1202</v>
      </c>
      <c r="J8" s="79"/>
      <c r="K8" s="79"/>
      <c r="L8" s="79"/>
      <c r="M8" s="79"/>
      <c r="N8" s="79"/>
    </row>
    <row r="9" spans="1:14" ht="17.100000000000001" customHeight="1" thickBot="1">
      <c r="A9" s="427">
        <v>5</v>
      </c>
      <c r="B9" s="448"/>
      <c r="C9" s="446">
        <v>77778</v>
      </c>
      <c r="D9" s="36">
        <v>17322</v>
      </c>
      <c r="E9" s="36">
        <v>6158</v>
      </c>
      <c r="F9" s="36">
        <v>27566</v>
      </c>
      <c r="G9" s="36">
        <v>24933</v>
      </c>
      <c r="H9" s="36">
        <v>1799</v>
      </c>
      <c r="I9" s="79"/>
      <c r="J9" s="79"/>
      <c r="K9" s="79"/>
      <c r="L9" s="79"/>
      <c r="M9" s="79"/>
      <c r="N9" s="79"/>
    </row>
    <row r="10" spans="1:14" ht="17.100000000000001" customHeight="1">
      <c r="A10" s="95" t="s">
        <v>543</v>
      </c>
      <c r="B10" s="95"/>
      <c r="C10" s="95"/>
      <c r="D10" s="95"/>
      <c r="E10" s="95"/>
      <c r="F10" s="95"/>
      <c r="G10" s="626" t="s">
        <v>280</v>
      </c>
      <c r="H10" s="626"/>
      <c r="I10" s="921"/>
      <c r="J10" s="921"/>
      <c r="K10" s="91"/>
      <c r="L10" s="178"/>
      <c r="M10" s="79"/>
      <c r="N10" s="79"/>
    </row>
    <row r="11" spans="1:14" ht="17.100000000000001" customHeight="1">
      <c r="A11" s="179"/>
      <c r="B11" s="179"/>
      <c r="C11" s="179"/>
      <c r="D11" s="179"/>
      <c r="E11" s="179"/>
      <c r="F11" s="179"/>
      <c r="G11" s="179"/>
      <c r="H11" s="179"/>
      <c r="I11" s="108"/>
      <c r="J11" s="108"/>
      <c r="K11" s="91"/>
      <c r="L11" s="178"/>
      <c r="M11" s="79"/>
      <c r="N11" s="79"/>
    </row>
    <row r="12" spans="1:14" ht="17.100000000000001" customHeight="1">
      <c r="A12" s="84"/>
      <c r="B12" s="79"/>
      <c r="C12" s="79"/>
      <c r="D12" s="79"/>
      <c r="E12" s="79"/>
      <c r="F12" s="79"/>
      <c r="G12" s="79"/>
      <c r="H12" s="79"/>
      <c r="I12" s="79"/>
      <c r="J12" s="79"/>
      <c r="K12" s="96"/>
      <c r="L12" s="79"/>
      <c r="M12" s="79"/>
      <c r="N12" s="79"/>
    </row>
    <row r="13" spans="1:14" ht="17.100000000000001" customHeight="1">
      <c r="A13" s="180" t="s">
        <v>247</v>
      </c>
      <c r="B13" s="180"/>
      <c r="C13" s="180"/>
      <c r="D13" s="180"/>
      <c r="E13" s="180"/>
      <c r="F13" s="79"/>
      <c r="G13" s="79"/>
      <c r="H13" s="79"/>
      <c r="I13" s="79"/>
      <c r="J13" s="67"/>
      <c r="K13" s="67"/>
      <c r="L13" s="79"/>
      <c r="M13" s="79"/>
      <c r="N13" s="79"/>
    </row>
    <row r="14" spans="1:14" ht="17.100000000000001" customHeight="1" thickBot="1">
      <c r="A14" s="181"/>
      <c r="B14" s="181"/>
      <c r="C14" s="181"/>
      <c r="D14" s="181"/>
      <c r="E14" s="181"/>
      <c r="F14" s="627" t="s">
        <v>526</v>
      </c>
      <c r="G14" s="627"/>
      <c r="H14" s="627"/>
      <c r="I14" s="627"/>
      <c r="J14" s="627"/>
      <c r="K14" s="67"/>
      <c r="L14" s="79"/>
      <c r="M14" s="79"/>
      <c r="N14" s="79"/>
    </row>
    <row r="15" spans="1:14" ht="17.100000000000001" customHeight="1">
      <c r="A15" s="639" t="s">
        <v>350</v>
      </c>
      <c r="B15" s="632" t="s">
        <v>28</v>
      </c>
      <c r="C15" s="648"/>
      <c r="D15" s="649"/>
      <c r="E15" s="632" t="s">
        <v>563</v>
      </c>
      <c r="F15" s="718"/>
      <c r="G15" s="640"/>
      <c r="H15" s="632" t="s">
        <v>174</v>
      </c>
      <c r="I15" s="648"/>
      <c r="J15" s="648"/>
      <c r="K15" s="79"/>
      <c r="L15" s="79"/>
      <c r="M15" s="79"/>
      <c r="N15" s="79"/>
    </row>
    <row r="16" spans="1:14" ht="17.100000000000001" customHeight="1">
      <c r="A16" s="864"/>
      <c r="B16" s="98" t="s">
        <v>175</v>
      </c>
      <c r="C16" s="633" t="s">
        <v>176</v>
      </c>
      <c r="D16" s="645"/>
      <c r="E16" s="98" t="s">
        <v>175</v>
      </c>
      <c r="F16" s="633" t="s">
        <v>176</v>
      </c>
      <c r="G16" s="645"/>
      <c r="H16" s="182" t="s">
        <v>175</v>
      </c>
      <c r="I16" s="633" t="s">
        <v>176</v>
      </c>
      <c r="J16" s="922"/>
      <c r="K16" s="79"/>
      <c r="L16" s="79"/>
      <c r="M16" s="79"/>
      <c r="N16" s="79"/>
    </row>
    <row r="17" spans="1:14" ht="17.100000000000001" customHeight="1">
      <c r="A17" s="59" t="s">
        <v>483</v>
      </c>
      <c r="B17" s="183">
        <v>54</v>
      </c>
      <c r="C17" s="184"/>
      <c r="D17" s="185">
        <v>3061</v>
      </c>
      <c r="E17" s="183">
        <v>22</v>
      </c>
      <c r="F17" s="45"/>
      <c r="G17" s="186">
        <v>2152</v>
      </c>
      <c r="H17" s="45">
        <v>32</v>
      </c>
      <c r="I17" s="187"/>
      <c r="J17" s="184">
        <v>909</v>
      </c>
      <c r="K17" s="79"/>
      <c r="L17" s="79"/>
      <c r="M17" s="79"/>
      <c r="N17" s="79"/>
    </row>
    <row r="18" spans="1:14" ht="17.100000000000001" customHeight="1">
      <c r="A18" s="59">
        <v>2</v>
      </c>
      <c r="B18" s="183">
        <v>55</v>
      </c>
      <c r="C18" s="184"/>
      <c r="D18" s="185">
        <v>2860</v>
      </c>
      <c r="E18" s="183">
        <v>22</v>
      </c>
      <c r="F18" s="45"/>
      <c r="G18" s="186">
        <v>1994</v>
      </c>
      <c r="H18" s="45">
        <v>33</v>
      </c>
      <c r="I18" s="187"/>
      <c r="J18" s="184">
        <v>866</v>
      </c>
      <c r="K18" s="79"/>
      <c r="L18" s="79"/>
      <c r="M18" s="79"/>
      <c r="N18" s="79"/>
    </row>
    <row r="19" spans="1:14" ht="17.100000000000001" customHeight="1">
      <c r="A19" s="59">
        <v>3</v>
      </c>
      <c r="B19" s="183">
        <v>56</v>
      </c>
      <c r="C19" s="184"/>
      <c r="D19" s="185">
        <v>2846</v>
      </c>
      <c r="E19" s="183">
        <v>22</v>
      </c>
      <c r="F19" s="45"/>
      <c r="G19" s="185">
        <v>1911</v>
      </c>
      <c r="H19" s="45">
        <v>34</v>
      </c>
      <c r="I19" s="188"/>
      <c r="J19" s="45">
        <v>935</v>
      </c>
      <c r="K19" s="79"/>
      <c r="L19" s="79"/>
      <c r="M19" s="79"/>
      <c r="N19" s="79"/>
    </row>
    <row r="20" spans="1:14" ht="17.100000000000001" customHeight="1">
      <c r="A20" s="59">
        <v>4</v>
      </c>
      <c r="B20" s="183">
        <v>53</v>
      </c>
      <c r="C20" s="184"/>
      <c r="D20" s="185">
        <v>2830</v>
      </c>
      <c r="E20" s="183">
        <v>22</v>
      </c>
      <c r="F20" s="45"/>
      <c r="G20" s="185">
        <v>1883</v>
      </c>
      <c r="H20" s="45">
        <v>31</v>
      </c>
      <c r="I20" s="188"/>
      <c r="J20" s="45">
        <v>947</v>
      </c>
      <c r="K20" s="79"/>
      <c r="L20" s="79"/>
      <c r="M20" s="79"/>
      <c r="N20" s="79"/>
    </row>
    <row r="21" spans="1:14" ht="17.100000000000001" customHeight="1" thickBot="1">
      <c r="A21" s="427">
        <v>5</v>
      </c>
      <c r="B21" s="183">
        <v>54</v>
      </c>
      <c r="C21" s="485"/>
      <c r="D21" s="185">
        <v>2862</v>
      </c>
      <c r="E21" s="486">
        <v>22</v>
      </c>
      <c r="F21" s="45"/>
      <c r="G21" s="487">
        <v>1853</v>
      </c>
      <c r="H21" s="45">
        <v>32</v>
      </c>
      <c r="I21" s="188"/>
      <c r="J21" s="45">
        <v>1009</v>
      </c>
      <c r="K21" s="85"/>
      <c r="L21" s="85"/>
      <c r="M21" s="85"/>
      <c r="N21" s="85"/>
    </row>
    <row r="22" spans="1:14" ht="17.100000000000001" customHeight="1">
      <c r="A22" s="95" t="s">
        <v>543</v>
      </c>
      <c r="B22" s="175"/>
      <c r="C22" s="175"/>
      <c r="D22" s="175"/>
      <c r="E22" s="175"/>
      <c r="F22" s="95"/>
      <c r="G22" s="95"/>
      <c r="H22" s="95"/>
      <c r="I22" s="626" t="s">
        <v>280</v>
      </c>
      <c r="J22" s="626"/>
      <c r="K22" s="67"/>
      <c r="L22" s="79"/>
      <c r="M22" s="79"/>
      <c r="N22" s="79"/>
    </row>
    <row r="23" spans="1:14" ht="17.100000000000001" customHeight="1">
      <c r="A23" s="67"/>
      <c r="B23" s="85"/>
      <c r="C23" s="85"/>
      <c r="D23" s="85"/>
      <c r="E23" s="85"/>
      <c r="F23" s="67"/>
      <c r="G23" s="67"/>
      <c r="H23" s="67"/>
      <c r="I23" s="103"/>
      <c r="J23" s="103"/>
      <c r="K23" s="67"/>
      <c r="L23" s="79"/>
      <c r="M23" s="79"/>
      <c r="N23" s="79"/>
    </row>
    <row r="24" spans="1:14" ht="17.100000000000001" customHeight="1">
      <c r="A24" s="933" t="s">
        <v>561</v>
      </c>
      <c r="B24" s="933"/>
      <c r="C24" s="933"/>
      <c r="D24" s="933"/>
      <c r="E24" s="189"/>
      <c r="F24" s="190"/>
      <c r="G24" s="933" t="s">
        <v>369</v>
      </c>
      <c r="H24" s="933"/>
      <c r="I24" s="933"/>
      <c r="J24" s="933"/>
      <c r="K24" s="79"/>
      <c r="L24" s="79"/>
      <c r="M24" s="79"/>
      <c r="N24" s="79"/>
    </row>
    <row r="25" spans="1:14" ht="17.100000000000001" customHeight="1" thickBot="1">
      <c r="A25" s="115"/>
      <c r="B25" s="115"/>
      <c r="C25" s="104"/>
      <c r="D25" s="104"/>
      <c r="E25" s="104" t="s">
        <v>527</v>
      </c>
      <c r="F25" s="114"/>
      <c r="G25" s="191" t="s">
        <v>248</v>
      </c>
      <c r="H25" s="192"/>
      <c r="I25" s="104"/>
      <c r="J25" s="104"/>
      <c r="K25" s="104" t="s">
        <v>527</v>
      </c>
      <c r="L25" s="79"/>
      <c r="M25" s="79"/>
      <c r="N25" s="79"/>
    </row>
    <row r="26" spans="1:14" ht="17.100000000000001" customHeight="1" thickBot="1">
      <c r="A26" s="931" t="s">
        <v>339</v>
      </c>
      <c r="B26" s="931"/>
      <c r="C26" s="932"/>
      <c r="D26" s="941" t="s">
        <v>340</v>
      </c>
      <c r="E26" s="942"/>
      <c r="F26" s="120"/>
      <c r="G26" s="923" t="s">
        <v>341</v>
      </c>
      <c r="H26" s="923"/>
      <c r="I26" s="924"/>
      <c r="J26" s="193" t="s">
        <v>177</v>
      </c>
      <c r="K26" s="194" t="s">
        <v>178</v>
      </c>
      <c r="L26" s="79"/>
      <c r="M26" s="79"/>
      <c r="N26" s="79"/>
    </row>
    <row r="27" spans="1:14" ht="17.100000000000001" customHeight="1">
      <c r="A27" s="925" t="s">
        <v>276</v>
      </c>
      <c r="B27" s="925"/>
      <c r="C27" s="926"/>
      <c r="D27" s="488"/>
      <c r="E27" s="489">
        <v>1853</v>
      </c>
      <c r="F27" s="99"/>
      <c r="G27" s="934" t="s">
        <v>276</v>
      </c>
      <c r="H27" s="934"/>
      <c r="I27" s="935"/>
      <c r="J27" s="494">
        <v>32</v>
      </c>
      <c r="K27" s="495">
        <v>1009</v>
      </c>
      <c r="L27" s="79"/>
      <c r="M27" s="79"/>
      <c r="N27" s="79"/>
    </row>
    <row r="28" spans="1:14" ht="17.100000000000001" customHeight="1">
      <c r="A28" s="939" t="s">
        <v>401</v>
      </c>
      <c r="B28" s="939"/>
      <c r="C28" s="940"/>
      <c r="D28" s="490"/>
      <c r="E28" s="491">
        <v>82</v>
      </c>
      <c r="F28" s="195"/>
      <c r="G28" s="927" t="s">
        <v>427</v>
      </c>
      <c r="H28" s="927"/>
      <c r="I28" s="928"/>
      <c r="J28" s="183">
        <v>5</v>
      </c>
      <c r="K28" s="45">
        <v>255</v>
      </c>
      <c r="L28" s="79"/>
      <c r="M28" s="79"/>
      <c r="N28" s="79"/>
    </row>
    <row r="29" spans="1:14" ht="17.100000000000001" customHeight="1">
      <c r="A29" s="929" t="s">
        <v>342</v>
      </c>
      <c r="B29" s="929"/>
      <c r="C29" s="930"/>
      <c r="D29" s="490"/>
      <c r="E29" s="145">
        <v>322</v>
      </c>
      <c r="F29" s="67"/>
      <c r="G29" s="927" t="s">
        <v>428</v>
      </c>
      <c r="H29" s="927"/>
      <c r="I29" s="928"/>
      <c r="J29" s="183">
        <v>6</v>
      </c>
      <c r="K29" s="45">
        <v>122</v>
      </c>
      <c r="L29" s="79"/>
      <c r="M29" s="79"/>
      <c r="N29" s="79"/>
    </row>
    <row r="30" spans="1:14" ht="17.100000000000001" customHeight="1">
      <c r="A30" s="929" t="s">
        <v>162</v>
      </c>
      <c r="B30" s="929"/>
      <c r="C30" s="930"/>
      <c r="D30" s="490"/>
      <c r="E30" s="145">
        <v>57</v>
      </c>
      <c r="F30" s="67"/>
      <c r="G30" s="927" t="s">
        <v>429</v>
      </c>
      <c r="H30" s="927"/>
      <c r="I30" s="928"/>
      <c r="J30" s="183">
        <v>4</v>
      </c>
      <c r="K30" s="45">
        <v>208</v>
      </c>
      <c r="L30" s="79"/>
      <c r="M30" s="79"/>
      <c r="N30" s="79"/>
    </row>
    <row r="31" spans="1:14" ht="17.100000000000001" customHeight="1">
      <c r="A31" s="929" t="s">
        <v>160</v>
      </c>
      <c r="B31" s="929"/>
      <c r="C31" s="930"/>
      <c r="D31" s="490"/>
      <c r="E31" s="145">
        <v>105</v>
      </c>
      <c r="F31" s="67"/>
      <c r="G31" s="927" t="s">
        <v>430</v>
      </c>
      <c r="H31" s="927"/>
      <c r="I31" s="928"/>
      <c r="J31" s="183">
        <v>2</v>
      </c>
      <c r="K31" s="45">
        <v>70</v>
      </c>
      <c r="L31" s="79"/>
      <c r="M31" s="79"/>
      <c r="N31" s="79"/>
    </row>
    <row r="32" spans="1:14" ht="17.100000000000001" customHeight="1">
      <c r="A32" s="929" t="s">
        <v>402</v>
      </c>
      <c r="B32" s="929"/>
      <c r="C32" s="930"/>
      <c r="D32" s="490"/>
      <c r="E32" s="145">
        <v>66</v>
      </c>
      <c r="F32" s="67"/>
      <c r="G32" s="927" t="s">
        <v>431</v>
      </c>
      <c r="H32" s="927"/>
      <c r="I32" s="928"/>
      <c r="J32" s="183">
        <v>1</v>
      </c>
      <c r="K32" s="45">
        <v>5</v>
      </c>
      <c r="L32" s="79"/>
      <c r="M32" s="79"/>
      <c r="N32" s="79"/>
    </row>
    <row r="33" spans="1:14" ht="17.100000000000001" customHeight="1">
      <c r="A33" s="929" t="s">
        <v>164</v>
      </c>
      <c r="B33" s="929"/>
      <c r="C33" s="930"/>
      <c r="D33" s="490"/>
      <c r="E33" s="145">
        <v>76</v>
      </c>
      <c r="F33" s="67"/>
      <c r="G33" s="927" t="s">
        <v>432</v>
      </c>
      <c r="H33" s="927"/>
      <c r="I33" s="928"/>
      <c r="J33" s="183">
        <v>1</v>
      </c>
      <c r="K33" s="45">
        <v>27</v>
      </c>
      <c r="L33" s="79"/>
      <c r="M33" s="79"/>
      <c r="N33" s="79"/>
    </row>
    <row r="34" spans="1:14" ht="17.100000000000001" customHeight="1">
      <c r="A34" s="929" t="s">
        <v>159</v>
      </c>
      <c r="B34" s="929"/>
      <c r="C34" s="930"/>
      <c r="D34" s="490"/>
      <c r="E34" s="145">
        <v>53</v>
      </c>
      <c r="F34" s="67"/>
      <c r="G34" s="927" t="s">
        <v>433</v>
      </c>
      <c r="H34" s="927"/>
      <c r="I34" s="928"/>
      <c r="J34" s="183" t="s">
        <v>530</v>
      </c>
      <c r="K34" s="45" t="s">
        <v>530</v>
      </c>
      <c r="L34" s="79"/>
      <c r="M34" s="79"/>
      <c r="N34" s="79"/>
    </row>
    <row r="35" spans="1:14" ht="17.100000000000001" customHeight="1">
      <c r="A35" s="929" t="s">
        <v>170</v>
      </c>
      <c r="B35" s="929"/>
      <c r="C35" s="930"/>
      <c r="D35" s="490"/>
      <c r="E35" s="145">
        <v>33</v>
      </c>
      <c r="F35" s="67"/>
      <c r="G35" s="927" t="s">
        <v>434</v>
      </c>
      <c r="H35" s="927"/>
      <c r="I35" s="928"/>
      <c r="J35" s="183" t="s">
        <v>530</v>
      </c>
      <c r="K35" s="45" t="s">
        <v>530</v>
      </c>
      <c r="L35" s="79"/>
      <c r="M35" s="79"/>
      <c r="N35" s="79"/>
    </row>
    <row r="36" spans="1:14" ht="17.100000000000001" customHeight="1">
      <c r="A36" s="929" t="s">
        <v>171</v>
      </c>
      <c r="B36" s="929"/>
      <c r="C36" s="930"/>
      <c r="D36" s="490"/>
      <c r="E36" s="145">
        <v>189</v>
      </c>
      <c r="F36" s="67"/>
      <c r="G36" s="927" t="s">
        <v>343</v>
      </c>
      <c r="H36" s="927"/>
      <c r="I36" s="928"/>
      <c r="J36" s="183">
        <v>4</v>
      </c>
      <c r="K36" s="45">
        <v>105</v>
      </c>
      <c r="L36" s="79"/>
      <c r="M36" s="79"/>
      <c r="N36" s="79"/>
    </row>
    <row r="37" spans="1:14" ht="17.100000000000001" customHeight="1">
      <c r="A37" s="929" t="s">
        <v>399</v>
      </c>
      <c r="B37" s="929"/>
      <c r="C37" s="930"/>
      <c r="D37" s="490"/>
      <c r="E37" s="145">
        <v>52</v>
      </c>
      <c r="F37" s="67"/>
      <c r="G37" s="927" t="s">
        <v>435</v>
      </c>
      <c r="H37" s="927"/>
      <c r="I37" s="928"/>
      <c r="J37" s="183">
        <v>1</v>
      </c>
      <c r="K37" s="45">
        <v>12</v>
      </c>
      <c r="L37" s="79"/>
      <c r="M37" s="79"/>
      <c r="N37" s="79"/>
    </row>
    <row r="38" spans="1:14" ht="17.100000000000001" customHeight="1">
      <c r="A38" s="929" t="s">
        <v>169</v>
      </c>
      <c r="B38" s="929"/>
      <c r="C38" s="930"/>
      <c r="D38" s="490"/>
      <c r="E38" s="145">
        <v>7</v>
      </c>
      <c r="F38" s="67"/>
      <c r="G38" s="927" t="s">
        <v>436</v>
      </c>
      <c r="H38" s="927"/>
      <c r="I38" s="928"/>
      <c r="J38" s="496">
        <v>1</v>
      </c>
      <c r="K38" s="496">
        <v>18</v>
      </c>
      <c r="L38" s="79"/>
      <c r="M38" s="79"/>
      <c r="N38" s="79"/>
    </row>
    <row r="39" spans="1:14" ht="17.100000000000001" customHeight="1">
      <c r="A39" s="929" t="s">
        <v>403</v>
      </c>
      <c r="B39" s="929"/>
      <c r="C39" s="930"/>
      <c r="D39" s="490"/>
      <c r="E39" s="145">
        <v>85</v>
      </c>
      <c r="F39" s="67"/>
      <c r="G39" s="927" t="s">
        <v>437</v>
      </c>
      <c r="H39" s="927"/>
      <c r="I39" s="928"/>
      <c r="J39" s="496" t="s">
        <v>530</v>
      </c>
      <c r="K39" s="45" t="s">
        <v>530</v>
      </c>
      <c r="L39" s="79"/>
      <c r="M39" s="79"/>
      <c r="N39" s="79"/>
    </row>
    <row r="40" spans="1:14" ht="13.5" customHeight="1">
      <c r="A40" s="929" t="s">
        <v>404</v>
      </c>
      <c r="B40" s="929"/>
      <c r="C40" s="930"/>
      <c r="D40" s="490"/>
      <c r="E40" s="145">
        <v>65</v>
      </c>
      <c r="F40" s="67"/>
      <c r="G40" s="927" t="s">
        <v>438</v>
      </c>
      <c r="H40" s="927"/>
      <c r="I40" s="928"/>
      <c r="J40" s="183">
        <v>1</v>
      </c>
      <c r="K40" s="45">
        <v>65</v>
      </c>
      <c r="L40" s="79"/>
      <c r="M40" s="79"/>
      <c r="N40" s="79"/>
    </row>
    <row r="41" spans="1:14" ht="13.5" customHeight="1">
      <c r="A41" s="929" t="s">
        <v>405</v>
      </c>
      <c r="B41" s="929"/>
      <c r="C41" s="930"/>
      <c r="D41" s="490"/>
      <c r="E41" s="45" t="s">
        <v>530</v>
      </c>
      <c r="F41" s="67"/>
      <c r="G41" s="927" t="s">
        <v>439</v>
      </c>
      <c r="H41" s="927"/>
      <c r="I41" s="928"/>
      <c r="J41" s="183">
        <v>1</v>
      </c>
      <c r="K41" s="45">
        <v>4</v>
      </c>
      <c r="L41" s="79"/>
      <c r="M41" s="79"/>
      <c r="N41" s="79"/>
    </row>
    <row r="42" spans="1:14" ht="13.5" customHeight="1">
      <c r="A42" s="929" t="s">
        <v>406</v>
      </c>
      <c r="B42" s="929"/>
      <c r="C42" s="930"/>
      <c r="D42" s="490"/>
      <c r="E42" s="145">
        <v>160</v>
      </c>
      <c r="F42" s="67"/>
      <c r="G42" s="927" t="s">
        <v>440</v>
      </c>
      <c r="H42" s="927"/>
      <c r="I42" s="928"/>
      <c r="J42" s="183" t="s">
        <v>530</v>
      </c>
      <c r="K42" s="45" t="s">
        <v>530</v>
      </c>
      <c r="L42" s="79"/>
      <c r="M42" s="79"/>
      <c r="N42" s="79"/>
    </row>
    <row r="43" spans="1:14" ht="17.100000000000001" customHeight="1">
      <c r="A43" s="929" t="s">
        <v>407</v>
      </c>
      <c r="B43" s="929"/>
      <c r="C43" s="930"/>
      <c r="D43" s="490"/>
      <c r="E43" s="145">
        <v>83</v>
      </c>
      <c r="F43" s="67"/>
      <c r="G43" s="927" t="s">
        <v>318</v>
      </c>
      <c r="H43" s="927"/>
      <c r="I43" s="928"/>
      <c r="J43" s="45">
        <v>1</v>
      </c>
      <c r="K43" s="45">
        <v>8</v>
      </c>
      <c r="L43" s="79"/>
      <c r="M43" s="79"/>
      <c r="N43" s="79"/>
    </row>
    <row r="44" spans="1:14" ht="17.100000000000001" customHeight="1">
      <c r="A44" s="929" t="s">
        <v>408</v>
      </c>
      <c r="B44" s="929"/>
      <c r="C44" s="930"/>
      <c r="D44" s="490"/>
      <c r="E44" s="145">
        <v>10</v>
      </c>
      <c r="F44" s="67"/>
      <c r="G44" s="927" t="s">
        <v>344</v>
      </c>
      <c r="H44" s="927"/>
      <c r="I44" s="928"/>
      <c r="J44" s="45" t="s">
        <v>530</v>
      </c>
      <c r="K44" s="45" t="s">
        <v>530</v>
      </c>
      <c r="L44" s="79"/>
      <c r="M44" s="79"/>
      <c r="N44" s="79"/>
    </row>
    <row r="45" spans="1:14" ht="17.100000000000001" customHeight="1">
      <c r="A45" s="929" t="s">
        <v>400</v>
      </c>
      <c r="B45" s="929"/>
      <c r="C45" s="930"/>
      <c r="D45" s="490"/>
      <c r="E45" s="145">
        <v>27</v>
      </c>
      <c r="F45" s="67"/>
      <c r="G45" s="927" t="s">
        <v>366</v>
      </c>
      <c r="H45" s="927"/>
      <c r="I45" s="928"/>
      <c r="J45" s="496">
        <v>1</v>
      </c>
      <c r="K45" s="45">
        <v>8</v>
      </c>
      <c r="L45" s="79"/>
      <c r="M45" s="79"/>
      <c r="N45" s="79"/>
    </row>
    <row r="46" spans="1:14">
      <c r="A46" s="929" t="s">
        <v>409</v>
      </c>
      <c r="B46" s="929"/>
      <c r="C46" s="930"/>
      <c r="D46" s="490"/>
      <c r="E46" s="45">
        <v>25</v>
      </c>
      <c r="F46" s="67"/>
      <c r="G46" s="943" t="s">
        <v>441</v>
      </c>
      <c r="H46" s="943"/>
      <c r="I46" s="944"/>
      <c r="J46" s="183">
        <v>1</v>
      </c>
      <c r="K46" s="45">
        <v>43</v>
      </c>
      <c r="L46" s="79"/>
      <c r="M46" s="79"/>
      <c r="N46" s="79"/>
    </row>
    <row r="47" spans="1:14">
      <c r="A47" s="929" t="s">
        <v>397</v>
      </c>
      <c r="B47" s="929"/>
      <c r="C47" s="930"/>
      <c r="D47" s="490"/>
      <c r="E47" s="145">
        <v>129</v>
      </c>
      <c r="F47" s="67"/>
      <c r="G47" s="716" t="s">
        <v>442</v>
      </c>
      <c r="H47" s="716"/>
      <c r="I47" s="717"/>
      <c r="J47" s="183" t="s">
        <v>530</v>
      </c>
      <c r="K47" s="45" t="s">
        <v>530</v>
      </c>
      <c r="L47" s="79"/>
      <c r="M47" s="79"/>
      <c r="N47" s="79"/>
    </row>
    <row r="48" spans="1:14">
      <c r="A48" s="929" t="s">
        <v>410</v>
      </c>
      <c r="B48" s="929"/>
      <c r="C48" s="930"/>
      <c r="D48" s="490"/>
      <c r="E48" s="145">
        <v>95</v>
      </c>
      <c r="F48" s="67"/>
      <c r="G48" s="716" t="s">
        <v>443</v>
      </c>
      <c r="H48" s="716"/>
      <c r="I48" s="717"/>
      <c r="J48" s="183">
        <v>2</v>
      </c>
      <c r="K48" s="497">
        <v>59</v>
      </c>
      <c r="L48" s="79"/>
      <c r="M48" s="79"/>
      <c r="N48" s="79"/>
    </row>
    <row r="49" spans="1:14" ht="14.25" thickBot="1">
      <c r="A49" s="929" t="s">
        <v>411</v>
      </c>
      <c r="B49" s="929"/>
      <c r="C49" s="930"/>
      <c r="D49" s="490"/>
      <c r="E49" s="145">
        <v>112</v>
      </c>
      <c r="F49" s="103"/>
      <c r="G49" s="634" t="s">
        <v>444</v>
      </c>
      <c r="H49" s="634"/>
      <c r="I49" s="635"/>
      <c r="J49" s="183" t="s">
        <v>530</v>
      </c>
      <c r="K49" s="497" t="s">
        <v>530</v>
      </c>
      <c r="L49" s="79"/>
      <c r="M49" s="79"/>
      <c r="N49" s="79"/>
    </row>
    <row r="50" spans="1:14" ht="14.25" thickBot="1">
      <c r="A50" s="945" t="s">
        <v>412</v>
      </c>
      <c r="B50" s="945"/>
      <c r="C50" s="946"/>
      <c r="D50" s="492"/>
      <c r="E50" s="493">
        <v>20</v>
      </c>
      <c r="F50" s="67"/>
      <c r="G50" s="436" t="s">
        <v>543</v>
      </c>
      <c r="H50" s="196"/>
      <c r="I50" s="196"/>
      <c r="J50" s="626" t="s">
        <v>445</v>
      </c>
      <c r="K50" s="626"/>
      <c r="L50" s="79"/>
      <c r="M50" s="79"/>
      <c r="N50" s="79"/>
    </row>
    <row r="51" spans="1:14">
      <c r="A51" s="436" t="s">
        <v>543</v>
      </c>
      <c r="B51" s="196"/>
      <c r="C51" s="196"/>
      <c r="D51" s="626" t="s">
        <v>280</v>
      </c>
      <c r="E51" s="626"/>
      <c r="F51" s="67"/>
      <c r="G51" s="79"/>
      <c r="H51" s="79"/>
      <c r="I51" s="79"/>
      <c r="J51" s="79"/>
      <c r="K51" s="79"/>
      <c r="L51" s="79"/>
      <c r="M51" s="79"/>
      <c r="N51" s="79"/>
    </row>
    <row r="52" spans="1:14">
      <c r="A52" s="115"/>
      <c r="B52" s="197"/>
      <c r="C52" s="114"/>
      <c r="D52" s="120"/>
      <c r="E52" s="120"/>
      <c r="F52" s="179"/>
      <c r="G52" s="79"/>
      <c r="H52" s="79"/>
      <c r="I52" s="79"/>
      <c r="J52" s="79"/>
      <c r="K52" s="79"/>
      <c r="L52" s="79"/>
      <c r="M52" s="79"/>
      <c r="N52" s="79"/>
    </row>
    <row r="53" spans="1:14">
      <c r="A53" s="115"/>
      <c r="B53" s="197"/>
      <c r="C53" s="114"/>
      <c r="D53" s="120"/>
      <c r="E53" s="120"/>
      <c r="F53" s="120"/>
      <c r="G53" s="79"/>
      <c r="H53" s="79"/>
      <c r="I53" s="79"/>
      <c r="J53" s="79"/>
      <c r="K53" s="79"/>
      <c r="L53" s="79"/>
      <c r="M53" s="79"/>
      <c r="N53" s="79"/>
    </row>
    <row r="54" spans="1:14">
      <c r="A54" s="115"/>
      <c r="B54" s="197"/>
      <c r="C54" s="120"/>
      <c r="D54" s="120"/>
      <c r="E54" s="120"/>
      <c r="F54" s="120"/>
      <c r="G54" s="79"/>
      <c r="H54" s="79"/>
      <c r="I54" s="79"/>
      <c r="J54" s="79"/>
      <c r="K54" s="79"/>
      <c r="L54" s="79"/>
      <c r="M54" s="79"/>
      <c r="N54" s="79"/>
    </row>
    <row r="55" spans="1:14">
      <c r="A55" s="115"/>
      <c r="B55" s="197"/>
      <c r="C55" s="120"/>
      <c r="D55" s="120"/>
      <c r="E55" s="120"/>
      <c r="F55" s="179"/>
      <c r="G55" s="79"/>
      <c r="H55" s="79"/>
      <c r="I55" s="79"/>
      <c r="J55" s="79"/>
      <c r="K55" s="79"/>
      <c r="L55" s="79"/>
      <c r="M55" s="79"/>
      <c r="N55" s="79"/>
    </row>
    <row r="56" spans="1:14">
      <c r="A56" s="115"/>
      <c r="B56" s="115"/>
      <c r="C56" s="115"/>
      <c r="D56" s="115"/>
      <c r="E56" s="67"/>
      <c r="F56" s="179"/>
      <c r="G56" s="79"/>
      <c r="H56" s="79"/>
      <c r="I56" s="79"/>
      <c r="J56" s="79"/>
      <c r="K56" s="79"/>
      <c r="L56" s="79"/>
      <c r="M56" s="79"/>
      <c r="N56" s="79"/>
    </row>
    <row r="57" spans="1:14">
      <c r="A57" s="115"/>
      <c r="B57" s="115"/>
      <c r="C57" s="115"/>
      <c r="D57" s="115"/>
      <c r="E57" s="67"/>
      <c r="F57" s="118"/>
      <c r="G57" s="79"/>
      <c r="H57" s="79"/>
      <c r="I57" s="79"/>
      <c r="J57" s="79"/>
      <c r="K57" s="79"/>
      <c r="L57" s="79"/>
      <c r="M57" s="79"/>
      <c r="N57" s="79"/>
    </row>
    <row r="58" spans="1:14">
      <c r="A58" s="79"/>
      <c r="B58" s="79"/>
      <c r="C58" s="79"/>
      <c r="D58" s="79"/>
      <c r="E58" s="79"/>
      <c r="F58" s="79"/>
      <c r="G58" s="79"/>
      <c r="H58" s="79"/>
      <c r="I58" s="79"/>
      <c r="J58" s="79"/>
      <c r="K58" s="79"/>
      <c r="L58" s="79"/>
      <c r="M58" s="79"/>
      <c r="N58" s="79"/>
    </row>
    <row r="59" spans="1:14">
      <c r="A59" s="79"/>
      <c r="B59" s="79"/>
      <c r="C59" s="79"/>
      <c r="D59" s="79"/>
      <c r="E59" s="79"/>
      <c r="F59" s="79"/>
      <c r="G59" s="79"/>
      <c r="H59" s="79"/>
      <c r="I59" s="79"/>
      <c r="J59" s="79"/>
      <c r="K59" s="79"/>
      <c r="L59" s="79"/>
      <c r="M59" s="79"/>
      <c r="N59" s="79"/>
    </row>
    <row r="60" spans="1:14">
      <c r="A60" s="79"/>
      <c r="B60" s="79"/>
      <c r="C60" s="79"/>
      <c r="D60" s="79"/>
      <c r="E60" s="79"/>
      <c r="F60" s="79"/>
      <c r="G60" s="79"/>
      <c r="H60" s="79"/>
      <c r="I60" s="79"/>
      <c r="J60" s="79"/>
      <c r="K60" s="79"/>
      <c r="L60" s="79"/>
      <c r="M60" s="79"/>
      <c r="N60" s="79"/>
    </row>
    <row r="61" spans="1:14">
      <c r="A61" s="79"/>
      <c r="B61" s="79"/>
      <c r="C61" s="79"/>
      <c r="D61" s="79"/>
      <c r="E61" s="79"/>
      <c r="F61" s="79"/>
      <c r="G61" s="79"/>
      <c r="H61" s="79"/>
      <c r="I61" s="79"/>
      <c r="J61" s="79"/>
      <c r="K61" s="79"/>
      <c r="L61" s="79"/>
      <c r="M61" s="79"/>
      <c r="N61" s="79"/>
    </row>
    <row r="62" spans="1:14">
      <c r="A62" s="79"/>
      <c r="B62" s="79"/>
      <c r="C62" s="79"/>
      <c r="D62" s="79"/>
      <c r="E62" s="79"/>
      <c r="F62" s="79"/>
      <c r="G62" s="79"/>
      <c r="H62" s="79"/>
      <c r="I62" s="79"/>
      <c r="J62" s="79"/>
      <c r="K62" s="79"/>
      <c r="L62" s="79"/>
      <c r="M62" s="79"/>
      <c r="N62" s="79"/>
    </row>
    <row r="63" spans="1:14">
      <c r="A63" s="79"/>
      <c r="B63" s="79"/>
      <c r="C63" s="79"/>
      <c r="D63" s="79"/>
      <c r="E63" s="79"/>
      <c r="F63" s="79"/>
      <c r="G63" s="79"/>
      <c r="H63" s="79"/>
      <c r="I63" s="79"/>
      <c r="J63" s="79"/>
      <c r="K63" s="79"/>
      <c r="L63" s="79"/>
      <c r="M63" s="79"/>
      <c r="N63" s="79"/>
    </row>
    <row r="64" spans="1:14">
      <c r="A64" s="79"/>
      <c r="B64" s="79"/>
      <c r="C64" s="79"/>
      <c r="D64" s="79"/>
      <c r="E64" s="79"/>
      <c r="F64" s="79"/>
      <c r="G64" s="79"/>
      <c r="H64" s="79"/>
      <c r="I64" s="79"/>
      <c r="J64" s="79"/>
      <c r="K64" s="79"/>
      <c r="L64" s="79"/>
      <c r="M64" s="79"/>
      <c r="N64" s="79"/>
    </row>
    <row r="65" spans="1:14">
      <c r="A65" s="79"/>
      <c r="B65" s="79"/>
      <c r="C65" s="79"/>
      <c r="D65" s="79"/>
      <c r="E65" s="79"/>
      <c r="F65" s="79"/>
      <c r="G65" s="79"/>
      <c r="H65" s="79"/>
      <c r="I65" s="79"/>
      <c r="J65" s="79"/>
      <c r="K65" s="79"/>
      <c r="L65" s="79"/>
      <c r="M65" s="79"/>
      <c r="N65" s="79"/>
    </row>
    <row r="66" spans="1:14">
      <c r="A66" s="79"/>
      <c r="B66" s="79"/>
      <c r="C66" s="79"/>
      <c r="D66" s="79"/>
      <c r="E66" s="79"/>
      <c r="F66" s="79"/>
      <c r="G66" s="79"/>
      <c r="H66" s="79"/>
      <c r="I66" s="79"/>
      <c r="J66" s="79"/>
      <c r="K66" s="79"/>
      <c r="L66" s="79"/>
      <c r="M66" s="79"/>
      <c r="N66" s="79"/>
    </row>
    <row r="67" spans="1:14">
      <c r="A67" s="79"/>
      <c r="B67" s="79"/>
      <c r="C67" s="79"/>
      <c r="D67" s="79"/>
      <c r="E67" s="79"/>
      <c r="F67" s="79"/>
      <c r="G67" s="79"/>
      <c r="H67" s="79"/>
      <c r="I67" s="79"/>
      <c r="J67" s="79"/>
      <c r="K67" s="79"/>
      <c r="L67" s="79"/>
      <c r="M67" s="79"/>
      <c r="N67" s="79"/>
    </row>
    <row r="68" spans="1:14">
      <c r="A68" s="79"/>
      <c r="B68" s="79"/>
      <c r="C68" s="79"/>
      <c r="D68" s="79"/>
      <c r="E68" s="79"/>
      <c r="F68" s="79"/>
      <c r="G68" s="79"/>
      <c r="H68" s="79"/>
      <c r="I68" s="79"/>
      <c r="J68" s="79"/>
      <c r="K68" s="79"/>
      <c r="L68" s="79"/>
      <c r="M68" s="79"/>
      <c r="N68" s="79"/>
    </row>
  </sheetData>
  <mergeCells count="73">
    <mergeCell ref="J50:K50"/>
    <mergeCell ref="G45:I45"/>
    <mergeCell ref="G46:I46"/>
    <mergeCell ref="G47:I47"/>
    <mergeCell ref="A45:C45"/>
    <mergeCell ref="A46:C46"/>
    <mergeCell ref="A47:C47"/>
    <mergeCell ref="A48:C48"/>
    <mergeCell ref="G48:I48"/>
    <mergeCell ref="A49:C49"/>
    <mergeCell ref="A50:C50"/>
    <mergeCell ref="G49:I49"/>
    <mergeCell ref="A42:C42"/>
    <mergeCell ref="G42:I42"/>
    <mergeCell ref="A43:C43"/>
    <mergeCell ref="G43:I43"/>
    <mergeCell ref="A44:C44"/>
    <mergeCell ref="G44:I44"/>
    <mergeCell ref="A39:C39"/>
    <mergeCell ref="G39:I39"/>
    <mergeCell ref="A40:C40"/>
    <mergeCell ref="G40:I40"/>
    <mergeCell ref="A41:C41"/>
    <mergeCell ref="G41:I41"/>
    <mergeCell ref="G35:I35"/>
    <mergeCell ref="G34:I34"/>
    <mergeCell ref="A34:C34"/>
    <mergeCell ref="G37:I37"/>
    <mergeCell ref="A38:C38"/>
    <mergeCell ref="G38:I38"/>
    <mergeCell ref="A36:C36"/>
    <mergeCell ref="A35:C35"/>
    <mergeCell ref="A37:C37"/>
    <mergeCell ref="G36:I36"/>
    <mergeCell ref="A28:C28"/>
    <mergeCell ref="G24:J24"/>
    <mergeCell ref="D26:E26"/>
    <mergeCell ref="G33:I33"/>
    <mergeCell ref="A33:C33"/>
    <mergeCell ref="G30:I30"/>
    <mergeCell ref="G31:I31"/>
    <mergeCell ref="A30:C30"/>
    <mergeCell ref="G32:I32"/>
    <mergeCell ref="A32:C32"/>
    <mergeCell ref="A31:C31"/>
    <mergeCell ref="J2:K2"/>
    <mergeCell ref="A15:A16"/>
    <mergeCell ref="A1:D1"/>
    <mergeCell ref="C16:D16"/>
    <mergeCell ref="F16:G16"/>
    <mergeCell ref="H15:J15"/>
    <mergeCell ref="F3:F4"/>
    <mergeCell ref="A3:A4"/>
    <mergeCell ref="B3:C4"/>
    <mergeCell ref="D3:E3"/>
    <mergeCell ref="G3:G4"/>
    <mergeCell ref="H3:H4"/>
    <mergeCell ref="D51:E51"/>
    <mergeCell ref="I10:J10"/>
    <mergeCell ref="I22:J22"/>
    <mergeCell ref="G10:H10"/>
    <mergeCell ref="B15:D15"/>
    <mergeCell ref="F14:J14"/>
    <mergeCell ref="I16:J16"/>
    <mergeCell ref="E15:G15"/>
    <mergeCell ref="G26:I26"/>
    <mergeCell ref="A27:C27"/>
    <mergeCell ref="G29:I29"/>
    <mergeCell ref="A29:C29"/>
    <mergeCell ref="A26:C26"/>
    <mergeCell ref="A24:D24"/>
    <mergeCell ref="G27:I27"/>
    <mergeCell ref="G28:I28"/>
  </mergeCells>
  <phoneticPr fontId="2"/>
  <pageMargins left="0.75" right="0.51" top="1" bottom="0.23" header="0.51200000000000001" footer="0.18"/>
  <pageSetup paperSize="9" scale="94" orientation="portrait" horizontalDpi="300" verticalDpi="30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tabColor rgb="FFFF00FF"/>
  </sheetPr>
  <dimension ref="A1:K56"/>
  <sheetViews>
    <sheetView showGridLines="0" view="pageBreakPreview" topLeftCell="A31" zoomScale="120" zoomScaleNormal="100" zoomScaleSheetLayoutView="120" workbookViewId="0">
      <selection activeCell="B55" sqref="B55"/>
    </sheetView>
  </sheetViews>
  <sheetFormatPr defaultRowHeight="13.5"/>
  <cols>
    <col min="1" max="9" width="9.375" style="80" customWidth="1"/>
    <col min="10" max="16384" width="9" style="80"/>
  </cols>
  <sheetData>
    <row r="1" spans="1:11" ht="17.100000000000001" customHeight="1">
      <c r="A1" s="638" t="s">
        <v>286</v>
      </c>
      <c r="B1" s="638"/>
      <c r="C1" s="638"/>
      <c r="D1" s="638"/>
      <c r="E1" s="638"/>
      <c r="F1" s="638"/>
      <c r="G1" s="638"/>
      <c r="H1" s="638"/>
      <c r="I1" s="638"/>
      <c r="J1" s="79"/>
      <c r="K1" s="79"/>
    </row>
    <row r="2" spans="1:11" ht="17.100000000000001" customHeight="1">
      <c r="A2" s="81"/>
      <c r="B2" s="81"/>
      <c r="C2" s="81"/>
      <c r="D2" s="81"/>
      <c r="E2" s="81"/>
      <c r="F2" s="81"/>
      <c r="G2" s="81"/>
      <c r="H2" s="81"/>
      <c r="I2" s="81"/>
      <c r="J2" s="79"/>
      <c r="K2" s="79"/>
    </row>
    <row r="3" spans="1:11" ht="17.100000000000001" customHeight="1">
      <c r="A3" s="83" t="s">
        <v>261</v>
      </c>
      <c r="B3" s="83"/>
      <c r="C3" s="83"/>
      <c r="D3" s="81"/>
      <c r="E3" s="81"/>
      <c r="F3" s="81"/>
      <c r="G3" s="81"/>
      <c r="H3" s="81"/>
      <c r="I3" s="81"/>
      <c r="J3" s="79"/>
      <c r="K3" s="79"/>
    </row>
    <row r="4" spans="1:11" ht="17.100000000000001" customHeight="1" thickBot="1">
      <c r="A4" s="83"/>
      <c r="B4" s="84"/>
      <c r="C4" s="84"/>
      <c r="D4" s="84"/>
      <c r="E4" s="84"/>
      <c r="F4" s="84"/>
      <c r="G4" s="84"/>
      <c r="H4" s="627" t="s">
        <v>190</v>
      </c>
      <c r="I4" s="627"/>
      <c r="J4" s="79"/>
      <c r="K4" s="79"/>
    </row>
    <row r="5" spans="1:11" ht="17.100000000000001" customHeight="1">
      <c r="A5" s="639" t="s">
        <v>350</v>
      </c>
      <c r="B5" s="632" t="s">
        <v>255</v>
      </c>
      <c r="C5" s="648"/>
      <c r="D5" s="649"/>
      <c r="E5" s="632" t="s">
        <v>191</v>
      </c>
      <c r="F5" s="648"/>
      <c r="G5" s="649"/>
      <c r="H5" s="658" t="s">
        <v>306</v>
      </c>
      <c r="I5" s="659"/>
      <c r="J5" s="79"/>
      <c r="K5" s="79"/>
    </row>
    <row r="6" spans="1:11" ht="17.100000000000001" customHeight="1">
      <c r="A6" s="947"/>
      <c r="B6" s="948" t="s">
        <v>192</v>
      </c>
      <c r="C6" s="953" t="s">
        <v>316</v>
      </c>
      <c r="D6" s="954" t="s">
        <v>193</v>
      </c>
      <c r="E6" s="948" t="s">
        <v>256</v>
      </c>
      <c r="F6" s="158" t="s">
        <v>194</v>
      </c>
      <c r="G6" s="159" t="s">
        <v>297</v>
      </c>
      <c r="H6" s="953" t="s">
        <v>313</v>
      </c>
      <c r="I6" s="108" t="s">
        <v>194</v>
      </c>
      <c r="J6" s="79"/>
      <c r="K6" s="79"/>
    </row>
    <row r="7" spans="1:11" ht="17.100000000000001" customHeight="1">
      <c r="A7" s="864"/>
      <c r="B7" s="949"/>
      <c r="C7" s="949"/>
      <c r="D7" s="949"/>
      <c r="E7" s="949"/>
      <c r="F7" s="87" t="s">
        <v>195</v>
      </c>
      <c r="G7" s="160" t="s">
        <v>307</v>
      </c>
      <c r="H7" s="644"/>
      <c r="I7" s="161" t="s">
        <v>314</v>
      </c>
      <c r="J7" s="79"/>
      <c r="K7" s="79"/>
    </row>
    <row r="8" spans="1:11" ht="17.100000000000001" customHeight="1">
      <c r="A8" s="59" t="s">
        <v>422</v>
      </c>
      <c r="B8" s="162">
        <v>289096</v>
      </c>
      <c r="C8" s="163">
        <v>155300</v>
      </c>
      <c r="D8" s="163">
        <v>3309</v>
      </c>
      <c r="E8" s="162">
        <v>294144</v>
      </c>
      <c r="F8" s="39">
        <v>4.22</v>
      </c>
      <c r="G8" s="39">
        <v>2.0299999999999998</v>
      </c>
      <c r="H8" s="164">
        <v>14019</v>
      </c>
      <c r="I8" s="163">
        <v>201</v>
      </c>
      <c r="J8" s="79"/>
      <c r="K8" s="79"/>
    </row>
    <row r="9" spans="1:11" ht="17.100000000000001" customHeight="1">
      <c r="A9" s="59">
        <v>2</v>
      </c>
      <c r="B9" s="162">
        <v>193773</v>
      </c>
      <c r="C9" s="163">
        <v>132310</v>
      </c>
      <c r="D9" s="165">
        <v>0</v>
      </c>
      <c r="E9" s="162">
        <v>288717</v>
      </c>
      <c r="F9" s="39">
        <v>4.13</v>
      </c>
      <c r="G9" s="166">
        <v>1.8</v>
      </c>
      <c r="H9" s="164">
        <v>14457</v>
      </c>
      <c r="I9" s="167">
        <v>207</v>
      </c>
      <c r="J9" s="79"/>
      <c r="K9" s="79"/>
    </row>
    <row r="10" spans="1:11" ht="17.100000000000001" customHeight="1">
      <c r="A10" s="59">
        <v>3</v>
      </c>
      <c r="B10" s="162">
        <v>212488</v>
      </c>
      <c r="C10" s="163">
        <v>139230</v>
      </c>
      <c r="D10" s="165">
        <v>267</v>
      </c>
      <c r="E10" s="162">
        <v>287069</v>
      </c>
      <c r="F10" s="39">
        <v>4.0999999999999996</v>
      </c>
      <c r="G10" s="166">
        <v>1.82</v>
      </c>
      <c r="H10" s="164">
        <v>14346</v>
      </c>
      <c r="I10" s="167">
        <v>205</v>
      </c>
      <c r="J10" s="79"/>
      <c r="K10" s="79"/>
    </row>
    <row r="11" spans="1:11" ht="17.100000000000001" customHeight="1">
      <c r="A11" s="59">
        <v>4</v>
      </c>
      <c r="B11" s="162">
        <v>271426</v>
      </c>
      <c r="C11" s="163">
        <v>154192</v>
      </c>
      <c r="D11" s="165">
        <v>1223</v>
      </c>
      <c r="E11" s="162">
        <v>277057</v>
      </c>
      <c r="F11" s="39">
        <v>3.96</v>
      </c>
      <c r="G11" s="166">
        <v>1.92</v>
      </c>
      <c r="H11" s="164">
        <v>15290</v>
      </c>
      <c r="I11" s="167">
        <v>218</v>
      </c>
      <c r="J11" s="79"/>
      <c r="K11" s="79"/>
    </row>
    <row r="12" spans="1:11" ht="17.100000000000001" customHeight="1" thickBot="1">
      <c r="A12" s="427">
        <v>5</v>
      </c>
      <c r="B12" s="498">
        <v>283250</v>
      </c>
      <c r="C12" s="499">
        <v>154569</v>
      </c>
      <c r="D12" s="500">
        <v>1479</v>
      </c>
      <c r="E12" s="498">
        <v>278780</v>
      </c>
      <c r="F12" s="501">
        <v>3.98</v>
      </c>
      <c r="G12" s="502">
        <v>1.83</v>
      </c>
      <c r="H12" s="503">
        <v>15243</v>
      </c>
      <c r="I12" s="504">
        <v>218</v>
      </c>
      <c r="J12" s="79"/>
      <c r="K12" s="79"/>
    </row>
    <row r="13" spans="1:11" ht="17.100000000000001" customHeight="1">
      <c r="A13" s="769" t="s">
        <v>370</v>
      </c>
      <c r="B13" s="769"/>
      <c r="C13" s="769"/>
      <c r="D13" s="769"/>
      <c r="E13" s="84"/>
      <c r="F13" s="84"/>
      <c r="G13" s="626" t="s">
        <v>359</v>
      </c>
      <c r="H13" s="626"/>
      <c r="I13" s="626"/>
      <c r="J13" s="79"/>
      <c r="K13" s="79"/>
    </row>
    <row r="14" spans="1:11" ht="17.100000000000001" customHeight="1">
      <c r="A14" s="955" t="s">
        <v>535</v>
      </c>
      <c r="B14" s="955"/>
      <c r="C14" s="955"/>
      <c r="D14" s="955"/>
      <c r="E14" s="955"/>
      <c r="F14" s="955"/>
      <c r="G14" s="955"/>
      <c r="H14" s="955"/>
      <c r="I14" s="955"/>
      <c r="J14" s="79"/>
      <c r="K14" s="79"/>
    </row>
    <row r="15" spans="1:11" ht="17.100000000000001" customHeight="1">
      <c r="A15" s="706" t="s">
        <v>536</v>
      </c>
      <c r="B15" s="706"/>
      <c r="C15" s="706"/>
      <c r="D15" s="706"/>
      <c r="E15" s="706"/>
      <c r="F15" s="706"/>
      <c r="G15" s="706"/>
      <c r="H15" s="706"/>
      <c r="I15" s="706"/>
      <c r="J15" s="79"/>
      <c r="K15" s="79"/>
    </row>
    <row r="16" spans="1:11" ht="17.100000000000001" customHeight="1" thickBot="1">
      <c r="A16" s="84"/>
      <c r="B16" s="84"/>
      <c r="C16" s="84"/>
      <c r="D16" s="84"/>
      <c r="E16" s="84"/>
      <c r="F16" s="84"/>
      <c r="G16" s="67"/>
      <c r="H16" s="67"/>
      <c r="I16" s="67"/>
      <c r="J16" s="79"/>
      <c r="K16" s="79"/>
    </row>
    <row r="17" spans="1:11" ht="17.100000000000001" customHeight="1">
      <c r="A17" s="649" t="s">
        <v>345</v>
      </c>
      <c r="B17" s="632" t="s">
        <v>196</v>
      </c>
      <c r="C17" s="648"/>
      <c r="D17" s="648"/>
      <c r="E17" s="649"/>
      <c r="F17" s="632" t="s">
        <v>197</v>
      </c>
      <c r="G17" s="648"/>
      <c r="H17" s="79"/>
      <c r="I17" s="79"/>
      <c r="J17" s="79"/>
      <c r="K17" s="79"/>
    </row>
    <row r="18" spans="1:11" ht="17.100000000000001" customHeight="1">
      <c r="A18" s="640"/>
      <c r="B18" s="948" t="s">
        <v>45</v>
      </c>
      <c r="C18" s="948" t="s">
        <v>198</v>
      </c>
      <c r="D18" s="948" t="s">
        <v>199</v>
      </c>
      <c r="E18" s="948" t="s">
        <v>200</v>
      </c>
      <c r="F18" s="158" t="s">
        <v>194</v>
      </c>
      <c r="G18" s="168" t="s">
        <v>201</v>
      </c>
      <c r="H18" s="79"/>
      <c r="I18" s="79"/>
      <c r="J18" s="79"/>
      <c r="K18" s="79"/>
    </row>
    <row r="19" spans="1:11" ht="17.100000000000001" customHeight="1">
      <c r="A19" s="645"/>
      <c r="B19" s="949"/>
      <c r="C19" s="949"/>
      <c r="D19" s="949"/>
      <c r="E19" s="949"/>
      <c r="F19" s="169" t="s">
        <v>346</v>
      </c>
      <c r="G19" s="170" t="s">
        <v>195</v>
      </c>
      <c r="H19" s="79"/>
      <c r="I19" s="79"/>
      <c r="J19" s="79"/>
      <c r="K19" s="79"/>
    </row>
    <row r="20" spans="1:11" ht="17.100000000000001" customHeight="1">
      <c r="A20" s="97" t="s">
        <v>422</v>
      </c>
      <c r="B20" s="171">
        <v>596290</v>
      </c>
      <c r="C20" s="162">
        <v>355269</v>
      </c>
      <c r="D20" s="163">
        <v>209533</v>
      </c>
      <c r="E20" s="165">
        <v>31488</v>
      </c>
      <c r="F20" s="39">
        <v>8.56</v>
      </c>
      <c r="G20" s="39">
        <v>3.84</v>
      </c>
      <c r="H20" s="79"/>
      <c r="I20" s="79"/>
      <c r="J20" s="79"/>
      <c r="K20" s="79"/>
    </row>
    <row r="21" spans="1:11" ht="17.100000000000001" customHeight="1">
      <c r="A21" s="99">
        <v>2</v>
      </c>
      <c r="B21" s="171">
        <v>521069</v>
      </c>
      <c r="C21" s="162">
        <v>315940</v>
      </c>
      <c r="D21" s="163">
        <v>178623</v>
      </c>
      <c r="E21" s="165">
        <v>26506</v>
      </c>
      <c r="F21" s="172">
        <v>7.45</v>
      </c>
      <c r="G21" s="39">
        <v>3.94</v>
      </c>
      <c r="H21" s="79"/>
      <c r="I21" s="79"/>
      <c r="J21" s="79"/>
      <c r="K21" s="79"/>
    </row>
    <row r="22" spans="1:11" ht="17.100000000000001" customHeight="1">
      <c r="A22" s="59">
        <v>3</v>
      </c>
      <c r="B22" s="171">
        <v>521323</v>
      </c>
      <c r="C22" s="162">
        <v>307963</v>
      </c>
      <c r="D22" s="163">
        <v>188851</v>
      </c>
      <c r="E22" s="165">
        <v>24509</v>
      </c>
      <c r="F22" s="172">
        <v>7.45</v>
      </c>
      <c r="G22" s="39">
        <v>3.74</v>
      </c>
      <c r="H22" s="79"/>
      <c r="I22" s="79"/>
      <c r="J22" s="79"/>
      <c r="K22" s="79"/>
    </row>
    <row r="23" spans="1:11" ht="17.100000000000001" customHeight="1">
      <c r="A23" s="59">
        <v>4</v>
      </c>
      <c r="B23" s="171">
        <v>531139</v>
      </c>
      <c r="C23" s="162">
        <v>308856</v>
      </c>
      <c r="D23" s="163">
        <v>198594</v>
      </c>
      <c r="E23" s="165">
        <v>23689</v>
      </c>
      <c r="F23" s="172">
        <v>7.58</v>
      </c>
      <c r="G23" s="39">
        <v>3.44</v>
      </c>
      <c r="H23" s="79"/>
      <c r="I23" s="79"/>
      <c r="J23" s="79"/>
      <c r="K23" s="79"/>
    </row>
    <row r="24" spans="1:11" ht="17.100000000000001" customHeight="1" thickBot="1">
      <c r="A24" s="427">
        <v>5</v>
      </c>
      <c r="B24" s="505">
        <v>509690</v>
      </c>
      <c r="C24" s="498">
        <v>294958</v>
      </c>
      <c r="D24" s="499">
        <v>191875</v>
      </c>
      <c r="E24" s="500">
        <v>22857</v>
      </c>
      <c r="F24" s="506">
        <v>7.27</v>
      </c>
      <c r="G24" s="501">
        <v>3.3</v>
      </c>
      <c r="H24" s="79"/>
      <c r="I24" s="79"/>
      <c r="J24" s="79"/>
      <c r="K24" s="79"/>
    </row>
    <row r="25" spans="1:11" ht="17.100000000000001" customHeight="1" thickBot="1">
      <c r="A25" s="99"/>
      <c r="B25" s="173"/>
      <c r="C25" s="51"/>
      <c r="D25" s="51"/>
      <c r="E25" s="51"/>
      <c r="F25" s="95"/>
      <c r="G25" s="95"/>
      <c r="H25" s="85"/>
      <c r="I25" s="79"/>
      <c r="J25" s="79"/>
      <c r="K25" s="79"/>
    </row>
    <row r="26" spans="1:11" ht="17.100000000000001" customHeight="1">
      <c r="A26" s="649" t="s">
        <v>350</v>
      </c>
      <c r="B26" s="632" t="s">
        <v>202</v>
      </c>
      <c r="C26" s="648"/>
      <c r="D26" s="649"/>
      <c r="E26" s="632" t="s">
        <v>203</v>
      </c>
      <c r="F26" s="950"/>
      <c r="G26" s="950"/>
      <c r="H26" s="79"/>
      <c r="I26" s="79"/>
      <c r="J26" s="79"/>
      <c r="K26" s="79"/>
    </row>
    <row r="27" spans="1:11" ht="17.100000000000001" customHeight="1">
      <c r="A27" s="640"/>
      <c r="B27" s="948" t="s">
        <v>45</v>
      </c>
      <c r="C27" s="948" t="s">
        <v>180</v>
      </c>
      <c r="D27" s="948" t="s">
        <v>204</v>
      </c>
      <c r="E27" s="158" t="s">
        <v>205</v>
      </c>
      <c r="F27" s="948" t="s">
        <v>206</v>
      </c>
      <c r="G27" s="951" t="s">
        <v>257</v>
      </c>
      <c r="H27" s="79"/>
      <c r="I27" s="79"/>
      <c r="J27" s="79"/>
      <c r="K27" s="79"/>
    </row>
    <row r="28" spans="1:11" ht="17.100000000000001" customHeight="1">
      <c r="A28" s="645"/>
      <c r="B28" s="949"/>
      <c r="C28" s="949"/>
      <c r="D28" s="949"/>
      <c r="E28" s="87" t="s">
        <v>207</v>
      </c>
      <c r="F28" s="949"/>
      <c r="G28" s="952"/>
      <c r="H28" s="79"/>
      <c r="I28" s="79"/>
      <c r="J28" s="79"/>
      <c r="K28" s="79"/>
    </row>
    <row r="29" spans="1:11" ht="17.25" customHeight="1">
      <c r="A29" s="97" t="s">
        <v>422</v>
      </c>
      <c r="B29" s="171">
        <v>32895</v>
      </c>
      <c r="C29" s="162">
        <v>30190</v>
      </c>
      <c r="D29" s="163">
        <v>2705</v>
      </c>
      <c r="E29" s="174">
        <v>47.2</v>
      </c>
      <c r="F29" s="39">
        <v>4.72</v>
      </c>
      <c r="G29" s="39">
        <v>18.13</v>
      </c>
      <c r="H29" s="79"/>
      <c r="I29" s="79"/>
      <c r="J29" s="79"/>
      <c r="K29" s="79"/>
    </row>
    <row r="30" spans="1:11" ht="17.100000000000001" customHeight="1">
      <c r="A30" s="99">
        <v>2</v>
      </c>
      <c r="B30" s="171">
        <v>34573</v>
      </c>
      <c r="C30" s="162">
        <v>32093</v>
      </c>
      <c r="D30" s="163">
        <v>2480</v>
      </c>
      <c r="E30" s="174">
        <v>49.5</v>
      </c>
      <c r="F30" s="39">
        <v>3.83</v>
      </c>
      <c r="G30" s="39">
        <v>15.07</v>
      </c>
      <c r="H30" s="79"/>
      <c r="I30" s="79"/>
      <c r="J30" s="79"/>
      <c r="K30" s="79"/>
    </row>
    <row r="31" spans="1:11" ht="17.100000000000001" customHeight="1">
      <c r="A31" s="59">
        <v>3</v>
      </c>
      <c r="B31" s="171">
        <v>35725</v>
      </c>
      <c r="C31" s="162">
        <v>33420</v>
      </c>
      <c r="D31" s="165">
        <v>2305</v>
      </c>
      <c r="E31" s="174">
        <v>51</v>
      </c>
      <c r="F31" s="39">
        <v>3.9</v>
      </c>
      <c r="G31" s="39">
        <v>14.59</v>
      </c>
      <c r="H31" s="79"/>
      <c r="I31" s="79"/>
      <c r="J31" s="79"/>
      <c r="K31" s="79"/>
    </row>
    <row r="32" spans="1:11" ht="17.100000000000001" customHeight="1">
      <c r="A32" s="59">
        <v>4</v>
      </c>
      <c r="B32" s="171">
        <v>33443</v>
      </c>
      <c r="C32" s="162">
        <v>31275</v>
      </c>
      <c r="D32" s="165">
        <v>2168</v>
      </c>
      <c r="E32" s="174">
        <v>47.8</v>
      </c>
      <c r="F32" s="39">
        <v>4.6100000000000003</v>
      </c>
      <c r="G32" s="39">
        <v>15.88</v>
      </c>
      <c r="H32" s="85"/>
      <c r="I32" s="85"/>
      <c r="J32" s="79"/>
      <c r="K32" s="79"/>
    </row>
    <row r="33" spans="1:11" ht="17.100000000000001" customHeight="1" thickBot="1">
      <c r="A33" s="427">
        <v>5</v>
      </c>
      <c r="B33" s="505">
        <v>33129</v>
      </c>
      <c r="C33" s="498">
        <v>31082</v>
      </c>
      <c r="D33" s="500">
        <v>2047</v>
      </c>
      <c r="E33" s="507">
        <v>47.3</v>
      </c>
      <c r="F33" s="501">
        <v>4.67</v>
      </c>
      <c r="G33" s="501">
        <v>15.39</v>
      </c>
      <c r="H33" s="79"/>
      <c r="I33" s="85"/>
      <c r="J33" s="79"/>
      <c r="K33" s="79"/>
    </row>
    <row r="34" spans="1:11" ht="17.100000000000001" customHeight="1">
      <c r="A34" s="95" t="s">
        <v>262</v>
      </c>
      <c r="B34" s="95"/>
      <c r="C34" s="175"/>
      <c r="D34" s="95"/>
      <c r="E34" s="626" t="s">
        <v>359</v>
      </c>
      <c r="F34" s="626"/>
      <c r="G34" s="626"/>
      <c r="H34" s="85"/>
      <c r="I34" s="85"/>
      <c r="J34" s="79"/>
      <c r="K34" s="79"/>
    </row>
    <row r="35" spans="1:11" ht="17.100000000000001" customHeight="1">
      <c r="A35" s="84" t="s">
        <v>263</v>
      </c>
      <c r="B35" s="84"/>
      <c r="C35" s="84"/>
      <c r="D35" s="84"/>
      <c r="E35" s="84"/>
      <c r="F35" s="79"/>
      <c r="G35" s="79"/>
      <c r="H35" s="79"/>
      <c r="I35" s="79"/>
      <c r="J35" s="79"/>
      <c r="K35" s="79"/>
    </row>
    <row r="36" spans="1:11" ht="17.100000000000001" customHeight="1">
      <c r="A36" s="84"/>
      <c r="B36" s="79"/>
      <c r="C36" s="79"/>
      <c r="D36" s="79"/>
      <c r="E36" s="79"/>
      <c r="F36" s="79"/>
      <c r="G36" s="79"/>
      <c r="H36" s="79"/>
      <c r="I36" s="79"/>
      <c r="J36" s="79"/>
      <c r="K36" s="79"/>
    </row>
    <row r="37" spans="1:11" ht="17.100000000000001" customHeight="1">
      <c r="A37" s="79"/>
      <c r="B37" s="79"/>
      <c r="C37" s="79"/>
      <c r="D37" s="79"/>
      <c r="E37" s="79"/>
      <c r="F37" s="79"/>
      <c r="G37" s="79"/>
      <c r="H37" s="79"/>
      <c r="I37" s="79"/>
      <c r="J37" s="79"/>
      <c r="K37" s="79"/>
    </row>
    <row r="38" spans="1:11" ht="17.100000000000001" customHeight="1">
      <c r="A38" s="79"/>
      <c r="B38" s="79"/>
      <c r="C38" s="79"/>
      <c r="D38" s="79"/>
      <c r="E38" s="79"/>
      <c r="F38" s="79"/>
      <c r="G38" s="79"/>
      <c r="H38" s="79"/>
      <c r="I38" s="79"/>
      <c r="J38" s="79"/>
      <c r="K38" s="79"/>
    </row>
    <row r="39" spans="1:11" ht="17.100000000000001" customHeight="1">
      <c r="A39" s="79"/>
      <c r="B39" s="79"/>
      <c r="C39" s="79"/>
      <c r="D39" s="79"/>
      <c r="E39" s="79"/>
      <c r="F39" s="79"/>
      <c r="G39" s="79"/>
      <c r="H39" s="79"/>
      <c r="I39" s="79"/>
      <c r="J39" s="79"/>
      <c r="K39" s="79"/>
    </row>
    <row r="40" spans="1:11" ht="17.100000000000001" customHeight="1">
      <c r="A40" s="79"/>
      <c r="B40" s="79"/>
      <c r="C40" s="79"/>
      <c r="D40" s="79"/>
      <c r="E40" s="79"/>
      <c r="F40" s="79"/>
      <c r="G40" s="79"/>
      <c r="H40" s="79"/>
      <c r="I40" s="79"/>
      <c r="J40" s="79"/>
      <c r="K40" s="79"/>
    </row>
    <row r="41" spans="1:11" ht="17.100000000000001" customHeight="1">
      <c r="A41" s="79"/>
      <c r="B41" s="79"/>
      <c r="C41" s="79"/>
      <c r="D41" s="79"/>
      <c r="E41" s="79"/>
      <c r="F41" s="79"/>
      <c r="G41" s="79"/>
      <c r="H41" s="79"/>
      <c r="I41" s="79"/>
      <c r="J41" s="79"/>
      <c r="K41" s="79"/>
    </row>
    <row r="42" spans="1:11" ht="17.100000000000001" customHeight="1">
      <c r="A42" s="79"/>
      <c r="B42" s="79"/>
      <c r="C42" s="79"/>
      <c r="D42" s="79"/>
      <c r="E42" s="79"/>
      <c r="F42" s="79"/>
      <c r="G42" s="79"/>
      <c r="H42" s="79"/>
      <c r="I42" s="79"/>
      <c r="J42" s="79"/>
      <c r="K42" s="79"/>
    </row>
    <row r="43" spans="1:11" ht="17.100000000000001" customHeight="1">
      <c r="A43" s="79"/>
      <c r="B43" s="79"/>
      <c r="C43" s="79"/>
      <c r="D43" s="79"/>
      <c r="E43" s="79"/>
      <c r="F43" s="79"/>
      <c r="G43" s="79"/>
      <c r="H43" s="79"/>
      <c r="I43" s="79"/>
      <c r="J43" s="79"/>
      <c r="K43" s="79"/>
    </row>
    <row r="44" spans="1:11" ht="17.100000000000001" customHeight="1">
      <c r="A44" s="79"/>
      <c r="B44" s="79"/>
      <c r="C44" s="79"/>
      <c r="D44" s="79"/>
      <c r="E44" s="79"/>
      <c r="F44" s="79"/>
      <c r="G44" s="79"/>
      <c r="H44" s="79"/>
      <c r="I44" s="79"/>
      <c r="J44" s="79"/>
      <c r="K44" s="79"/>
    </row>
    <row r="45" spans="1:11" ht="17.100000000000001" customHeight="1">
      <c r="A45" s="79"/>
      <c r="B45" s="79"/>
      <c r="C45" s="79"/>
      <c r="D45" s="79"/>
      <c r="E45" s="79"/>
      <c r="F45" s="79"/>
      <c r="G45" s="79"/>
      <c r="H45" s="79"/>
      <c r="I45" s="79"/>
      <c r="J45" s="79"/>
      <c r="K45" s="79"/>
    </row>
    <row r="46" spans="1:11" ht="17.100000000000001" customHeight="1">
      <c r="A46" s="79"/>
      <c r="B46" s="79"/>
      <c r="C46" s="79"/>
      <c r="D46" s="79"/>
      <c r="E46" s="79"/>
      <c r="F46" s="79"/>
      <c r="G46" s="79"/>
      <c r="H46" s="79"/>
      <c r="I46" s="79"/>
      <c r="J46" s="79"/>
      <c r="K46" s="79"/>
    </row>
    <row r="47" spans="1:11" ht="17.100000000000001" customHeight="1"/>
    <row r="48" spans="1:11" ht="17.100000000000001" customHeight="1"/>
    <row r="49" ht="17.100000000000001" customHeight="1"/>
    <row r="50" ht="17.100000000000001" customHeight="1"/>
    <row r="51" ht="17.100000000000001" customHeight="1"/>
    <row r="52" ht="17.100000000000001" customHeight="1"/>
    <row r="53" ht="17.100000000000001" customHeight="1"/>
    <row r="54" ht="17.100000000000001" customHeight="1"/>
    <row r="55" ht="17.100000000000001" customHeight="1"/>
    <row r="56" ht="17.100000000000001" customHeight="1"/>
  </sheetData>
  <mergeCells count="31">
    <mergeCell ref="F17:G17"/>
    <mergeCell ref="H5:I5"/>
    <mergeCell ref="A1:I1"/>
    <mergeCell ref="A13:D13"/>
    <mergeCell ref="E18:E19"/>
    <mergeCell ref="D18:D19"/>
    <mergeCell ref="H6:H7"/>
    <mergeCell ref="C6:C7"/>
    <mergeCell ref="D6:D7"/>
    <mergeCell ref="E6:E7"/>
    <mergeCell ref="G13:I13"/>
    <mergeCell ref="A14:I14"/>
    <mergeCell ref="B6:B7"/>
    <mergeCell ref="H4:I4"/>
    <mergeCell ref="A15:I15"/>
    <mergeCell ref="E34:G34"/>
    <mergeCell ref="A5:A7"/>
    <mergeCell ref="B5:D5"/>
    <mergeCell ref="E5:G5"/>
    <mergeCell ref="A17:A19"/>
    <mergeCell ref="B17:E17"/>
    <mergeCell ref="B18:B19"/>
    <mergeCell ref="C18:C19"/>
    <mergeCell ref="A26:A28"/>
    <mergeCell ref="B26:D26"/>
    <mergeCell ref="E26:G26"/>
    <mergeCell ref="B27:B28"/>
    <mergeCell ref="C27:C28"/>
    <mergeCell ref="D27:D28"/>
    <mergeCell ref="F27:F28"/>
    <mergeCell ref="G27:G28"/>
  </mergeCells>
  <phoneticPr fontId="2"/>
  <pageMargins left="0.75" right="0.75" top="1" bottom="0.2" header="0.51200000000000001" footer="0.16"/>
  <pageSetup paperSize="9" orientation="portrait" horizontalDpi="300" verticalDpi="30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tabColor rgb="FFFF00FF"/>
  </sheetPr>
  <dimension ref="A1:K67"/>
  <sheetViews>
    <sheetView showGridLines="0" view="pageBreakPreview" topLeftCell="A34" zoomScale="120" zoomScaleNormal="100" zoomScaleSheetLayoutView="120" workbookViewId="0">
      <selection activeCell="B55" sqref="B55"/>
    </sheetView>
  </sheetViews>
  <sheetFormatPr defaultRowHeight="13.5"/>
  <cols>
    <col min="1" max="1" width="12.5" style="80" customWidth="1"/>
    <col min="2" max="6" width="9.125" style="80" customWidth="1"/>
    <col min="7" max="7" width="10.25" style="80" bestFit="1" customWidth="1"/>
    <col min="8" max="9" width="9.125" style="80" customWidth="1"/>
    <col min="10" max="16384" width="9" style="80"/>
  </cols>
  <sheetData>
    <row r="1" spans="1:11" ht="16.350000000000001" customHeight="1">
      <c r="A1" s="83" t="s">
        <v>243</v>
      </c>
      <c r="B1" s="83"/>
      <c r="C1" s="84"/>
      <c r="D1" s="84"/>
      <c r="E1" s="84"/>
      <c r="F1" s="79"/>
      <c r="G1" s="79"/>
      <c r="H1" s="79"/>
      <c r="I1" s="79"/>
      <c r="J1" s="79"/>
      <c r="K1" s="79"/>
    </row>
    <row r="2" spans="1:11" ht="16.350000000000001" customHeight="1" thickBot="1">
      <c r="A2" s="72"/>
      <c r="B2" s="72"/>
      <c r="C2" s="84"/>
      <c r="D2" s="627" t="s">
        <v>528</v>
      </c>
      <c r="E2" s="627"/>
      <c r="F2" s="627"/>
      <c r="G2" s="627"/>
      <c r="H2" s="627"/>
      <c r="I2" s="627"/>
      <c r="J2" s="79"/>
      <c r="K2" s="79"/>
    </row>
    <row r="3" spans="1:11" ht="16.350000000000001" customHeight="1">
      <c r="A3" s="639" t="s">
        <v>298</v>
      </c>
      <c r="B3" s="714" t="s">
        <v>289</v>
      </c>
      <c r="C3" s="714"/>
      <c r="D3" s="714"/>
      <c r="E3" s="714"/>
      <c r="F3" s="714"/>
      <c r="G3" s="639"/>
      <c r="H3" s="713" t="s">
        <v>209</v>
      </c>
      <c r="I3" s="714"/>
      <c r="J3" s="79"/>
      <c r="K3" s="79"/>
    </row>
    <row r="4" spans="1:11" ht="16.350000000000001" customHeight="1">
      <c r="A4" s="640"/>
      <c r="B4" s="633" t="s">
        <v>210</v>
      </c>
      <c r="C4" s="645"/>
      <c r="D4" s="633" t="s">
        <v>211</v>
      </c>
      <c r="E4" s="645"/>
      <c r="F4" s="633" t="s">
        <v>212</v>
      </c>
      <c r="G4" s="645"/>
      <c r="H4" s="719"/>
      <c r="I4" s="718"/>
      <c r="J4" s="79"/>
      <c r="K4" s="79"/>
    </row>
    <row r="5" spans="1:11" ht="16.350000000000001" customHeight="1">
      <c r="A5" s="131" t="s">
        <v>277</v>
      </c>
      <c r="B5" s="971">
        <v>153406</v>
      </c>
      <c r="C5" s="972"/>
      <c r="D5" s="972">
        <v>39612</v>
      </c>
      <c r="E5" s="972"/>
      <c r="F5" s="972">
        <v>8858</v>
      </c>
      <c r="G5" s="977"/>
      <c r="H5" s="971">
        <v>201876</v>
      </c>
      <c r="I5" s="972"/>
      <c r="J5" s="79"/>
      <c r="K5" s="79"/>
    </row>
    <row r="6" spans="1:11" ht="16.350000000000001" customHeight="1">
      <c r="A6" s="131" t="s">
        <v>213</v>
      </c>
      <c r="B6" s="969">
        <v>27706</v>
      </c>
      <c r="C6" s="970"/>
      <c r="D6" s="970">
        <v>15063</v>
      </c>
      <c r="E6" s="970"/>
      <c r="F6" s="970">
        <v>790</v>
      </c>
      <c r="G6" s="976"/>
      <c r="H6" s="969">
        <v>43559</v>
      </c>
      <c r="I6" s="970"/>
      <c r="J6" s="79"/>
      <c r="K6" s="79"/>
    </row>
    <row r="7" spans="1:11" ht="16.350000000000001" customHeight="1">
      <c r="A7" s="132" t="s">
        <v>214</v>
      </c>
      <c r="B7" s="967">
        <v>23193</v>
      </c>
      <c r="C7" s="968"/>
      <c r="D7" s="968">
        <v>9688</v>
      </c>
      <c r="E7" s="968"/>
      <c r="F7" s="974">
        <v>464</v>
      </c>
      <c r="G7" s="975"/>
      <c r="H7" s="967">
        <v>33345</v>
      </c>
      <c r="I7" s="968"/>
      <c r="J7" s="79"/>
      <c r="K7" s="79"/>
    </row>
    <row r="8" spans="1:11" ht="16.350000000000001" customHeight="1" thickBot="1">
      <c r="A8" s="133" t="s">
        <v>215</v>
      </c>
      <c r="B8" s="965">
        <v>204305</v>
      </c>
      <c r="C8" s="966"/>
      <c r="D8" s="966">
        <v>64363</v>
      </c>
      <c r="E8" s="966"/>
      <c r="F8" s="966">
        <v>10112</v>
      </c>
      <c r="G8" s="973"/>
      <c r="H8" s="965">
        <v>278780</v>
      </c>
      <c r="I8" s="966"/>
      <c r="J8" s="79"/>
      <c r="K8" s="79"/>
    </row>
    <row r="9" spans="1:11" ht="16.350000000000001" customHeight="1">
      <c r="A9" s="84" t="s">
        <v>208</v>
      </c>
      <c r="B9" s="67"/>
      <c r="C9" s="84"/>
      <c r="D9" s="84"/>
      <c r="E9" s="84"/>
      <c r="F9" s="79"/>
      <c r="G9" s="79"/>
      <c r="H9" s="626" t="s">
        <v>288</v>
      </c>
      <c r="I9" s="626"/>
      <c r="J9" s="79"/>
      <c r="K9" s="79"/>
    </row>
    <row r="10" spans="1:11" ht="16.350000000000001" customHeight="1">
      <c r="A10" s="84"/>
      <c r="B10" s="84"/>
      <c r="C10" s="84"/>
      <c r="D10" s="84"/>
      <c r="E10" s="84"/>
      <c r="F10" s="79"/>
      <c r="G10" s="79"/>
      <c r="H10" s="79"/>
      <c r="I10" s="79"/>
      <c r="J10" s="79"/>
      <c r="K10" s="79"/>
    </row>
    <row r="11" spans="1:11" ht="16.350000000000001" customHeight="1">
      <c r="A11" s="84"/>
      <c r="B11" s="84"/>
      <c r="C11" s="84"/>
      <c r="D11" s="84"/>
      <c r="E11" s="84"/>
      <c r="F11" s="79"/>
      <c r="G11" s="79"/>
      <c r="H11" s="79"/>
      <c r="I11" s="79"/>
      <c r="J11" s="79"/>
      <c r="K11" s="79"/>
    </row>
    <row r="12" spans="1:11" ht="16.350000000000001" customHeight="1">
      <c r="A12" s="83" t="s">
        <v>264</v>
      </c>
      <c r="B12" s="83"/>
      <c r="C12" s="83"/>
      <c r="D12" s="83"/>
      <c r="E12" s="83"/>
      <c r="F12" s="79"/>
      <c r="G12" s="79"/>
      <c r="H12" s="79"/>
      <c r="I12" s="79"/>
      <c r="J12" s="79"/>
      <c r="K12" s="79"/>
    </row>
    <row r="13" spans="1:11" ht="16.350000000000001" customHeight="1">
      <c r="A13" s="134"/>
      <c r="B13" s="134"/>
      <c r="C13" s="134"/>
      <c r="D13" s="134"/>
      <c r="E13" s="134"/>
      <c r="F13" s="79"/>
      <c r="G13" s="79"/>
      <c r="H13" s="79"/>
      <c r="I13" s="79"/>
      <c r="J13" s="79"/>
      <c r="K13" s="79"/>
    </row>
    <row r="14" spans="1:11" ht="16.350000000000001" customHeight="1" thickBot="1">
      <c r="A14" s="135" t="s">
        <v>216</v>
      </c>
      <c r="B14" s="135"/>
      <c r="C14" s="135"/>
      <c r="D14" s="135"/>
      <c r="E14" s="96"/>
      <c r="F14" s="79"/>
      <c r="G14" s="79"/>
      <c r="H14" s="627" t="s">
        <v>190</v>
      </c>
      <c r="I14" s="627"/>
      <c r="J14" s="79"/>
      <c r="K14" s="79"/>
    </row>
    <row r="15" spans="1:11" ht="16.350000000000001" customHeight="1">
      <c r="A15" s="639" t="s">
        <v>382</v>
      </c>
      <c r="B15" s="960" t="s">
        <v>191</v>
      </c>
      <c r="C15" s="641"/>
      <c r="D15" s="641"/>
      <c r="E15" s="964"/>
      <c r="F15" s="962" t="s">
        <v>217</v>
      </c>
      <c r="G15" s="963"/>
      <c r="H15" s="963"/>
      <c r="I15" s="963"/>
      <c r="J15" s="79"/>
      <c r="K15" s="79"/>
    </row>
    <row r="16" spans="1:11" ht="16.350000000000001" customHeight="1">
      <c r="A16" s="717"/>
      <c r="B16" s="956" t="s">
        <v>218</v>
      </c>
      <c r="C16" s="957"/>
      <c r="D16" s="956" t="s">
        <v>517</v>
      </c>
      <c r="E16" s="957"/>
      <c r="F16" s="956" t="s">
        <v>219</v>
      </c>
      <c r="G16" s="957"/>
      <c r="H16" s="956" t="s">
        <v>495</v>
      </c>
      <c r="I16" s="961"/>
      <c r="J16" s="79"/>
      <c r="K16" s="79"/>
    </row>
    <row r="17" spans="1:11" ht="16.350000000000001" customHeight="1">
      <c r="A17" s="864"/>
      <c r="B17" s="958"/>
      <c r="C17" s="959"/>
      <c r="D17" s="958"/>
      <c r="E17" s="959"/>
      <c r="F17" s="958"/>
      <c r="G17" s="959"/>
      <c r="H17" s="958"/>
      <c r="I17" s="642"/>
      <c r="J17" s="79"/>
      <c r="K17" s="79"/>
    </row>
    <row r="18" spans="1:11" ht="16.350000000000001" customHeight="1">
      <c r="A18" s="136" t="s">
        <v>422</v>
      </c>
      <c r="B18" s="124"/>
      <c r="C18" s="137">
        <v>80630</v>
      </c>
      <c r="D18" s="138"/>
      <c r="E18" s="139">
        <v>21.2</v>
      </c>
      <c r="F18" s="140"/>
      <c r="G18" s="137">
        <v>227401</v>
      </c>
      <c r="H18" s="138"/>
      <c r="I18" s="141">
        <v>59.9</v>
      </c>
      <c r="J18" s="79"/>
      <c r="K18" s="79"/>
    </row>
    <row r="19" spans="1:11" ht="16.350000000000001" customHeight="1">
      <c r="A19" s="59">
        <v>2</v>
      </c>
      <c r="B19" s="124"/>
      <c r="C19" s="137">
        <v>81770</v>
      </c>
      <c r="D19" s="138"/>
      <c r="E19" s="139">
        <v>21.7</v>
      </c>
      <c r="F19" s="140"/>
      <c r="G19" s="137">
        <v>194557</v>
      </c>
      <c r="H19" s="138"/>
      <c r="I19" s="141">
        <v>51.7</v>
      </c>
      <c r="J19" s="79"/>
      <c r="K19" s="79"/>
    </row>
    <row r="20" spans="1:11" ht="16.350000000000001" customHeight="1">
      <c r="A20" s="59">
        <v>3</v>
      </c>
      <c r="B20" s="124"/>
      <c r="C20" s="137">
        <v>81416</v>
      </c>
      <c r="D20" s="138"/>
      <c r="E20" s="139">
        <v>21.6</v>
      </c>
      <c r="F20" s="140"/>
      <c r="G20" s="137">
        <v>210827</v>
      </c>
      <c r="H20" s="138"/>
      <c r="I20" s="141">
        <v>56.6</v>
      </c>
      <c r="J20" s="79"/>
      <c r="K20" s="79"/>
    </row>
    <row r="21" spans="1:11" ht="16.350000000000001" customHeight="1">
      <c r="A21" s="59">
        <v>4</v>
      </c>
      <c r="B21" s="124"/>
      <c r="C21" s="137">
        <v>83354</v>
      </c>
      <c r="D21" s="138"/>
      <c r="E21" s="139">
        <v>22.6</v>
      </c>
      <c r="F21" s="142"/>
      <c r="G21" s="137">
        <v>209421</v>
      </c>
      <c r="H21" s="138"/>
      <c r="I21" s="141">
        <v>56.8</v>
      </c>
      <c r="J21" s="79"/>
      <c r="K21" s="79"/>
    </row>
    <row r="22" spans="1:11" ht="16.350000000000001" customHeight="1" thickBot="1">
      <c r="A22" s="427">
        <v>5</v>
      </c>
      <c r="B22" s="440"/>
      <c r="C22" s="508">
        <v>83554</v>
      </c>
      <c r="D22" s="509"/>
      <c r="E22" s="510">
        <v>23.2</v>
      </c>
      <c r="F22" s="511"/>
      <c r="G22" s="508">
        <v>177667</v>
      </c>
      <c r="H22" s="509"/>
      <c r="I22" s="512">
        <v>49.2</v>
      </c>
      <c r="J22" s="79"/>
      <c r="K22" s="79"/>
    </row>
    <row r="23" spans="1:11" ht="16.350000000000001" customHeight="1">
      <c r="A23" s="99"/>
      <c r="B23" s="99"/>
      <c r="C23" s="138"/>
      <c r="D23" s="138"/>
      <c r="E23" s="140"/>
      <c r="F23" s="140"/>
      <c r="G23" s="138"/>
      <c r="H23" s="626" t="s">
        <v>288</v>
      </c>
      <c r="I23" s="626"/>
      <c r="J23" s="79"/>
      <c r="K23" s="79"/>
    </row>
    <row r="24" spans="1:11" ht="16.350000000000001" customHeight="1">
      <c r="A24" s="84"/>
      <c r="B24" s="84"/>
      <c r="C24" s="84"/>
      <c r="D24" s="84"/>
      <c r="E24" s="84"/>
      <c r="F24" s="84"/>
      <c r="G24" s="84"/>
      <c r="H24" s="84"/>
      <c r="I24" s="84"/>
      <c r="J24" s="79"/>
      <c r="K24" s="79"/>
    </row>
    <row r="25" spans="1:11" ht="16.350000000000001" customHeight="1" thickBot="1">
      <c r="A25" s="143" t="s">
        <v>220</v>
      </c>
      <c r="B25" s="144"/>
      <c r="C25" s="143"/>
      <c r="D25" s="143"/>
      <c r="E25" s="143"/>
      <c r="F25" s="143"/>
      <c r="G25" s="143"/>
      <c r="H25" s="627" t="s">
        <v>190</v>
      </c>
      <c r="I25" s="627"/>
      <c r="J25" s="79"/>
      <c r="K25" s="79"/>
    </row>
    <row r="26" spans="1:11" ht="16.350000000000001" customHeight="1">
      <c r="A26" s="639" t="s">
        <v>382</v>
      </c>
      <c r="B26" s="960" t="s">
        <v>191</v>
      </c>
      <c r="C26" s="641"/>
      <c r="D26" s="641"/>
      <c r="E26" s="964"/>
      <c r="F26" s="962" t="s">
        <v>217</v>
      </c>
      <c r="G26" s="963"/>
      <c r="H26" s="963"/>
      <c r="I26" s="963"/>
      <c r="J26" s="79"/>
      <c r="K26" s="79"/>
    </row>
    <row r="27" spans="1:11" ht="16.350000000000001" customHeight="1">
      <c r="A27" s="717"/>
      <c r="B27" s="956" t="s">
        <v>218</v>
      </c>
      <c r="C27" s="957"/>
      <c r="D27" s="956" t="s">
        <v>371</v>
      </c>
      <c r="E27" s="957"/>
      <c r="F27" s="956" t="s">
        <v>219</v>
      </c>
      <c r="G27" s="957"/>
      <c r="H27" s="956" t="s">
        <v>371</v>
      </c>
      <c r="I27" s="961"/>
      <c r="J27" s="79"/>
      <c r="K27" s="79"/>
    </row>
    <row r="28" spans="1:11" ht="16.350000000000001" customHeight="1">
      <c r="A28" s="640"/>
      <c r="B28" s="958"/>
      <c r="C28" s="959"/>
      <c r="D28" s="958"/>
      <c r="E28" s="959"/>
      <c r="F28" s="958"/>
      <c r="G28" s="959"/>
      <c r="H28" s="958"/>
      <c r="I28" s="642"/>
      <c r="J28" s="79"/>
      <c r="K28" s="79"/>
    </row>
    <row r="29" spans="1:11" ht="16.350000000000001" customHeight="1">
      <c r="A29" s="136" t="s">
        <v>422</v>
      </c>
      <c r="B29" s="124"/>
      <c r="C29" s="145">
        <v>60111</v>
      </c>
      <c r="D29" s="146"/>
      <c r="E29" s="139">
        <v>31.6</v>
      </c>
      <c r="F29" s="142"/>
      <c r="G29" s="145">
        <v>41315</v>
      </c>
      <c r="H29" s="146"/>
      <c r="I29" s="147">
        <v>21.7</v>
      </c>
      <c r="J29" s="79"/>
      <c r="K29" s="79"/>
    </row>
    <row r="30" spans="1:11" ht="16.350000000000001" customHeight="1">
      <c r="A30" s="59">
        <v>2</v>
      </c>
      <c r="B30" s="99"/>
      <c r="C30" s="145">
        <v>61661</v>
      </c>
      <c r="D30" s="146"/>
      <c r="E30" s="139">
        <v>31.6</v>
      </c>
      <c r="F30" s="140"/>
      <c r="G30" s="145">
        <v>45419</v>
      </c>
      <c r="H30" s="146"/>
      <c r="I30" s="147">
        <v>23.3</v>
      </c>
      <c r="J30" s="79"/>
      <c r="K30" s="79"/>
    </row>
    <row r="31" spans="1:11" ht="16.350000000000001" customHeight="1">
      <c r="A31" s="59">
        <v>3</v>
      </c>
      <c r="B31" s="124"/>
      <c r="C31" s="148">
        <v>62238</v>
      </c>
      <c r="D31" s="146"/>
      <c r="E31" s="149">
        <v>31.9</v>
      </c>
      <c r="F31" s="140"/>
      <c r="G31" s="148">
        <v>40234</v>
      </c>
      <c r="H31" s="146"/>
      <c r="I31" s="150">
        <v>20.5</v>
      </c>
      <c r="J31" s="79"/>
      <c r="K31" s="79"/>
    </row>
    <row r="32" spans="1:11" ht="16.350000000000001" customHeight="1">
      <c r="A32" s="59">
        <v>4</v>
      </c>
      <c r="B32" s="151"/>
      <c r="C32" s="152">
        <v>61222</v>
      </c>
      <c r="D32" s="151"/>
      <c r="E32" s="149">
        <v>31.2</v>
      </c>
      <c r="F32" s="151"/>
      <c r="G32" s="152">
        <v>36179</v>
      </c>
      <c r="H32" s="151"/>
      <c r="I32" s="150">
        <v>18.399999999999999</v>
      </c>
      <c r="J32" s="79"/>
      <c r="K32" s="79"/>
    </row>
    <row r="33" spans="1:11" ht="16.350000000000001" customHeight="1" thickBot="1">
      <c r="A33" s="427">
        <v>5</v>
      </c>
      <c r="B33" s="513"/>
      <c r="C33" s="514">
        <v>61673</v>
      </c>
      <c r="D33" s="515"/>
      <c r="E33" s="516">
        <v>32.299999999999997</v>
      </c>
      <c r="F33" s="515"/>
      <c r="G33" s="514">
        <v>38012</v>
      </c>
      <c r="H33" s="515"/>
      <c r="I33" s="513">
        <v>19.899999999999999</v>
      </c>
      <c r="J33" s="79"/>
      <c r="K33" s="79"/>
    </row>
    <row r="34" spans="1:11" ht="16.350000000000001" customHeight="1">
      <c r="A34" s="84" t="s">
        <v>208</v>
      </c>
      <c r="B34" s="79"/>
      <c r="C34" s="79"/>
      <c r="D34" s="79"/>
      <c r="E34" s="79"/>
      <c r="F34" s="79"/>
      <c r="G34" s="79"/>
      <c r="H34" s="626" t="s">
        <v>288</v>
      </c>
      <c r="I34" s="626"/>
      <c r="J34" s="79"/>
      <c r="K34" s="79"/>
    </row>
    <row r="35" spans="1:11" ht="16.350000000000001" customHeight="1">
      <c r="A35" s="84"/>
      <c r="B35" s="79"/>
      <c r="C35" s="79"/>
      <c r="D35" s="79"/>
      <c r="E35" s="79"/>
      <c r="F35" s="79"/>
      <c r="G35" s="79"/>
      <c r="H35" s="79"/>
      <c r="I35" s="79"/>
      <c r="J35" s="79"/>
      <c r="K35" s="79"/>
    </row>
    <row r="36" spans="1:11" ht="17.100000000000001" customHeight="1">
      <c r="A36" s="79"/>
      <c r="B36" s="79"/>
      <c r="C36" s="79"/>
      <c r="D36" s="79"/>
      <c r="E36" s="79"/>
      <c r="F36" s="79"/>
      <c r="G36" s="79"/>
      <c r="H36" s="79"/>
      <c r="I36" s="79"/>
      <c r="J36" s="79"/>
      <c r="K36" s="79"/>
    </row>
    <row r="37" spans="1:11" ht="17.100000000000001" customHeight="1">
      <c r="A37" s="638" t="s">
        <v>287</v>
      </c>
      <c r="B37" s="638"/>
      <c r="C37" s="638"/>
      <c r="D37" s="638"/>
      <c r="E37" s="638"/>
      <c r="F37" s="638"/>
      <c r="G37" s="638"/>
      <c r="H37" s="638"/>
      <c r="I37" s="638"/>
      <c r="J37" s="79"/>
      <c r="K37" s="79"/>
    </row>
    <row r="38" spans="1:11" ht="17.100000000000001" customHeight="1">
      <c r="A38" s="79"/>
      <c r="B38" s="79"/>
      <c r="C38" s="79"/>
      <c r="D38" s="79"/>
      <c r="E38" s="79"/>
      <c r="F38" s="79"/>
      <c r="G38" s="79"/>
      <c r="H38" s="79"/>
      <c r="I38" s="79"/>
      <c r="J38" s="79"/>
      <c r="K38" s="79"/>
    </row>
    <row r="39" spans="1:11" ht="17.100000000000001" customHeight="1">
      <c r="A39" s="83" t="s">
        <v>290</v>
      </c>
      <c r="B39" s="83"/>
      <c r="C39" s="83"/>
      <c r="D39" s="84"/>
      <c r="E39" s="84"/>
      <c r="F39" s="84"/>
      <c r="G39" s="84"/>
      <c r="H39" s="96"/>
      <c r="I39" s="79"/>
      <c r="J39" s="79"/>
      <c r="K39" s="79"/>
    </row>
    <row r="40" spans="1:11" ht="17.100000000000001" customHeight="1" thickBot="1">
      <c r="A40" s="83"/>
      <c r="B40" s="84"/>
      <c r="C40" s="104"/>
      <c r="D40" s="627" t="s">
        <v>295</v>
      </c>
      <c r="E40" s="627"/>
      <c r="F40" s="655"/>
      <c r="G40" s="655"/>
      <c r="H40" s="67"/>
      <c r="I40" s="79"/>
      <c r="J40" s="79"/>
      <c r="K40" s="79"/>
    </row>
    <row r="41" spans="1:11" ht="17.100000000000001" customHeight="1">
      <c r="A41" s="649" t="s">
        <v>382</v>
      </c>
      <c r="B41" s="630" t="s">
        <v>221</v>
      </c>
      <c r="C41" s="630"/>
      <c r="D41" s="630"/>
      <c r="E41" s="960" t="s">
        <v>157</v>
      </c>
      <c r="F41" s="85"/>
      <c r="G41" s="85"/>
      <c r="H41" s="79"/>
      <c r="I41" s="79"/>
    </row>
    <row r="42" spans="1:11" ht="17.100000000000001" customHeight="1">
      <c r="A42" s="645"/>
      <c r="B42" s="98" t="s">
        <v>308</v>
      </c>
      <c r="C42" s="153" t="s">
        <v>222</v>
      </c>
      <c r="D42" s="98" t="s">
        <v>180</v>
      </c>
      <c r="E42" s="642"/>
      <c r="F42" s="85"/>
      <c r="G42" s="85"/>
      <c r="H42" s="79"/>
      <c r="I42" s="79"/>
    </row>
    <row r="43" spans="1:11" ht="17.100000000000001" customHeight="1">
      <c r="A43" s="59" t="s">
        <v>422</v>
      </c>
      <c r="B43" s="100">
        <v>6740</v>
      </c>
      <c r="C43" s="154">
        <v>2654</v>
      </c>
      <c r="D43" s="155">
        <v>4086</v>
      </c>
      <c r="E43" s="67">
        <v>262</v>
      </c>
      <c r="F43" s="85"/>
      <c r="G43" s="85"/>
      <c r="H43" s="79"/>
      <c r="I43" s="79"/>
    </row>
    <row r="44" spans="1:11" ht="17.100000000000001" customHeight="1">
      <c r="A44" s="59">
        <v>2</v>
      </c>
      <c r="B44" s="100">
        <v>4456</v>
      </c>
      <c r="C44" s="154">
        <v>1392</v>
      </c>
      <c r="D44" s="155">
        <v>3064</v>
      </c>
      <c r="E44" s="67">
        <v>252</v>
      </c>
      <c r="F44" s="85"/>
      <c r="G44" s="85"/>
      <c r="H44" s="79"/>
      <c r="I44" s="79"/>
    </row>
    <row r="45" spans="1:11" ht="17.100000000000001" customHeight="1">
      <c r="A45" s="59">
        <v>3</v>
      </c>
      <c r="B45" s="100">
        <v>3722</v>
      </c>
      <c r="C45" s="156">
        <v>1218</v>
      </c>
      <c r="D45" s="155">
        <v>2504</v>
      </c>
      <c r="E45" s="71">
        <v>230</v>
      </c>
      <c r="F45" s="85"/>
      <c r="G45" s="85"/>
      <c r="H45" s="79"/>
      <c r="I45" s="79"/>
    </row>
    <row r="46" spans="1:11" ht="17.100000000000001" customHeight="1">
      <c r="A46" s="59">
        <v>4</v>
      </c>
      <c r="B46" s="100">
        <v>6918</v>
      </c>
      <c r="C46" s="156">
        <v>2319</v>
      </c>
      <c r="D46" s="155">
        <v>4599</v>
      </c>
      <c r="E46" s="71">
        <v>288</v>
      </c>
      <c r="F46" s="85"/>
      <c r="G46" s="85"/>
      <c r="H46" s="79"/>
      <c r="I46" s="79"/>
    </row>
    <row r="47" spans="1:11" ht="17.100000000000001" customHeight="1" thickBot="1">
      <c r="A47" s="427">
        <v>5</v>
      </c>
      <c r="B47" s="517">
        <v>6349</v>
      </c>
      <c r="C47" s="518">
        <v>1742</v>
      </c>
      <c r="D47" s="519">
        <v>4607</v>
      </c>
      <c r="E47" s="441">
        <v>291</v>
      </c>
      <c r="F47" s="85"/>
      <c r="G47" s="85"/>
      <c r="H47" s="79"/>
      <c r="I47" s="79"/>
    </row>
    <row r="48" spans="1:11" ht="17.100000000000001" customHeight="1">
      <c r="A48" s="95" t="s">
        <v>250</v>
      </c>
      <c r="B48" s="95"/>
      <c r="C48" s="157"/>
      <c r="D48" s="626"/>
      <c r="E48" s="626"/>
      <c r="F48" s="655"/>
      <c r="G48" s="655"/>
      <c r="H48" s="67"/>
      <c r="I48" s="79"/>
      <c r="J48" s="79"/>
      <c r="K48" s="79"/>
    </row>
    <row r="49" spans="1:11" ht="17.100000000000001" customHeight="1">
      <c r="A49" s="84"/>
      <c r="B49" s="79"/>
      <c r="C49" s="79"/>
      <c r="D49" s="79"/>
      <c r="E49" s="79"/>
      <c r="F49" s="79"/>
      <c r="G49" s="79"/>
      <c r="H49" s="79"/>
      <c r="I49" s="79"/>
      <c r="J49" s="79"/>
      <c r="K49" s="79"/>
    </row>
    <row r="50" spans="1:11" ht="17.100000000000001" customHeight="1">
      <c r="A50" s="79"/>
      <c r="B50" s="79"/>
      <c r="C50" s="79"/>
      <c r="D50" s="79"/>
      <c r="E50" s="79"/>
      <c r="F50" s="79"/>
      <c r="G50" s="79"/>
      <c r="H50" s="79"/>
      <c r="I50" s="79"/>
      <c r="J50" s="79"/>
      <c r="K50" s="79"/>
    </row>
    <row r="51" spans="1:11" ht="17.100000000000001" customHeight="1">
      <c r="A51" s="79"/>
      <c r="B51" s="79"/>
      <c r="C51" s="79"/>
      <c r="D51" s="79"/>
      <c r="E51" s="79"/>
      <c r="F51" s="79"/>
      <c r="G51" s="79"/>
      <c r="H51" s="79"/>
      <c r="I51" s="79"/>
      <c r="J51" s="79"/>
      <c r="K51" s="79"/>
    </row>
    <row r="52" spans="1:11" ht="17.100000000000001" customHeight="1">
      <c r="A52" s="79"/>
      <c r="B52" s="79"/>
      <c r="C52" s="79"/>
      <c r="D52" s="79"/>
      <c r="E52" s="79"/>
      <c r="F52" s="79"/>
      <c r="G52" s="79"/>
      <c r="H52" s="79"/>
      <c r="I52" s="79"/>
      <c r="J52" s="79"/>
      <c r="K52" s="79"/>
    </row>
    <row r="53" spans="1:11" ht="17.100000000000001" customHeight="1">
      <c r="A53" s="79"/>
      <c r="B53" s="79"/>
      <c r="C53" s="79"/>
      <c r="D53" s="79"/>
      <c r="E53" s="79"/>
      <c r="F53" s="79"/>
      <c r="G53" s="79"/>
      <c r="H53" s="79"/>
      <c r="I53" s="79"/>
      <c r="J53" s="79"/>
      <c r="K53" s="79"/>
    </row>
    <row r="54" spans="1:11" ht="17.100000000000001" customHeight="1">
      <c r="A54" s="79"/>
      <c r="B54" s="79"/>
      <c r="C54" s="79"/>
      <c r="D54" s="79"/>
      <c r="E54" s="79"/>
      <c r="F54" s="79"/>
      <c r="G54" s="79"/>
      <c r="H54" s="79"/>
      <c r="I54" s="79"/>
      <c r="J54" s="79"/>
      <c r="K54" s="79"/>
    </row>
    <row r="55" spans="1:11" ht="17.100000000000001" customHeight="1">
      <c r="A55" s="79"/>
      <c r="B55" s="79"/>
      <c r="C55" s="79"/>
      <c r="D55" s="79"/>
      <c r="E55" s="79"/>
      <c r="F55" s="79"/>
      <c r="G55" s="79"/>
      <c r="H55" s="79"/>
      <c r="I55" s="79"/>
      <c r="J55" s="79"/>
      <c r="K55" s="79"/>
    </row>
    <row r="56" spans="1:11" ht="17.100000000000001" customHeight="1">
      <c r="A56" s="79"/>
      <c r="B56" s="79"/>
      <c r="C56" s="79"/>
      <c r="D56" s="79"/>
      <c r="E56" s="79"/>
      <c r="F56" s="79"/>
      <c r="G56" s="79"/>
      <c r="H56" s="79"/>
      <c r="I56" s="79"/>
      <c r="J56" s="79"/>
      <c r="K56" s="79"/>
    </row>
    <row r="57" spans="1:11" ht="17.100000000000001" customHeight="1">
      <c r="A57" s="79"/>
      <c r="B57" s="79"/>
      <c r="C57" s="79"/>
      <c r="D57" s="79"/>
      <c r="E57" s="79"/>
      <c r="F57" s="79"/>
      <c r="G57" s="79"/>
      <c r="H57" s="79"/>
      <c r="I57" s="79"/>
      <c r="J57" s="79"/>
      <c r="K57" s="79"/>
    </row>
    <row r="58" spans="1:11" ht="17.100000000000001" customHeight="1">
      <c r="A58" s="79"/>
      <c r="B58" s="79"/>
      <c r="C58" s="79"/>
      <c r="D58" s="79"/>
      <c r="E58" s="79"/>
      <c r="F58" s="79"/>
      <c r="G58" s="79"/>
      <c r="H58" s="79"/>
      <c r="I58" s="79"/>
      <c r="J58" s="79"/>
      <c r="K58" s="79"/>
    </row>
    <row r="59" spans="1:11" ht="17.100000000000001" customHeight="1">
      <c r="A59" s="79"/>
      <c r="B59" s="79"/>
      <c r="C59" s="79"/>
      <c r="D59" s="79"/>
      <c r="E59" s="79"/>
      <c r="F59" s="79"/>
      <c r="G59" s="79"/>
      <c r="H59" s="79"/>
      <c r="I59" s="79"/>
      <c r="J59" s="79"/>
      <c r="K59" s="79"/>
    </row>
    <row r="60" spans="1:11" ht="17.100000000000001" customHeight="1">
      <c r="A60" s="79"/>
      <c r="B60" s="79"/>
      <c r="C60" s="79"/>
      <c r="D60" s="79"/>
      <c r="E60" s="79"/>
      <c r="F60" s="79"/>
      <c r="G60" s="79"/>
      <c r="H60" s="79"/>
      <c r="I60" s="79"/>
      <c r="J60" s="79"/>
      <c r="K60" s="79"/>
    </row>
    <row r="61" spans="1:11" ht="17.100000000000001" customHeight="1"/>
    <row r="62" spans="1:11" ht="17.100000000000001" customHeight="1"/>
    <row r="63" spans="1:11" ht="17.100000000000001" customHeight="1"/>
    <row r="64" spans="1:11" ht="17.100000000000001" customHeight="1"/>
    <row r="65" ht="17.100000000000001" customHeight="1"/>
    <row r="66" ht="17.100000000000001" customHeight="1"/>
    <row r="67" ht="17.100000000000001" customHeight="1"/>
  </sheetData>
  <mergeCells count="50">
    <mergeCell ref="B16:C17"/>
    <mergeCell ref="H9:I9"/>
    <mergeCell ref="H14:I14"/>
    <mergeCell ref="D2:I2"/>
    <mergeCell ref="F6:G6"/>
    <mergeCell ref="F5:G5"/>
    <mergeCell ref="F4:G4"/>
    <mergeCell ref="D4:E4"/>
    <mergeCell ref="D5:E5"/>
    <mergeCell ref="D6:E6"/>
    <mergeCell ref="A3:A4"/>
    <mergeCell ref="B3:G3"/>
    <mergeCell ref="H8:I8"/>
    <mergeCell ref="H7:I7"/>
    <mergeCell ref="H6:I6"/>
    <mergeCell ref="H5:I5"/>
    <mergeCell ref="H3:I4"/>
    <mergeCell ref="F8:G8"/>
    <mergeCell ref="F7:G7"/>
    <mergeCell ref="B6:C6"/>
    <mergeCell ref="B5:C5"/>
    <mergeCell ref="B4:C4"/>
    <mergeCell ref="D7:E7"/>
    <mergeCell ref="D8:E8"/>
    <mergeCell ref="B8:C8"/>
    <mergeCell ref="B7:C7"/>
    <mergeCell ref="A41:A42"/>
    <mergeCell ref="B41:D41"/>
    <mergeCell ref="A26:A28"/>
    <mergeCell ref="H25:I25"/>
    <mergeCell ref="F16:G17"/>
    <mergeCell ref="H27:I28"/>
    <mergeCell ref="A15:A17"/>
    <mergeCell ref="H34:I34"/>
    <mergeCell ref="A37:I37"/>
    <mergeCell ref="F26:I26"/>
    <mergeCell ref="B26:E26"/>
    <mergeCell ref="F15:I15"/>
    <mergeCell ref="B15:E15"/>
    <mergeCell ref="H23:I23"/>
    <mergeCell ref="D16:E17"/>
    <mergeCell ref="H16:I17"/>
    <mergeCell ref="F40:G40"/>
    <mergeCell ref="F48:G48"/>
    <mergeCell ref="F27:G28"/>
    <mergeCell ref="B27:C28"/>
    <mergeCell ref="D27:E28"/>
    <mergeCell ref="E41:E42"/>
    <mergeCell ref="D40:E40"/>
    <mergeCell ref="D48:E48"/>
  </mergeCells>
  <phoneticPr fontId="2"/>
  <pageMargins left="0.75" right="0.75" top="1" bottom="0.2" header="0.51200000000000001" footer="0.16"/>
  <pageSetup paperSize="9" scale="99" orientation="portrait" horizontalDpi="300" verticalDpi="30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tabColor rgb="FFFF00FF"/>
  </sheetPr>
  <dimension ref="A1:K67"/>
  <sheetViews>
    <sheetView view="pageBreakPreview" topLeftCell="A19" zoomScale="106" zoomScaleNormal="100" zoomScaleSheetLayoutView="106" workbookViewId="0">
      <selection activeCell="B55" sqref="B55"/>
    </sheetView>
  </sheetViews>
  <sheetFormatPr defaultRowHeight="13.5"/>
  <cols>
    <col min="1" max="1" width="9.75" style="80" customWidth="1"/>
    <col min="2" max="2" width="12.125" style="80" customWidth="1"/>
    <col min="3" max="4" width="11.625" style="80" customWidth="1"/>
    <col min="5" max="5" width="11.25" style="80" customWidth="1"/>
    <col min="6" max="6" width="11.875" style="80" customWidth="1"/>
    <col min="7" max="7" width="11.75" style="80" customWidth="1"/>
    <col min="8" max="8" width="8.75" style="80" customWidth="1"/>
    <col min="9" max="16384" width="9" style="80"/>
  </cols>
  <sheetData>
    <row r="1" spans="1:11" ht="17.100000000000001" customHeight="1">
      <c r="A1" s="1023" t="s">
        <v>364</v>
      </c>
      <c r="B1" s="1023"/>
      <c r="C1" s="114"/>
      <c r="D1" s="114"/>
      <c r="E1" s="115"/>
      <c r="F1" s="115"/>
      <c r="G1" s="115"/>
      <c r="H1" s="115"/>
      <c r="I1" s="79"/>
    </row>
    <row r="2" spans="1:11" ht="17.100000000000001" customHeight="1">
      <c r="A2" s="116"/>
      <c r="B2" s="114"/>
      <c r="C2" s="114"/>
      <c r="D2" s="114"/>
      <c r="E2" s="115"/>
      <c r="F2" s="115"/>
      <c r="G2" s="115"/>
      <c r="H2" s="115"/>
      <c r="I2" s="79"/>
    </row>
    <row r="3" spans="1:11" ht="17.100000000000001" customHeight="1" thickBot="1">
      <c r="A3" s="1015" t="s">
        <v>309</v>
      </c>
      <c r="B3" s="1001"/>
      <c r="C3" s="1001"/>
      <c r="D3" s="1012"/>
      <c r="E3" s="115"/>
      <c r="F3" s="115"/>
      <c r="G3" s="117"/>
      <c r="H3" s="117"/>
      <c r="I3" s="79"/>
    </row>
    <row r="4" spans="1:11" ht="17.100000000000001" customHeight="1">
      <c r="A4" s="716" t="s">
        <v>223</v>
      </c>
      <c r="B4" s="1012"/>
      <c r="C4" s="998"/>
      <c r="D4" s="713" t="s">
        <v>224</v>
      </c>
      <c r="E4" s="1019"/>
      <c r="F4" s="1020"/>
      <c r="G4" s="632" t="s">
        <v>225</v>
      </c>
      <c r="H4" s="1007"/>
      <c r="I4" s="79"/>
    </row>
    <row r="5" spans="1:11" ht="17.100000000000001" customHeight="1">
      <c r="A5" s="1013"/>
      <c r="B5" s="1004"/>
      <c r="C5" s="1014"/>
      <c r="D5" s="1016" t="s">
        <v>244</v>
      </c>
      <c r="E5" s="1017"/>
      <c r="F5" s="1018"/>
      <c r="G5" s="978"/>
      <c r="H5" s="1012"/>
      <c r="I5" s="79"/>
    </row>
    <row r="6" spans="1:11" ht="17.100000000000001" customHeight="1">
      <c r="A6" s="628" t="s">
        <v>226</v>
      </c>
      <c r="B6" s="1012"/>
      <c r="C6" s="998"/>
      <c r="D6" s="984" t="s">
        <v>245</v>
      </c>
      <c r="E6" s="770"/>
      <c r="F6" s="985"/>
      <c r="G6" s="978">
        <v>38413</v>
      </c>
      <c r="H6" s="716"/>
      <c r="I6" s="79"/>
    </row>
    <row r="7" spans="1:11" ht="17.100000000000001" customHeight="1" thickBot="1">
      <c r="A7" s="1022"/>
      <c r="B7" s="1022"/>
      <c r="C7" s="1038"/>
      <c r="D7" s="1032" t="s">
        <v>246</v>
      </c>
      <c r="E7" s="1033"/>
      <c r="F7" s="1034"/>
      <c r="G7" s="1021"/>
      <c r="H7" s="1022"/>
      <c r="I7" s="79"/>
    </row>
    <row r="8" spans="1:11" ht="17.100000000000001" customHeight="1">
      <c r="A8" s="118"/>
      <c r="B8" s="118"/>
      <c r="C8" s="99"/>
      <c r="D8" s="99"/>
      <c r="E8" s="99"/>
      <c r="F8" s="99"/>
      <c r="G8" s="119"/>
      <c r="H8" s="119"/>
      <c r="I8" s="79"/>
    </row>
    <row r="9" spans="1:11" ht="17.100000000000001" customHeight="1">
      <c r="A9" s="1006" t="s">
        <v>310</v>
      </c>
      <c r="B9" s="1006"/>
      <c r="C9" s="120"/>
      <c r="D9" s="120"/>
      <c r="E9" s="103"/>
      <c r="F9" s="118"/>
      <c r="G9" s="118"/>
      <c r="H9" s="118"/>
      <c r="I9" s="79"/>
    </row>
    <row r="10" spans="1:11" ht="17.100000000000001" customHeight="1" thickBot="1">
      <c r="A10" s="121"/>
      <c r="B10" s="122"/>
      <c r="C10" s="122"/>
      <c r="D10" s="122"/>
      <c r="E10" s="104"/>
      <c r="F10" s="117"/>
      <c r="G10" s="117"/>
      <c r="H10" s="117"/>
      <c r="I10" s="79"/>
    </row>
    <row r="11" spans="1:11" ht="17.100000000000001" customHeight="1">
      <c r="A11" s="648" t="s">
        <v>223</v>
      </c>
      <c r="B11" s="1007"/>
      <c r="C11" s="1008"/>
      <c r="D11" s="632" t="s">
        <v>224</v>
      </c>
      <c r="E11" s="1007"/>
      <c r="F11" s="1008"/>
      <c r="G11" s="632" t="s">
        <v>225</v>
      </c>
      <c r="H11" s="1007"/>
      <c r="I11" s="79"/>
    </row>
    <row r="12" spans="1:11" ht="17.100000000000001" customHeight="1">
      <c r="A12" s="628" t="s">
        <v>227</v>
      </c>
      <c r="B12" s="982"/>
      <c r="C12" s="983"/>
      <c r="D12" s="1035"/>
      <c r="E12" s="1036"/>
      <c r="F12" s="1037"/>
      <c r="G12" s="978"/>
      <c r="H12" s="991"/>
      <c r="I12" s="79"/>
      <c r="K12" s="123"/>
    </row>
    <row r="13" spans="1:11" ht="17.100000000000001" customHeight="1">
      <c r="A13" s="628" t="s">
        <v>565</v>
      </c>
      <c r="B13" s="982"/>
      <c r="C13" s="983"/>
      <c r="D13" s="715" t="s">
        <v>414</v>
      </c>
      <c r="E13" s="716"/>
      <c r="F13" s="717"/>
      <c r="G13" s="978">
        <v>38877</v>
      </c>
      <c r="H13" s="979"/>
      <c r="I13" s="79"/>
    </row>
    <row r="14" spans="1:11" ht="17.100000000000001" customHeight="1">
      <c r="A14" s="628" t="s">
        <v>413</v>
      </c>
      <c r="B14" s="1039"/>
      <c r="C14" s="983"/>
      <c r="D14" s="607"/>
      <c r="E14" s="608"/>
      <c r="F14" s="609"/>
      <c r="G14" s="611"/>
      <c r="H14" s="614"/>
      <c r="I14" s="610"/>
    </row>
    <row r="15" spans="1:11" ht="17.100000000000001" customHeight="1">
      <c r="A15" s="606"/>
      <c r="B15" s="612"/>
      <c r="C15" s="613"/>
      <c r="D15" s="607"/>
      <c r="E15" s="608"/>
      <c r="F15" s="609"/>
      <c r="G15" s="611"/>
      <c r="H15" s="614"/>
      <c r="I15" s="610"/>
    </row>
    <row r="16" spans="1:11" ht="17.100000000000001" customHeight="1">
      <c r="A16" s="980" t="s">
        <v>564</v>
      </c>
      <c r="B16" s="980"/>
      <c r="C16" s="981"/>
      <c r="D16" s="986" t="s">
        <v>568</v>
      </c>
      <c r="E16" s="987"/>
      <c r="F16" s="988"/>
      <c r="G16" s="978">
        <v>45531</v>
      </c>
      <c r="H16" s="979"/>
      <c r="I16" s="610"/>
    </row>
    <row r="17" spans="1:9" ht="17.100000000000001" customHeight="1">
      <c r="A17" s="628" t="s">
        <v>566</v>
      </c>
      <c r="B17" s="982"/>
      <c r="C17" s="983"/>
      <c r="D17" s="984"/>
      <c r="E17" s="770"/>
      <c r="F17" s="985"/>
      <c r="G17" s="611"/>
      <c r="H17" s="614"/>
      <c r="I17" s="610"/>
    </row>
    <row r="18" spans="1:9" ht="17.100000000000001" customHeight="1" thickBot="1">
      <c r="A18" s="72" t="s">
        <v>567</v>
      </c>
      <c r="B18" s="72"/>
      <c r="C18" s="615"/>
      <c r="D18" s="1009"/>
      <c r="E18" s="1010"/>
      <c r="F18" s="1011"/>
      <c r="G18" s="1005"/>
      <c r="H18" s="1001"/>
      <c r="I18" s="79"/>
    </row>
    <row r="19" spans="1:9" ht="17.100000000000001" customHeight="1">
      <c r="A19" s="115"/>
      <c r="B19" s="115"/>
      <c r="C19" s="84"/>
      <c r="D19" s="84"/>
      <c r="E19" s="84"/>
      <c r="F19" s="84"/>
      <c r="G19" s="67"/>
      <c r="H19" s="115"/>
      <c r="I19" s="79"/>
    </row>
    <row r="20" spans="1:9" ht="17.100000000000001" customHeight="1">
      <c r="A20" s="115"/>
      <c r="B20" s="115"/>
      <c r="C20" s="84"/>
      <c r="D20" s="84"/>
      <c r="E20" s="84"/>
      <c r="F20" s="84"/>
      <c r="G20" s="67"/>
      <c r="H20" s="115"/>
      <c r="I20" s="79"/>
    </row>
    <row r="21" spans="1:9" ht="17.100000000000001" customHeight="1">
      <c r="A21" s="1006" t="s">
        <v>311</v>
      </c>
      <c r="B21" s="1006"/>
      <c r="C21" s="120"/>
      <c r="D21" s="120"/>
      <c r="E21" s="114"/>
      <c r="F21" s="103"/>
      <c r="G21" s="103"/>
      <c r="H21" s="118"/>
      <c r="I21" s="79"/>
    </row>
    <row r="22" spans="1:9" ht="17.100000000000001" customHeight="1" thickBot="1">
      <c r="A22" s="121"/>
      <c r="B22" s="122"/>
      <c r="C22" s="122"/>
      <c r="D22" s="122"/>
      <c r="E22" s="122"/>
      <c r="F22" s="104"/>
      <c r="G22" s="104"/>
      <c r="H22" s="117"/>
      <c r="I22" s="79"/>
    </row>
    <row r="23" spans="1:9" ht="17.100000000000001" customHeight="1">
      <c r="A23" s="648" t="s">
        <v>223</v>
      </c>
      <c r="B23" s="1007"/>
      <c r="C23" s="1008"/>
      <c r="D23" s="632" t="s">
        <v>224</v>
      </c>
      <c r="E23" s="1007"/>
      <c r="F23" s="1008"/>
      <c r="G23" s="632" t="s">
        <v>225</v>
      </c>
      <c r="H23" s="1007"/>
      <c r="I23" s="79"/>
    </row>
    <row r="24" spans="1:9" ht="17.100000000000001" customHeight="1" thickBot="1">
      <c r="A24" s="1029" t="s">
        <v>471</v>
      </c>
      <c r="B24" s="1001"/>
      <c r="C24" s="1030"/>
      <c r="D24" s="1031" t="s">
        <v>229</v>
      </c>
      <c r="E24" s="1001"/>
      <c r="F24" s="1030"/>
      <c r="G24" s="1000">
        <v>21605</v>
      </c>
      <c r="H24" s="1001"/>
      <c r="I24" s="79"/>
    </row>
    <row r="25" spans="1:9" ht="17.100000000000001" customHeight="1">
      <c r="A25" s="118"/>
      <c r="B25" s="118"/>
      <c r="C25" s="84"/>
      <c r="D25" s="84"/>
      <c r="E25" s="84"/>
      <c r="F25" s="84"/>
      <c r="G25" s="67"/>
      <c r="H25" s="118"/>
      <c r="I25" s="79"/>
    </row>
    <row r="26" spans="1:9" ht="17.100000000000001" customHeight="1">
      <c r="A26" s="118"/>
      <c r="B26" s="118"/>
      <c r="C26" s="84"/>
      <c r="D26" s="84"/>
      <c r="E26" s="84"/>
      <c r="F26" s="84"/>
      <c r="G26" s="67"/>
      <c r="H26" s="118"/>
      <c r="I26" s="79"/>
    </row>
    <row r="27" spans="1:9" ht="17.100000000000001" customHeight="1">
      <c r="A27" s="1006" t="s">
        <v>230</v>
      </c>
      <c r="B27" s="1006"/>
      <c r="C27" s="120"/>
      <c r="D27" s="120"/>
      <c r="E27" s="120"/>
      <c r="F27" s="103"/>
      <c r="G27" s="103"/>
      <c r="H27" s="118"/>
      <c r="I27" s="79"/>
    </row>
    <row r="28" spans="1:9" ht="17.100000000000001" customHeight="1" thickBot="1">
      <c r="A28" s="121"/>
      <c r="B28" s="122"/>
      <c r="C28" s="122"/>
      <c r="D28" s="122"/>
      <c r="E28" s="122"/>
      <c r="F28" s="104"/>
      <c r="G28" s="104"/>
      <c r="H28" s="117"/>
      <c r="I28" s="79"/>
    </row>
    <row r="29" spans="1:9" ht="17.100000000000001" customHeight="1">
      <c r="A29" s="716" t="s">
        <v>231</v>
      </c>
      <c r="B29" s="991"/>
      <c r="C29" s="998"/>
      <c r="D29" s="632" t="s">
        <v>253</v>
      </c>
      <c r="E29" s="1007"/>
      <c r="F29" s="1008"/>
      <c r="G29" s="715" t="s">
        <v>232</v>
      </c>
      <c r="H29" s="991"/>
      <c r="I29" s="79"/>
    </row>
    <row r="30" spans="1:9" ht="28.5" customHeight="1">
      <c r="A30" s="1013" t="s">
        <v>233</v>
      </c>
      <c r="B30" s="1027"/>
      <c r="C30" s="1028"/>
      <c r="D30" s="1024" t="s">
        <v>228</v>
      </c>
      <c r="E30" s="1025"/>
      <c r="F30" s="1026"/>
      <c r="G30" s="1003">
        <v>34054</v>
      </c>
      <c r="H30" s="1004"/>
      <c r="I30" s="79"/>
    </row>
    <row r="31" spans="1:9" ht="17.100000000000001" customHeight="1">
      <c r="A31" s="716"/>
      <c r="B31" s="716"/>
      <c r="C31" s="717"/>
      <c r="D31" s="124"/>
      <c r="E31" s="114"/>
      <c r="F31" s="125"/>
      <c r="G31" s="996" t="s">
        <v>347</v>
      </c>
      <c r="H31" s="997"/>
      <c r="I31" s="79"/>
    </row>
    <row r="32" spans="1:9" ht="17.100000000000001" customHeight="1">
      <c r="A32" s="628" t="s">
        <v>234</v>
      </c>
      <c r="B32" s="628"/>
      <c r="C32" s="629"/>
      <c r="D32" s="715" t="s">
        <v>235</v>
      </c>
      <c r="E32" s="979"/>
      <c r="F32" s="1002"/>
      <c r="G32" s="978">
        <v>34054</v>
      </c>
      <c r="H32" s="979"/>
      <c r="I32" s="79"/>
    </row>
    <row r="33" spans="1:9" ht="17.100000000000001" customHeight="1">
      <c r="A33" s="716"/>
      <c r="B33" s="716"/>
      <c r="C33" s="717"/>
      <c r="D33" s="124"/>
      <c r="E33" s="126"/>
      <c r="F33" s="127"/>
      <c r="G33" s="996" t="s">
        <v>347</v>
      </c>
      <c r="H33" s="997"/>
      <c r="I33" s="79"/>
    </row>
    <row r="34" spans="1:9" ht="17.100000000000001" customHeight="1">
      <c r="A34" s="628" t="s">
        <v>519</v>
      </c>
      <c r="B34" s="982"/>
      <c r="C34" s="983"/>
      <c r="D34" s="715" t="s">
        <v>235</v>
      </c>
      <c r="E34" s="991"/>
      <c r="F34" s="998"/>
      <c r="G34" s="978">
        <v>34054</v>
      </c>
      <c r="H34" s="979"/>
      <c r="I34" s="79"/>
    </row>
    <row r="35" spans="1:9" ht="17.100000000000001" customHeight="1">
      <c r="A35" s="716"/>
      <c r="B35" s="716"/>
      <c r="C35" s="717"/>
      <c r="D35" s="124"/>
      <c r="E35" s="114"/>
      <c r="F35" s="125"/>
      <c r="G35" s="996" t="s">
        <v>347</v>
      </c>
      <c r="H35" s="997"/>
      <c r="I35" s="79"/>
    </row>
    <row r="36" spans="1:9" ht="17.100000000000001" customHeight="1">
      <c r="A36" s="628" t="s">
        <v>236</v>
      </c>
      <c r="B36" s="982"/>
      <c r="C36" s="983"/>
      <c r="D36" s="715" t="s">
        <v>235</v>
      </c>
      <c r="E36" s="991"/>
      <c r="F36" s="998"/>
      <c r="G36" s="978">
        <v>38519</v>
      </c>
      <c r="H36" s="991"/>
      <c r="I36" s="79"/>
    </row>
    <row r="37" spans="1:9" ht="17.100000000000001" customHeight="1">
      <c r="A37" s="716"/>
      <c r="B37" s="716"/>
      <c r="C37" s="717"/>
      <c r="D37" s="124"/>
      <c r="E37" s="114"/>
      <c r="F37" s="125"/>
      <c r="G37" s="996" t="s">
        <v>348</v>
      </c>
      <c r="H37" s="997"/>
      <c r="I37" s="79"/>
    </row>
    <row r="38" spans="1:9" ht="17.100000000000001" customHeight="1">
      <c r="A38" s="987" t="s">
        <v>237</v>
      </c>
      <c r="B38" s="982"/>
      <c r="C38" s="983"/>
      <c r="D38" s="715" t="s">
        <v>235</v>
      </c>
      <c r="E38" s="991"/>
      <c r="F38" s="998"/>
      <c r="G38" s="978">
        <v>38519</v>
      </c>
      <c r="H38" s="991"/>
      <c r="I38" s="79"/>
    </row>
    <row r="39" spans="1:9" ht="17.100000000000001" customHeight="1">
      <c r="A39" s="1042"/>
      <c r="B39" s="1042"/>
      <c r="C39" s="1043"/>
      <c r="D39" s="124"/>
      <c r="E39" s="114"/>
      <c r="F39" s="125"/>
      <c r="G39" s="996" t="s">
        <v>348</v>
      </c>
      <c r="H39" s="997"/>
      <c r="I39" s="79"/>
    </row>
    <row r="40" spans="1:9" ht="26.25" customHeight="1">
      <c r="A40" s="987" t="s">
        <v>415</v>
      </c>
      <c r="B40" s="1039"/>
      <c r="C40" s="983"/>
      <c r="D40" s="715" t="s">
        <v>235</v>
      </c>
      <c r="E40" s="1012"/>
      <c r="F40" s="998"/>
      <c r="G40" s="989" t="s">
        <v>360</v>
      </c>
      <c r="H40" s="990"/>
      <c r="I40" s="79"/>
    </row>
    <row r="41" spans="1:9" ht="5.25" customHeight="1">
      <c r="A41" s="1042"/>
      <c r="B41" s="1042"/>
      <c r="C41" s="1043"/>
      <c r="D41" s="99"/>
      <c r="E41" s="120"/>
      <c r="F41" s="125"/>
      <c r="G41" s="996"/>
      <c r="H41" s="997"/>
      <c r="I41" s="79"/>
    </row>
    <row r="42" spans="1:9" ht="26.25" customHeight="1">
      <c r="A42" s="1040" t="s">
        <v>377</v>
      </c>
      <c r="B42" s="1040"/>
      <c r="C42" s="1041"/>
      <c r="D42" s="715" t="s">
        <v>235</v>
      </c>
      <c r="E42" s="716"/>
      <c r="F42" s="717"/>
      <c r="G42" s="989" t="s">
        <v>349</v>
      </c>
      <c r="H42" s="995"/>
      <c r="I42" s="79"/>
    </row>
    <row r="43" spans="1:9" ht="17.100000000000001" customHeight="1">
      <c r="A43" s="1040"/>
      <c r="B43" s="1040"/>
      <c r="C43" s="1041"/>
      <c r="D43" s="715"/>
      <c r="E43" s="716"/>
      <c r="F43" s="717"/>
      <c r="G43" s="999"/>
      <c r="H43" s="995"/>
      <c r="I43" s="79"/>
    </row>
    <row r="44" spans="1:9" ht="17.100000000000001" customHeight="1">
      <c r="A44" s="1040" t="s">
        <v>376</v>
      </c>
      <c r="B44" s="1040"/>
      <c r="C44" s="1041"/>
      <c r="D44" s="715" t="s">
        <v>235</v>
      </c>
      <c r="E44" s="716"/>
      <c r="F44" s="717"/>
      <c r="G44" s="994" t="s">
        <v>349</v>
      </c>
      <c r="H44" s="995"/>
      <c r="I44" s="79"/>
    </row>
    <row r="45" spans="1:9" ht="17.100000000000001" customHeight="1">
      <c r="A45" s="1040"/>
      <c r="B45" s="1040"/>
      <c r="C45" s="1041"/>
      <c r="D45" s="715"/>
      <c r="E45" s="716"/>
      <c r="F45" s="717"/>
      <c r="G45" s="990"/>
      <c r="H45" s="995"/>
      <c r="I45" s="79"/>
    </row>
    <row r="46" spans="1:9" ht="17.100000000000001" customHeight="1">
      <c r="A46" s="1040"/>
      <c r="B46" s="1040"/>
      <c r="C46" s="1041"/>
      <c r="D46" s="715"/>
      <c r="E46" s="716"/>
      <c r="F46" s="717"/>
      <c r="G46" s="995"/>
      <c r="H46" s="995"/>
      <c r="I46" s="79"/>
    </row>
    <row r="47" spans="1:9" ht="17.100000000000001" customHeight="1">
      <c r="A47" s="992" t="s">
        <v>482</v>
      </c>
      <c r="B47" s="992"/>
      <c r="C47" s="993"/>
      <c r="D47" s="715" t="s">
        <v>235</v>
      </c>
      <c r="E47" s="716"/>
      <c r="F47" s="717"/>
      <c r="G47" s="994" t="s">
        <v>349</v>
      </c>
      <c r="H47" s="995"/>
      <c r="I47" s="79"/>
    </row>
    <row r="48" spans="1:9" ht="17.100000000000001" customHeight="1">
      <c r="A48" s="992"/>
      <c r="B48" s="992"/>
      <c r="C48" s="993"/>
      <c r="D48" s="715"/>
      <c r="E48" s="716"/>
      <c r="F48" s="717"/>
      <c r="G48" s="990"/>
      <c r="H48" s="995"/>
      <c r="I48" s="79"/>
    </row>
    <row r="49" spans="1:9" ht="17.100000000000001" customHeight="1">
      <c r="A49" s="992"/>
      <c r="B49" s="992"/>
      <c r="C49" s="993"/>
      <c r="D49" s="715"/>
      <c r="E49" s="716"/>
      <c r="F49" s="717"/>
      <c r="G49" s="995"/>
      <c r="H49" s="995"/>
      <c r="I49" s="79"/>
    </row>
    <row r="50" spans="1:9" ht="6.75" customHeight="1" thickBot="1">
      <c r="A50" s="1022"/>
      <c r="B50" s="1022"/>
      <c r="C50" s="1038"/>
      <c r="D50" s="128"/>
      <c r="E50" s="122"/>
      <c r="F50" s="122"/>
      <c r="G50" s="129"/>
      <c r="H50" s="130"/>
      <c r="I50" s="79"/>
    </row>
    <row r="51" spans="1:9">
      <c r="A51" s="770" t="s">
        <v>254</v>
      </c>
      <c r="B51" s="770"/>
      <c r="C51" s="115"/>
      <c r="D51" s="115"/>
      <c r="E51" s="115"/>
      <c r="F51" s="115"/>
      <c r="G51" s="115"/>
      <c r="H51" s="115"/>
      <c r="I51" s="79"/>
    </row>
    <row r="52" spans="1:9">
      <c r="A52" s="79"/>
      <c r="B52" s="79"/>
      <c r="C52" s="79"/>
      <c r="D52" s="79"/>
      <c r="E52" s="79"/>
      <c r="F52" s="79"/>
      <c r="G52" s="79"/>
      <c r="H52" s="79"/>
      <c r="I52" s="79"/>
    </row>
    <row r="53" spans="1:9">
      <c r="A53" s="79"/>
      <c r="B53" s="79"/>
      <c r="C53" s="79"/>
      <c r="D53" s="79"/>
      <c r="E53" s="79"/>
      <c r="F53" s="79"/>
      <c r="G53" s="79"/>
      <c r="H53" s="79"/>
      <c r="I53" s="79"/>
    </row>
    <row r="54" spans="1:9" ht="14.25" customHeight="1">
      <c r="A54" s="79"/>
      <c r="B54" s="79"/>
      <c r="C54" s="79"/>
      <c r="D54" s="79"/>
      <c r="E54" s="79"/>
      <c r="F54" s="79"/>
      <c r="G54" s="79"/>
      <c r="H54" s="79"/>
      <c r="I54" s="79"/>
    </row>
    <row r="55" spans="1:9">
      <c r="A55" s="79"/>
      <c r="B55" s="79"/>
      <c r="C55" s="79"/>
      <c r="D55" s="79"/>
      <c r="E55" s="79"/>
      <c r="F55" s="79"/>
      <c r="G55" s="79"/>
      <c r="H55" s="79"/>
      <c r="I55" s="79"/>
    </row>
    <row r="56" spans="1:9">
      <c r="A56" s="79"/>
      <c r="B56" s="79"/>
      <c r="C56" s="79"/>
      <c r="D56" s="79"/>
      <c r="E56" s="79"/>
      <c r="F56" s="79"/>
      <c r="G56" s="79"/>
      <c r="H56" s="79"/>
      <c r="I56" s="79"/>
    </row>
    <row r="57" spans="1:9">
      <c r="A57" s="79"/>
      <c r="B57" s="79"/>
      <c r="C57" s="79"/>
      <c r="D57" s="79"/>
      <c r="E57" s="79"/>
      <c r="F57" s="79"/>
      <c r="G57" s="79"/>
      <c r="H57" s="79"/>
      <c r="I57" s="79"/>
    </row>
    <row r="58" spans="1:9">
      <c r="A58" s="79"/>
      <c r="B58" s="79"/>
      <c r="C58" s="79"/>
      <c r="D58" s="79"/>
      <c r="E58" s="79"/>
      <c r="F58" s="79"/>
      <c r="G58" s="79"/>
      <c r="H58" s="79"/>
      <c r="I58" s="79"/>
    </row>
    <row r="59" spans="1:9">
      <c r="A59" s="79"/>
      <c r="B59" s="79"/>
      <c r="C59" s="79"/>
      <c r="D59" s="79"/>
      <c r="E59" s="79"/>
      <c r="F59" s="79"/>
      <c r="G59" s="79"/>
      <c r="H59" s="79"/>
      <c r="I59" s="79"/>
    </row>
    <row r="60" spans="1:9">
      <c r="A60" s="79"/>
      <c r="B60" s="79"/>
      <c r="C60" s="79"/>
      <c r="D60" s="79"/>
      <c r="E60" s="79"/>
      <c r="F60" s="79"/>
      <c r="G60" s="79"/>
      <c r="H60" s="79"/>
      <c r="I60" s="79"/>
    </row>
    <row r="64" spans="1:9" ht="12" customHeight="1"/>
    <row r="67" ht="13.5" customHeight="1"/>
  </sheetData>
  <mergeCells count="84">
    <mergeCell ref="D34:F34"/>
    <mergeCell ref="A40:C40"/>
    <mergeCell ref="D40:F40"/>
    <mergeCell ref="A39:C39"/>
    <mergeCell ref="A37:C37"/>
    <mergeCell ref="A36:C36"/>
    <mergeCell ref="D36:F36"/>
    <mergeCell ref="A33:C33"/>
    <mergeCell ref="A31:C31"/>
    <mergeCell ref="A50:C50"/>
    <mergeCell ref="A41:C41"/>
    <mergeCell ref="A34:C34"/>
    <mergeCell ref="A42:C43"/>
    <mergeCell ref="D42:F43"/>
    <mergeCell ref="A44:C46"/>
    <mergeCell ref="D44:F46"/>
    <mergeCell ref="D47:F49"/>
    <mergeCell ref="A1:B1"/>
    <mergeCell ref="D30:F30"/>
    <mergeCell ref="A29:C29"/>
    <mergeCell ref="A30:C30"/>
    <mergeCell ref="A24:C24"/>
    <mergeCell ref="D29:F29"/>
    <mergeCell ref="D24:F24"/>
    <mergeCell ref="D6:F6"/>
    <mergeCell ref="D7:F7"/>
    <mergeCell ref="D12:F12"/>
    <mergeCell ref="A7:C7"/>
    <mergeCell ref="A27:B27"/>
    <mergeCell ref="A12:C12"/>
    <mergeCell ref="A9:B9"/>
    <mergeCell ref="A14:C14"/>
    <mergeCell ref="G6:H6"/>
    <mergeCell ref="G7:H7"/>
    <mergeCell ref="A6:C6"/>
    <mergeCell ref="D13:F13"/>
    <mergeCell ref="A13:C13"/>
    <mergeCell ref="A11:C11"/>
    <mergeCell ref="D11:F11"/>
    <mergeCell ref="G11:H11"/>
    <mergeCell ref="G4:H4"/>
    <mergeCell ref="A4:C4"/>
    <mergeCell ref="A5:C5"/>
    <mergeCell ref="A3:D3"/>
    <mergeCell ref="D5:F5"/>
    <mergeCell ref="D4:F4"/>
    <mergeCell ref="G5:H5"/>
    <mergeCell ref="A51:B51"/>
    <mergeCell ref="G13:H13"/>
    <mergeCell ref="G24:H24"/>
    <mergeCell ref="D32:F32"/>
    <mergeCell ref="G32:H32"/>
    <mergeCell ref="G33:H33"/>
    <mergeCell ref="G30:H30"/>
    <mergeCell ref="G18:H18"/>
    <mergeCell ref="A21:B21"/>
    <mergeCell ref="A23:C23"/>
    <mergeCell ref="D23:F23"/>
    <mergeCell ref="G23:H23"/>
    <mergeCell ref="D18:F18"/>
    <mergeCell ref="G39:H39"/>
    <mergeCell ref="G36:H36"/>
    <mergeCell ref="A35:C35"/>
    <mergeCell ref="G40:H40"/>
    <mergeCell ref="G12:H12"/>
    <mergeCell ref="A47:C49"/>
    <mergeCell ref="G47:H49"/>
    <mergeCell ref="G37:H37"/>
    <mergeCell ref="A38:C38"/>
    <mergeCell ref="D38:F38"/>
    <mergeCell ref="G38:H38"/>
    <mergeCell ref="G29:H29"/>
    <mergeCell ref="G31:H31"/>
    <mergeCell ref="A32:C32"/>
    <mergeCell ref="G34:H34"/>
    <mergeCell ref="G35:H35"/>
    <mergeCell ref="G41:H41"/>
    <mergeCell ref="G42:H43"/>
    <mergeCell ref="G44:H46"/>
    <mergeCell ref="G16:H16"/>
    <mergeCell ref="A16:C16"/>
    <mergeCell ref="A17:C17"/>
    <mergeCell ref="D17:F17"/>
    <mergeCell ref="D16:F16"/>
  </mergeCells>
  <phoneticPr fontId="2"/>
  <pageMargins left="0.75" right="0.64" top="0.94" bottom="0.3" header="0.51200000000000001" footer="0.25"/>
  <pageSetup paperSize="9" scale="94" orientation="portrait" horizontalDpi="300" verticalDpi="30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7">
    <tabColor rgb="FFFF00FF"/>
  </sheetPr>
  <dimension ref="A1:K45"/>
  <sheetViews>
    <sheetView view="pageBreakPreview" zoomScale="85" zoomScaleNormal="100" zoomScaleSheetLayoutView="85" workbookViewId="0">
      <selection activeCell="Q10" sqref="Q10"/>
    </sheetView>
  </sheetViews>
  <sheetFormatPr defaultRowHeight="13.5"/>
  <cols>
    <col min="1" max="1" width="5.875" style="2" customWidth="1"/>
    <col min="2" max="2" width="16.25" style="2" customWidth="1"/>
    <col min="3" max="9" width="9" style="2"/>
    <col min="10" max="10" width="9.5" style="2" customWidth="1"/>
    <col min="11" max="11" width="15.25" style="2" customWidth="1"/>
    <col min="12" max="16384" width="9" style="2"/>
  </cols>
  <sheetData>
    <row r="1" spans="1:11" ht="17.25" customHeight="1">
      <c r="B1" s="11"/>
      <c r="C1" s="12" t="s">
        <v>518</v>
      </c>
      <c r="D1" s="12">
        <v>3</v>
      </c>
      <c r="E1" s="12">
        <v>4</v>
      </c>
      <c r="F1" s="12">
        <v>5</v>
      </c>
      <c r="G1" s="12">
        <v>6</v>
      </c>
    </row>
    <row r="2" spans="1:11" ht="17.25" customHeight="1">
      <c r="A2" s="3"/>
      <c r="B2" s="10" t="s">
        <v>270</v>
      </c>
      <c r="C2" s="14">
        <v>3765</v>
      </c>
      <c r="D2" s="30">
        <v>3726</v>
      </c>
      <c r="E2" s="30">
        <v>3684</v>
      </c>
      <c r="F2" s="30">
        <v>3608</v>
      </c>
      <c r="G2" s="30">
        <v>3581</v>
      </c>
      <c r="H2" s="3"/>
      <c r="I2" s="3"/>
      <c r="J2" s="3"/>
      <c r="K2" s="3"/>
    </row>
    <row r="3" spans="1:11" ht="17.25" customHeight="1">
      <c r="A3" s="4"/>
      <c r="B3" s="8" t="s">
        <v>271</v>
      </c>
      <c r="C3" s="7">
        <v>1952</v>
      </c>
      <c r="D3" s="31">
        <v>1964</v>
      </c>
      <c r="E3" s="31">
        <v>1963</v>
      </c>
      <c r="F3" s="31">
        <v>1909</v>
      </c>
      <c r="G3" s="31">
        <v>1893</v>
      </c>
      <c r="H3" s="5"/>
      <c r="I3" s="5"/>
      <c r="J3" s="5"/>
    </row>
    <row r="4" spans="1:11" ht="17.25" customHeight="1">
      <c r="B4" s="6" t="s">
        <v>272</v>
      </c>
      <c r="C4" s="25">
        <v>1724</v>
      </c>
      <c r="D4" s="32">
        <v>1971</v>
      </c>
      <c r="E4" s="32">
        <v>1917</v>
      </c>
      <c r="F4" s="32">
        <v>1851</v>
      </c>
      <c r="G4" s="32">
        <v>1837</v>
      </c>
      <c r="H4" s="13"/>
    </row>
    <row r="5" spans="1:11" ht="17.25" customHeight="1">
      <c r="B5" s="6" t="s">
        <v>273</v>
      </c>
      <c r="C5" s="23">
        <v>99.2</v>
      </c>
      <c r="D5" s="33">
        <v>99.5</v>
      </c>
      <c r="E5" s="33">
        <v>98.6</v>
      </c>
      <c r="F5" s="33">
        <v>98.5</v>
      </c>
      <c r="G5" s="33">
        <v>98.3</v>
      </c>
    </row>
    <row r="6" spans="1:11" ht="17.25" customHeight="1">
      <c r="B6" s="9" t="s">
        <v>76</v>
      </c>
      <c r="C6" s="24">
        <v>67.599999999999994</v>
      </c>
      <c r="D6" s="34">
        <v>69.3</v>
      </c>
      <c r="E6" s="34">
        <v>75.2</v>
      </c>
      <c r="F6" s="34">
        <v>76.599999999999994</v>
      </c>
      <c r="G6" s="34">
        <v>75.8</v>
      </c>
    </row>
    <row r="7" spans="1:11" ht="17.25" customHeight="1"/>
    <row r="8" spans="1:11" ht="17.25" customHeight="1"/>
    <row r="9" spans="1:11" ht="17.25" customHeight="1"/>
    <row r="10" spans="1:11" ht="17.25" customHeight="1"/>
    <row r="11" spans="1:11" ht="17.25" customHeight="1"/>
    <row r="12" spans="1:11" ht="17.25" customHeight="1"/>
    <row r="13" spans="1:11" ht="17.25" customHeight="1"/>
    <row r="14" spans="1:11" ht="17.25" customHeight="1"/>
    <row r="15" spans="1:11" ht="17.25" customHeight="1"/>
    <row r="16" spans="1:11" ht="17.25" customHeight="1"/>
    <row r="17" ht="17.25" customHeight="1"/>
    <row r="18" ht="17.25" customHeight="1"/>
    <row r="19" ht="17.25" customHeight="1"/>
    <row r="20" ht="17.25" customHeight="1"/>
    <row r="21" ht="17.25" customHeight="1"/>
    <row r="22" ht="17.25" customHeight="1"/>
    <row r="23" ht="17.25" customHeight="1"/>
    <row r="24" ht="17.25" customHeight="1"/>
    <row r="25" ht="17.25" customHeight="1"/>
    <row r="26" ht="17.25" customHeight="1"/>
    <row r="27" ht="17.25" customHeight="1"/>
    <row r="28" ht="17.25" customHeight="1"/>
    <row r="29" ht="17.25" customHeight="1"/>
    <row r="30" ht="17.25" customHeight="1"/>
    <row r="31" ht="17.25" customHeight="1"/>
    <row r="32" ht="17.25" customHeight="1"/>
    <row r="33" spans="8:11" ht="17.25" customHeight="1"/>
    <row r="34" spans="8:11" ht="17.25" customHeight="1"/>
    <row r="35" spans="8:11" ht="17.25" customHeight="1"/>
    <row r="36" spans="8:11" ht="17.25" customHeight="1"/>
    <row r="37" spans="8:11" ht="17.25" customHeight="1"/>
    <row r="38" spans="8:11" ht="17.25" customHeight="1">
      <c r="H38" s="1044"/>
      <c r="I38" s="1044"/>
      <c r="J38" s="1044"/>
    </row>
    <row r="39" spans="8:11" ht="17.25" customHeight="1">
      <c r="H39" s="1044"/>
      <c r="I39" s="1044"/>
      <c r="J39" s="1044"/>
    </row>
    <row r="40" spans="8:11" ht="17.25" customHeight="1">
      <c r="H40" s="1044"/>
      <c r="I40" s="1044"/>
      <c r="J40" s="1044"/>
    </row>
    <row r="41" spans="8:11" ht="17.25" customHeight="1"/>
    <row r="42" spans="8:11" ht="17.25" customHeight="1"/>
    <row r="43" spans="8:11" ht="17.25" customHeight="1"/>
    <row r="44" spans="8:11" ht="17.25" customHeight="1">
      <c r="H44" s="1044"/>
      <c r="I44" s="1044"/>
      <c r="J44" s="1044"/>
      <c r="K44" s="1044"/>
    </row>
    <row r="45" spans="8:11" ht="17.25" customHeight="1"/>
  </sheetData>
  <mergeCells count="4">
    <mergeCell ref="H44:K44"/>
    <mergeCell ref="H38:J38"/>
    <mergeCell ref="H39:J39"/>
    <mergeCell ref="H40:J40"/>
  </mergeCells>
  <phoneticPr fontId="2"/>
  <pageMargins left="0.16" right="0.16" top="0.25" bottom="0.22" header="0.18" footer="0.16"/>
  <pageSetup paperSize="9" orientation="portrait" horizontalDpi="300" verticalDpi="300" r:id="rId1"/>
  <headerFooter alignWithMargins="0"/>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C2D24E-C2CE-42F9-AEAB-7F554407FB25}">
  <sheetPr>
    <tabColor rgb="FFFFC000"/>
  </sheetPr>
  <dimension ref="A1:K52"/>
  <sheetViews>
    <sheetView view="pageBreakPreview" zoomScale="85" zoomScaleNormal="90" zoomScaleSheetLayoutView="85" workbookViewId="0">
      <selection activeCell="L19" sqref="L19"/>
    </sheetView>
  </sheetViews>
  <sheetFormatPr defaultRowHeight="13.5"/>
  <cols>
    <col min="1" max="1" width="5.375" style="80" customWidth="1"/>
    <col min="2" max="2" width="22.25" style="80" customWidth="1"/>
    <col min="3" max="4" width="8.625" style="80" customWidth="1"/>
    <col min="5" max="5" width="5.5" style="80" customWidth="1"/>
    <col min="6" max="6" width="24.25" style="80" customWidth="1"/>
    <col min="7" max="8" width="8.625" style="80" customWidth="1"/>
    <col min="9" max="16384" width="9" style="80"/>
  </cols>
  <sheetData>
    <row r="1" spans="1:11" ht="17.25">
      <c r="A1" s="905" t="s">
        <v>260</v>
      </c>
      <c r="B1" s="905"/>
      <c r="C1" s="905"/>
      <c r="D1" s="905"/>
      <c r="E1" s="905"/>
      <c r="F1" s="905"/>
      <c r="G1" s="905"/>
      <c r="H1" s="905"/>
      <c r="I1" s="433"/>
      <c r="J1" s="433"/>
      <c r="K1" s="433"/>
    </row>
    <row r="2" spans="1:11" ht="17.100000000000001" customHeight="1">
      <c r="A2" s="229"/>
      <c r="B2" s="229"/>
      <c r="C2" s="229"/>
      <c r="D2" s="229"/>
      <c r="E2" s="229"/>
      <c r="F2" s="229"/>
      <c r="G2" s="229"/>
      <c r="H2" s="229"/>
      <c r="I2" s="433"/>
      <c r="J2" s="433"/>
      <c r="K2" s="433"/>
    </row>
    <row r="3" spans="1:11" ht="17.100000000000001" customHeight="1">
      <c r="A3" s="908" t="s">
        <v>122</v>
      </c>
      <c r="B3" s="908"/>
      <c r="C3" s="230"/>
      <c r="D3" s="230"/>
      <c r="E3" s="230"/>
      <c r="F3" s="230"/>
      <c r="G3" s="230"/>
      <c r="H3" s="231"/>
      <c r="I3" s="433"/>
      <c r="J3" s="433"/>
      <c r="K3" s="433"/>
    </row>
    <row r="4" spans="1:11" ht="17.100000000000001" customHeight="1" thickBot="1">
      <c r="A4" s="232"/>
      <c r="B4" s="233"/>
      <c r="C4" s="233"/>
      <c r="D4" s="233"/>
      <c r="E4" s="233"/>
      <c r="F4" s="233"/>
      <c r="G4" s="234"/>
      <c r="H4" s="234" t="s">
        <v>523</v>
      </c>
      <c r="I4" s="433"/>
      <c r="J4" s="433"/>
      <c r="K4" s="433"/>
    </row>
    <row r="5" spans="1:11" ht="17.100000000000001" customHeight="1">
      <c r="A5" s="906" t="s">
        <v>123</v>
      </c>
      <c r="B5" s="907"/>
      <c r="C5" s="439" t="s">
        <v>124</v>
      </c>
      <c r="D5" s="236" t="s">
        <v>125</v>
      </c>
      <c r="E5" s="906" t="s">
        <v>513</v>
      </c>
      <c r="F5" s="907"/>
      <c r="G5" s="439" t="s">
        <v>124</v>
      </c>
      <c r="H5" s="237" t="s">
        <v>125</v>
      </c>
      <c r="I5" s="433"/>
      <c r="J5" s="433"/>
      <c r="K5" s="433"/>
    </row>
    <row r="6" spans="1:11" ht="17.100000000000001" customHeight="1">
      <c r="A6" s="238"/>
      <c r="B6" s="239"/>
      <c r="C6" s="416"/>
      <c r="D6" s="417"/>
      <c r="E6" s="238"/>
      <c r="F6" s="239"/>
      <c r="G6" s="408"/>
      <c r="H6" s="409"/>
      <c r="I6" s="433"/>
      <c r="J6" s="433"/>
      <c r="K6" s="433"/>
    </row>
    <row r="7" spans="1:11" ht="17.100000000000001" customHeight="1">
      <c r="A7" s="240" t="s">
        <v>126</v>
      </c>
      <c r="B7" s="241"/>
      <c r="C7" s="410"/>
      <c r="D7" s="418"/>
      <c r="E7" s="240" t="s">
        <v>128</v>
      </c>
      <c r="F7" s="239"/>
      <c r="G7" s="410"/>
      <c r="H7" s="411"/>
      <c r="I7" s="433"/>
      <c r="J7" s="433"/>
      <c r="K7" s="433"/>
    </row>
    <row r="8" spans="1:11" ht="17.100000000000001" customHeight="1">
      <c r="A8" s="240"/>
      <c r="B8" s="241" t="s">
        <v>127</v>
      </c>
      <c r="C8" s="410">
        <v>76</v>
      </c>
      <c r="D8" s="419">
        <v>2442</v>
      </c>
      <c r="E8" s="240"/>
      <c r="F8" s="241" t="s">
        <v>129</v>
      </c>
      <c r="G8" s="410">
        <v>198</v>
      </c>
      <c r="H8" s="411">
        <v>5916</v>
      </c>
      <c r="I8" s="433"/>
      <c r="J8" s="433"/>
      <c r="K8" s="433"/>
    </row>
    <row r="9" spans="1:11" ht="17.100000000000001" customHeight="1">
      <c r="A9" s="240"/>
      <c r="B9" s="241" t="s">
        <v>321</v>
      </c>
      <c r="C9" s="410">
        <v>213</v>
      </c>
      <c r="D9" s="419">
        <v>6527</v>
      </c>
      <c r="E9" s="240"/>
      <c r="F9" s="241"/>
      <c r="G9" s="410"/>
      <c r="H9" s="411"/>
      <c r="I9" s="433"/>
      <c r="J9" s="433"/>
      <c r="K9" s="433"/>
    </row>
    <row r="10" spans="1:11" ht="17.100000000000001" customHeight="1">
      <c r="A10" s="240"/>
      <c r="B10" s="241" t="s">
        <v>322</v>
      </c>
      <c r="C10" s="410">
        <v>52</v>
      </c>
      <c r="D10" s="419">
        <v>2724</v>
      </c>
      <c r="E10" s="240" t="s">
        <v>131</v>
      </c>
      <c r="F10" s="241"/>
      <c r="G10" s="410"/>
      <c r="H10" s="411"/>
      <c r="I10" s="433"/>
      <c r="J10" s="433"/>
      <c r="K10" s="433"/>
    </row>
    <row r="11" spans="1:11" ht="17.100000000000001" customHeight="1">
      <c r="A11" s="240"/>
      <c r="B11" s="241" t="s">
        <v>323</v>
      </c>
      <c r="C11" s="410">
        <v>95</v>
      </c>
      <c r="D11" s="419">
        <v>1507</v>
      </c>
      <c r="E11" s="240"/>
      <c r="F11" s="241" t="s">
        <v>133</v>
      </c>
      <c r="G11" s="410">
        <v>0</v>
      </c>
      <c r="H11" s="411">
        <v>0</v>
      </c>
      <c r="I11" s="433"/>
      <c r="J11" s="433"/>
      <c r="K11" s="433"/>
    </row>
    <row r="12" spans="1:11" ht="17.100000000000001" customHeight="1">
      <c r="A12" s="240"/>
      <c r="B12" s="241" t="s">
        <v>324</v>
      </c>
      <c r="C12" s="410">
        <v>94</v>
      </c>
      <c r="D12" s="419">
        <v>1460</v>
      </c>
      <c r="E12" s="240"/>
      <c r="F12" s="241"/>
      <c r="G12" s="410"/>
      <c r="H12" s="411"/>
      <c r="I12" s="433"/>
      <c r="J12" s="433"/>
      <c r="K12" s="433"/>
    </row>
    <row r="13" spans="1:11" ht="17.100000000000001" customHeight="1">
      <c r="A13" s="240"/>
      <c r="B13" s="241" t="s">
        <v>325</v>
      </c>
      <c r="C13" s="410">
        <v>129</v>
      </c>
      <c r="D13" s="419">
        <v>2036</v>
      </c>
      <c r="E13" s="240" t="s">
        <v>365</v>
      </c>
      <c r="F13" s="241"/>
      <c r="G13" s="410"/>
      <c r="H13" s="411"/>
      <c r="I13" s="433"/>
      <c r="J13" s="433"/>
      <c r="K13" s="433"/>
    </row>
    <row r="14" spans="1:11" ht="17.100000000000001" customHeight="1">
      <c r="A14" s="240"/>
      <c r="B14" s="241" t="s">
        <v>130</v>
      </c>
      <c r="C14" s="410">
        <v>130</v>
      </c>
      <c r="D14" s="419">
        <v>1695</v>
      </c>
      <c r="E14" s="240"/>
      <c r="F14" s="241" t="s">
        <v>133</v>
      </c>
      <c r="G14" s="410">
        <v>331</v>
      </c>
      <c r="H14" s="411">
        <v>19858</v>
      </c>
      <c r="I14" s="433"/>
      <c r="J14" s="433"/>
      <c r="K14" s="433"/>
    </row>
    <row r="15" spans="1:11" ht="17.100000000000001" customHeight="1">
      <c r="A15" s="240"/>
      <c r="B15" s="241" t="s">
        <v>326</v>
      </c>
      <c r="C15" s="410">
        <v>154</v>
      </c>
      <c r="D15" s="419">
        <v>2764</v>
      </c>
      <c r="E15" s="240"/>
      <c r="F15" s="241"/>
      <c r="G15" s="410"/>
      <c r="H15" s="411"/>
      <c r="I15" s="433"/>
      <c r="J15" s="433"/>
      <c r="K15" s="433"/>
    </row>
    <row r="16" spans="1:11" ht="17.100000000000001" customHeight="1">
      <c r="A16" s="240"/>
      <c r="B16" s="241" t="s">
        <v>132</v>
      </c>
      <c r="C16" s="410">
        <v>242</v>
      </c>
      <c r="D16" s="419">
        <v>4383</v>
      </c>
      <c r="E16" s="240" t="s">
        <v>134</v>
      </c>
      <c r="F16" s="242"/>
      <c r="G16" s="410"/>
      <c r="H16" s="411"/>
      <c r="I16" s="433"/>
      <c r="J16" s="433"/>
      <c r="K16" s="433"/>
    </row>
    <row r="17" spans="1:11" ht="17.100000000000001" customHeight="1">
      <c r="A17" s="240"/>
      <c r="B17" s="241" t="s">
        <v>327</v>
      </c>
      <c r="C17" s="410">
        <v>262</v>
      </c>
      <c r="D17" s="419">
        <v>3333</v>
      </c>
      <c r="E17" s="240"/>
      <c r="F17" s="242" t="s">
        <v>135</v>
      </c>
      <c r="G17" s="410">
        <v>205</v>
      </c>
      <c r="H17" s="411">
        <v>11018</v>
      </c>
      <c r="I17" s="433"/>
      <c r="J17" s="433"/>
      <c r="K17" s="433"/>
    </row>
    <row r="18" spans="1:11" ht="17.100000000000001" customHeight="1">
      <c r="A18" s="240"/>
      <c r="B18" s="241" t="s">
        <v>328</v>
      </c>
      <c r="C18" s="410">
        <v>256</v>
      </c>
      <c r="D18" s="419">
        <v>5801</v>
      </c>
      <c r="E18" s="240"/>
      <c r="F18" s="241" t="s">
        <v>387</v>
      </c>
      <c r="G18" s="410">
        <v>205</v>
      </c>
      <c r="H18" s="411">
        <v>7882</v>
      </c>
      <c r="I18" s="433"/>
      <c r="J18" s="433"/>
      <c r="K18" s="433"/>
    </row>
    <row r="19" spans="1:11" ht="17.100000000000001" customHeight="1">
      <c r="A19" s="240"/>
      <c r="B19" s="241" t="s">
        <v>329</v>
      </c>
      <c r="C19" s="410">
        <v>253</v>
      </c>
      <c r="D19" s="419">
        <v>5241</v>
      </c>
      <c r="E19" s="240"/>
      <c r="F19" s="241" t="s">
        <v>137</v>
      </c>
      <c r="G19" s="410">
        <v>212</v>
      </c>
      <c r="H19" s="411">
        <v>8858</v>
      </c>
      <c r="I19" s="433"/>
      <c r="J19" s="433"/>
      <c r="K19" s="433"/>
    </row>
    <row r="20" spans="1:11" ht="17.100000000000001" customHeight="1">
      <c r="A20" s="240"/>
      <c r="B20" s="241" t="s">
        <v>136</v>
      </c>
      <c r="C20" s="410">
        <v>250</v>
      </c>
      <c r="D20" s="419">
        <v>5229</v>
      </c>
      <c r="E20" s="240"/>
      <c r="F20" s="241" t="s">
        <v>138</v>
      </c>
      <c r="G20" s="410">
        <v>190</v>
      </c>
      <c r="H20" s="411">
        <v>10488</v>
      </c>
      <c r="I20" s="433"/>
      <c r="J20" s="433"/>
      <c r="K20" s="433"/>
    </row>
    <row r="21" spans="1:11" ht="17.100000000000001" customHeight="1">
      <c r="A21" s="240"/>
      <c r="B21" s="241"/>
      <c r="C21" s="410"/>
      <c r="D21" s="418"/>
      <c r="F21" s="243"/>
      <c r="G21" s="410"/>
      <c r="H21" s="411"/>
      <c r="I21" s="433"/>
      <c r="J21" s="433"/>
      <c r="K21" s="433"/>
    </row>
    <row r="22" spans="1:11" ht="17.100000000000001" customHeight="1">
      <c r="A22" s="240" t="s">
        <v>330</v>
      </c>
      <c r="B22" s="241"/>
      <c r="C22" s="410"/>
      <c r="D22" s="418"/>
      <c r="E22" s="240" t="s">
        <v>140</v>
      </c>
      <c r="F22" s="241"/>
      <c r="G22" s="410"/>
      <c r="H22" s="411"/>
      <c r="I22" s="433"/>
      <c r="J22" s="433"/>
      <c r="K22" s="433"/>
    </row>
    <row r="23" spans="1:11" ht="17.100000000000001" customHeight="1">
      <c r="A23" s="240"/>
      <c r="B23" s="241" t="s">
        <v>139</v>
      </c>
      <c r="C23" s="410">
        <v>59</v>
      </c>
      <c r="D23" s="419">
        <v>5919</v>
      </c>
      <c r="E23" s="240"/>
      <c r="F23" s="241" t="s">
        <v>135</v>
      </c>
      <c r="G23" s="410">
        <v>205</v>
      </c>
      <c r="H23" s="411">
        <v>7073</v>
      </c>
      <c r="I23" s="433"/>
      <c r="J23" s="433"/>
      <c r="K23" s="433"/>
    </row>
    <row r="24" spans="1:11" ht="17.100000000000001" customHeight="1">
      <c r="A24" s="240"/>
      <c r="B24" s="241" t="s">
        <v>388</v>
      </c>
      <c r="C24" s="410">
        <v>59</v>
      </c>
      <c r="D24" s="419">
        <v>4283</v>
      </c>
      <c r="E24" s="240"/>
      <c r="F24" s="241" t="s">
        <v>138</v>
      </c>
      <c r="G24" s="410">
        <v>212</v>
      </c>
      <c r="H24" s="411">
        <v>8536</v>
      </c>
      <c r="I24" s="433"/>
      <c r="J24" s="433"/>
      <c r="K24" s="433"/>
    </row>
    <row r="25" spans="1:11" ht="17.100000000000001" customHeight="1">
      <c r="A25" s="240"/>
      <c r="B25" s="241" t="s">
        <v>389</v>
      </c>
      <c r="C25" s="410">
        <v>0</v>
      </c>
      <c r="D25" s="419">
        <v>0</v>
      </c>
      <c r="F25" s="243"/>
      <c r="G25" s="410"/>
      <c r="H25" s="411"/>
      <c r="I25" s="433"/>
      <c r="J25" s="433"/>
      <c r="K25" s="433"/>
    </row>
    <row r="26" spans="1:11" ht="17.100000000000001" customHeight="1">
      <c r="A26" s="240"/>
      <c r="B26" s="241" t="s">
        <v>390</v>
      </c>
      <c r="C26" s="410">
        <v>59</v>
      </c>
      <c r="D26" s="419">
        <v>8095</v>
      </c>
      <c r="E26" s="240"/>
      <c r="F26" s="241"/>
      <c r="G26" s="412"/>
      <c r="H26" s="413"/>
      <c r="I26" s="433"/>
      <c r="J26" s="433"/>
      <c r="K26" s="433"/>
    </row>
    <row r="27" spans="1:11" ht="17.100000000000001" customHeight="1">
      <c r="A27" s="240"/>
      <c r="B27" s="241" t="s">
        <v>391</v>
      </c>
      <c r="C27" s="410">
        <v>0</v>
      </c>
      <c r="D27" s="419">
        <v>0</v>
      </c>
      <c r="E27" s="240" t="s">
        <v>141</v>
      </c>
      <c r="F27" s="241"/>
      <c r="G27" s="410">
        <v>198</v>
      </c>
      <c r="H27" s="411">
        <v>2645</v>
      </c>
      <c r="I27" s="433"/>
      <c r="J27" s="433"/>
      <c r="K27" s="433"/>
    </row>
    <row r="28" spans="1:11" ht="17.100000000000001" customHeight="1">
      <c r="A28" s="240"/>
      <c r="B28" s="241" t="s">
        <v>331</v>
      </c>
      <c r="C28" s="410">
        <v>59</v>
      </c>
      <c r="D28" s="419">
        <v>6945</v>
      </c>
      <c r="E28" s="240"/>
      <c r="F28" s="241"/>
      <c r="G28" s="410"/>
      <c r="H28" s="411"/>
      <c r="I28" s="433"/>
      <c r="J28" s="433"/>
      <c r="K28" s="433"/>
    </row>
    <row r="29" spans="1:11" ht="17.100000000000001" customHeight="1">
      <c r="A29" s="240"/>
      <c r="B29" s="241" t="s">
        <v>142</v>
      </c>
      <c r="C29" s="410">
        <v>0</v>
      </c>
      <c r="D29" s="419">
        <v>0</v>
      </c>
      <c r="F29" s="243"/>
      <c r="G29" s="410"/>
      <c r="H29" s="411"/>
      <c r="I29" s="433"/>
      <c r="J29" s="433"/>
      <c r="K29" s="433"/>
    </row>
    <row r="30" spans="1:11" ht="17.100000000000001" customHeight="1">
      <c r="A30" s="240"/>
      <c r="B30" s="241" t="s">
        <v>143</v>
      </c>
      <c r="C30" s="410">
        <v>59</v>
      </c>
      <c r="D30" s="419">
        <v>6476</v>
      </c>
      <c r="E30" s="240" t="s">
        <v>144</v>
      </c>
      <c r="F30" s="241"/>
      <c r="G30" s="410"/>
      <c r="H30" s="411"/>
      <c r="I30" s="433"/>
      <c r="J30" s="433"/>
      <c r="K30" s="433"/>
    </row>
    <row r="31" spans="1:11" ht="17.100000000000001" customHeight="1">
      <c r="A31" s="240"/>
      <c r="B31" s="244"/>
      <c r="C31" s="410"/>
      <c r="D31" s="418"/>
      <c r="E31" s="240"/>
      <c r="F31" s="241" t="s">
        <v>332</v>
      </c>
      <c r="G31" s="410">
        <v>0</v>
      </c>
      <c r="H31" s="411">
        <v>0</v>
      </c>
      <c r="I31" s="433"/>
      <c r="J31" s="433"/>
      <c r="K31" s="433"/>
    </row>
    <row r="32" spans="1:11" ht="17.100000000000001" customHeight="1">
      <c r="A32" s="240"/>
      <c r="B32" s="245" t="s">
        <v>147</v>
      </c>
      <c r="C32" s="410">
        <v>211</v>
      </c>
      <c r="D32" s="419">
        <v>10216</v>
      </c>
      <c r="E32" s="240"/>
      <c r="F32" s="241" t="s">
        <v>333</v>
      </c>
      <c r="G32" s="410">
        <v>57</v>
      </c>
      <c r="H32" s="411">
        <v>10387</v>
      </c>
      <c r="I32" s="433"/>
      <c r="J32" s="433"/>
      <c r="K32" s="433"/>
    </row>
    <row r="33" spans="1:11" ht="17.100000000000001" customHeight="1">
      <c r="A33" s="240"/>
      <c r="B33" s="245" t="s">
        <v>145</v>
      </c>
      <c r="C33" s="410">
        <v>205</v>
      </c>
      <c r="D33" s="419">
        <v>1272</v>
      </c>
      <c r="F33" s="243"/>
      <c r="G33" s="410"/>
      <c r="H33" s="411"/>
      <c r="I33" s="433"/>
      <c r="J33" s="433"/>
      <c r="K33" s="433"/>
    </row>
    <row r="34" spans="1:11" ht="17.100000000000001" customHeight="1">
      <c r="A34" s="240"/>
      <c r="B34" s="245" t="s">
        <v>392</v>
      </c>
      <c r="C34" s="410">
        <v>191</v>
      </c>
      <c r="D34" s="419">
        <v>73</v>
      </c>
      <c r="E34" s="240"/>
      <c r="F34" s="241"/>
      <c r="G34" s="412"/>
      <c r="H34" s="411"/>
      <c r="I34" s="433"/>
      <c r="J34" s="433"/>
      <c r="K34" s="433"/>
    </row>
    <row r="35" spans="1:11" ht="17.100000000000001" customHeight="1">
      <c r="A35" s="240"/>
      <c r="B35" s="245" t="s">
        <v>149</v>
      </c>
      <c r="C35" s="410">
        <v>191</v>
      </c>
      <c r="D35" s="419">
        <v>270</v>
      </c>
      <c r="E35" s="240" t="s">
        <v>146</v>
      </c>
      <c r="F35" s="241"/>
      <c r="G35" s="412"/>
      <c r="H35" s="413"/>
      <c r="I35" s="433"/>
      <c r="J35" s="433"/>
      <c r="K35" s="433"/>
    </row>
    <row r="36" spans="1:11" ht="17.100000000000001" customHeight="1">
      <c r="A36" s="240"/>
      <c r="B36" s="245" t="s">
        <v>150</v>
      </c>
      <c r="C36" s="410">
        <v>219</v>
      </c>
      <c r="D36" s="419">
        <v>17472</v>
      </c>
      <c r="E36" s="240"/>
      <c r="F36" s="241" t="s">
        <v>334</v>
      </c>
      <c r="G36" s="410">
        <v>191</v>
      </c>
      <c r="H36" s="411">
        <v>3096</v>
      </c>
      <c r="I36" s="433"/>
      <c r="J36" s="433"/>
      <c r="K36" s="433"/>
    </row>
    <row r="37" spans="1:11" ht="17.100000000000001" customHeight="1">
      <c r="A37" s="240"/>
      <c r="B37" s="245" t="s">
        <v>152</v>
      </c>
      <c r="C37" s="410">
        <v>218</v>
      </c>
      <c r="D37" s="419">
        <v>6824</v>
      </c>
      <c r="E37" s="240"/>
      <c r="F37" s="241" t="s">
        <v>335</v>
      </c>
      <c r="G37" s="410">
        <v>22</v>
      </c>
      <c r="H37" s="411">
        <v>7317</v>
      </c>
      <c r="I37" s="433"/>
      <c r="J37" s="433"/>
      <c r="K37" s="433"/>
    </row>
    <row r="38" spans="1:11" ht="17.100000000000001" customHeight="1">
      <c r="A38" s="240"/>
      <c r="B38" s="241"/>
      <c r="C38" s="410"/>
      <c r="D38" s="418"/>
      <c r="E38" s="240"/>
      <c r="F38" s="241"/>
      <c r="G38" s="410"/>
      <c r="H38" s="411"/>
      <c r="I38" s="433"/>
      <c r="J38" s="433"/>
      <c r="K38" s="433"/>
    </row>
    <row r="39" spans="1:11" ht="17.100000000000001" customHeight="1">
      <c r="A39" s="240" t="s">
        <v>153</v>
      </c>
      <c r="B39" s="241"/>
      <c r="C39" s="410"/>
      <c r="D39" s="420"/>
      <c r="E39" s="240" t="s">
        <v>151</v>
      </c>
      <c r="F39" s="241"/>
      <c r="G39" s="410"/>
      <c r="H39" s="411"/>
      <c r="I39" s="433"/>
      <c r="J39" s="433"/>
      <c r="K39" s="433"/>
    </row>
    <row r="40" spans="1:11" ht="17.100000000000001" customHeight="1">
      <c r="A40" s="240"/>
      <c r="B40" s="241" t="s">
        <v>393</v>
      </c>
      <c r="C40" s="410">
        <v>331</v>
      </c>
      <c r="D40" s="421">
        <v>34266</v>
      </c>
      <c r="E40" s="240"/>
      <c r="F40" s="241" t="s">
        <v>148</v>
      </c>
      <c r="G40" s="410">
        <v>23</v>
      </c>
      <c r="H40" s="411">
        <v>3743</v>
      </c>
      <c r="I40" s="433"/>
      <c r="J40" s="433"/>
      <c r="K40" s="433"/>
    </row>
    <row r="41" spans="1:11" ht="17.100000000000001" customHeight="1">
      <c r="A41" s="240"/>
      <c r="B41" s="241" t="s">
        <v>394</v>
      </c>
      <c r="C41" s="410">
        <v>331</v>
      </c>
      <c r="D41" s="421">
        <v>3366</v>
      </c>
      <c r="E41" s="240"/>
      <c r="F41" s="241"/>
      <c r="G41" s="412"/>
      <c r="H41" s="413"/>
      <c r="I41" s="433"/>
      <c r="J41" s="433"/>
      <c r="K41" s="433"/>
    </row>
    <row r="42" spans="1:11" ht="17.100000000000001" customHeight="1" thickBot="1">
      <c r="A42" s="233"/>
      <c r="B42" s="246" t="s">
        <v>395</v>
      </c>
      <c r="C42" s="422">
        <v>331</v>
      </c>
      <c r="D42" s="423">
        <v>1756</v>
      </c>
      <c r="E42" s="233"/>
      <c r="F42" s="233"/>
      <c r="G42" s="414"/>
      <c r="H42" s="415"/>
      <c r="I42" s="433"/>
      <c r="J42" s="433"/>
      <c r="K42" s="433"/>
    </row>
    <row r="43" spans="1:11" ht="17.100000000000001" customHeight="1">
      <c r="A43" s="229" t="s">
        <v>540</v>
      </c>
      <c r="B43" s="229"/>
      <c r="C43" s="229"/>
      <c r="D43" s="229"/>
      <c r="E43" s="229"/>
      <c r="F43" s="229"/>
      <c r="G43" s="904" t="s">
        <v>280</v>
      </c>
      <c r="H43" s="904"/>
      <c r="I43" s="433"/>
      <c r="J43" s="433"/>
      <c r="K43" s="433"/>
    </row>
    <row r="44" spans="1:11" ht="17.100000000000001" customHeight="1">
      <c r="A44" s="229"/>
      <c r="B44" s="247"/>
      <c r="C44" s="247"/>
      <c r="D44" s="247"/>
      <c r="E44" s="247"/>
      <c r="F44" s="247"/>
      <c r="G44" s="247"/>
      <c r="H44" s="247"/>
      <c r="I44" s="433"/>
      <c r="J44" s="433"/>
      <c r="K44" s="433"/>
    </row>
    <row r="45" spans="1:11" ht="17.100000000000001" customHeight="1">
      <c r="A45" s="247"/>
      <c r="B45" s="247"/>
      <c r="C45" s="247"/>
      <c r="D45" s="247"/>
      <c r="E45" s="247"/>
      <c r="F45" s="247"/>
      <c r="G45" s="247"/>
      <c r="H45" s="247"/>
      <c r="I45" s="433"/>
      <c r="J45" s="433"/>
      <c r="K45" s="433"/>
    </row>
    <row r="46" spans="1:11" ht="17.100000000000001" customHeight="1">
      <c r="A46" s="247"/>
      <c r="B46" s="247"/>
      <c r="C46" s="247"/>
      <c r="D46" s="247"/>
      <c r="E46" s="247"/>
      <c r="F46" s="247"/>
      <c r="G46" s="247"/>
      <c r="H46" s="247"/>
      <c r="I46" s="433"/>
      <c r="J46" s="433"/>
      <c r="K46" s="433"/>
    </row>
    <row r="47" spans="1:11" ht="17.100000000000001" customHeight="1">
      <c r="A47" s="247"/>
      <c r="B47" s="247"/>
      <c r="C47" s="247"/>
      <c r="D47" s="247"/>
      <c r="E47" s="247"/>
      <c r="F47" s="247"/>
      <c r="G47" s="247"/>
      <c r="H47" s="247"/>
      <c r="I47" s="433"/>
      <c r="J47" s="433"/>
      <c r="K47" s="433"/>
    </row>
    <row r="48" spans="1:11" ht="17.100000000000001" customHeight="1">
      <c r="A48" s="247"/>
      <c r="B48" s="247"/>
      <c r="C48" s="247"/>
      <c r="D48" s="247"/>
      <c r="E48" s="247"/>
      <c r="F48" s="247"/>
      <c r="G48" s="247"/>
      <c r="H48" s="247"/>
      <c r="I48" s="433"/>
      <c r="J48" s="433"/>
      <c r="K48" s="433"/>
    </row>
    <row r="49" spans="1:11">
      <c r="A49" s="247"/>
      <c r="B49" s="247"/>
      <c r="C49" s="247"/>
      <c r="D49" s="247"/>
      <c r="E49" s="247"/>
      <c r="F49" s="247"/>
      <c r="G49" s="247"/>
      <c r="H49" s="247"/>
      <c r="I49" s="433"/>
      <c r="J49" s="433"/>
      <c r="K49" s="433"/>
    </row>
    <row r="50" spans="1:11">
      <c r="A50" s="247"/>
      <c r="B50" s="247"/>
      <c r="C50" s="247"/>
      <c r="D50" s="247"/>
      <c r="E50" s="247"/>
      <c r="F50" s="247"/>
      <c r="G50" s="247"/>
      <c r="H50" s="247"/>
      <c r="I50" s="433"/>
      <c r="J50" s="433"/>
      <c r="K50" s="433"/>
    </row>
    <row r="51" spans="1:11">
      <c r="A51" s="247"/>
      <c r="B51" s="247"/>
      <c r="C51" s="247"/>
      <c r="D51" s="247"/>
      <c r="E51" s="247"/>
      <c r="F51" s="247"/>
      <c r="G51" s="247"/>
      <c r="H51" s="247"/>
      <c r="I51" s="433"/>
      <c r="J51" s="433"/>
      <c r="K51" s="433"/>
    </row>
    <row r="52" spans="1:11">
      <c r="A52" s="433"/>
      <c r="B52" s="433"/>
      <c r="C52" s="433"/>
      <c r="D52" s="433"/>
      <c r="E52" s="433"/>
      <c r="F52" s="433"/>
      <c r="G52" s="433"/>
      <c r="H52" s="433"/>
      <c r="I52" s="433"/>
      <c r="J52" s="433"/>
      <c r="K52" s="433"/>
    </row>
  </sheetData>
  <mergeCells count="5">
    <mergeCell ref="A1:H1"/>
    <mergeCell ref="A3:B3"/>
    <mergeCell ref="A5:B5"/>
    <mergeCell ref="E5:F5"/>
    <mergeCell ref="G43:H43"/>
  </mergeCells>
  <phoneticPr fontId="2"/>
  <pageMargins left="0.75" right="0.44" top="1" bottom="1" header="0.51200000000000001" footer="0.51200000000000001"/>
  <pageSetup paperSize="9" orientation="portrait" horizontalDpi="300" verticalDpi="300" r:id="rId1"/>
  <headerFooter alignWithMargins="0"/>
  <drawing r:id="rId2"/>
  <legacyDrawing r:id="rId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E26C72-B6FE-492B-977F-816491ACEB18}">
  <sheetPr>
    <tabColor rgb="FFFFC000"/>
  </sheetPr>
  <dimension ref="A1:Q47"/>
  <sheetViews>
    <sheetView view="pageBreakPreview" topLeftCell="A22" zoomScaleNormal="100" zoomScaleSheetLayoutView="100" workbookViewId="0">
      <selection activeCell="Q37" sqref="Q37"/>
    </sheetView>
  </sheetViews>
  <sheetFormatPr defaultRowHeight="13.5"/>
  <cols>
    <col min="1" max="1" width="8.125" style="80" customWidth="1"/>
    <col min="2" max="14" width="6.25" style="80" customWidth="1"/>
    <col min="15" max="16384" width="9" style="80"/>
  </cols>
  <sheetData>
    <row r="1" spans="1:17" ht="18" customHeight="1">
      <c r="A1" s="638" t="s">
        <v>266</v>
      </c>
      <c r="B1" s="638"/>
      <c r="C1" s="638"/>
      <c r="D1" s="638"/>
      <c r="E1" s="638"/>
      <c r="F1" s="638"/>
      <c r="G1" s="638"/>
      <c r="H1" s="638"/>
      <c r="I1" s="638"/>
      <c r="J1" s="638"/>
      <c r="K1" s="638"/>
      <c r="L1" s="638"/>
      <c r="M1" s="638"/>
      <c r="N1" s="638"/>
      <c r="O1" s="540"/>
      <c r="P1" s="540"/>
    </row>
    <row r="2" spans="1:17" ht="18">
      <c r="A2" s="527"/>
      <c r="B2" s="527"/>
      <c r="C2" s="527"/>
      <c r="D2" s="527"/>
      <c r="E2" s="527"/>
      <c r="F2" s="527"/>
      <c r="G2" s="527"/>
      <c r="H2" s="527"/>
      <c r="I2" s="527"/>
      <c r="J2" s="82"/>
      <c r="K2" s="82"/>
      <c r="L2" s="540"/>
      <c r="M2" s="540"/>
      <c r="N2" s="540"/>
      <c r="O2" s="540"/>
      <c r="P2" s="540"/>
    </row>
    <row r="3" spans="1:17" ht="17.100000000000001" customHeight="1">
      <c r="A3" s="83" t="s">
        <v>470</v>
      </c>
      <c r="B3" s="83"/>
      <c r="C3" s="83"/>
      <c r="D3" s="83"/>
      <c r="E3" s="540"/>
      <c r="F3" s="540"/>
      <c r="G3" s="540"/>
      <c r="H3" s="540"/>
      <c r="I3" s="540"/>
      <c r="J3" s="540"/>
      <c r="K3" s="540"/>
      <c r="L3" s="540"/>
      <c r="M3" s="540"/>
      <c r="N3" s="540"/>
      <c r="O3" s="540"/>
      <c r="P3" s="540"/>
    </row>
    <row r="4" spans="1:17" ht="17.100000000000001" customHeight="1" thickBot="1">
      <c r="A4" s="83"/>
      <c r="B4" s="84"/>
      <c r="C4" s="84"/>
      <c r="D4" s="84"/>
      <c r="E4" s="84"/>
      <c r="F4" s="84"/>
      <c r="G4" s="84"/>
      <c r="H4" s="84"/>
      <c r="I4" s="627" t="s">
        <v>278</v>
      </c>
      <c r="J4" s="627"/>
      <c r="K4" s="627"/>
      <c r="L4" s="627"/>
      <c r="M4" s="627"/>
      <c r="N4" s="627"/>
      <c r="O4" s="540"/>
      <c r="P4" s="540"/>
    </row>
    <row r="5" spans="1:17" ht="17.100000000000001" customHeight="1">
      <c r="A5" s="639" t="s">
        <v>34</v>
      </c>
      <c r="B5" s="643" t="s">
        <v>24</v>
      </c>
      <c r="C5" s="632" t="s">
        <v>25</v>
      </c>
      <c r="D5" s="648"/>
      <c r="E5" s="648"/>
      <c r="F5" s="648"/>
      <c r="G5" s="648"/>
      <c r="H5" s="648"/>
      <c r="I5" s="648"/>
      <c r="J5" s="648"/>
      <c r="K5" s="649"/>
      <c r="L5" s="639" t="s">
        <v>26</v>
      </c>
      <c r="M5" s="643" t="s">
        <v>27</v>
      </c>
      <c r="N5" s="641" t="s">
        <v>373</v>
      </c>
      <c r="O5" s="85"/>
      <c r="P5" s="85"/>
      <c r="Q5" s="86"/>
    </row>
    <row r="6" spans="1:17" ht="17.100000000000001" customHeight="1">
      <c r="A6" s="640"/>
      <c r="B6" s="644"/>
      <c r="C6" s="528" t="s">
        <v>28</v>
      </c>
      <c r="D6" s="528" t="s">
        <v>29</v>
      </c>
      <c r="E6" s="528" t="s">
        <v>30</v>
      </c>
      <c r="F6" s="633" t="s">
        <v>31</v>
      </c>
      <c r="G6" s="645"/>
      <c r="H6" s="633" t="s">
        <v>32</v>
      </c>
      <c r="I6" s="645"/>
      <c r="J6" s="633" t="s">
        <v>33</v>
      </c>
      <c r="K6" s="645"/>
      <c r="L6" s="640"/>
      <c r="M6" s="644"/>
      <c r="N6" s="642"/>
      <c r="O6" s="540"/>
      <c r="P6" s="540"/>
    </row>
    <row r="7" spans="1:17" ht="17.100000000000001" customHeight="1">
      <c r="A7" s="537" t="s">
        <v>520</v>
      </c>
      <c r="B7" s="88">
        <v>10</v>
      </c>
      <c r="C7" s="89">
        <v>1414</v>
      </c>
      <c r="D7" s="526">
        <v>727</v>
      </c>
      <c r="E7" s="520">
        <v>687</v>
      </c>
      <c r="F7" s="646">
        <v>439</v>
      </c>
      <c r="G7" s="647"/>
      <c r="H7" s="647">
        <v>490</v>
      </c>
      <c r="I7" s="647"/>
      <c r="J7" s="653">
        <v>485</v>
      </c>
      <c r="K7" s="654"/>
      <c r="L7" s="90">
        <v>305</v>
      </c>
      <c r="M7" s="522">
        <v>57</v>
      </c>
      <c r="N7" s="534">
        <v>2048</v>
      </c>
      <c r="O7" s="540"/>
      <c r="P7" s="540"/>
    </row>
    <row r="8" spans="1:17" ht="17.100000000000001" customHeight="1">
      <c r="A8" s="537">
        <v>3</v>
      </c>
      <c r="B8" s="88">
        <v>11</v>
      </c>
      <c r="C8" s="89">
        <v>1443</v>
      </c>
      <c r="D8" s="526">
        <v>746</v>
      </c>
      <c r="E8" s="92">
        <v>697</v>
      </c>
      <c r="F8" s="651">
        <v>471</v>
      </c>
      <c r="G8" s="652"/>
      <c r="H8" s="652">
        <v>459</v>
      </c>
      <c r="I8" s="652"/>
      <c r="J8" s="655">
        <v>513</v>
      </c>
      <c r="K8" s="656"/>
      <c r="L8" s="90">
        <v>325</v>
      </c>
      <c r="M8" s="522">
        <v>65</v>
      </c>
      <c r="N8" s="534">
        <v>2086</v>
      </c>
      <c r="O8" s="540"/>
      <c r="P8" s="540"/>
    </row>
    <row r="9" spans="1:17" ht="17.100000000000001" customHeight="1">
      <c r="A9" s="537">
        <v>4</v>
      </c>
      <c r="B9" s="88">
        <v>11</v>
      </c>
      <c r="C9" s="93">
        <v>1344</v>
      </c>
      <c r="D9" s="530">
        <v>704</v>
      </c>
      <c r="E9" s="94">
        <v>640</v>
      </c>
      <c r="F9" s="621">
        <v>405</v>
      </c>
      <c r="G9" s="622"/>
      <c r="H9" s="657">
        <v>468</v>
      </c>
      <c r="I9" s="657"/>
      <c r="J9" s="622">
        <v>471</v>
      </c>
      <c r="K9" s="650"/>
      <c r="L9" s="530">
        <v>330</v>
      </c>
      <c r="M9" s="523">
        <v>70</v>
      </c>
      <c r="N9" s="542">
        <v>1996</v>
      </c>
      <c r="O9" s="540"/>
      <c r="P9" s="540"/>
    </row>
    <row r="10" spans="1:17" ht="17.100000000000001" customHeight="1">
      <c r="A10" s="537">
        <v>5</v>
      </c>
      <c r="B10" s="88">
        <v>11</v>
      </c>
      <c r="C10" s="93">
        <v>1314</v>
      </c>
      <c r="D10" s="530">
        <v>689</v>
      </c>
      <c r="E10" s="94">
        <v>625</v>
      </c>
      <c r="F10" s="621">
        <v>427</v>
      </c>
      <c r="G10" s="622"/>
      <c r="H10" s="622">
        <v>409</v>
      </c>
      <c r="I10" s="622"/>
      <c r="J10" s="622">
        <v>478</v>
      </c>
      <c r="K10" s="650"/>
      <c r="L10" s="523">
        <v>359</v>
      </c>
      <c r="M10" s="523">
        <v>57</v>
      </c>
      <c r="N10" s="542">
        <v>1936</v>
      </c>
      <c r="O10" s="540"/>
      <c r="P10" s="540"/>
    </row>
    <row r="11" spans="1:17" ht="17.100000000000001" customHeight="1" thickBot="1">
      <c r="A11" s="378">
        <v>6</v>
      </c>
      <c r="B11" s="379"/>
      <c r="C11" s="380"/>
      <c r="D11" s="531"/>
      <c r="E11" s="381"/>
      <c r="F11" s="1045"/>
      <c r="G11" s="1046"/>
      <c r="H11" s="1046"/>
      <c r="I11" s="1046"/>
      <c r="J11" s="1046"/>
      <c r="K11" s="1047"/>
      <c r="L11" s="382"/>
      <c r="M11" s="382"/>
      <c r="N11" s="383"/>
      <c r="O11" s="540"/>
      <c r="P11" s="540"/>
    </row>
    <row r="12" spans="1:17" ht="17.100000000000001" customHeight="1">
      <c r="A12" s="95" t="s">
        <v>362</v>
      </c>
      <c r="B12" s="95"/>
      <c r="C12" s="95"/>
      <c r="D12" s="95"/>
      <c r="E12" s="95"/>
      <c r="F12" s="95"/>
      <c r="G12" s="95"/>
      <c r="H12" s="95"/>
      <c r="I12" s="95"/>
      <c r="J12" s="84"/>
      <c r="K12" s="84"/>
      <c r="L12" s="626" t="s">
        <v>280</v>
      </c>
      <c r="M12" s="626"/>
      <c r="N12" s="626"/>
      <c r="O12" s="540"/>
      <c r="P12" s="540"/>
    </row>
    <row r="13" spans="1:17" ht="17.100000000000001" customHeight="1">
      <c r="A13" s="84" t="s">
        <v>265</v>
      </c>
      <c r="B13" s="84"/>
      <c r="C13" s="84"/>
      <c r="D13" s="84"/>
      <c r="E13" s="84"/>
      <c r="F13" s="84"/>
      <c r="G13" s="539"/>
      <c r="H13" s="84"/>
      <c r="I13" s="84"/>
      <c r="J13" s="84"/>
      <c r="K13" s="84"/>
      <c r="L13" s="540"/>
      <c r="M13" s="540"/>
      <c r="N13" s="540"/>
      <c r="O13" s="540"/>
      <c r="P13" s="540"/>
    </row>
    <row r="14" spans="1:17" ht="17.100000000000001" customHeight="1">
      <c r="A14" s="84" t="s">
        <v>248</v>
      </c>
      <c r="B14" s="84"/>
      <c r="C14" s="84"/>
      <c r="D14" s="84"/>
      <c r="E14" s="84"/>
      <c r="F14" s="84"/>
      <c r="G14" s="84"/>
      <c r="H14" s="84"/>
      <c r="I14" s="84"/>
      <c r="J14" s="84"/>
      <c r="K14" s="84"/>
      <c r="L14" s="540"/>
      <c r="M14" s="540"/>
      <c r="N14" s="540"/>
      <c r="O14" s="540"/>
      <c r="P14" s="540"/>
    </row>
    <row r="15" spans="1:17" ht="17.100000000000001" customHeight="1">
      <c r="A15" s="84"/>
      <c r="B15" s="84"/>
      <c r="C15" s="84"/>
      <c r="D15" s="84"/>
      <c r="E15" s="97"/>
      <c r="F15" s="84"/>
      <c r="G15" s="84"/>
      <c r="H15" s="84"/>
      <c r="I15" s="84"/>
      <c r="J15" s="84"/>
      <c r="K15" s="84"/>
      <c r="L15" s="540"/>
      <c r="M15" s="540"/>
      <c r="N15" s="540"/>
      <c r="O15" s="540"/>
      <c r="P15" s="540"/>
    </row>
    <row r="16" spans="1:17" ht="17.100000000000001" customHeight="1">
      <c r="A16" s="84"/>
      <c r="B16" s="84"/>
      <c r="C16" s="84"/>
      <c r="D16" s="84"/>
      <c r="E16" s="84"/>
      <c r="F16" s="84"/>
      <c r="G16" s="84"/>
      <c r="H16" s="84"/>
      <c r="I16" s="84"/>
      <c r="J16" s="84"/>
      <c r="K16" s="84"/>
      <c r="L16" s="540"/>
      <c r="M16" s="540"/>
      <c r="N16" s="540"/>
      <c r="O16" s="540"/>
      <c r="P16" s="540"/>
    </row>
    <row r="17" spans="1:16" ht="17.100000000000001" customHeight="1">
      <c r="A17" s="83" t="s">
        <v>239</v>
      </c>
      <c r="B17" s="83"/>
      <c r="C17" s="84"/>
      <c r="D17" s="84"/>
      <c r="E17" s="84"/>
      <c r="F17" s="84"/>
      <c r="G17" s="84"/>
      <c r="H17" s="84"/>
      <c r="I17" s="84"/>
      <c r="J17" s="84"/>
      <c r="K17" s="84"/>
      <c r="L17" s="84"/>
      <c r="M17" s="84"/>
      <c r="N17" s="84"/>
      <c r="O17" s="540"/>
      <c r="P17" s="540"/>
    </row>
    <row r="18" spans="1:16" ht="17.100000000000001" customHeight="1" thickBot="1">
      <c r="A18" s="83"/>
      <c r="B18" s="84"/>
      <c r="C18" s="84"/>
      <c r="D18" s="84"/>
      <c r="E18" s="84"/>
      <c r="F18" s="84"/>
      <c r="G18" s="84"/>
      <c r="H18" s="84"/>
      <c r="I18" s="84"/>
      <c r="J18" s="84"/>
      <c r="K18" s="84"/>
      <c r="L18" s="627" t="s">
        <v>279</v>
      </c>
      <c r="M18" s="627"/>
      <c r="N18" s="627"/>
      <c r="O18" s="540"/>
      <c r="P18" s="540"/>
    </row>
    <row r="19" spans="1:16" ht="17.100000000000001" customHeight="1">
      <c r="A19" s="649" t="s">
        <v>34</v>
      </c>
      <c r="B19" s="630" t="s">
        <v>35</v>
      </c>
      <c r="C19" s="649" t="s">
        <v>43</v>
      </c>
      <c r="D19" s="630" t="s">
        <v>36</v>
      </c>
      <c r="E19" s="630"/>
      <c r="F19" s="630"/>
      <c r="G19" s="630"/>
      <c r="H19" s="630"/>
      <c r="I19" s="630"/>
      <c r="J19" s="630"/>
      <c r="K19" s="630"/>
      <c r="L19" s="630"/>
      <c r="M19" s="630" t="s">
        <v>26</v>
      </c>
      <c r="N19" s="632" t="s">
        <v>27</v>
      </c>
      <c r="O19" s="540"/>
      <c r="P19" s="540"/>
    </row>
    <row r="20" spans="1:16" ht="17.100000000000001" customHeight="1">
      <c r="A20" s="645"/>
      <c r="B20" s="631"/>
      <c r="C20" s="645"/>
      <c r="D20" s="524" t="s">
        <v>28</v>
      </c>
      <c r="E20" s="524" t="s">
        <v>29</v>
      </c>
      <c r="F20" s="524" t="s">
        <v>30</v>
      </c>
      <c r="G20" s="524" t="s">
        <v>37</v>
      </c>
      <c r="H20" s="524" t="s">
        <v>38</v>
      </c>
      <c r="I20" s="524" t="s">
        <v>39</v>
      </c>
      <c r="J20" s="524" t="s">
        <v>40</v>
      </c>
      <c r="K20" s="524" t="s">
        <v>41</v>
      </c>
      <c r="L20" s="524" t="s">
        <v>42</v>
      </c>
      <c r="M20" s="631"/>
      <c r="N20" s="633"/>
      <c r="O20" s="540"/>
      <c r="P20" s="540"/>
    </row>
    <row r="21" spans="1:16" ht="17.100000000000001" customHeight="1">
      <c r="A21" s="537" t="s">
        <v>520</v>
      </c>
      <c r="B21" s="88">
        <v>8</v>
      </c>
      <c r="C21" s="88">
        <v>142</v>
      </c>
      <c r="D21" s="100">
        <v>3765</v>
      </c>
      <c r="E21" s="367">
        <v>1920</v>
      </c>
      <c r="F21" s="535">
        <v>1845</v>
      </c>
      <c r="G21" s="521">
        <v>623</v>
      </c>
      <c r="H21" s="521">
        <v>583</v>
      </c>
      <c r="I21" s="521">
        <v>619</v>
      </c>
      <c r="J21" s="521">
        <v>631</v>
      </c>
      <c r="K21" s="521">
        <v>657</v>
      </c>
      <c r="L21" s="521">
        <v>652</v>
      </c>
      <c r="M21" s="90">
        <v>225</v>
      </c>
      <c r="N21" s="521">
        <v>36</v>
      </c>
      <c r="O21" s="540"/>
      <c r="P21" s="540"/>
    </row>
    <row r="22" spans="1:16" ht="17.100000000000001" customHeight="1">
      <c r="A22" s="537">
        <v>3</v>
      </c>
      <c r="B22" s="88">
        <v>8</v>
      </c>
      <c r="C22" s="88">
        <v>146</v>
      </c>
      <c r="D22" s="100">
        <v>3726</v>
      </c>
      <c r="E22" s="367">
        <v>1889</v>
      </c>
      <c r="F22" s="535">
        <v>1837</v>
      </c>
      <c r="G22" s="521">
        <v>589</v>
      </c>
      <c r="H22" s="521">
        <v>628</v>
      </c>
      <c r="I22" s="521">
        <v>592</v>
      </c>
      <c r="J22" s="521">
        <v>621</v>
      </c>
      <c r="K22" s="521">
        <v>636</v>
      </c>
      <c r="L22" s="521">
        <v>660</v>
      </c>
      <c r="M22" s="90">
        <v>230</v>
      </c>
      <c r="N22" s="521">
        <v>35</v>
      </c>
      <c r="O22" s="540"/>
      <c r="P22" s="540"/>
    </row>
    <row r="23" spans="1:16" ht="17.100000000000001" customHeight="1">
      <c r="A23" s="537">
        <v>4</v>
      </c>
      <c r="B23" s="88">
        <v>8</v>
      </c>
      <c r="C23" s="88">
        <v>150</v>
      </c>
      <c r="D23" s="100">
        <v>3684</v>
      </c>
      <c r="E23" s="367">
        <v>1845</v>
      </c>
      <c r="F23" s="535">
        <v>1839</v>
      </c>
      <c r="G23" s="521">
        <v>599</v>
      </c>
      <c r="H23" s="521">
        <v>601</v>
      </c>
      <c r="I23" s="521">
        <v>628</v>
      </c>
      <c r="J23" s="521">
        <v>598</v>
      </c>
      <c r="K23" s="521">
        <v>617</v>
      </c>
      <c r="L23" s="521">
        <v>641</v>
      </c>
      <c r="M23" s="90">
        <v>233</v>
      </c>
      <c r="N23" s="521">
        <v>35</v>
      </c>
      <c r="O23" s="540"/>
      <c r="P23" s="540"/>
    </row>
    <row r="24" spans="1:16" ht="17.100000000000001" customHeight="1">
      <c r="A24" s="537">
        <v>5</v>
      </c>
      <c r="B24" s="88">
        <v>8</v>
      </c>
      <c r="C24" s="88">
        <v>151</v>
      </c>
      <c r="D24" s="100">
        <v>3608</v>
      </c>
      <c r="E24" s="367">
        <v>1811</v>
      </c>
      <c r="F24" s="535">
        <v>1797</v>
      </c>
      <c r="G24" s="521">
        <v>541</v>
      </c>
      <c r="H24" s="521">
        <v>613</v>
      </c>
      <c r="I24" s="521">
        <v>606</v>
      </c>
      <c r="J24" s="521">
        <v>624</v>
      </c>
      <c r="K24" s="521">
        <v>602</v>
      </c>
      <c r="L24" s="521">
        <v>622</v>
      </c>
      <c r="M24" s="90">
        <v>241</v>
      </c>
      <c r="N24" s="521">
        <v>35</v>
      </c>
      <c r="O24" s="540"/>
      <c r="P24" s="540"/>
    </row>
    <row r="25" spans="1:16" ht="17.100000000000001" customHeight="1" thickBot="1">
      <c r="A25" s="378">
        <v>6</v>
      </c>
      <c r="B25" s="379"/>
      <c r="C25" s="379"/>
      <c r="D25" s="384"/>
      <c r="E25" s="385"/>
      <c r="F25" s="386"/>
      <c r="G25" s="387"/>
      <c r="H25" s="387"/>
      <c r="I25" s="387"/>
      <c r="J25" s="387"/>
      <c r="K25" s="387"/>
      <c r="L25" s="387"/>
      <c r="M25" s="388"/>
      <c r="N25" s="387"/>
      <c r="O25" s="540"/>
      <c r="P25" s="540"/>
    </row>
    <row r="26" spans="1:16" ht="17.100000000000001" customHeight="1">
      <c r="O26" s="540"/>
      <c r="P26" s="540"/>
    </row>
    <row r="27" spans="1:16" ht="17.100000000000001" customHeight="1">
      <c r="A27" s="538"/>
      <c r="B27" s="538"/>
      <c r="C27" s="538"/>
      <c r="D27" s="105"/>
      <c r="E27" s="534"/>
      <c r="F27" s="534"/>
      <c r="G27" s="521"/>
      <c r="H27" s="521"/>
      <c r="I27" s="521"/>
      <c r="J27" s="521"/>
      <c r="K27" s="521"/>
      <c r="L27" s="521"/>
      <c r="M27" s="521"/>
      <c r="N27" s="521"/>
      <c r="O27" s="540"/>
      <c r="P27" s="540"/>
    </row>
    <row r="28" spans="1:16" ht="17.100000000000001" customHeight="1" thickBot="1">
      <c r="A28" s="106" t="s">
        <v>291</v>
      </c>
      <c r="B28" s="538"/>
      <c r="C28" s="538"/>
      <c r="D28" s="107"/>
      <c r="E28" s="541"/>
      <c r="F28" s="541"/>
      <c r="G28" s="538"/>
      <c r="H28" s="538"/>
      <c r="I28" s="538"/>
      <c r="J28" s="538"/>
      <c r="K28" s="538"/>
      <c r="L28" s="627" t="s">
        <v>521</v>
      </c>
      <c r="M28" s="627"/>
      <c r="N28" s="627"/>
      <c r="O28" s="540"/>
      <c r="P28" s="540"/>
    </row>
    <row r="29" spans="1:16" ht="17.100000000000001" customHeight="1">
      <c r="A29" s="649" t="s">
        <v>50</v>
      </c>
      <c r="B29" s="630"/>
      <c r="C29" s="630" t="s">
        <v>43</v>
      </c>
      <c r="D29" s="630" t="s">
        <v>44</v>
      </c>
      <c r="E29" s="630"/>
      <c r="F29" s="630"/>
      <c r="G29" s="630"/>
      <c r="H29" s="630"/>
      <c r="I29" s="630"/>
      <c r="J29" s="630"/>
      <c r="K29" s="630"/>
      <c r="L29" s="630"/>
      <c r="M29" s="630" t="s">
        <v>26</v>
      </c>
      <c r="N29" s="632" t="s">
        <v>27</v>
      </c>
      <c r="O29" s="540"/>
      <c r="P29" s="540"/>
    </row>
    <row r="30" spans="1:16" ht="17.100000000000001" customHeight="1">
      <c r="A30" s="645"/>
      <c r="B30" s="631"/>
      <c r="C30" s="631"/>
      <c r="D30" s="524" t="s">
        <v>12</v>
      </c>
      <c r="E30" s="524" t="s">
        <v>13</v>
      </c>
      <c r="F30" s="524" t="s">
        <v>14</v>
      </c>
      <c r="G30" s="524" t="s">
        <v>15</v>
      </c>
      <c r="H30" s="524" t="s">
        <v>16</v>
      </c>
      <c r="I30" s="524" t="s">
        <v>0</v>
      </c>
      <c r="J30" s="524" t="s">
        <v>1</v>
      </c>
      <c r="K30" s="524" t="s">
        <v>2</v>
      </c>
      <c r="L30" s="524" t="s">
        <v>3</v>
      </c>
      <c r="M30" s="631"/>
      <c r="N30" s="633"/>
      <c r="O30" s="540"/>
      <c r="P30" s="540"/>
    </row>
    <row r="31" spans="1:16" ht="17.100000000000001" customHeight="1">
      <c r="A31" s="628" t="s">
        <v>4</v>
      </c>
      <c r="B31" s="629"/>
      <c r="C31" s="389"/>
      <c r="D31" s="390"/>
      <c r="E31" s="391"/>
      <c r="F31" s="392"/>
      <c r="G31" s="391"/>
      <c r="H31" s="393"/>
      <c r="I31" s="393"/>
      <c r="J31" s="393"/>
      <c r="K31" s="393"/>
      <c r="L31" s="392"/>
      <c r="M31" s="391"/>
      <c r="N31" s="393"/>
      <c r="O31" s="540"/>
      <c r="P31" s="109"/>
    </row>
    <row r="32" spans="1:16" ht="17.100000000000001" customHeight="1">
      <c r="A32" s="628" t="s">
        <v>5</v>
      </c>
      <c r="B32" s="629"/>
      <c r="C32" s="394"/>
      <c r="D32" s="395"/>
      <c r="E32" s="396"/>
      <c r="F32" s="397"/>
      <c r="G32" s="396"/>
      <c r="H32" s="398"/>
      <c r="I32" s="398"/>
      <c r="J32" s="398"/>
      <c r="K32" s="398"/>
      <c r="L32" s="397"/>
      <c r="M32" s="396"/>
      <c r="N32" s="398"/>
      <c r="O32" s="540"/>
      <c r="P32" s="109"/>
    </row>
    <row r="33" spans="1:16" ht="17.100000000000001" customHeight="1">
      <c r="A33" s="628" t="s">
        <v>6</v>
      </c>
      <c r="B33" s="629"/>
      <c r="C33" s="394"/>
      <c r="D33" s="395"/>
      <c r="E33" s="396"/>
      <c r="F33" s="397"/>
      <c r="G33" s="396"/>
      <c r="H33" s="398"/>
      <c r="I33" s="398"/>
      <c r="J33" s="398"/>
      <c r="K33" s="398"/>
      <c r="L33" s="397"/>
      <c r="M33" s="396"/>
      <c r="N33" s="398"/>
      <c r="O33" s="540"/>
      <c r="P33" s="109"/>
    </row>
    <row r="34" spans="1:16" ht="17.100000000000001" customHeight="1">
      <c r="A34" s="628" t="s">
        <v>7</v>
      </c>
      <c r="B34" s="629"/>
      <c r="C34" s="394"/>
      <c r="D34" s="395"/>
      <c r="E34" s="396"/>
      <c r="F34" s="397"/>
      <c r="G34" s="396"/>
      <c r="H34" s="398"/>
      <c r="I34" s="398"/>
      <c r="J34" s="398"/>
      <c r="K34" s="398"/>
      <c r="L34" s="397"/>
      <c r="M34" s="396"/>
      <c r="N34" s="398"/>
      <c r="O34" s="540"/>
      <c r="P34" s="109"/>
    </row>
    <row r="35" spans="1:16" ht="17.100000000000001" customHeight="1">
      <c r="A35" s="628" t="s">
        <v>8</v>
      </c>
      <c r="B35" s="629"/>
      <c r="C35" s="394"/>
      <c r="D35" s="395"/>
      <c r="E35" s="396"/>
      <c r="F35" s="397"/>
      <c r="G35" s="396"/>
      <c r="H35" s="398"/>
      <c r="I35" s="398"/>
      <c r="J35" s="398"/>
      <c r="K35" s="398"/>
      <c r="L35" s="397"/>
      <c r="M35" s="396"/>
      <c r="N35" s="398"/>
      <c r="O35" s="540"/>
      <c r="P35" s="109"/>
    </row>
    <row r="36" spans="1:16" ht="17.100000000000001" customHeight="1">
      <c r="A36" s="628" t="s">
        <v>9</v>
      </c>
      <c r="B36" s="629"/>
      <c r="C36" s="394"/>
      <c r="D36" s="395"/>
      <c r="E36" s="396"/>
      <c r="F36" s="397"/>
      <c r="G36" s="396"/>
      <c r="H36" s="398"/>
      <c r="I36" s="398"/>
      <c r="J36" s="398"/>
      <c r="K36" s="398"/>
      <c r="L36" s="397"/>
      <c r="M36" s="396"/>
      <c r="N36" s="398"/>
      <c r="O36" s="540"/>
      <c r="P36" s="109"/>
    </row>
    <row r="37" spans="1:16" ht="17.100000000000001" customHeight="1">
      <c r="A37" s="628" t="s">
        <v>10</v>
      </c>
      <c r="B37" s="629"/>
      <c r="C37" s="394"/>
      <c r="D37" s="395"/>
      <c r="E37" s="396"/>
      <c r="F37" s="397"/>
      <c r="G37" s="396"/>
      <c r="H37" s="398"/>
      <c r="I37" s="398"/>
      <c r="J37" s="398"/>
      <c r="K37" s="398"/>
      <c r="L37" s="397"/>
      <c r="M37" s="396"/>
      <c r="N37" s="398"/>
      <c r="O37" s="540"/>
      <c r="P37" s="109"/>
    </row>
    <row r="38" spans="1:16" ht="17.100000000000001" customHeight="1">
      <c r="A38" s="636" t="s">
        <v>11</v>
      </c>
      <c r="B38" s="637"/>
      <c r="C38" s="399"/>
      <c r="D38" s="395"/>
      <c r="E38" s="400"/>
      <c r="F38" s="401"/>
      <c r="G38" s="400"/>
      <c r="H38" s="402"/>
      <c r="I38" s="402"/>
      <c r="J38" s="402"/>
      <c r="K38" s="402"/>
      <c r="L38" s="401"/>
      <c r="M38" s="400"/>
      <c r="N38" s="402"/>
      <c r="O38" s="540"/>
      <c r="P38" s="109"/>
    </row>
    <row r="39" spans="1:16" ht="17.100000000000001" customHeight="1" thickBot="1">
      <c r="A39" s="634" t="s">
        <v>45</v>
      </c>
      <c r="B39" s="635"/>
      <c r="C39" s="403"/>
      <c r="D39" s="404"/>
      <c r="E39" s="405"/>
      <c r="F39" s="406"/>
      <c r="G39" s="405"/>
      <c r="H39" s="407"/>
      <c r="I39" s="407"/>
      <c r="J39" s="407"/>
      <c r="K39" s="407"/>
      <c r="L39" s="406"/>
      <c r="M39" s="405"/>
      <c r="N39" s="407"/>
      <c r="O39" s="540"/>
      <c r="P39" s="540"/>
    </row>
    <row r="40" spans="1:16" ht="17.100000000000001" customHeight="1">
      <c r="A40" s="95" t="s">
        <v>361</v>
      </c>
      <c r="B40" s="95"/>
      <c r="C40" s="95"/>
      <c r="D40" s="95"/>
      <c r="E40" s="95"/>
      <c r="F40" s="95"/>
      <c r="G40" s="95"/>
      <c r="H40" s="95"/>
      <c r="I40" s="540"/>
      <c r="J40" s="540"/>
      <c r="K40" s="540"/>
      <c r="L40" s="626" t="s">
        <v>280</v>
      </c>
      <c r="M40" s="626"/>
      <c r="N40" s="626"/>
      <c r="O40" s="540"/>
      <c r="P40" s="85"/>
    </row>
    <row r="41" spans="1:16" ht="17.100000000000001" customHeight="1">
      <c r="A41" s="84" t="s">
        <v>249</v>
      </c>
      <c r="B41" s="84"/>
      <c r="C41" s="84"/>
      <c r="D41" s="84"/>
      <c r="E41" s="84"/>
      <c r="F41" s="540"/>
      <c r="G41" s="540"/>
      <c r="H41" s="540"/>
      <c r="I41" s="540"/>
      <c r="J41" s="540"/>
      <c r="K41" s="540"/>
      <c r="L41" s="540"/>
      <c r="M41" s="540"/>
      <c r="N41" s="540"/>
      <c r="O41" s="540"/>
      <c r="P41" s="540"/>
    </row>
    <row r="42" spans="1:16" ht="17.100000000000001" customHeight="1">
      <c r="A42" s="536"/>
      <c r="B42" s="84"/>
      <c r="C42" s="84"/>
      <c r="D42" s="84"/>
      <c r="E42" s="84"/>
      <c r="F42" s="84"/>
      <c r="G42" s="84"/>
      <c r="H42" s="84"/>
      <c r="I42" s="84"/>
      <c r="J42" s="540"/>
      <c r="K42" s="540"/>
      <c r="L42" s="540"/>
      <c r="M42" s="540"/>
      <c r="N42" s="540"/>
      <c r="O42" s="540"/>
      <c r="P42" s="540"/>
    </row>
    <row r="43" spans="1:16" ht="17.100000000000001" customHeight="1"/>
    <row r="44" spans="1:16" ht="17.100000000000001" customHeight="1"/>
    <row r="45" spans="1:16" ht="17.100000000000001" customHeight="1"/>
    <row r="46" spans="1:16" ht="17.100000000000001" customHeight="1"/>
    <row r="47" spans="1:16" ht="17.100000000000001" customHeight="1"/>
  </sheetData>
  <mergeCells count="50">
    <mergeCell ref="A37:B37"/>
    <mergeCell ref="A38:B38"/>
    <mergeCell ref="A39:B39"/>
    <mergeCell ref="L40:N40"/>
    <mergeCell ref="A31:B31"/>
    <mergeCell ref="A32:B32"/>
    <mergeCell ref="A33:B33"/>
    <mergeCell ref="A34:B34"/>
    <mergeCell ref="A35:B35"/>
    <mergeCell ref="A36:B36"/>
    <mergeCell ref="N19:N20"/>
    <mergeCell ref="L28:N28"/>
    <mergeCell ref="A29:B30"/>
    <mergeCell ref="C29:C30"/>
    <mergeCell ref="D29:L29"/>
    <mergeCell ref="M29:M30"/>
    <mergeCell ref="N29:N30"/>
    <mergeCell ref="A19:A20"/>
    <mergeCell ref="B19:B20"/>
    <mergeCell ref="C19:C20"/>
    <mergeCell ref="D19:L19"/>
    <mergeCell ref="M19:M20"/>
    <mergeCell ref="F11:G11"/>
    <mergeCell ref="H11:I11"/>
    <mergeCell ref="J11:K11"/>
    <mergeCell ref="L12:N12"/>
    <mergeCell ref="L18:N18"/>
    <mergeCell ref="F9:G9"/>
    <mergeCell ref="H9:I9"/>
    <mergeCell ref="J9:K9"/>
    <mergeCell ref="F10:G10"/>
    <mergeCell ref="H10:I10"/>
    <mergeCell ref="J10:K10"/>
    <mergeCell ref="F7:G7"/>
    <mergeCell ref="H7:I7"/>
    <mergeCell ref="J7:K7"/>
    <mergeCell ref="F8:G8"/>
    <mergeCell ref="H8:I8"/>
    <mergeCell ref="J8:K8"/>
    <mergeCell ref="A1:N1"/>
    <mergeCell ref="I4:N4"/>
    <mergeCell ref="A5:A6"/>
    <mergeCell ref="B5:B6"/>
    <mergeCell ref="C5:K5"/>
    <mergeCell ref="L5:L6"/>
    <mergeCell ref="M5:M6"/>
    <mergeCell ref="N5:N6"/>
    <mergeCell ref="F6:G6"/>
    <mergeCell ref="H6:I6"/>
    <mergeCell ref="J6:K6"/>
  </mergeCells>
  <phoneticPr fontId="2"/>
  <pageMargins left="0.74803149606299213" right="0.55118110236220474" top="0.98425196850393704" bottom="0.98425196850393704" header="0.51181102362204722" footer="0.51181102362204722"/>
  <pageSetup paperSize="9"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rgb="FFFF00FF"/>
    <pageSetUpPr fitToPage="1"/>
  </sheetPr>
  <dimension ref="A1:Q55"/>
  <sheetViews>
    <sheetView view="pageBreakPreview" topLeftCell="A40" zoomScaleNormal="100" zoomScaleSheetLayoutView="100" workbookViewId="0">
      <selection activeCell="B55" sqref="B55"/>
    </sheetView>
  </sheetViews>
  <sheetFormatPr defaultRowHeight="13.5"/>
  <cols>
    <col min="1" max="1" width="8.125" style="80" customWidth="1"/>
    <col min="2" max="14" width="6.25" style="80" customWidth="1"/>
    <col min="15" max="16384" width="9" style="80"/>
  </cols>
  <sheetData>
    <row r="1" spans="1:17" ht="18" customHeight="1">
      <c r="A1" s="638" t="s">
        <v>266</v>
      </c>
      <c r="B1" s="638"/>
      <c r="C1" s="638"/>
      <c r="D1" s="638"/>
      <c r="E1" s="638"/>
      <c r="F1" s="638"/>
      <c r="G1" s="638"/>
      <c r="H1" s="638"/>
      <c r="I1" s="638"/>
      <c r="J1" s="638"/>
      <c r="K1" s="638"/>
      <c r="L1" s="638"/>
      <c r="M1" s="638"/>
      <c r="N1" s="638"/>
      <c r="O1" s="79"/>
      <c r="P1" s="79"/>
    </row>
    <row r="2" spans="1:17" ht="10.5" customHeight="1">
      <c r="A2" s="81"/>
      <c r="B2" s="81"/>
      <c r="C2" s="81"/>
      <c r="D2" s="81"/>
      <c r="E2" s="81"/>
      <c r="F2" s="81"/>
      <c r="G2" s="81"/>
      <c r="H2" s="81"/>
      <c r="I2" s="81"/>
      <c r="J2" s="82"/>
      <c r="K2" s="82"/>
      <c r="L2" s="79"/>
      <c r="M2" s="79"/>
      <c r="N2" s="79"/>
      <c r="O2" s="79"/>
      <c r="P2" s="79"/>
    </row>
    <row r="3" spans="1:17" ht="17.100000000000001" customHeight="1">
      <c r="A3" s="83" t="s">
        <v>470</v>
      </c>
      <c r="B3" s="83"/>
      <c r="C3" s="83"/>
      <c r="D3" s="83"/>
      <c r="E3" s="79"/>
      <c r="F3" s="79"/>
      <c r="G3" s="79"/>
      <c r="H3" s="79"/>
      <c r="I3" s="79"/>
      <c r="J3" s="79"/>
      <c r="K3" s="79"/>
      <c r="L3" s="79"/>
      <c r="M3" s="79"/>
      <c r="N3" s="79"/>
      <c r="O3" s="79"/>
      <c r="P3" s="79"/>
    </row>
    <row r="4" spans="1:17" ht="7.5" customHeight="1">
      <c r="A4" s="83"/>
      <c r="B4" s="83"/>
      <c r="C4" s="83"/>
      <c r="D4" s="83"/>
      <c r="E4" s="540"/>
      <c r="F4" s="540"/>
      <c r="G4" s="540"/>
      <c r="H4" s="540"/>
      <c r="I4" s="540"/>
      <c r="J4" s="540"/>
      <c r="K4" s="540"/>
      <c r="L4" s="540"/>
      <c r="M4" s="540"/>
      <c r="N4" s="540"/>
      <c r="O4" s="540"/>
      <c r="P4" s="540"/>
    </row>
    <row r="5" spans="1:17" ht="17.100000000000001" customHeight="1" thickBot="1">
      <c r="A5" s="618" t="s">
        <v>553</v>
      </c>
      <c r="B5" s="562"/>
      <c r="C5" s="562"/>
      <c r="D5" s="562"/>
      <c r="E5" s="562"/>
      <c r="F5" s="562"/>
      <c r="G5" s="562"/>
      <c r="H5" s="562"/>
      <c r="I5" s="627" t="s">
        <v>278</v>
      </c>
      <c r="J5" s="627"/>
      <c r="K5" s="627"/>
      <c r="L5" s="627"/>
      <c r="M5" s="627"/>
      <c r="N5" s="627"/>
      <c r="O5" s="79"/>
      <c r="P5" s="79"/>
    </row>
    <row r="6" spans="1:17" ht="17.100000000000001" customHeight="1">
      <c r="A6" s="639" t="s">
        <v>34</v>
      </c>
      <c r="B6" s="643" t="s">
        <v>24</v>
      </c>
      <c r="C6" s="632" t="s">
        <v>25</v>
      </c>
      <c r="D6" s="648"/>
      <c r="E6" s="648"/>
      <c r="F6" s="648"/>
      <c r="G6" s="648"/>
      <c r="H6" s="648"/>
      <c r="I6" s="648"/>
      <c r="J6" s="648"/>
      <c r="K6" s="649"/>
      <c r="L6" s="639" t="s">
        <v>26</v>
      </c>
      <c r="M6" s="643" t="s">
        <v>27</v>
      </c>
      <c r="N6" s="641" t="s">
        <v>373</v>
      </c>
      <c r="O6" s="85"/>
      <c r="P6" s="85"/>
      <c r="Q6" s="86"/>
    </row>
    <row r="7" spans="1:17" ht="17.100000000000001" customHeight="1">
      <c r="A7" s="640"/>
      <c r="B7" s="644"/>
      <c r="C7" s="548" t="s">
        <v>28</v>
      </c>
      <c r="D7" s="548" t="s">
        <v>29</v>
      </c>
      <c r="E7" s="548" t="s">
        <v>30</v>
      </c>
      <c r="F7" s="633" t="s">
        <v>31</v>
      </c>
      <c r="G7" s="645"/>
      <c r="H7" s="633" t="s">
        <v>32</v>
      </c>
      <c r="I7" s="645"/>
      <c r="J7" s="633" t="s">
        <v>33</v>
      </c>
      <c r="K7" s="645"/>
      <c r="L7" s="640"/>
      <c r="M7" s="644"/>
      <c r="N7" s="642"/>
      <c r="O7" s="79"/>
      <c r="P7" s="79"/>
    </row>
    <row r="8" spans="1:17" ht="17.100000000000001" customHeight="1">
      <c r="A8" s="555" t="s">
        <v>520</v>
      </c>
      <c r="B8" s="88">
        <v>6</v>
      </c>
      <c r="C8" s="89">
        <v>994</v>
      </c>
      <c r="D8" s="549">
        <v>520</v>
      </c>
      <c r="E8" s="550">
        <v>474</v>
      </c>
      <c r="F8" s="646">
        <v>302</v>
      </c>
      <c r="G8" s="647"/>
      <c r="H8" s="647">
        <v>340</v>
      </c>
      <c r="I8" s="647"/>
      <c r="J8" s="653">
        <v>352</v>
      </c>
      <c r="K8" s="654"/>
      <c r="L8" s="90">
        <v>181</v>
      </c>
      <c r="M8" s="552">
        <v>38</v>
      </c>
      <c r="N8" s="554">
        <v>1388</v>
      </c>
      <c r="O8" s="79"/>
      <c r="P8" s="79"/>
    </row>
    <row r="9" spans="1:17" ht="17.100000000000001" customHeight="1">
      <c r="A9" s="555">
        <v>3</v>
      </c>
      <c r="B9" s="88">
        <v>6</v>
      </c>
      <c r="C9" s="89">
        <v>959</v>
      </c>
      <c r="D9" s="549">
        <v>501</v>
      </c>
      <c r="E9" s="92">
        <v>458</v>
      </c>
      <c r="F9" s="651">
        <v>309</v>
      </c>
      <c r="G9" s="652"/>
      <c r="H9" s="652">
        <v>303</v>
      </c>
      <c r="I9" s="652"/>
      <c r="J9" s="655">
        <v>347</v>
      </c>
      <c r="K9" s="656"/>
      <c r="L9" s="90">
        <v>190</v>
      </c>
      <c r="M9" s="552">
        <v>42</v>
      </c>
      <c r="N9" s="554">
        <v>1316</v>
      </c>
      <c r="O9" s="79"/>
      <c r="P9" s="79"/>
    </row>
    <row r="10" spans="1:17" ht="17.100000000000001" customHeight="1">
      <c r="A10" s="555">
        <v>4</v>
      </c>
      <c r="B10" s="88">
        <v>5</v>
      </c>
      <c r="C10" s="93">
        <v>721</v>
      </c>
      <c r="D10" s="544">
        <v>359</v>
      </c>
      <c r="E10" s="94">
        <v>362</v>
      </c>
      <c r="F10" s="621">
        <v>213</v>
      </c>
      <c r="G10" s="622"/>
      <c r="H10" s="657">
        <v>251</v>
      </c>
      <c r="I10" s="657"/>
      <c r="J10" s="622">
        <v>257</v>
      </c>
      <c r="K10" s="650"/>
      <c r="L10" s="544">
        <v>130</v>
      </c>
      <c r="M10" s="545">
        <v>29</v>
      </c>
      <c r="N10" s="559">
        <v>1041</v>
      </c>
      <c r="O10" s="79"/>
      <c r="P10" s="79"/>
    </row>
    <row r="11" spans="1:17" ht="17.100000000000001" customHeight="1">
      <c r="A11" s="555">
        <v>5</v>
      </c>
      <c r="B11" s="88">
        <v>5</v>
      </c>
      <c r="C11" s="93">
        <v>702</v>
      </c>
      <c r="D11" s="544">
        <v>364</v>
      </c>
      <c r="E11" s="94">
        <v>338</v>
      </c>
      <c r="F11" s="621">
        <v>228</v>
      </c>
      <c r="G11" s="622"/>
      <c r="H11" s="622">
        <v>219</v>
      </c>
      <c r="I11" s="622"/>
      <c r="J11" s="622">
        <v>255</v>
      </c>
      <c r="K11" s="650"/>
      <c r="L11" s="545">
        <v>112</v>
      </c>
      <c r="M11" s="545">
        <v>23</v>
      </c>
      <c r="N11" s="559">
        <v>981</v>
      </c>
      <c r="O11" s="79"/>
      <c r="P11" s="79"/>
    </row>
    <row r="12" spans="1:17" ht="17.100000000000001" customHeight="1" thickBot="1">
      <c r="A12" s="547">
        <v>6</v>
      </c>
      <c r="B12" s="560">
        <v>5</v>
      </c>
      <c r="C12" s="93">
        <v>659</v>
      </c>
      <c r="D12" s="592">
        <v>333</v>
      </c>
      <c r="E12" s="593">
        <v>326</v>
      </c>
      <c r="F12" s="623">
        <v>216</v>
      </c>
      <c r="G12" s="624"/>
      <c r="H12" s="624">
        <v>223</v>
      </c>
      <c r="I12" s="624"/>
      <c r="J12" s="624">
        <v>220</v>
      </c>
      <c r="K12" s="625"/>
      <c r="L12" s="545">
        <v>121</v>
      </c>
      <c r="M12" s="545">
        <v>23</v>
      </c>
      <c r="N12" s="558">
        <v>920</v>
      </c>
      <c r="O12" s="79"/>
      <c r="P12" s="79"/>
    </row>
    <row r="13" spans="1:17" ht="17.100000000000001" customHeight="1">
      <c r="A13" s="95"/>
      <c r="B13" s="95"/>
      <c r="C13" s="95"/>
      <c r="D13" s="95"/>
      <c r="E13" s="95"/>
      <c r="F13" s="95"/>
      <c r="G13" s="95"/>
      <c r="H13" s="95"/>
      <c r="I13" s="95"/>
      <c r="J13" s="84"/>
      <c r="K13" s="84"/>
      <c r="L13" s="626" t="s">
        <v>280</v>
      </c>
      <c r="M13" s="626"/>
      <c r="N13" s="626"/>
      <c r="O13" s="79"/>
      <c r="P13" s="79"/>
    </row>
    <row r="14" spans="1:17" ht="10.5" customHeight="1">
      <c r="A14" s="67"/>
      <c r="B14" s="67"/>
      <c r="C14" s="67"/>
      <c r="D14" s="67"/>
      <c r="E14" s="67"/>
      <c r="F14" s="67"/>
      <c r="G14" s="67"/>
      <c r="H14" s="67"/>
      <c r="I14" s="67"/>
      <c r="J14" s="84"/>
      <c r="K14" s="84"/>
      <c r="L14" s="521"/>
      <c r="M14" s="521"/>
      <c r="N14" s="521"/>
      <c r="O14" s="540"/>
      <c r="P14" s="540"/>
    </row>
    <row r="15" spans="1:17" ht="17.100000000000001" customHeight="1" thickBot="1">
      <c r="A15" s="618" t="s">
        <v>554</v>
      </c>
      <c r="B15" s="562"/>
      <c r="C15" s="562"/>
      <c r="D15" s="562"/>
      <c r="E15" s="562"/>
      <c r="F15" s="562"/>
      <c r="G15" s="562"/>
      <c r="H15" s="562"/>
      <c r="I15" s="627" t="s">
        <v>278</v>
      </c>
      <c r="J15" s="627"/>
      <c r="K15" s="627"/>
      <c r="L15" s="627"/>
      <c r="M15" s="627"/>
      <c r="N15" s="627"/>
      <c r="O15" s="540"/>
      <c r="P15" s="540"/>
    </row>
    <row r="16" spans="1:17" ht="17.100000000000001" customHeight="1">
      <c r="A16" s="639" t="s">
        <v>34</v>
      </c>
      <c r="B16" s="643" t="s">
        <v>24</v>
      </c>
      <c r="C16" s="632" t="s">
        <v>25</v>
      </c>
      <c r="D16" s="648"/>
      <c r="E16" s="648"/>
      <c r="F16" s="648"/>
      <c r="G16" s="648"/>
      <c r="H16" s="648"/>
      <c r="I16" s="648"/>
      <c r="J16" s="648"/>
      <c r="K16" s="649"/>
      <c r="L16" s="639" t="s">
        <v>26</v>
      </c>
      <c r="M16" s="643" t="s">
        <v>27</v>
      </c>
      <c r="N16" s="641" t="s">
        <v>373</v>
      </c>
      <c r="O16" s="85"/>
      <c r="P16" s="85"/>
      <c r="Q16" s="86"/>
    </row>
    <row r="17" spans="1:16" ht="17.100000000000001" customHeight="1">
      <c r="A17" s="640"/>
      <c r="B17" s="644"/>
      <c r="C17" s="548" t="s">
        <v>28</v>
      </c>
      <c r="D17" s="548" t="s">
        <v>29</v>
      </c>
      <c r="E17" s="548" t="s">
        <v>30</v>
      </c>
      <c r="F17" s="546" t="s">
        <v>544</v>
      </c>
      <c r="G17" s="546" t="s">
        <v>545</v>
      </c>
      <c r="H17" s="546" t="s">
        <v>546</v>
      </c>
      <c r="I17" s="546" t="s">
        <v>547</v>
      </c>
      <c r="J17" s="546" t="s">
        <v>548</v>
      </c>
      <c r="K17" s="546" t="s">
        <v>549</v>
      </c>
      <c r="L17" s="640"/>
      <c r="M17" s="644"/>
      <c r="N17" s="642"/>
      <c r="O17" s="540"/>
      <c r="P17" s="540"/>
    </row>
    <row r="18" spans="1:16" ht="17.100000000000001" customHeight="1">
      <c r="A18" s="555" t="s">
        <v>520</v>
      </c>
      <c r="B18" s="88">
        <v>4</v>
      </c>
      <c r="C18" s="89">
        <v>573</v>
      </c>
      <c r="D18" s="549">
        <v>283</v>
      </c>
      <c r="E18" s="550">
        <v>290</v>
      </c>
      <c r="F18" s="594">
        <v>27</v>
      </c>
      <c r="G18" s="595">
        <v>63</v>
      </c>
      <c r="H18" s="595">
        <v>63</v>
      </c>
      <c r="I18" s="595">
        <v>137</v>
      </c>
      <c r="J18" s="596">
        <v>150</v>
      </c>
      <c r="K18" s="597">
        <v>133</v>
      </c>
      <c r="L18" s="551">
        <v>116</v>
      </c>
      <c r="M18" s="552">
        <v>19</v>
      </c>
      <c r="N18" s="554">
        <v>660</v>
      </c>
      <c r="O18" s="540"/>
      <c r="P18" s="540"/>
    </row>
    <row r="19" spans="1:16" ht="17.100000000000001" customHeight="1">
      <c r="A19" s="555">
        <v>3</v>
      </c>
      <c r="B19" s="88">
        <v>5</v>
      </c>
      <c r="C19" s="89">
        <v>639</v>
      </c>
      <c r="D19" s="549">
        <v>325</v>
      </c>
      <c r="E19" s="92">
        <v>314</v>
      </c>
      <c r="F19" s="598">
        <v>35</v>
      </c>
      <c r="G19" s="599">
        <v>59</v>
      </c>
      <c r="H19" s="599">
        <v>61</v>
      </c>
      <c r="I19" s="599">
        <v>162</v>
      </c>
      <c r="J19" s="67">
        <v>156</v>
      </c>
      <c r="K19" s="600">
        <v>166</v>
      </c>
      <c r="L19" s="551">
        <v>135</v>
      </c>
      <c r="M19" s="552">
        <v>23</v>
      </c>
      <c r="N19" s="554">
        <v>770</v>
      </c>
      <c r="O19" s="540"/>
      <c r="P19" s="540"/>
    </row>
    <row r="20" spans="1:16" ht="17.100000000000001" customHeight="1">
      <c r="A20" s="555">
        <v>4</v>
      </c>
      <c r="B20" s="88">
        <v>6</v>
      </c>
      <c r="C20" s="93">
        <v>822</v>
      </c>
      <c r="D20" s="544">
        <v>445</v>
      </c>
      <c r="E20" s="94">
        <v>377</v>
      </c>
      <c r="F20" s="601">
        <v>40</v>
      </c>
      <c r="G20" s="553">
        <v>85</v>
      </c>
      <c r="H20" s="553">
        <v>74</v>
      </c>
      <c r="I20" s="553">
        <v>192</v>
      </c>
      <c r="J20" s="553">
        <v>217</v>
      </c>
      <c r="K20" s="94">
        <v>214</v>
      </c>
      <c r="L20" s="545">
        <v>182</v>
      </c>
      <c r="M20" s="545">
        <v>41</v>
      </c>
      <c r="N20" s="559">
        <v>955</v>
      </c>
      <c r="O20" s="540"/>
      <c r="P20" s="540"/>
    </row>
    <row r="21" spans="1:16" ht="17.100000000000001" customHeight="1">
      <c r="A21" s="555">
        <v>5</v>
      </c>
      <c r="B21" s="88">
        <v>6</v>
      </c>
      <c r="C21" s="93">
        <v>837</v>
      </c>
      <c r="D21" s="544">
        <v>448</v>
      </c>
      <c r="E21" s="94">
        <v>389</v>
      </c>
      <c r="F21" s="601">
        <v>46</v>
      </c>
      <c r="G21" s="553">
        <v>89</v>
      </c>
      <c r="H21" s="553">
        <v>91</v>
      </c>
      <c r="I21" s="553">
        <v>199</v>
      </c>
      <c r="J21" s="553">
        <v>190</v>
      </c>
      <c r="K21" s="94">
        <v>222</v>
      </c>
      <c r="L21" s="545">
        <v>190</v>
      </c>
      <c r="M21" s="545">
        <v>34</v>
      </c>
      <c r="N21" s="559">
        <v>955</v>
      </c>
      <c r="O21" s="540"/>
      <c r="P21" s="540"/>
    </row>
    <row r="22" spans="1:16" ht="17.100000000000001" customHeight="1" thickBot="1">
      <c r="A22" s="547">
        <v>6</v>
      </c>
      <c r="B22" s="560">
        <v>6</v>
      </c>
      <c r="C22" s="93">
        <v>797</v>
      </c>
      <c r="D22" s="592">
        <v>426</v>
      </c>
      <c r="E22" s="593">
        <v>371</v>
      </c>
      <c r="F22" s="602">
        <v>26</v>
      </c>
      <c r="G22" s="603">
        <v>93</v>
      </c>
      <c r="H22" s="603">
        <v>93</v>
      </c>
      <c r="I22" s="603">
        <v>198</v>
      </c>
      <c r="J22" s="603">
        <v>195</v>
      </c>
      <c r="K22" s="593">
        <v>192</v>
      </c>
      <c r="L22" s="604">
        <v>136</v>
      </c>
      <c r="M22" s="545">
        <v>19</v>
      </c>
      <c r="N22" s="558">
        <v>955</v>
      </c>
      <c r="O22" s="540"/>
      <c r="P22" s="540"/>
    </row>
    <row r="23" spans="1:16" ht="17.100000000000001" customHeight="1">
      <c r="A23" s="95" t="s">
        <v>362</v>
      </c>
      <c r="B23" s="95"/>
      <c r="C23" s="95"/>
      <c r="D23" s="95"/>
      <c r="E23" s="95"/>
      <c r="F23" s="67"/>
      <c r="G23" s="67"/>
      <c r="H23" s="67"/>
      <c r="I23" s="67"/>
      <c r="J23" s="84"/>
      <c r="K23" s="84"/>
      <c r="L23" s="655" t="s">
        <v>280</v>
      </c>
      <c r="M23" s="626"/>
      <c r="N23" s="626"/>
      <c r="O23" s="540"/>
      <c r="P23" s="540"/>
    </row>
    <row r="24" spans="1:16" ht="17.100000000000001" customHeight="1">
      <c r="A24" s="618" t="s">
        <v>552</v>
      </c>
      <c r="B24" s="84"/>
      <c r="C24" s="84"/>
      <c r="D24" s="84"/>
      <c r="E24" s="84"/>
      <c r="F24" s="84"/>
      <c r="G24" s="556"/>
      <c r="H24" s="84"/>
      <c r="I24" s="84"/>
      <c r="J24" s="84"/>
      <c r="K24" s="84"/>
      <c r="L24" s="557"/>
      <c r="M24" s="557"/>
      <c r="N24" s="557"/>
      <c r="O24" s="540"/>
      <c r="P24" s="540"/>
    </row>
    <row r="25" spans="1:16" ht="9" customHeight="1">
      <c r="A25" s="562" t="s">
        <v>248</v>
      </c>
      <c r="B25" s="84"/>
      <c r="C25" s="84"/>
      <c r="D25" s="84"/>
      <c r="E25" s="84"/>
      <c r="F25" s="84"/>
      <c r="G25" s="84"/>
      <c r="H25" s="84"/>
      <c r="I25" s="84"/>
      <c r="J25" s="84"/>
      <c r="K25" s="84"/>
      <c r="L25" s="79"/>
      <c r="M25" s="79"/>
      <c r="N25" s="79"/>
      <c r="O25" s="79"/>
      <c r="P25" s="79"/>
    </row>
    <row r="26" spans="1:16" ht="17.100000000000001" customHeight="1">
      <c r="A26" s="83" t="s">
        <v>239</v>
      </c>
      <c r="B26" s="83"/>
      <c r="C26" s="84"/>
      <c r="D26" s="84"/>
      <c r="E26" s="84"/>
      <c r="F26" s="84"/>
      <c r="G26" s="84"/>
      <c r="H26" s="84"/>
      <c r="I26" s="84"/>
      <c r="J26" s="84"/>
      <c r="K26" s="84"/>
      <c r="L26" s="84"/>
      <c r="M26" s="84"/>
      <c r="N26" s="84"/>
      <c r="O26" s="79"/>
      <c r="P26" s="79"/>
    </row>
    <row r="27" spans="1:16" ht="17.100000000000001" customHeight="1" thickBot="1">
      <c r="A27" s="83"/>
      <c r="B27" s="84"/>
      <c r="C27" s="84"/>
      <c r="D27" s="84"/>
      <c r="E27" s="84"/>
      <c r="F27" s="84"/>
      <c r="G27" s="84"/>
      <c r="H27" s="84"/>
      <c r="I27" s="84"/>
      <c r="J27" s="84"/>
      <c r="K27" s="84"/>
      <c r="L27" s="627" t="s">
        <v>279</v>
      </c>
      <c r="M27" s="627"/>
      <c r="N27" s="627"/>
      <c r="O27" s="79"/>
      <c r="P27" s="79"/>
    </row>
    <row r="28" spans="1:16" ht="17.100000000000001" customHeight="1">
      <c r="A28" s="649" t="s">
        <v>34</v>
      </c>
      <c r="B28" s="630" t="s">
        <v>35</v>
      </c>
      <c r="C28" s="649" t="s">
        <v>43</v>
      </c>
      <c r="D28" s="630" t="s">
        <v>36</v>
      </c>
      <c r="E28" s="630"/>
      <c r="F28" s="630"/>
      <c r="G28" s="630"/>
      <c r="H28" s="630"/>
      <c r="I28" s="630"/>
      <c r="J28" s="630"/>
      <c r="K28" s="630"/>
      <c r="L28" s="630"/>
      <c r="M28" s="630" t="s">
        <v>26</v>
      </c>
      <c r="N28" s="632" t="s">
        <v>27</v>
      </c>
      <c r="O28" s="79"/>
      <c r="P28" s="79"/>
    </row>
    <row r="29" spans="1:16" ht="17.100000000000001" customHeight="1">
      <c r="A29" s="645"/>
      <c r="B29" s="631"/>
      <c r="C29" s="645"/>
      <c r="D29" s="98" t="s">
        <v>28</v>
      </c>
      <c r="E29" s="98" t="s">
        <v>29</v>
      </c>
      <c r="F29" s="98" t="s">
        <v>30</v>
      </c>
      <c r="G29" s="98" t="s">
        <v>37</v>
      </c>
      <c r="H29" s="98" t="s">
        <v>38</v>
      </c>
      <c r="I29" s="98" t="s">
        <v>39</v>
      </c>
      <c r="J29" s="98" t="s">
        <v>40</v>
      </c>
      <c r="K29" s="98" t="s">
        <v>41</v>
      </c>
      <c r="L29" s="98" t="s">
        <v>42</v>
      </c>
      <c r="M29" s="631"/>
      <c r="N29" s="633"/>
      <c r="O29" s="79"/>
      <c r="P29" s="79"/>
    </row>
    <row r="30" spans="1:16" ht="17.100000000000001" customHeight="1">
      <c r="A30" s="59" t="s">
        <v>520</v>
      </c>
      <c r="B30" s="88">
        <v>8</v>
      </c>
      <c r="C30" s="88">
        <v>142</v>
      </c>
      <c r="D30" s="100">
        <v>3765</v>
      </c>
      <c r="E30" s="101">
        <v>1920</v>
      </c>
      <c r="F30" s="102">
        <v>1845</v>
      </c>
      <c r="G30" s="103">
        <v>623</v>
      </c>
      <c r="H30" s="103">
        <v>583</v>
      </c>
      <c r="I30" s="103">
        <v>619</v>
      </c>
      <c r="J30" s="103">
        <v>631</v>
      </c>
      <c r="K30" s="103">
        <v>657</v>
      </c>
      <c r="L30" s="103">
        <v>652</v>
      </c>
      <c r="M30" s="90">
        <v>225</v>
      </c>
      <c r="N30" s="103">
        <v>36</v>
      </c>
      <c r="O30" s="79"/>
      <c r="P30" s="79"/>
    </row>
    <row r="31" spans="1:16" ht="17.100000000000001" customHeight="1">
      <c r="A31" s="59">
        <v>3</v>
      </c>
      <c r="B31" s="88">
        <v>8</v>
      </c>
      <c r="C31" s="88">
        <v>146</v>
      </c>
      <c r="D31" s="100">
        <v>3726</v>
      </c>
      <c r="E31" s="101">
        <v>1889</v>
      </c>
      <c r="F31" s="102">
        <v>1837</v>
      </c>
      <c r="G31" s="103">
        <v>589</v>
      </c>
      <c r="H31" s="103">
        <v>628</v>
      </c>
      <c r="I31" s="103">
        <v>592</v>
      </c>
      <c r="J31" s="103">
        <v>621</v>
      </c>
      <c r="K31" s="103">
        <v>636</v>
      </c>
      <c r="L31" s="103">
        <v>660</v>
      </c>
      <c r="M31" s="90">
        <v>230</v>
      </c>
      <c r="N31" s="103">
        <v>35</v>
      </c>
      <c r="O31" s="79"/>
      <c r="P31" s="79"/>
    </row>
    <row r="32" spans="1:16" ht="17.100000000000001" customHeight="1">
      <c r="A32" s="59">
        <v>4</v>
      </c>
      <c r="B32" s="88">
        <v>8</v>
      </c>
      <c r="C32" s="88">
        <v>150</v>
      </c>
      <c r="D32" s="100">
        <v>3684</v>
      </c>
      <c r="E32" s="101">
        <v>1845</v>
      </c>
      <c r="F32" s="102">
        <v>1839</v>
      </c>
      <c r="G32" s="103">
        <v>599</v>
      </c>
      <c r="H32" s="103">
        <v>601</v>
      </c>
      <c r="I32" s="103">
        <v>628</v>
      </c>
      <c r="J32" s="103">
        <v>598</v>
      </c>
      <c r="K32" s="103">
        <v>617</v>
      </c>
      <c r="L32" s="103">
        <v>641</v>
      </c>
      <c r="M32" s="90">
        <v>233</v>
      </c>
      <c r="N32" s="103">
        <v>35</v>
      </c>
      <c r="O32" s="79"/>
      <c r="P32" s="79"/>
    </row>
    <row r="33" spans="1:16" ht="17.100000000000001" customHeight="1">
      <c r="A33" s="368">
        <v>5</v>
      </c>
      <c r="B33" s="88">
        <v>8</v>
      </c>
      <c r="C33" s="88">
        <v>151</v>
      </c>
      <c r="D33" s="100">
        <v>3608</v>
      </c>
      <c r="E33" s="367">
        <v>1811</v>
      </c>
      <c r="F33" s="366">
        <v>1797</v>
      </c>
      <c r="G33" s="364">
        <v>541</v>
      </c>
      <c r="H33" s="364">
        <v>613</v>
      </c>
      <c r="I33" s="364">
        <v>606</v>
      </c>
      <c r="J33" s="364">
        <v>624</v>
      </c>
      <c r="K33" s="364">
        <v>602</v>
      </c>
      <c r="L33" s="364">
        <v>622</v>
      </c>
      <c r="M33" s="90">
        <v>241</v>
      </c>
      <c r="N33" s="364">
        <v>35</v>
      </c>
      <c r="O33" s="369"/>
      <c r="P33" s="369"/>
    </row>
    <row r="34" spans="1:16" ht="17.100000000000001" customHeight="1" thickBot="1">
      <c r="A34" s="529">
        <v>6</v>
      </c>
      <c r="B34" s="560">
        <v>8</v>
      </c>
      <c r="C34" s="560">
        <v>155</v>
      </c>
      <c r="D34" s="517">
        <v>3581</v>
      </c>
      <c r="E34" s="452">
        <v>1808</v>
      </c>
      <c r="F34" s="453">
        <v>1773</v>
      </c>
      <c r="G34" s="525">
        <v>573</v>
      </c>
      <c r="H34" s="525">
        <v>545</v>
      </c>
      <c r="I34" s="525">
        <v>614</v>
      </c>
      <c r="J34" s="525">
        <v>617</v>
      </c>
      <c r="K34" s="525">
        <v>626</v>
      </c>
      <c r="L34" s="525">
        <v>606</v>
      </c>
      <c r="M34" s="561">
        <v>236</v>
      </c>
      <c r="N34" s="525">
        <v>35</v>
      </c>
      <c r="O34" s="79"/>
      <c r="P34" s="79"/>
    </row>
    <row r="35" spans="1:16" ht="9" customHeight="1">
      <c r="O35" s="79"/>
      <c r="P35" s="79"/>
    </row>
    <row r="36" spans="1:16" ht="17.100000000000001" customHeight="1" thickBot="1">
      <c r="A36" s="106" t="s">
        <v>291</v>
      </c>
      <c r="B36" s="99"/>
      <c r="C36" s="99"/>
      <c r="D36" s="107"/>
      <c r="E36" s="108"/>
      <c r="F36" s="108"/>
      <c r="G36" s="99"/>
      <c r="H36" s="99"/>
      <c r="I36" s="99"/>
      <c r="J36" s="99"/>
      <c r="K36" s="99"/>
      <c r="L36" s="627" t="s">
        <v>521</v>
      </c>
      <c r="M36" s="627"/>
      <c r="N36" s="627"/>
      <c r="O36" s="79"/>
      <c r="P36" s="79"/>
    </row>
    <row r="37" spans="1:16" ht="17.100000000000001" customHeight="1">
      <c r="A37" s="649" t="s">
        <v>50</v>
      </c>
      <c r="B37" s="630"/>
      <c r="C37" s="630" t="s">
        <v>43</v>
      </c>
      <c r="D37" s="630" t="s">
        <v>44</v>
      </c>
      <c r="E37" s="630"/>
      <c r="F37" s="630"/>
      <c r="G37" s="630"/>
      <c r="H37" s="630"/>
      <c r="I37" s="630"/>
      <c r="J37" s="630"/>
      <c r="K37" s="630"/>
      <c r="L37" s="630"/>
      <c r="M37" s="630" t="s">
        <v>26</v>
      </c>
      <c r="N37" s="632" t="s">
        <v>27</v>
      </c>
      <c r="O37" s="79"/>
      <c r="P37" s="79"/>
    </row>
    <row r="38" spans="1:16" ht="17.100000000000001" customHeight="1">
      <c r="A38" s="645"/>
      <c r="B38" s="631"/>
      <c r="C38" s="631"/>
      <c r="D38" s="98" t="s">
        <v>12</v>
      </c>
      <c r="E38" s="98" t="s">
        <v>13</v>
      </c>
      <c r="F38" s="98" t="s">
        <v>14</v>
      </c>
      <c r="G38" s="98" t="s">
        <v>15</v>
      </c>
      <c r="H38" s="98" t="s">
        <v>16</v>
      </c>
      <c r="I38" s="98" t="s">
        <v>0</v>
      </c>
      <c r="J38" s="98" t="s">
        <v>1</v>
      </c>
      <c r="K38" s="98" t="s">
        <v>2</v>
      </c>
      <c r="L38" s="98" t="s">
        <v>3</v>
      </c>
      <c r="M38" s="631"/>
      <c r="N38" s="633"/>
      <c r="O38" s="79"/>
      <c r="P38" s="79"/>
    </row>
    <row r="39" spans="1:16" ht="17.100000000000001" customHeight="1">
      <c r="A39" s="628" t="s">
        <v>4</v>
      </c>
      <c r="B39" s="629"/>
      <c r="C39" s="563">
        <v>24</v>
      </c>
      <c r="D39" s="564">
        <v>591</v>
      </c>
      <c r="E39" s="565">
        <v>281</v>
      </c>
      <c r="F39" s="566">
        <v>310</v>
      </c>
      <c r="G39" s="565">
        <v>108</v>
      </c>
      <c r="H39" s="567">
        <v>92</v>
      </c>
      <c r="I39" s="567">
        <v>104</v>
      </c>
      <c r="J39" s="567">
        <v>87</v>
      </c>
      <c r="K39" s="567">
        <v>98</v>
      </c>
      <c r="L39" s="566">
        <v>102</v>
      </c>
      <c r="M39" s="565">
        <v>38</v>
      </c>
      <c r="N39" s="567">
        <v>5</v>
      </c>
      <c r="O39" s="79"/>
      <c r="P39" s="109"/>
    </row>
    <row r="40" spans="1:16" ht="17.100000000000001" customHeight="1">
      <c r="A40" s="628" t="s">
        <v>5</v>
      </c>
      <c r="B40" s="629"/>
      <c r="C40" s="49">
        <v>19</v>
      </c>
      <c r="D40" s="50">
        <v>411</v>
      </c>
      <c r="E40" s="52">
        <v>207</v>
      </c>
      <c r="F40" s="110">
        <v>204</v>
      </c>
      <c r="G40" s="52">
        <v>75</v>
      </c>
      <c r="H40" s="51">
        <v>72</v>
      </c>
      <c r="I40" s="51">
        <v>74</v>
      </c>
      <c r="J40" s="51">
        <v>71</v>
      </c>
      <c r="K40" s="51">
        <v>59</v>
      </c>
      <c r="L40" s="110">
        <v>60</v>
      </c>
      <c r="M40" s="52">
        <v>28</v>
      </c>
      <c r="N40" s="51">
        <v>4</v>
      </c>
      <c r="O40" s="79"/>
      <c r="P40" s="109"/>
    </row>
    <row r="41" spans="1:16" ht="17.100000000000001" customHeight="1">
      <c r="A41" s="628" t="s">
        <v>6</v>
      </c>
      <c r="B41" s="629"/>
      <c r="C41" s="49">
        <v>17</v>
      </c>
      <c r="D41" s="50">
        <v>385</v>
      </c>
      <c r="E41" s="52">
        <v>204</v>
      </c>
      <c r="F41" s="110">
        <v>181</v>
      </c>
      <c r="G41" s="52">
        <v>58</v>
      </c>
      <c r="H41" s="51">
        <v>47</v>
      </c>
      <c r="I41" s="51">
        <v>67</v>
      </c>
      <c r="J41" s="51">
        <v>72</v>
      </c>
      <c r="K41" s="51">
        <v>73</v>
      </c>
      <c r="L41" s="110">
        <v>68</v>
      </c>
      <c r="M41" s="52">
        <v>31</v>
      </c>
      <c r="N41" s="51">
        <v>4</v>
      </c>
      <c r="O41" s="79"/>
      <c r="P41" s="109"/>
    </row>
    <row r="42" spans="1:16" ht="17.100000000000001" customHeight="1">
      <c r="A42" s="628" t="s">
        <v>7</v>
      </c>
      <c r="B42" s="629"/>
      <c r="C42" s="49">
        <v>29</v>
      </c>
      <c r="D42" s="50">
        <v>734</v>
      </c>
      <c r="E42" s="52">
        <v>377</v>
      </c>
      <c r="F42" s="110">
        <v>357</v>
      </c>
      <c r="G42" s="52">
        <v>130</v>
      </c>
      <c r="H42" s="51">
        <v>101</v>
      </c>
      <c r="I42" s="51">
        <v>119</v>
      </c>
      <c r="J42" s="51">
        <v>141</v>
      </c>
      <c r="K42" s="51">
        <v>117</v>
      </c>
      <c r="L42" s="110">
        <v>126</v>
      </c>
      <c r="M42" s="52">
        <v>42</v>
      </c>
      <c r="N42" s="51">
        <v>6</v>
      </c>
      <c r="O42" s="79"/>
      <c r="P42" s="109"/>
    </row>
    <row r="43" spans="1:16" ht="17.100000000000001" customHeight="1">
      <c r="A43" s="628" t="s">
        <v>8</v>
      </c>
      <c r="B43" s="629"/>
      <c r="C43" s="49">
        <v>6</v>
      </c>
      <c r="D43" s="50">
        <v>89</v>
      </c>
      <c r="E43" s="52">
        <v>53</v>
      </c>
      <c r="F43" s="110">
        <v>36</v>
      </c>
      <c r="G43" s="52">
        <v>15</v>
      </c>
      <c r="H43" s="51">
        <v>15</v>
      </c>
      <c r="I43" s="51">
        <v>11</v>
      </c>
      <c r="J43" s="51">
        <v>17</v>
      </c>
      <c r="K43" s="51">
        <v>15</v>
      </c>
      <c r="L43" s="110">
        <v>16</v>
      </c>
      <c r="M43" s="52">
        <v>9</v>
      </c>
      <c r="N43" s="51">
        <v>4</v>
      </c>
      <c r="O43" s="79"/>
      <c r="P43" s="109"/>
    </row>
    <row r="44" spans="1:16" ht="17.100000000000001" customHeight="1">
      <c r="A44" s="628" t="s">
        <v>9</v>
      </c>
      <c r="B44" s="629"/>
      <c r="C44" s="49">
        <v>24</v>
      </c>
      <c r="D44" s="50">
        <v>558</v>
      </c>
      <c r="E44" s="52">
        <v>284</v>
      </c>
      <c r="F44" s="110">
        <v>274</v>
      </c>
      <c r="G44" s="52">
        <v>76</v>
      </c>
      <c r="H44" s="51">
        <v>83</v>
      </c>
      <c r="I44" s="51">
        <v>106</v>
      </c>
      <c r="J44" s="51">
        <v>89</v>
      </c>
      <c r="K44" s="51">
        <v>110</v>
      </c>
      <c r="L44" s="110">
        <v>94</v>
      </c>
      <c r="M44" s="52">
        <v>36</v>
      </c>
      <c r="N44" s="51">
        <v>4</v>
      </c>
      <c r="O44" s="79"/>
      <c r="P44" s="109"/>
    </row>
    <row r="45" spans="1:16" ht="17.100000000000001" customHeight="1">
      <c r="A45" s="628" t="s">
        <v>10</v>
      </c>
      <c r="B45" s="629"/>
      <c r="C45" s="49">
        <v>15</v>
      </c>
      <c r="D45" s="50">
        <v>314</v>
      </c>
      <c r="E45" s="52">
        <v>149</v>
      </c>
      <c r="F45" s="110">
        <v>165</v>
      </c>
      <c r="G45" s="52">
        <v>45</v>
      </c>
      <c r="H45" s="51">
        <v>50</v>
      </c>
      <c r="I45" s="51">
        <v>52</v>
      </c>
      <c r="J45" s="51">
        <v>57</v>
      </c>
      <c r="K45" s="51">
        <v>50</v>
      </c>
      <c r="L45" s="110">
        <v>60</v>
      </c>
      <c r="M45" s="52">
        <v>24</v>
      </c>
      <c r="N45" s="51">
        <v>4</v>
      </c>
      <c r="O45" s="79"/>
      <c r="P45" s="109"/>
    </row>
    <row r="46" spans="1:16" ht="17.100000000000001" customHeight="1">
      <c r="A46" s="636" t="s">
        <v>11</v>
      </c>
      <c r="B46" s="637"/>
      <c r="C46" s="533">
        <v>21</v>
      </c>
      <c r="D46" s="50">
        <v>499</v>
      </c>
      <c r="E46" s="568">
        <v>253</v>
      </c>
      <c r="F46" s="569">
        <v>246</v>
      </c>
      <c r="G46" s="568">
        <v>66</v>
      </c>
      <c r="H46" s="570">
        <v>85</v>
      </c>
      <c r="I46" s="570">
        <v>81</v>
      </c>
      <c r="J46" s="570">
        <v>83</v>
      </c>
      <c r="K46" s="570">
        <v>104</v>
      </c>
      <c r="L46" s="569">
        <v>80</v>
      </c>
      <c r="M46" s="568">
        <v>28</v>
      </c>
      <c r="N46" s="570">
        <v>4</v>
      </c>
      <c r="O46" s="79"/>
      <c r="P46" s="109"/>
    </row>
    <row r="47" spans="1:16" ht="17.100000000000001" customHeight="1" thickBot="1">
      <c r="A47" s="634" t="s">
        <v>45</v>
      </c>
      <c r="B47" s="635"/>
      <c r="C47" s="111">
        <v>155</v>
      </c>
      <c r="D47" s="112">
        <v>3581</v>
      </c>
      <c r="E47" s="571">
        <v>1808</v>
      </c>
      <c r="F47" s="572">
        <v>1773</v>
      </c>
      <c r="G47" s="571">
        <v>573</v>
      </c>
      <c r="H47" s="573">
        <v>545</v>
      </c>
      <c r="I47" s="573">
        <v>614</v>
      </c>
      <c r="J47" s="573">
        <v>617</v>
      </c>
      <c r="K47" s="573">
        <v>626</v>
      </c>
      <c r="L47" s="572">
        <v>606</v>
      </c>
      <c r="M47" s="571">
        <v>236</v>
      </c>
      <c r="N47" s="573">
        <v>35</v>
      </c>
      <c r="O47" s="79"/>
      <c r="P47" s="79"/>
    </row>
    <row r="48" spans="1:16" ht="17.100000000000001" customHeight="1">
      <c r="A48" s="95" t="s">
        <v>361</v>
      </c>
      <c r="B48" s="95"/>
      <c r="C48" s="95"/>
      <c r="D48" s="95"/>
      <c r="E48" s="95"/>
      <c r="F48" s="95"/>
      <c r="G48" s="95"/>
      <c r="H48" s="95"/>
      <c r="I48" s="79"/>
      <c r="J48" s="79"/>
      <c r="K48" s="79"/>
      <c r="L48" s="626" t="s">
        <v>280</v>
      </c>
      <c r="M48" s="626"/>
      <c r="N48" s="626"/>
      <c r="O48" s="79"/>
      <c r="P48" s="85"/>
    </row>
    <row r="49" spans="1:16" ht="17.100000000000001" customHeight="1">
      <c r="A49" s="84" t="s">
        <v>249</v>
      </c>
      <c r="B49" s="84"/>
      <c r="C49" s="84"/>
      <c r="D49" s="84"/>
      <c r="E49" s="84"/>
      <c r="F49" s="79"/>
      <c r="G49" s="79"/>
      <c r="H49" s="79"/>
      <c r="I49" s="79"/>
      <c r="J49" s="79"/>
      <c r="K49" s="79"/>
      <c r="L49" s="79"/>
      <c r="M49" s="79"/>
      <c r="N49" s="79"/>
      <c r="O49" s="79"/>
      <c r="P49" s="79"/>
    </row>
    <row r="50" spans="1:16" ht="17.100000000000001" customHeight="1">
      <c r="A50" s="618" t="s">
        <v>550</v>
      </c>
      <c r="B50" s="84"/>
      <c r="C50" s="84"/>
      <c r="D50" s="84"/>
      <c r="E50" s="84"/>
      <c r="F50" s="84"/>
      <c r="G50" s="84"/>
      <c r="H50" s="84"/>
      <c r="I50" s="84"/>
      <c r="J50" s="79"/>
      <c r="K50" s="79"/>
      <c r="L50" s="79"/>
      <c r="M50" s="79"/>
      <c r="N50" s="79"/>
      <c r="O50" s="79"/>
      <c r="P50" s="79"/>
    </row>
    <row r="51" spans="1:16" ht="17.100000000000001" customHeight="1"/>
    <row r="52" spans="1:16" ht="17.100000000000001" customHeight="1"/>
    <row r="53" spans="1:16" ht="17.100000000000001" customHeight="1"/>
    <row r="54" spans="1:16" ht="17.100000000000001" customHeight="1"/>
    <row r="55" spans="1:16" ht="17.100000000000001" customHeight="1"/>
  </sheetData>
  <mergeCells count="58">
    <mergeCell ref="L23:N23"/>
    <mergeCell ref="I15:N15"/>
    <mergeCell ref="A16:A17"/>
    <mergeCell ref="B16:B17"/>
    <mergeCell ref="C16:K16"/>
    <mergeCell ref="L16:L17"/>
    <mergeCell ref="M16:M17"/>
    <mergeCell ref="N16:N17"/>
    <mergeCell ref="H9:I9"/>
    <mergeCell ref="H8:I8"/>
    <mergeCell ref="J8:K8"/>
    <mergeCell ref="J9:K9"/>
    <mergeCell ref="J10:K10"/>
    <mergeCell ref="H10:I10"/>
    <mergeCell ref="F8:G8"/>
    <mergeCell ref="L13:N13"/>
    <mergeCell ref="A43:B43"/>
    <mergeCell ref="C6:K6"/>
    <mergeCell ref="A28:A29"/>
    <mergeCell ref="C28:C29"/>
    <mergeCell ref="D28:L28"/>
    <mergeCell ref="C37:C38"/>
    <mergeCell ref="A42:B42"/>
    <mergeCell ref="D37:L37"/>
    <mergeCell ref="A40:B40"/>
    <mergeCell ref="L36:N36"/>
    <mergeCell ref="A37:B38"/>
    <mergeCell ref="M37:M38"/>
    <mergeCell ref="J11:K11"/>
    <mergeCell ref="F9:G9"/>
    <mergeCell ref="A1:N1"/>
    <mergeCell ref="I5:N5"/>
    <mergeCell ref="A6:A7"/>
    <mergeCell ref="L6:L7"/>
    <mergeCell ref="N6:N7"/>
    <mergeCell ref="B6:B7"/>
    <mergeCell ref="M6:M7"/>
    <mergeCell ref="F7:G7"/>
    <mergeCell ref="H7:I7"/>
    <mergeCell ref="J7:K7"/>
    <mergeCell ref="L48:N48"/>
    <mergeCell ref="L27:N27"/>
    <mergeCell ref="A45:B45"/>
    <mergeCell ref="B28:B29"/>
    <mergeCell ref="A41:B41"/>
    <mergeCell ref="A39:B39"/>
    <mergeCell ref="N37:N38"/>
    <mergeCell ref="A47:B47"/>
    <mergeCell ref="A46:B46"/>
    <mergeCell ref="A44:B44"/>
    <mergeCell ref="M28:M29"/>
    <mergeCell ref="N28:N29"/>
    <mergeCell ref="F10:G10"/>
    <mergeCell ref="F11:G11"/>
    <mergeCell ref="F12:G12"/>
    <mergeCell ref="H12:I12"/>
    <mergeCell ref="J12:K12"/>
    <mergeCell ref="H11:I11"/>
  </mergeCells>
  <phoneticPr fontId="2"/>
  <pageMargins left="0.74803149606299213" right="0.55118110236220474" top="0.98425196850393704" bottom="0.98425196850393704" header="0.51181102362204722" footer="0.51181102362204722"/>
  <pageSetup paperSize="9" scale="93"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rgb="FFFF00FF"/>
  </sheetPr>
  <dimension ref="A1:P53"/>
  <sheetViews>
    <sheetView view="pageBreakPreview" zoomScale="115" zoomScaleNormal="100" zoomScaleSheetLayoutView="115" workbookViewId="0">
      <selection activeCell="B55" sqref="B55"/>
    </sheetView>
  </sheetViews>
  <sheetFormatPr defaultRowHeight="13.5"/>
  <cols>
    <col min="1" max="1" width="9.75" style="332" customWidth="1"/>
    <col min="2" max="2" width="7.875" style="332" customWidth="1"/>
    <col min="3" max="3" width="7.125" style="332" customWidth="1"/>
    <col min="4" max="4" width="6.5" style="332" customWidth="1"/>
    <col min="5" max="5" width="6.125" style="332" customWidth="1"/>
    <col min="6" max="6" width="6.25" style="332" customWidth="1"/>
    <col min="7" max="7" width="7" style="332" customWidth="1"/>
    <col min="8" max="8" width="7.25" style="332" customWidth="1"/>
    <col min="9" max="9" width="7.125" style="332" customWidth="1"/>
    <col min="10" max="10" width="6.5" style="332" customWidth="1"/>
    <col min="11" max="11" width="6" style="332" customWidth="1"/>
    <col min="12" max="12" width="5.375" style="332" customWidth="1"/>
    <col min="13" max="13" width="5.125" style="332" customWidth="1"/>
    <col min="14" max="16384" width="9" style="332"/>
  </cols>
  <sheetData>
    <row r="1" spans="1:14" ht="17.100000000000001" customHeight="1">
      <c r="A1" s="330" t="s">
        <v>556</v>
      </c>
      <c r="B1" s="330"/>
      <c r="C1" s="341"/>
      <c r="D1" s="341"/>
      <c r="E1" s="341"/>
      <c r="F1" s="341"/>
      <c r="G1" s="341"/>
      <c r="H1" s="341"/>
      <c r="I1" s="341"/>
      <c r="J1" s="341"/>
      <c r="K1" s="341"/>
      <c r="L1" s="331"/>
      <c r="M1" s="331"/>
      <c r="N1" s="331"/>
    </row>
    <row r="2" spans="1:14" ht="17.100000000000001" customHeight="1" thickBot="1">
      <c r="A2" s="330"/>
      <c r="B2" s="341"/>
      <c r="C2" s="341"/>
      <c r="D2" s="341"/>
      <c r="E2" s="341"/>
      <c r="F2" s="341"/>
      <c r="G2" s="341"/>
      <c r="H2" s="341"/>
      <c r="I2" s="682" t="s">
        <v>279</v>
      </c>
      <c r="J2" s="682"/>
      <c r="K2" s="682"/>
      <c r="L2" s="331"/>
      <c r="M2" s="331"/>
      <c r="N2" s="331"/>
    </row>
    <row r="3" spans="1:14" ht="17.100000000000001" customHeight="1">
      <c r="A3" s="671" t="s">
        <v>46</v>
      </c>
      <c r="B3" s="676" t="s">
        <v>35</v>
      </c>
      <c r="C3" s="671" t="s">
        <v>43</v>
      </c>
      <c r="D3" s="658" t="s">
        <v>47</v>
      </c>
      <c r="E3" s="659"/>
      <c r="F3" s="659"/>
      <c r="G3" s="659"/>
      <c r="H3" s="659"/>
      <c r="I3" s="660"/>
      <c r="J3" s="687" t="s">
        <v>26</v>
      </c>
      <c r="K3" s="685" t="s">
        <v>48</v>
      </c>
      <c r="L3" s="331"/>
      <c r="M3" s="331"/>
      <c r="N3" s="331"/>
    </row>
    <row r="4" spans="1:14" ht="17.100000000000001" customHeight="1">
      <c r="A4" s="672"/>
      <c r="B4" s="677"/>
      <c r="C4" s="672"/>
      <c r="D4" s="350" t="s">
        <v>49</v>
      </c>
      <c r="E4" s="351" t="s">
        <v>29</v>
      </c>
      <c r="F4" s="338" t="s">
        <v>30</v>
      </c>
      <c r="G4" s="338" t="s">
        <v>37</v>
      </c>
      <c r="H4" s="333" t="s">
        <v>38</v>
      </c>
      <c r="I4" s="333" t="s">
        <v>39</v>
      </c>
      <c r="J4" s="688"/>
      <c r="K4" s="686"/>
      <c r="L4" s="331"/>
      <c r="M4" s="331"/>
      <c r="N4" s="331"/>
    </row>
    <row r="5" spans="1:14" ht="17.100000000000001" customHeight="1">
      <c r="A5" s="59" t="s">
        <v>520</v>
      </c>
      <c r="B5" s="108">
        <v>5</v>
      </c>
      <c r="C5" s="49">
        <v>74</v>
      </c>
      <c r="D5" s="50">
        <v>1952</v>
      </c>
      <c r="E5" s="101">
        <v>992</v>
      </c>
      <c r="F5" s="91">
        <v>960</v>
      </c>
      <c r="G5" s="101">
        <v>681</v>
      </c>
      <c r="H5" s="91">
        <v>656</v>
      </c>
      <c r="I5" s="102">
        <v>615</v>
      </c>
      <c r="J5" s="91">
        <v>145</v>
      </c>
      <c r="K5" s="91">
        <v>22</v>
      </c>
      <c r="L5" s="331"/>
      <c r="M5" s="331"/>
      <c r="N5" s="331"/>
    </row>
    <row r="6" spans="1:14" ht="17.100000000000001" customHeight="1">
      <c r="A6" s="59">
        <v>3</v>
      </c>
      <c r="B6" s="108">
        <v>5</v>
      </c>
      <c r="C6" s="49">
        <v>73</v>
      </c>
      <c r="D6" s="50">
        <v>1964</v>
      </c>
      <c r="E6" s="101">
        <v>994</v>
      </c>
      <c r="F6" s="91">
        <v>970</v>
      </c>
      <c r="G6" s="101">
        <v>627</v>
      </c>
      <c r="H6" s="91">
        <v>681</v>
      </c>
      <c r="I6" s="102">
        <v>656</v>
      </c>
      <c r="J6" s="91">
        <v>144</v>
      </c>
      <c r="K6" s="91">
        <v>21</v>
      </c>
      <c r="L6" s="331"/>
      <c r="M6" s="331"/>
      <c r="N6" s="331"/>
    </row>
    <row r="7" spans="1:14" ht="17.100000000000001" customHeight="1">
      <c r="A7" s="59">
        <v>4</v>
      </c>
      <c r="B7" s="108">
        <v>5</v>
      </c>
      <c r="C7" s="49">
        <v>69</v>
      </c>
      <c r="D7" s="50">
        <v>1963</v>
      </c>
      <c r="E7" s="101">
        <v>1008</v>
      </c>
      <c r="F7" s="91">
        <v>955</v>
      </c>
      <c r="G7" s="101">
        <v>648</v>
      </c>
      <c r="H7" s="91">
        <v>632</v>
      </c>
      <c r="I7" s="102">
        <v>683</v>
      </c>
      <c r="J7" s="91">
        <v>139</v>
      </c>
      <c r="K7" s="91">
        <v>20</v>
      </c>
      <c r="L7" s="331"/>
      <c r="M7" s="331"/>
      <c r="N7" s="331"/>
    </row>
    <row r="8" spans="1:14" ht="17.100000000000001" customHeight="1">
      <c r="A8" s="368">
        <v>5</v>
      </c>
      <c r="B8" s="377">
        <v>5</v>
      </c>
      <c r="C8" s="49">
        <v>72</v>
      </c>
      <c r="D8" s="50">
        <v>1909</v>
      </c>
      <c r="E8" s="367">
        <v>988</v>
      </c>
      <c r="F8" s="365">
        <v>921</v>
      </c>
      <c r="G8" s="367">
        <v>629</v>
      </c>
      <c r="H8" s="365">
        <v>650</v>
      </c>
      <c r="I8" s="366">
        <v>630</v>
      </c>
      <c r="J8" s="365">
        <v>144</v>
      </c>
      <c r="K8" s="365">
        <v>22</v>
      </c>
      <c r="L8" s="331"/>
      <c r="M8" s="331"/>
      <c r="N8" s="331"/>
    </row>
    <row r="9" spans="1:14" ht="17.100000000000001" customHeight="1" thickBot="1">
      <c r="A9" s="529">
        <v>6</v>
      </c>
      <c r="B9" s="574">
        <v>5</v>
      </c>
      <c r="C9" s="574">
        <v>72</v>
      </c>
      <c r="D9" s="575">
        <v>1893</v>
      </c>
      <c r="E9" s="452">
        <v>970</v>
      </c>
      <c r="F9" s="532">
        <v>923</v>
      </c>
      <c r="G9" s="452">
        <v>614</v>
      </c>
      <c r="H9" s="532">
        <v>627</v>
      </c>
      <c r="I9" s="453">
        <v>652</v>
      </c>
      <c r="J9" s="532">
        <v>144</v>
      </c>
      <c r="K9" s="532">
        <v>21</v>
      </c>
      <c r="L9" s="331"/>
      <c r="M9" s="331"/>
      <c r="N9" s="331"/>
    </row>
    <row r="10" spans="1:14" ht="17.100000000000001" customHeight="1">
      <c r="A10" s="341"/>
      <c r="B10" s="341"/>
      <c r="C10" s="341"/>
      <c r="D10" s="51"/>
      <c r="E10" s="91"/>
      <c r="F10" s="91"/>
      <c r="G10" s="108"/>
      <c r="H10" s="108"/>
      <c r="I10" s="352"/>
      <c r="J10" s="352"/>
      <c r="K10" s="352"/>
      <c r="L10" s="352"/>
      <c r="M10" s="331"/>
      <c r="N10" s="331"/>
    </row>
    <row r="11" spans="1:14" ht="17.100000000000001" customHeight="1" thickBot="1">
      <c r="A11" s="353" t="s">
        <v>292</v>
      </c>
      <c r="B11" s="108"/>
      <c r="C11" s="108"/>
      <c r="D11" s="108"/>
      <c r="E11" s="108"/>
      <c r="F11" s="108"/>
      <c r="G11" s="108"/>
      <c r="H11" s="108"/>
      <c r="I11" s="682" t="s">
        <v>521</v>
      </c>
      <c r="J11" s="682"/>
      <c r="K11" s="682"/>
      <c r="L11" s="331"/>
      <c r="M11" s="331"/>
      <c r="N11" s="331"/>
    </row>
    <row r="12" spans="1:14" ht="17.100000000000001" customHeight="1">
      <c r="A12" s="678" t="s">
        <v>50</v>
      </c>
      <c r="B12" s="671"/>
      <c r="C12" s="676" t="s">
        <v>43</v>
      </c>
      <c r="D12" s="658" t="s">
        <v>51</v>
      </c>
      <c r="E12" s="659"/>
      <c r="F12" s="659"/>
      <c r="G12" s="659"/>
      <c r="H12" s="659"/>
      <c r="I12" s="660"/>
      <c r="J12" s="687" t="s">
        <v>26</v>
      </c>
      <c r="K12" s="685" t="s">
        <v>48</v>
      </c>
      <c r="L12" s="331"/>
      <c r="M12" s="331"/>
      <c r="N12" s="331"/>
    </row>
    <row r="13" spans="1:14" ht="17.100000000000001" customHeight="1">
      <c r="A13" s="679"/>
      <c r="B13" s="672"/>
      <c r="C13" s="677"/>
      <c r="D13" s="350" t="s">
        <v>49</v>
      </c>
      <c r="E13" s="351" t="s">
        <v>29</v>
      </c>
      <c r="F13" s="338" t="s">
        <v>30</v>
      </c>
      <c r="G13" s="338" t="s">
        <v>37</v>
      </c>
      <c r="H13" s="333" t="s">
        <v>38</v>
      </c>
      <c r="I13" s="333" t="s">
        <v>39</v>
      </c>
      <c r="J13" s="688"/>
      <c r="K13" s="686"/>
      <c r="L13" s="331"/>
      <c r="M13" s="331"/>
      <c r="N13" s="331"/>
    </row>
    <row r="14" spans="1:14" ht="17.100000000000001" customHeight="1">
      <c r="A14" s="689" t="s">
        <v>52</v>
      </c>
      <c r="B14" s="690"/>
      <c r="C14" s="49">
        <v>16</v>
      </c>
      <c r="D14" s="50">
        <v>406</v>
      </c>
      <c r="E14" s="341">
        <v>217</v>
      </c>
      <c r="F14" s="110">
        <v>189</v>
      </c>
      <c r="G14" s="341">
        <v>132</v>
      </c>
      <c r="H14" s="341">
        <v>129</v>
      </c>
      <c r="I14" s="110">
        <v>145</v>
      </c>
      <c r="J14" s="576">
        <v>33</v>
      </c>
      <c r="K14" s="577">
        <v>4</v>
      </c>
      <c r="L14" s="331"/>
      <c r="M14" s="331"/>
      <c r="N14" s="331"/>
    </row>
    <row r="15" spans="1:14" ht="17.100000000000001" customHeight="1">
      <c r="A15" s="683" t="s">
        <v>53</v>
      </c>
      <c r="B15" s="684"/>
      <c r="C15" s="49">
        <v>9</v>
      </c>
      <c r="D15" s="50">
        <v>185</v>
      </c>
      <c r="E15" s="341">
        <v>108</v>
      </c>
      <c r="F15" s="110">
        <v>77</v>
      </c>
      <c r="G15" s="341">
        <v>63</v>
      </c>
      <c r="H15" s="341">
        <v>63</v>
      </c>
      <c r="I15" s="110">
        <v>59</v>
      </c>
      <c r="J15" s="367">
        <v>16</v>
      </c>
      <c r="K15" s="534">
        <v>4</v>
      </c>
      <c r="L15" s="331"/>
      <c r="M15" s="331"/>
      <c r="N15" s="331"/>
    </row>
    <row r="16" spans="1:14" ht="17.100000000000001" customHeight="1">
      <c r="A16" s="683" t="s">
        <v>54</v>
      </c>
      <c r="B16" s="684"/>
      <c r="C16" s="49">
        <v>22</v>
      </c>
      <c r="D16" s="50">
        <v>645</v>
      </c>
      <c r="E16" s="341">
        <v>314</v>
      </c>
      <c r="F16" s="110">
        <v>331</v>
      </c>
      <c r="G16" s="341">
        <v>199</v>
      </c>
      <c r="H16" s="341">
        <v>224</v>
      </c>
      <c r="I16" s="110">
        <v>222</v>
      </c>
      <c r="J16" s="367">
        <v>40</v>
      </c>
      <c r="K16" s="534">
        <v>6</v>
      </c>
      <c r="L16" s="331"/>
      <c r="M16" s="331"/>
      <c r="N16" s="331"/>
    </row>
    <row r="17" spans="1:14" ht="17.100000000000001" customHeight="1">
      <c r="A17" s="683" t="s">
        <v>55</v>
      </c>
      <c r="B17" s="684"/>
      <c r="C17" s="49">
        <v>12</v>
      </c>
      <c r="D17" s="50">
        <v>292</v>
      </c>
      <c r="E17" s="341">
        <v>132</v>
      </c>
      <c r="F17" s="110">
        <v>160</v>
      </c>
      <c r="G17" s="341">
        <v>98</v>
      </c>
      <c r="H17" s="341">
        <v>92</v>
      </c>
      <c r="I17" s="110">
        <v>102</v>
      </c>
      <c r="J17" s="367">
        <v>28</v>
      </c>
      <c r="K17" s="534">
        <v>2</v>
      </c>
      <c r="L17" s="331"/>
      <c r="M17" s="331"/>
      <c r="N17" s="331"/>
    </row>
    <row r="18" spans="1:14" ht="17.100000000000001" customHeight="1">
      <c r="A18" s="696" t="s">
        <v>56</v>
      </c>
      <c r="B18" s="697"/>
      <c r="C18" s="533">
        <v>13</v>
      </c>
      <c r="D18" s="50">
        <v>365</v>
      </c>
      <c r="E18" s="568">
        <v>199</v>
      </c>
      <c r="F18" s="569">
        <v>166</v>
      </c>
      <c r="G18" s="570">
        <v>122</v>
      </c>
      <c r="H18" s="570">
        <v>119</v>
      </c>
      <c r="I18" s="569">
        <v>124</v>
      </c>
      <c r="J18" s="578">
        <v>27</v>
      </c>
      <c r="K18" s="579">
        <v>5</v>
      </c>
      <c r="L18" s="331"/>
      <c r="M18" s="331"/>
      <c r="N18" s="331"/>
    </row>
    <row r="19" spans="1:14" ht="17.100000000000001" customHeight="1" thickBot="1">
      <c r="A19" s="667" t="s">
        <v>57</v>
      </c>
      <c r="B19" s="667"/>
      <c r="C19" s="111">
        <v>72</v>
      </c>
      <c r="D19" s="112">
        <v>1893</v>
      </c>
      <c r="E19" s="354">
        <v>970</v>
      </c>
      <c r="F19" s="355">
        <v>923</v>
      </c>
      <c r="G19" s="354">
        <v>614</v>
      </c>
      <c r="H19" s="356">
        <v>627</v>
      </c>
      <c r="I19" s="355">
        <v>652</v>
      </c>
      <c r="J19" s="354">
        <v>144</v>
      </c>
      <c r="K19" s="356">
        <v>21</v>
      </c>
      <c r="L19" s="357"/>
      <c r="M19" s="331"/>
      <c r="N19" s="331"/>
    </row>
    <row r="20" spans="1:14" ht="17.100000000000001" customHeight="1">
      <c r="A20" s="698" t="s">
        <v>361</v>
      </c>
      <c r="B20" s="698"/>
      <c r="C20" s="698"/>
      <c r="D20" s="698"/>
      <c r="E20" s="698"/>
      <c r="F20" s="698"/>
      <c r="G20" s="698"/>
      <c r="H20" s="698"/>
      <c r="I20" s="698"/>
      <c r="J20" s="693" t="s">
        <v>280</v>
      </c>
      <c r="K20" s="693"/>
      <c r="L20" s="331"/>
      <c r="M20" s="331"/>
      <c r="N20" s="331"/>
    </row>
    <row r="21" spans="1:14" ht="17.100000000000001" customHeight="1">
      <c r="A21" s="673" t="s">
        <v>249</v>
      </c>
      <c r="B21" s="673"/>
      <c r="C21" s="673"/>
      <c r="D21" s="673"/>
      <c r="E21" s="341"/>
      <c r="F21" s="341"/>
      <c r="G21" s="341"/>
      <c r="H21" s="341"/>
      <c r="I21" s="341"/>
      <c r="J21" s="51"/>
      <c r="K21" s="341"/>
      <c r="L21" s="331"/>
      <c r="M21" s="331"/>
      <c r="N21" s="331"/>
    </row>
    <row r="22" spans="1:14" ht="17.100000000000001" customHeight="1">
      <c r="A22" s="618" t="s">
        <v>550</v>
      </c>
      <c r="B22" s="48"/>
      <c r="C22" s="48"/>
      <c r="D22" s="48"/>
      <c r="E22" s="341"/>
      <c r="F22" s="341"/>
      <c r="G22" s="341"/>
      <c r="H22" s="341"/>
      <c r="I22" s="341"/>
      <c r="J22" s="51"/>
      <c r="K22" s="341"/>
      <c r="L22" s="331"/>
      <c r="M22" s="331"/>
      <c r="N22" s="331"/>
    </row>
    <row r="23" spans="1:14" ht="17.100000000000001" customHeight="1">
      <c r="A23" s="330" t="s">
        <v>557</v>
      </c>
      <c r="B23" s="330"/>
      <c r="C23" s="331"/>
      <c r="D23" s="331"/>
      <c r="E23" s="331"/>
      <c r="F23" s="331"/>
      <c r="G23" s="331"/>
      <c r="H23" s="331"/>
      <c r="I23" s="331"/>
      <c r="J23" s="331"/>
      <c r="K23" s="331"/>
      <c r="L23" s="331"/>
      <c r="M23" s="331"/>
      <c r="N23" s="331"/>
    </row>
    <row r="24" spans="1:14" ht="17.100000000000001" customHeight="1" thickBot="1">
      <c r="A24" s="330"/>
      <c r="B24" s="331"/>
      <c r="C24" s="331"/>
      <c r="D24" s="331"/>
      <c r="E24" s="331"/>
      <c r="F24" s="331"/>
      <c r="G24" s="331"/>
      <c r="H24" s="331"/>
      <c r="I24" s="331"/>
      <c r="J24" s="682" t="s">
        <v>279</v>
      </c>
      <c r="K24" s="682"/>
      <c r="L24" s="682"/>
      <c r="M24" s="331"/>
      <c r="N24" s="331"/>
    </row>
    <row r="25" spans="1:14" ht="17.100000000000001" customHeight="1">
      <c r="A25" s="671" t="s">
        <v>46</v>
      </c>
      <c r="B25" s="676" t="s">
        <v>35</v>
      </c>
      <c r="C25" s="671" t="s">
        <v>43</v>
      </c>
      <c r="D25" s="658" t="s">
        <v>51</v>
      </c>
      <c r="E25" s="659"/>
      <c r="F25" s="659"/>
      <c r="G25" s="659"/>
      <c r="H25" s="659"/>
      <c r="I25" s="659"/>
      <c r="J25" s="660"/>
      <c r="K25" s="687" t="s">
        <v>26</v>
      </c>
      <c r="L25" s="694" t="s">
        <v>48</v>
      </c>
      <c r="M25" s="331"/>
      <c r="N25" s="331"/>
    </row>
    <row r="26" spans="1:14" ht="17.100000000000001" customHeight="1">
      <c r="A26" s="672"/>
      <c r="B26" s="677"/>
      <c r="C26" s="672"/>
      <c r="D26" s="350" t="s">
        <v>49</v>
      </c>
      <c r="E26" s="351" t="s">
        <v>29</v>
      </c>
      <c r="F26" s="338" t="s">
        <v>30</v>
      </c>
      <c r="G26" s="338" t="s">
        <v>37</v>
      </c>
      <c r="H26" s="333" t="s">
        <v>38</v>
      </c>
      <c r="I26" s="333" t="s">
        <v>39</v>
      </c>
      <c r="J26" s="350" t="s">
        <v>40</v>
      </c>
      <c r="K26" s="688"/>
      <c r="L26" s="695"/>
      <c r="M26" s="331"/>
      <c r="N26" s="331"/>
    </row>
    <row r="27" spans="1:14" ht="17.100000000000001" customHeight="1">
      <c r="A27" s="59" t="s">
        <v>520</v>
      </c>
      <c r="B27" s="358">
        <v>2</v>
      </c>
      <c r="C27" s="49">
        <v>48</v>
      </c>
      <c r="D27" s="50">
        <v>1724</v>
      </c>
      <c r="E27" s="101">
        <v>975</v>
      </c>
      <c r="F27" s="102">
        <v>749</v>
      </c>
      <c r="G27" s="91">
        <v>538</v>
      </c>
      <c r="H27" s="91">
        <v>593</v>
      </c>
      <c r="I27" s="91">
        <v>584</v>
      </c>
      <c r="J27" s="102">
        <v>9</v>
      </c>
      <c r="K27" s="101">
        <v>115</v>
      </c>
      <c r="L27" s="91">
        <v>23</v>
      </c>
      <c r="M27" s="331"/>
      <c r="N27" s="331"/>
    </row>
    <row r="28" spans="1:14" ht="17.100000000000001" customHeight="1">
      <c r="A28" s="59">
        <v>3</v>
      </c>
      <c r="B28" s="358">
        <v>3</v>
      </c>
      <c r="C28" s="49">
        <v>58</v>
      </c>
      <c r="D28" s="50">
        <v>1971</v>
      </c>
      <c r="E28" s="101">
        <v>1035</v>
      </c>
      <c r="F28" s="102">
        <v>936</v>
      </c>
      <c r="G28" s="91">
        <v>645</v>
      </c>
      <c r="H28" s="91">
        <v>660</v>
      </c>
      <c r="I28" s="91">
        <v>659</v>
      </c>
      <c r="J28" s="102">
        <v>7</v>
      </c>
      <c r="K28" s="101">
        <v>142</v>
      </c>
      <c r="L28" s="91">
        <v>22</v>
      </c>
      <c r="M28" s="331"/>
      <c r="N28" s="331"/>
    </row>
    <row r="29" spans="1:14" ht="17.100000000000001" customHeight="1">
      <c r="A29" s="59">
        <v>4</v>
      </c>
      <c r="B29" s="358">
        <v>3</v>
      </c>
      <c r="C29" s="49">
        <v>57</v>
      </c>
      <c r="D29" s="50">
        <v>1917</v>
      </c>
      <c r="E29" s="101">
        <v>990</v>
      </c>
      <c r="F29" s="102">
        <v>927</v>
      </c>
      <c r="G29" s="91">
        <v>639</v>
      </c>
      <c r="H29" s="91">
        <v>622</v>
      </c>
      <c r="I29" s="91">
        <v>647</v>
      </c>
      <c r="J29" s="102">
        <v>9</v>
      </c>
      <c r="K29" s="101">
        <v>150</v>
      </c>
      <c r="L29" s="91">
        <v>23</v>
      </c>
      <c r="M29" s="331"/>
      <c r="N29" s="331"/>
    </row>
    <row r="30" spans="1:14" ht="17.100000000000001" customHeight="1">
      <c r="A30" s="368">
        <v>5</v>
      </c>
      <c r="B30" s="358">
        <v>3</v>
      </c>
      <c r="C30" s="49">
        <v>57</v>
      </c>
      <c r="D30" s="50">
        <v>1851</v>
      </c>
      <c r="E30" s="367">
        <v>968</v>
      </c>
      <c r="F30" s="366">
        <v>883</v>
      </c>
      <c r="G30" s="365">
        <v>658</v>
      </c>
      <c r="H30" s="365">
        <v>593</v>
      </c>
      <c r="I30" s="365">
        <v>595</v>
      </c>
      <c r="J30" s="366">
        <v>5</v>
      </c>
      <c r="K30" s="367">
        <v>148</v>
      </c>
      <c r="L30" s="365">
        <v>22</v>
      </c>
      <c r="M30" s="331"/>
      <c r="N30" s="331"/>
    </row>
    <row r="31" spans="1:14" ht="17.100000000000001" customHeight="1" thickBot="1">
      <c r="A31" s="529">
        <v>6</v>
      </c>
      <c r="B31" s="580">
        <v>3</v>
      </c>
      <c r="C31" s="574">
        <v>58</v>
      </c>
      <c r="D31" s="575">
        <v>1837</v>
      </c>
      <c r="E31" s="452">
        <v>990</v>
      </c>
      <c r="F31" s="453">
        <v>847</v>
      </c>
      <c r="G31" s="532">
        <v>639</v>
      </c>
      <c r="H31" s="532">
        <v>626</v>
      </c>
      <c r="I31" s="532">
        <v>564</v>
      </c>
      <c r="J31" s="453">
        <v>8</v>
      </c>
      <c r="K31" s="452">
        <v>148</v>
      </c>
      <c r="L31" s="532">
        <v>24</v>
      </c>
      <c r="M31" s="331"/>
      <c r="N31" s="331"/>
    </row>
    <row r="32" spans="1:14" ht="17.100000000000001" customHeight="1">
      <c r="A32" s="341"/>
      <c r="B32" s="341"/>
      <c r="C32" s="341"/>
      <c r="D32" s="51"/>
      <c r="E32" s="91"/>
      <c r="F32" s="91"/>
      <c r="G32" s="108"/>
      <c r="H32" s="108"/>
      <c r="I32" s="352"/>
      <c r="J32" s="352"/>
      <c r="K32" s="352"/>
      <c r="L32" s="352"/>
      <c r="M32" s="331"/>
      <c r="N32" s="331"/>
    </row>
    <row r="33" spans="1:16" ht="17.100000000000001" customHeight="1" thickBot="1">
      <c r="A33" s="337" t="s">
        <v>292</v>
      </c>
      <c r="B33" s="341"/>
      <c r="C33" s="341"/>
      <c r="D33" s="341"/>
      <c r="E33" s="341"/>
      <c r="F33" s="341"/>
      <c r="G33" s="341"/>
      <c r="H33" s="341"/>
      <c r="I33" s="341"/>
      <c r="J33" s="341"/>
      <c r="K33" s="341"/>
      <c r="L33" s="335"/>
      <c r="M33" s="310" t="s">
        <v>521</v>
      </c>
      <c r="N33" s="331"/>
    </row>
    <row r="34" spans="1:16" ht="17.100000000000001" customHeight="1">
      <c r="A34" s="678" t="s">
        <v>22</v>
      </c>
      <c r="B34" s="678"/>
      <c r="C34" s="671"/>
      <c r="D34" s="676" t="s">
        <v>43</v>
      </c>
      <c r="E34" s="658" t="s">
        <v>23</v>
      </c>
      <c r="F34" s="659"/>
      <c r="G34" s="659"/>
      <c r="H34" s="659"/>
      <c r="I34" s="659"/>
      <c r="J34" s="659"/>
      <c r="K34" s="660"/>
      <c r="L34" s="663" t="s">
        <v>19</v>
      </c>
      <c r="M34" s="661" t="s">
        <v>368</v>
      </c>
      <c r="N34" s="331"/>
    </row>
    <row r="35" spans="1:16" ht="17.100000000000001" customHeight="1">
      <c r="A35" s="679"/>
      <c r="B35" s="679"/>
      <c r="C35" s="672"/>
      <c r="D35" s="677"/>
      <c r="E35" s="350" t="s">
        <v>12</v>
      </c>
      <c r="F35" s="351" t="s">
        <v>13</v>
      </c>
      <c r="G35" s="338" t="s">
        <v>14</v>
      </c>
      <c r="H35" s="338" t="s">
        <v>15</v>
      </c>
      <c r="I35" s="333" t="s">
        <v>16</v>
      </c>
      <c r="J35" s="333" t="s">
        <v>0</v>
      </c>
      <c r="K35" s="350" t="s">
        <v>1</v>
      </c>
      <c r="L35" s="664"/>
      <c r="M35" s="662"/>
      <c r="N35" s="331"/>
    </row>
    <row r="36" spans="1:16" ht="17.100000000000001" customHeight="1">
      <c r="A36" s="680" t="s">
        <v>476</v>
      </c>
      <c r="B36" s="680"/>
      <c r="C36" s="681"/>
      <c r="D36" s="49">
        <v>18</v>
      </c>
      <c r="E36" s="50">
        <v>631</v>
      </c>
      <c r="F36" s="341">
        <v>319</v>
      </c>
      <c r="G36" s="110">
        <v>312</v>
      </c>
      <c r="H36" s="341">
        <v>222</v>
      </c>
      <c r="I36" s="341">
        <v>215</v>
      </c>
      <c r="J36" s="567">
        <v>194</v>
      </c>
      <c r="K36" s="187">
        <v>0</v>
      </c>
      <c r="L36" s="576">
        <v>46</v>
      </c>
      <c r="M36" s="577">
        <v>6</v>
      </c>
      <c r="N36" s="331"/>
      <c r="P36" s="359"/>
    </row>
    <row r="37" spans="1:16" ht="17.100000000000001" customHeight="1">
      <c r="A37" s="669" t="s">
        <v>474</v>
      </c>
      <c r="B37" s="669"/>
      <c r="C37" s="670"/>
      <c r="D37" s="49">
        <v>15</v>
      </c>
      <c r="E37" s="50">
        <v>520</v>
      </c>
      <c r="F37" s="341">
        <v>295</v>
      </c>
      <c r="G37" s="110">
        <v>225</v>
      </c>
      <c r="H37" s="341">
        <v>185</v>
      </c>
      <c r="I37" s="341">
        <v>180</v>
      </c>
      <c r="J37" s="51">
        <v>155</v>
      </c>
      <c r="K37" s="187">
        <v>0</v>
      </c>
      <c r="L37" s="665">
        <v>53</v>
      </c>
      <c r="M37" s="666">
        <v>11</v>
      </c>
      <c r="N37" s="331"/>
    </row>
    <row r="38" spans="1:16" ht="17.100000000000001" customHeight="1">
      <c r="A38" s="669" t="s">
        <v>475</v>
      </c>
      <c r="B38" s="669"/>
      <c r="C38" s="670"/>
      <c r="D38" s="49">
        <v>6</v>
      </c>
      <c r="E38" s="50">
        <v>213</v>
      </c>
      <c r="F38" s="341">
        <v>164</v>
      </c>
      <c r="G38" s="110">
        <v>49</v>
      </c>
      <c r="H38" s="341">
        <v>80</v>
      </c>
      <c r="I38" s="341">
        <v>63</v>
      </c>
      <c r="J38" s="51">
        <v>70</v>
      </c>
      <c r="K38" s="187">
        <v>0</v>
      </c>
      <c r="L38" s="665"/>
      <c r="M38" s="666"/>
      <c r="N38" s="331"/>
    </row>
    <row r="39" spans="1:16" ht="17.100000000000001" customHeight="1">
      <c r="A39" s="669" t="s">
        <v>551</v>
      </c>
      <c r="B39" s="669"/>
      <c r="C39" s="670"/>
      <c r="D39" s="49">
        <v>4</v>
      </c>
      <c r="E39" s="50">
        <v>42</v>
      </c>
      <c r="F39" s="51">
        <v>20</v>
      </c>
      <c r="G39" s="110">
        <v>22</v>
      </c>
      <c r="H39" s="51">
        <v>13</v>
      </c>
      <c r="I39" s="51">
        <v>13</v>
      </c>
      <c r="J39" s="51">
        <v>8</v>
      </c>
      <c r="K39" s="51">
        <v>8</v>
      </c>
      <c r="L39" s="367">
        <v>9</v>
      </c>
      <c r="M39" s="534">
        <v>4</v>
      </c>
      <c r="N39" s="331"/>
    </row>
    <row r="40" spans="1:16" ht="17.100000000000001" customHeight="1">
      <c r="A40" s="674" t="s">
        <v>488</v>
      </c>
      <c r="B40" s="674"/>
      <c r="C40" s="675"/>
      <c r="D40" s="358">
        <v>12</v>
      </c>
      <c r="E40" s="50">
        <v>367</v>
      </c>
      <c r="F40" s="51">
        <v>169</v>
      </c>
      <c r="G40" s="110">
        <v>198</v>
      </c>
      <c r="H40" s="51">
        <v>114</v>
      </c>
      <c r="I40" s="51">
        <v>136</v>
      </c>
      <c r="J40" s="51">
        <v>117</v>
      </c>
      <c r="K40" s="187">
        <v>0</v>
      </c>
      <c r="L40" s="665">
        <v>40</v>
      </c>
      <c r="M40" s="666">
        <v>3</v>
      </c>
      <c r="N40" s="331"/>
    </row>
    <row r="41" spans="1:16" ht="17.100000000000001" customHeight="1">
      <c r="A41" s="674" t="s">
        <v>489</v>
      </c>
      <c r="B41" s="674"/>
      <c r="C41" s="675"/>
      <c r="D41" s="358">
        <v>3</v>
      </c>
      <c r="E41" s="50">
        <v>64</v>
      </c>
      <c r="F41" s="51">
        <v>23</v>
      </c>
      <c r="G41" s="569">
        <v>41</v>
      </c>
      <c r="H41" s="568">
        <v>25</v>
      </c>
      <c r="I41" s="51">
        <v>19</v>
      </c>
      <c r="J41" s="51">
        <v>20</v>
      </c>
      <c r="K41" s="187">
        <v>0</v>
      </c>
      <c r="L41" s="691"/>
      <c r="M41" s="692"/>
      <c r="N41" s="331"/>
    </row>
    <row r="42" spans="1:16" ht="17.100000000000001" customHeight="1" thickBot="1">
      <c r="A42" s="667" t="s">
        <v>45</v>
      </c>
      <c r="B42" s="667"/>
      <c r="C42" s="668"/>
      <c r="D42" s="360">
        <f t="shared" ref="D42:K42" si="0">SUM(D36:D41)</f>
        <v>58</v>
      </c>
      <c r="E42" s="112">
        <f t="shared" si="0"/>
        <v>1837</v>
      </c>
      <c r="F42" s="354">
        <f t="shared" si="0"/>
        <v>990</v>
      </c>
      <c r="G42" s="356">
        <f t="shared" si="0"/>
        <v>847</v>
      </c>
      <c r="H42" s="354">
        <f t="shared" si="0"/>
        <v>639</v>
      </c>
      <c r="I42" s="356">
        <f t="shared" si="0"/>
        <v>626</v>
      </c>
      <c r="J42" s="356">
        <f t="shared" si="0"/>
        <v>564</v>
      </c>
      <c r="K42" s="356">
        <f t="shared" si="0"/>
        <v>8</v>
      </c>
      <c r="L42" s="354">
        <f t="shared" ref="L42:M42" si="1">SUM(L36:L40)</f>
        <v>148</v>
      </c>
      <c r="M42" s="356">
        <f t="shared" si="1"/>
        <v>24</v>
      </c>
      <c r="N42" s="331"/>
    </row>
    <row r="43" spans="1:16" ht="17.100000000000001" customHeight="1">
      <c r="A43" s="361" t="s">
        <v>505</v>
      </c>
      <c r="B43" s="361"/>
      <c r="C43" s="361"/>
      <c r="D43" s="361"/>
      <c r="E43" s="361"/>
      <c r="F43" s="361"/>
      <c r="G43" s="361"/>
      <c r="H43" s="361"/>
      <c r="I43" s="361"/>
      <c r="J43" s="361"/>
      <c r="K43" s="362"/>
      <c r="L43" s="362"/>
      <c r="M43" s="363" t="s">
        <v>280</v>
      </c>
      <c r="N43" s="331"/>
    </row>
    <row r="44" spans="1:16" ht="17.100000000000001" customHeight="1">
      <c r="A44" s="341" t="s">
        <v>490</v>
      </c>
      <c r="B44" s="51"/>
      <c r="C44" s="51"/>
      <c r="D44" s="51"/>
      <c r="E44" s="51"/>
      <c r="F44" s="51"/>
      <c r="G44" s="51"/>
      <c r="H44" s="51"/>
      <c r="I44" s="331"/>
      <c r="J44" s="331"/>
      <c r="K44" s="331"/>
      <c r="L44" s="331"/>
      <c r="M44" s="331"/>
      <c r="N44" s="331"/>
    </row>
    <row r="45" spans="1:16" ht="17.100000000000001" customHeight="1">
      <c r="A45" s="341" t="s">
        <v>492</v>
      </c>
      <c r="B45" s="51"/>
      <c r="C45" s="51"/>
      <c r="D45" s="51"/>
      <c r="E45" s="51"/>
      <c r="F45" s="51"/>
      <c r="G45" s="51"/>
      <c r="H45" s="51"/>
      <c r="I45" s="331"/>
      <c r="J45" s="331"/>
      <c r="K45" s="331"/>
      <c r="L45" s="331"/>
      <c r="M45" s="331"/>
      <c r="N45" s="331"/>
    </row>
    <row r="46" spans="1:16">
      <c r="A46" s="618" t="s">
        <v>550</v>
      </c>
      <c r="B46" s="331"/>
      <c r="C46" s="331"/>
      <c r="D46" s="331"/>
      <c r="E46" s="331"/>
      <c r="F46" s="331"/>
      <c r="G46" s="331"/>
      <c r="H46" s="331"/>
      <c r="I46" s="331"/>
      <c r="J46" s="331"/>
      <c r="K46" s="331"/>
      <c r="L46" s="331"/>
      <c r="M46" s="331"/>
      <c r="N46" s="331"/>
    </row>
    <row r="47" spans="1:16">
      <c r="A47" s="331"/>
      <c r="B47" s="331"/>
      <c r="C47" s="331"/>
      <c r="D47" s="331"/>
      <c r="E47" s="331"/>
      <c r="F47" s="331"/>
      <c r="G47" s="331"/>
      <c r="H47" s="331"/>
      <c r="I47" s="331"/>
      <c r="J47" s="331"/>
      <c r="K47" s="331"/>
      <c r="L47" s="331"/>
      <c r="M47" s="331"/>
      <c r="N47" s="331"/>
    </row>
    <row r="48" spans="1:16">
      <c r="A48" s="331"/>
      <c r="B48" s="331"/>
      <c r="C48" s="331"/>
      <c r="D48" s="331"/>
      <c r="E48" s="331"/>
      <c r="F48" s="331"/>
      <c r="G48" s="331"/>
      <c r="H48" s="331"/>
      <c r="I48" s="331"/>
      <c r="J48" s="331"/>
      <c r="K48" s="331"/>
      <c r="L48" s="331"/>
      <c r="M48" s="331"/>
      <c r="N48" s="331"/>
    </row>
    <row r="49" spans="1:14">
      <c r="A49" s="331"/>
      <c r="B49" s="331"/>
      <c r="C49" s="331"/>
      <c r="D49" s="331"/>
      <c r="E49" s="331"/>
      <c r="F49" s="331"/>
      <c r="G49" s="331"/>
      <c r="H49" s="331"/>
      <c r="I49" s="331"/>
      <c r="J49" s="331"/>
      <c r="K49" s="331"/>
      <c r="L49" s="331"/>
      <c r="M49" s="331"/>
      <c r="N49" s="331"/>
    </row>
    <row r="50" spans="1:14">
      <c r="A50" s="331"/>
      <c r="B50" s="331"/>
      <c r="C50" s="331"/>
      <c r="D50" s="331"/>
      <c r="E50" s="331"/>
      <c r="F50" s="331"/>
      <c r="G50" s="331"/>
      <c r="H50" s="331"/>
      <c r="I50" s="331"/>
      <c r="J50" s="331"/>
      <c r="K50" s="331"/>
      <c r="L50" s="331"/>
      <c r="M50" s="331"/>
      <c r="N50" s="331"/>
    </row>
    <row r="51" spans="1:14">
      <c r="A51" s="331"/>
      <c r="B51" s="331"/>
      <c r="C51" s="331"/>
      <c r="D51" s="331"/>
      <c r="E51" s="331"/>
      <c r="F51" s="331"/>
      <c r="G51" s="331"/>
      <c r="H51" s="331"/>
      <c r="I51" s="331"/>
      <c r="J51" s="331"/>
      <c r="K51" s="331"/>
      <c r="L51" s="331"/>
      <c r="M51" s="331"/>
      <c r="N51" s="331"/>
    </row>
    <row r="52" spans="1:14">
      <c r="A52" s="331"/>
      <c r="B52" s="331"/>
      <c r="C52" s="331"/>
      <c r="D52" s="331"/>
      <c r="E52" s="331"/>
      <c r="F52" s="331"/>
      <c r="G52" s="331"/>
      <c r="H52" s="331"/>
      <c r="I52" s="331"/>
      <c r="J52" s="331"/>
      <c r="K52" s="331"/>
      <c r="L52" s="331"/>
      <c r="M52" s="331"/>
      <c r="N52" s="331"/>
    </row>
    <row r="53" spans="1:14">
      <c r="A53" s="331"/>
      <c r="B53" s="331"/>
      <c r="C53" s="331"/>
      <c r="D53" s="331"/>
      <c r="E53" s="331"/>
      <c r="F53" s="331"/>
      <c r="G53" s="331"/>
      <c r="H53" s="331"/>
      <c r="I53" s="331"/>
      <c r="J53" s="331"/>
      <c r="K53" s="331"/>
      <c r="L53" s="331"/>
      <c r="M53" s="331"/>
      <c r="N53" s="331"/>
    </row>
  </sheetData>
  <mergeCells count="45">
    <mergeCell ref="L40:L41"/>
    <mergeCell ref="M40:M41"/>
    <mergeCell ref="A3:A4"/>
    <mergeCell ref="A12:B13"/>
    <mergeCell ref="D25:J25"/>
    <mergeCell ref="J24:L24"/>
    <mergeCell ref="J20:K20"/>
    <mergeCell ref="K25:K26"/>
    <mergeCell ref="L25:L26"/>
    <mergeCell ref="A16:B16"/>
    <mergeCell ref="A17:B17"/>
    <mergeCell ref="A18:B18"/>
    <mergeCell ref="A25:A26"/>
    <mergeCell ref="B25:B26"/>
    <mergeCell ref="A19:B19"/>
    <mergeCell ref="A20:I20"/>
    <mergeCell ref="I2:K2"/>
    <mergeCell ref="A15:B15"/>
    <mergeCell ref="D3:I3"/>
    <mergeCell ref="K3:K4"/>
    <mergeCell ref="K12:K13"/>
    <mergeCell ref="D12:I12"/>
    <mergeCell ref="J12:J13"/>
    <mergeCell ref="I11:K11"/>
    <mergeCell ref="B3:B4"/>
    <mergeCell ref="C3:C4"/>
    <mergeCell ref="C12:C13"/>
    <mergeCell ref="J3:J4"/>
    <mergeCell ref="A14:B14"/>
    <mergeCell ref="A42:C42"/>
    <mergeCell ref="A37:C37"/>
    <mergeCell ref="A39:C39"/>
    <mergeCell ref="C25:C26"/>
    <mergeCell ref="A21:D21"/>
    <mergeCell ref="A40:C40"/>
    <mergeCell ref="A41:C41"/>
    <mergeCell ref="D34:D35"/>
    <mergeCell ref="A34:C35"/>
    <mergeCell ref="A36:C36"/>
    <mergeCell ref="A38:C38"/>
    <mergeCell ref="E34:K34"/>
    <mergeCell ref="M34:M35"/>
    <mergeCell ref="L34:L35"/>
    <mergeCell ref="L37:L38"/>
    <mergeCell ref="M37:M38"/>
  </mergeCells>
  <phoneticPr fontId="2"/>
  <pageMargins left="0.74803149606299213" right="0.74803149606299213" top="0.98425196850393704" bottom="0.82677165354330717" header="0.51181102362204722" footer="0.51181102362204722"/>
  <pageSetup paperSize="9" scale="99"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tabColor rgb="FFFF00FF"/>
  </sheetPr>
  <dimension ref="A1:O63"/>
  <sheetViews>
    <sheetView view="pageBreakPreview" zoomScaleNormal="110" zoomScaleSheetLayoutView="100" workbookViewId="0">
      <selection activeCell="B55" sqref="B55"/>
    </sheetView>
  </sheetViews>
  <sheetFormatPr defaultRowHeight="13.5"/>
  <cols>
    <col min="1" max="1" width="9.125" style="332" customWidth="1"/>
    <col min="2" max="2" width="7.375" style="332" customWidth="1"/>
    <col min="3" max="3" width="8.25" style="332" customWidth="1"/>
    <col min="4" max="4" width="8" style="332" customWidth="1"/>
    <col min="5" max="5" width="7.75" style="332" customWidth="1"/>
    <col min="6" max="7" width="8.125" style="332" customWidth="1"/>
    <col min="8" max="8" width="8" style="332" customWidth="1"/>
    <col min="9" max="9" width="7.875" style="332" customWidth="1"/>
    <col min="10" max="10" width="6.625" style="332" customWidth="1"/>
    <col min="11" max="11" width="7.25" style="332" customWidth="1"/>
    <col min="12" max="16384" width="9" style="332"/>
  </cols>
  <sheetData>
    <row r="1" spans="1:14" ht="17.100000000000001" customHeight="1">
      <c r="A1" s="330" t="s">
        <v>558</v>
      </c>
      <c r="B1" s="330"/>
      <c r="C1" s="331"/>
      <c r="D1" s="331"/>
      <c r="E1" s="331"/>
      <c r="F1" s="331"/>
      <c r="G1" s="331"/>
      <c r="H1" s="331"/>
      <c r="I1" s="331"/>
      <c r="J1" s="331"/>
      <c r="K1" s="331"/>
      <c r="L1" s="331"/>
      <c r="M1" s="331"/>
      <c r="N1" s="331"/>
    </row>
    <row r="2" spans="1:14" ht="17.100000000000001" customHeight="1" thickBot="1">
      <c r="A2" s="330"/>
      <c r="B2" s="331"/>
      <c r="C2" s="331"/>
      <c r="D2" s="331"/>
      <c r="E2" s="331"/>
      <c r="F2" s="331"/>
      <c r="G2" s="331"/>
      <c r="H2" s="331"/>
      <c r="I2" s="682" t="s">
        <v>279</v>
      </c>
      <c r="J2" s="682"/>
      <c r="K2" s="682"/>
      <c r="L2" s="331"/>
      <c r="M2" s="331"/>
      <c r="N2" s="331"/>
    </row>
    <row r="3" spans="1:14" ht="17.100000000000001" customHeight="1">
      <c r="A3" s="660" t="s">
        <v>46</v>
      </c>
      <c r="B3" s="704" t="s">
        <v>58</v>
      </c>
      <c r="C3" s="704" t="s">
        <v>59</v>
      </c>
      <c r="D3" s="704"/>
      <c r="E3" s="704"/>
      <c r="F3" s="704"/>
      <c r="G3" s="704"/>
      <c r="H3" s="704"/>
      <c r="I3" s="704"/>
      <c r="J3" s="704" t="s">
        <v>60</v>
      </c>
      <c r="K3" s="658" t="s">
        <v>27</v>
      </c>
      <c r="L3" s="331"/>
      <c r="M3" s="331"/>
      <c r="N3" s="331"/>
    </row>
    <row r="4" spans="1:14" ht="17.100000000000001" customHeight="1">
      <c r="A4" s="709"/>
      <c r="B4" s="705"/>
      <c r="C4" s="333" t="s">
        <v>28</v>
      </c>
      <c r="D4" s="333" t="s">
        <v>29</v>
      </c>
      <c r="E4" s="333" t="s">
        <v>30</v>
      </c>
      <c r="F4" s="333" t="s">
        <v>37</v>
      </c>
      <c r="G4" s="333" t="s">
        <v>38</v>
      </c>
      <c r="H4" s="333" t="s">
        <v>39</v>
      </c>
      <c r="I4" s="333" t="s">
        <v>40</v>
      </c>
      <c r="J4" s="705"/>
      <c r="K4" s="703"/>
      <c r="L4" s="331"/>
      <c r="M4" s="331"/>
      <c r="N4" s="331"/>
    </row>
    <row r="5" spans="1:14" ht="17.100000000000001" customHeight="1">
      <c r="A5" s="59" t="s">
        <v>520</v>
      </c>
      <c r="B5" s="49">
        <v>8</v>
      </c>
      <c r="C5" s="50">
        <v>2158</v>
      </c>
      <c r="D5" s="52">
        <v>751</v>
      </c>
      <c r="E5" s="110">
        <v>1407</v>
      </c>
      <c r="F5" s="52">
        <v>608</v>
      </c>
      <c r="G5" s="51">
        <v>511</v>
      </c>
      <c r="H5" s="51">
        <v>515</v>
      </c>
      <c r="I5" s="51">
        <v>524</v>
      </c>
      <c r="J5" s="52">
        <v>113</v>
      </c>
      <c r="K5" s="51">
        <v>59</v>
      </c>
      <c r="L5" s="331"/>
      <c r="M5" s="331"/>
      <c r="N5" s="331"/>
    </row>
    <row r="6" spans="1:14" ht="17.100000000000001" customHeight="1">
      <c r="A6" s="59">
        <v>3</v>
      </c>
      <c r="B6" s="108">
        <v>8</v>
      </c>
      <c r="C6" s="50">
        <v>1828</v>
      </c>
      <c r="D6" s="52">
        <v>550</v>
      </c>
      <c r="E6" s="110">
        <v>1278</v>
      </c>
      <c r="F6" s="51">
        <v>476</v>
      </c>
      <c r="G6" s="51">
        <v>473</v>
      </c>
      <c r="H6" s="51">
        <v>426</v>
      </c>
      <c r="I6" s="51">
        <v>453</v>
      </c>
      <c r="J6" s="52">
        <v>115</v>
      </c>
      <c r="K6" s="51">
        <v>62</v>
      </c>
      <c r="L6" s="334"/>
      <c r="M6" s="331"/>
      <c r="N6" s="331"/>
    </row>
    <row r="7" spans="1:14" ht="17.100000000000001" customHeight="1">
      <c r="A7" s="59">
        <v>4</v>
      </c>
      <c r="B7" s="108">
        <v>9</v>
      </c>
      <c r="C7" s="50">
        <v>1880</v>
      </c>
      <c r="D7" s="52">
        <v>591</v>
      </c>
      <c r="E7" s="110">
        <v>1260</v>
      </c>
      <c r="F7" s="51">
        <v>500</v>
      </c>
      <c r="G7" s="51">
        <v>491</v>
      </c>
      <c r="H7" s="51">
        <v>465</v>
      </c>
      <c r="I7" s="51">
        <v>424</v>
      </c>
      <c r="J7" s="52">
        <v>114</v>
      </c>
      <c r="K7" s="51">
        <v>63</v>
      </c>
      <c r="L7" s="331"/>
      <c r="M7" s="334"/>
      <c r="N7" s="331"/>
    </row>
    <row r="8" spans="1:14" ht="17.100000000000001" customHeight="1">
      <c r="A8" s="368">
        <v>5</v>
      </c>
      <c r="B8" s="377">
        <v>11</v>
      </c>
      <c r="C8" s="50">
        <v>1939</v>
      </c>
      <c r="D8" s="52">
        <v>652</v>
      </c>
      <c r="E8" s="110">
        <v>1287</v>
      </c>
      <c r="F8" s="51">
        <v>552</v>
      </c>
      <c r="G8" s="51">
        <v>489</v>
      </c>
      <c r="H8" s="51">
        <v>443</v>
      </c>
      <c r="I8" s="51">
        <v>455</v>
      </c>
      <c r="J8" s="52">
        <v>119</v>
      </c>
      <c r="K8" s="51">
        <v>68</v>
      </c>
      <c r="L8" s="331"/>
      <c r="M8" s="334"/>
      <c r="N8" s="331"/>
    </row>
    <row r="9" spans="1:14" ht="17.100000000000001" customHeight="1" thickBot="1">
      <c r="A9" s="529">
        <v>6</v>
      </c>
      <c r="B9" s="581">
        <v>12</v>
      </c>
      <c r="C9" s="575">
        <v>2011</v>
      </c>
      <c r="D9" s="447">
        <v>721</v>
      </c>
      <c r="E9" s="582">
        <v>1290</v>
      </c>
      <c r="F9" s="335">
        <v>570</v>
      </c>
      <c r="G9" s="335">
        <v>548</v>
      </c>
      <c r="H9" s="335">
        <v>455</v>
      </c>
      <c r="I9" s="335">
        <v>438</v>
      </c>
      <c r="J9" s="447">
        <v>120</v>
      </c>
      <c r="K9" s="335">
        <v>77</v>
      </c>
      <c r="L9" s="331"/>
      <c r="M9" s="331"/>
      <c r="N9" s="331"/>
    </row>
    <row r="10" spans="1:14" ht="17.100000000000001" customHeight="1">
      <c r="A10" s="67" t="s">
        <v>481</v>
      </c>
      <c r="B10" s="51"/>
      <c r="C10" s="51"/>
      <c r="D10" s="331"/>
      <c r="E10" s="331"/>
      <c r="F10" s="331"/>
      <c r="G10" s="331"/>
      <c r="H10" s="331"/>
      <c r="I10" s="331"/>
      <c r="J10" s="666"/>
      <c r="K10" s="666"/>
      <c r="L10" s="331"/>
      <c r="M10" s="331"/>
      <c r="N10" s="331"/>
    </row>
    <row r="11" spans="1:14" s="249" customFormat="1" ht="13.5" customHeight="1">
      <c r="A11" s="707" t="s">
        <v>550</v>
      </c>
      <c r="B11" s="708"/>
      <c r="C11" s="708"/>
      <c r="D11" s="708"/>
      <c r="E11" s="708"/>
      <c r="F11" s="708"/>
      <c r="G11" s="708"/>
      <c r="H11" s="708"/>
      <c r="I11" s="708"/>
      <c r="J11" s="708"/>
      <c r="K11" s="708"/>
    </row>
    <row r="12" spans="1:14" ht="17.100000000000001" customHeight="1">
      <c r="A12" s="706" t="s">
        <v>506</v>
      </c>
      <c r="B12" s="706"/>
      <c r="C12" s="706"/>
      <c r="D12" s="706"/>
      <c r="E12" s="706"/>
      <c r="F12" s="706"/>
      <c r="G12" s="706"/>
      <c r="H12" s="706"/>
      <c r="I12" s="706"/>
      <c r="J12" s="706"/>
      <c r="K12" s="706"/>
      <c r="L12" s="331"/>
      <c r="M12" s="331"/>
      <c r="N12" s="331"/>
    </row>
    <row r="13" spans="1:14" ht="17.100000000000001" customHeight="1">
      <c r="A13" s="80"/>
      <c r="B13" s="331"/>
      <c r="C13" s="331"/>
      <c r="D13" s="331"/>
      <c r="E13" s="331"/>
      <c r="F13" s="331"/>
      <c r="G13" s="331"/>
      <c r="H13" s="331"/>
      <c r="I13" s="331"/>
      <c r="J13" s="331"/>
      <c r="K13" s="331"/>
      <c r="L13" s="331"/>
      <c r="M13" s="331"/>
      <c r="N13" s="331"/>
    </row>
    <row r="14" spans="1:14" ht="17.100000000000001" customHeight="1">
      <c r="A14" s="330" t="s">
        <v>559</v>
      </c>
      <c r="B14" s="330"/>
      <c r="C14" s="330"/>
      <c r="D14" s="331"/>
      <c r="E14" s="331"/>
      <c r="F14" s="331"/>
      <c r="G14" s="336"/>
      <c r="H14" s="331"/>
      <c r="I14" s="331"/>
      <c r="J14" s="331"/>
      <c r="K14" s="331"/>
      <c r="L14" s="331"/>
      <c r="M14" s="331"/>
      <c r="N14" s="331"/>
    </row>
    <row r="15" spans="1:14" ht="17.100000000000001" customHeight="1" thickBot="1">
      <c r="A15" s="337"/>
      <c r="B15" s="331"/>
      <c r="C15" s="331"/>
      <c r="D15" s="331"/>
      <c r="E15" s="331"/>
      <c r="F15" s="682" t="s">
        <v>279</v>
      </c>
      <c r="G15" s="682"/>
      <c r="H15" s="331"/>
      <c r="I15" s="331"/>
      <c r="J15" s="331"/>
      <c r="K15" s="331"/>
      <c r="L15" s="331"/>
      <c r="M15" s="331"/>
      <c r="N15" s="331"/>
    </row>
    <row r="16" spans="1:14" ht="17.100000000000001" customHeight="1">
      <c r="A16" s="660" t="s">
        <v>46</v>
      </c>
      <c r="B16" s="704" t="s">
        <v>58</v>
      </c>
      <c r="C16" s="704" t="s">
        <v>59</v>
      </c>
      <c r="D16" s="704"/>
      <c r="E16" s="704"/>
      <c r="F16" s="704"/>
      <c r="G16" s="658"/>
      <c r="H16" s="334"/>
      <c r="I16" s="334"/>
      <c r="J16" s="331"/>
      <c r="K16" s="331"/>
      <c r="L16" s="331"/>
      <c r="M16" s="331"/>
      <c r="N16" s="331"/>
    </row>
    <row r="17" spans="1:14" ht="17.100000000000001" customHeight="1">
      <c r="A17" s="709"/>
      <c r="B17" s="705"/>
      <c r="C17" s="333" t="s">
        <v>28</v>
      </c>
      <c r="D17" s="333" t="s">
        <v>29</v>
      </c>
      <c r="E17" s="333" t="s">
        <v>30</v>
      </c>
      <c r="F17" s="333" t="s">
        <v>37</v>
      </c>
      <c r="G17" s="338" t="s">
        <v>38</v>
      </c>
      <c r="H17" s="334"/>
      <c r="I17" s="334"/>
      <c r="J17" s="331"/>
      <c r="K17" s="331"/>
      <c r="L17" s="331"/>
      <c r="M17" s="331"/>
      <c r="N17" s="331"/>
    </row>
    <row r="18" spans="1:14" ht="17.100000000000001" customHeight="1">
      <c r="A18" s="59" t="s">
        <v>520</v>
      </c>
      <c r="B18" s="49">
        <v>4</v>
      </c>
      <c r="C18" s="102">
        <v>25</v>
      </c>
      <c r="D18" s="91">
        <v>18</v>
      </c>
      <c r="E18" s="91">
        <v>7</v>
      </c>
      <c r="F18" s="101">
        <v>5</v>
      </c>
      <c r="G18" s="91">
        <v>20</v>
      </c>
      <c r="H18" s="339"/>
      <c r="I18" s="339"/>
      <c r="J18" s="331"/>
      <c r="K18" s="331"/>
      <c r="L18" s="331"/>
      <c r="M18" s="331"/>
      <c r="N18" s="331"/>
    </row>
    <row r="19" spans="1:14" ht="17.100000000000001" customHeight="1">
      <c r="A19" s="59">
        <v>3</v>
      </c>
      <c r="B19" s="49">
        <v>4</v>
      </c>
      <c r="C19" s="102">
        <v>27</v>
      </c>
      <c r="D19" s="91">
        <v>16</v>
      </c>
      <c r="E19" s="91">
        <v>11</v>
      </c>
      <c r="F19" s="101">
        <v>12</v>
      </c>
      <c r="G19" s="91">
        <v>15</v>
      </c>
      <c r="H19" s="339"/>
      <c r="I19" s="339"/>
      <c r="J19" s="331"/>
      <c r="K19" s="331"/>
      <c r="L19" s="331"/>
      <c r="M19" s="331"/>
      <c r="N19" s="331"/>
    </row>
    <row r="20" spans="1:14" ht="17.100000000000001" customHeight="1">
      <c r="A20" s="59">
        <v>4</v>
      </c>
      <c r="B20" s="108">
        <v>4</v>
      </c>
      <c r="C20" s="50">
        <v>28</v>
      </c>
      <c r="D20" s="51">
        <v>15</v>
      </c>
      <c r="E20" s="51">
        <v>13</v>
      </c>
      <c r="F20" s="52">
        <v>6</v>
      </c>
      <c r="G20" s="51">
        <v>22</v>
      </c>
      <c r="H20" s="339"/>
      <c r="I20" s="340"/>
      <c r="J20" s="331"/>
      <c r="K20" s="331"/>
      <c r="L20" s="331"/>
      <c r="M20" s="331"/>
      <c r="N20" s="331"/>
    </row>
    <row r="21" spans="1:14" ht="17.100000000000001" customHeight="1">
      <c r="A21" s="368">
        <v>5</v>
      </c>
      <c r="B21" s="377">
        <v>4</v>
      </c>
      <c r="C21" s="50">
        <v>26</v>
      </c>
      <c r="D21" s="51">
        <v>16</v>
      </c>
      <c r="E21" s="51">
        <v>10</v>
      </c>
      <c r="F21" s="52">
        <v>10</v>
      </c>
      <c r="G21" s="51">
        <v>16</v>
      </c>
      <c r="H21" s="339"/>
      <c r="I21" s="340"/>
      <c r="J21" s="331"/>
      <c r="K21" s="331"/>
      <c r="L21" s="331"/>
      <c r="M21" s="331"/>
      <c r="N21" s="331"/>
    </row>
    <row r="22" spans="1:14" ht="17.100000000000001" customHeight="1" thickBot="1">
      <c r="A22" s="529">
        <v>6</v>
      </c>
      <c r="B22" s="581">
        <v>4</v>
      </c>
      <c r="C22" s="575">
        <v>27</v>
      </c>
      <c r="D22" s="335">
        <v>19</v>
      </c>
      <c r="E22" s="335">
        <v>8</v>
      </c>
      <c r="F22" s="447">
        <v>10</v>
      </c>
      <c r="G22" s="335">
        <v>17</v>
      </c>
      <c r="H22" s="339"/>
      <c r="I22" s="340"/>
      <c r="J22" s="331"/>
      <c r="K22" s="331"/>
      <c r="L22" s="331"/>
      <c r="M22" s="331"/>
      <c r="N22" s="331"/>
    </row>
    <row r="23" spans="1:14" ht="17.100000000000001" customHeight="1">
      <c r="A23" s="51" t="s">
        <v>61</v>
      </c>
      <c r="B23" s="51"/>
      <c r="C23" s="51"/>
      <c r="D23" s="341"/>
      <c r="E23" s="341"/>
      <c r="F23" s="666" t="s">
        <v>280</v>
      </c>
      <c r="G23" s="666"/>
      <c r="H23" s="341"/>
      <c r="I23" s="341"/>
      <c r="J23" s="341"/>
      <c r="K23" s="341"/>
      <c r="L23" s="331"/>
      <c r="M23" s="331"/>
      <c r="N23" s="331"/>
    </row>
    <row r="24" spans="1:14" ht="17.100000000000001" customHeight="1">
      <c r="A24" s="51"/>
      <c r="B24" s="51"/>
      <c r="C24" s="51"/>
      <c r="D24" s="341"/>
      <c r="E24" s="341"/>
      <c r="F24" s="341"/>
      <c r="G24" s="341"/>
      <c r="H24" s="341"/>
      <c r="I24" s="341"/>
      <c r="J24" s="341"/>
      <c r="K24" s="341"/>
      <c r="L24" s="331"/>
      <c r="M24" s="331"/>
      <c r="N24" s="331"/>
    </row>
    <row r="25" spans="1:14" ht="17.100000000000001" customHeight="1">
      <c r="A25" s="341"/>
      <c r="B25" s="341"/>
      <c r="C25" s="341"/>
      <c r="D25" s="341"/>
      <c r="E25" s="341"/>
      <c r="F25" s="341"/>
      <c r="G25" s="341"/>
      <c r="H25" s="341"/>
      <c r="I25" s="341"/>
      <c r="J25" s="341"/>
      <c r="K25" s="341"/>
      <c r="L25" s="331"/>
      <c r="M25" s="331"/>
      <c r="N25" s="331"/>
    </row>
    <row r="26" spans="1:14" ht="17.100000000000001" customHeight="1">
      <c r="A26" s="330" t="s">
        <v>560</v>
      </c>
      <c r="B26" s="330"/>
      <c r="C26" s="342"/>
      <c r="D26" s="331"/>
      <c r="E26" s="331"/>
      <c r="F26" s="331"/>
      <c r="G26" s="331"/>
      <c r="H26" s="331"/>
      <c r="I26" s="331"/>
      <c r="J26" s="331"/>
      <c r="K26" s="331"/>
      <c r="L26" s="331"/>
      <c r="M26" s="331"/>
      <c r="N26" s="331"/>
    </row>
    <row r="27" spans="1:14" ht="17.100000000000001" customHeight="1" thickBot="1">
      <c r="A27" s="330"/>
      <c r="B27" s="331"/>
      <c r="C27" s="331"/>
      <c r="D27" s="331"/>
      <c r="E27" s="331"/>
      <c r="F27" s="331"/>
      <c r="G27" s="702" t="s">
        <v>279</v>
      </c>
      <c r="H27" s="702"/>
      <c r="I27" s="331"/>
      <c r="J27" s="331"/>
      <c r="K27" s="331"/>
      <c r="L27" s="331"/>
      <c r="M27" s="331"/>
      <c r="N27" s="331"/>
    </row>
    <row r="28" spans="1:14" ht="17.100000000000001" customHeight="1">
      <c r="A28" s="660" t="s">
        <v>17</v>
      </c>
      <c r="B28" s="704" t="s">
        <v>238</v>
      </c>
      <c r="C28" s="704" t="s">
        <v>21</v>
      </c>
      <c r="D28" s="704" t="s">
        <v>18</v>
      </c>
      <c r="E28" s="704"/>
      <c r="F28" s="704"/>
      <c r="G28" s="704" t="s">
        <v>19</v>
      </c>
      <c r="H28" s="658" t="s">
        <v>20</v>
      </c>
      <c r="I28" s="331"/>
      <c r="J28" s="331"/>
      <c r="K28" s="331"/>
      <c r="L28" s="331"/>
      <c r="M28" s="331"/>
      <c r="N28" s="331"/>
    </row>
    <row r="29" spans="1:14" ht="16.5" customHeight="1">
      <c r="A29" s="709"/>
      <c r="B29" s="705"/>
      <c r="C29" s="705"/>
      <c r="D29" s="333" t="s">
        <v>64</v>
      </c>
      <c r="E29" s="333" t="s">
        <v>13</v>
      </c>
      <c r="F29" s="333" t="s">
        <v>14</v>
      </c>
      <c r="G29" s="705"/>
      <c r="H29" s="703"/>
      <c r="I29" s="331"/>
      <c r="J29" s="331"/>
      <c r="K29" s="331"/>
      <c r="L29" s="331"/>
      <c r="M29" s="331"/>
      <c r="N29" s="331"/>
    </row>
    <row r="30" spans="1:14" ht="17.100000000000001" customHeight="1">
      <c r="A30" s="59" t="s">
        <v>520</v>
      </c>
      <c r="B30" s="49">
        <v>3</v>
      </c>
      <c r="C30" s="49">
        <v>20</v>
      </c>
      <c r="D30" s="50">
        <f>SUM(E30:F30)</f>
        <v>1343</v>
      </c>
      <c r="E30" s="101">
        <v>738</v>
      </c>
      <c r="F30" s="91">
        <v>605</v>
      </c>
      <c r="G30" s="101">
        <v>86</v>
      </c>
      <c r="H30" s="91">
        <v>22</v>
      </c>
      <c r="I30" s="331"/>
      <c r="J30" s="331"/>
      <c r="K30" s="331"/>
      <c r="L30" s="331"/>
      <c r="M30" s="331"/>
      <c r="N30" s="331"/>
    </row>
    <row r="31" spans="1:14" ht="17.100000000000001" customHeight="1">
      <c r="A31" s="59">
        <v>3</v>
      </c>
      <c r="B31" s="49">
        <v>2</v>
      </c>
      <c r="C31" s="49">
        <v>23</v>
      </c>
      <c r="D31" s="50">
        <v>924</v>
      </c>
      <c r="E31" s="51">
        <v>676</v>
      </c>
      <c r="F31" s="51">
        <v>248</v>
      </c>
      <c r="G31" s="52">
        <v>45</v>
      </c>
      <c r="H31" s="51">
        <v>21</v>
      </c>
      <c r="I31" s="331"/>
      <c r="J31" s="331"/>
      <c r="K31" s="331"/>
      <c r="L31" s="331"/>
      <c r="M31" s="331"/>
      <c r="N31" s="331"/>
    </row>
    <row r="32" spans="1:14" ht="17.100000000000001" customHeight="1">
      <c r="A32" s="59">
        <v>4</v>
      </c>
      <c r="B32" s="49">
        <v>2</v>
      </c>
      <c r="C32" s="49">
        <v>18</v>
      </c>
      <c r="D32" s="50">
        <v>929</v>
      </c>
      <c r="E32" s="51">
        <v>664</v>
      </c>
      <c r="F32" s="51">
        <v>265</v>
      </c>
      <c r="G32" s="52">
        <v>38</v>
      </c>
      <c r="H32" s="51">
        <v>20</v>
      </c>
      <c r="I32" s="331"/>
      <c r="J32" s="331"/>
      <c r="K32" s="331"/>
      <c r="L32" s="331"/>
      <c r="M32" s="331"/>
      <c r="N32" s="331"/>
    </row>
    <row r="33" spans="1:15" ht="17.100000000000001" customHeight="1">
      <c r="A33" s="368">
        <v>5</v>
      </c>
      <c r="B33" s="49">
        <v>2</v>
      </c>
      <c r="C33" s="49">
        <v>14</v>
      </c>
      <c r="D33" s="50">
        <v>1088</v>
      </c>
      <c r="E33" s="51">
        <v>768</v>
      </c>
      <c r="F33" s="51">
        <v>320</v>
      </c>
      <c r="G33" s="52">
        <v>47</v>
      </c>
      <c r="H33" s="51">
        <v>22</v>
      </c>
      <c r="I33" s="331"/>
      <c r="J33" s="331"/>
      <c r="K33" s="331"/>
      <c r="L33" s="331"/>
      <c r="M33" s="331"/>
      <c r="N33" s="331"/>
    </row>
    <row r="34" spans="1:15" ht="17.100000000000001" customHeight="1" thickBot="1">
      <c r="A34" s="529">
        <v>6</v>
      </c>
      <c r="B34" s="574">
        <v>2</v>
      </c>
      <c r="C34" s="574">
        <v>13</v>
      </c>
      <c r="D34" s="575">
        <v>1084</v>
      </c>
      <c r="E34" s="335">
        <v>714</v>
      </c>
      <c r="F34" s="335">
        <v>370</v>
      </c>
      <c r="G34" s="447">
        <v>35</v>
      </c>
      <c r="H34" s="335">
        <v>30</v>
      </c>
      <c r="I34" s="331"/>
      <c r="J34" s="331"/>
      <c r="K34" s="331"/>
      <c r="L34" s="331"/>
      <c r="M34" s="331"/>
      <c r="N34" s="331"/>
    </row>
    <row r="35" spans="1:15" ht="17.100000000000001" customHeight="1">
      <c r="A35" s="99"/>
      <c r="B35" s="108"/>
      <c r="C35" s="108"/>
      <c r="D35" s="51"/>
      <c r="E35" s="51"/>
      <c r="F35" s="51"/>
      <c r="G35" s="666" t="s">
        <v>280</v>
      </c>
      <c r="H35" s="666"/>
      <c r="I35" s="331"/>
      <c r="J35" s="331"/>
      <c r="K35" s="331"/>
      <c r="L35" s="331"/>
      <c r="M35" s="331"/>
      <c r="N35" s="331"/>
    </row>
    <row r="36" spans="1:15" ht="17.100000000000001" customHeight="1">
      <c r="A36" s="53" t="s">
        <v>507</v>
      </c>
      <c r="B36" s="51"/>
      <c r="C36" s="51"/>
      <c r="D36" s="334"/>
      <c r="E36" s="331"/>
      <c r="F36" s="331"/>
      <c r="I36" s="331"/>
      <c r="L36" s="331"/>
      <c r="M36" s="331"/>
      <c r="N36" s="331"/>
    </row>
    <row r="37" spans="1:15" ht="17.100000000000001" customHeight="1">
      <c r="A37" s="51" t="s">
        <v>503</v>
      </c>
      <c r="B37" s="343"/>
      <c r="C37" s="343"/>
      <c r="D37" s="331"/>
      <c r="E37" s="331"/>
      <c r="F37" s="331"/>
      <c r="G37" s="331"/>
      <c r="H37" s="331"/>
      <c r="I37" s="331"/>
      <c r="J37" s="331"/>
      <c r="K37" s="331"/>
      <c r="L37" s="331"/>
      <c r="M37" s="331"/>
      <c r="N37" s="331"/>
    </row>
    <row r="38" spans="1:15" ht="17.100000000000001" customHeight="1">
      <c r="A38" s="707" t="s">
        <v>550</v>
      </c>
      <c r="B38" s="708"/>
      <c r="C38" s="708"/>
      <c r="D38" s="708"/>
      <c r="E38" s="708"/>
      <c r="F38" s="708"/>
      <c r="G38" s="708"/>
      <c r="H38" s="708"/>
      <c r="I38" s="708"/>
      <c r="J38" s="708"/>
      <c r="K38" s="708"/>
      <c r="L38" s="331"/>
      <c r="M38" s="331"/>
      <c r="N38" s="331"/>
    </row>
    <row r="39" spans="1:15" ht="17.100000000000001" customHeight="1">
      <c r="A39" s="113"/>
      <c r="B39" s="113"/>
      <c r="C39" s="113"/>
      <c r="D39" s="113"/>
      <c r="E39" s="113"/>
      <c r="F39" s="113"/>
      <c r="G39" s="113"/>
      <c r="H39" s="113"/>
      <c r="I39" s="113"/>
      <c r="J39" s="113"/>
      <c r="K39" s="113"/>
      <c r="L39" s="331"/>
      <c r="M39" s="331"/>
      <c r="N39" s="331"/>
    </row>
    <row r="40" spans="1:15" ht="17.100000000000001" customHeight="1">
      <c r="A40" s="344"/>
      <c r="B40" s="344"/>
      <c r="C40" s="344"/>
      <c r="D40" s="334"/>
      <c r="E40" s="334"/>
      <c r="F40" s="334"/>
      <c r="G40" s="334"/>
      <c r="H40" s="334"/>
      <c r="I40" s="334"/>
      <c r="J40" s="334"/>
      <c r="K40" s="334"/>
      <c r="L40" s="331"/>
      <c r="M40" s="331"/>
      <c r="N40" s="331"/>
    </row>
    <row r="41" spans="1:15" ht="17.100000000000001" customHeight="1">
      <c r="A41" s="344"/>
      <c r="B41" s="334"/>
      <c r="C41" s="334"/>
      <c r="D41" s="334"/>
      <c r="E41" s="666"/>
      <c r="F41" s="666"/>
      <c r="G41" s="666"/>
      <c r="H41" s="666"/>
      <c r="I41" s="666"/>
      <c r="J41" s="666"/>
      <c r="K41" s="666"/>
      <c r="L41" s="331"/>
      <c r="M41" s="331"/>
      <c r="N41" s="331"/>
    </row>
    <row r="42" spans="1:15" s="346" customFormat="1" ht="17.100000000000001" customHeight="1">
      <c r="A42" s="699"/>
      <c r="B42" s="699"/>
      <c r="C42" s="699"/>
      <c r="D42" s="699"/>
      <c r="E42" s="699"/>
      <c r="F42" s="699"/>
      <c r="G42" s="699"/>
      <c r="H42" s="699"/>
      <c r="I42" s="699"/>
      <c r="J42" s="700"/>
      <c r="K42" s="701"/>
      <c r="L42" s="345"/>
      <c r="M42" s="345"/>
      <c r="N42" s="345"/>
    </row>
    <row r="43" spans="1:15" s="346" customFormat="1" ht="17.100000000000001" customHeight="1">
      <c r="A43" s="710"/>
      <c r="B43" s="699"/>
      <c r="C43" s="699"/>
      <c r="D43" s="699"/>
      <c r="E43" s="699"/>
      <c r="F43" s="699"/>
      <c r="G43" s="699"/>
      <c r="H43" s="699"/>
      <c r="I43" s="699"/>
      <c r="J43" s="701"/>
      <c r="K43" s="701"/>
      <c r="L43" s="345"/>
      <c r="M43" s="345"/>
      <c r="N43" s="345"/>
    </row>
    <row r="44" spans="1:15" s="346" customFormat="1" ht="17.100000000000001" customHeight="1">
      <c r="A44" s="347"/>
      <c r="B44" s="184"/>
      <c r="C44" s="184"/>
      <c r="D44" s="184"/>
      <c r="E44" s="184"/>
      <c r="F44" s="184"/>
      <c r="G44" s="184"/>
      <c r="H44" s="184"/>
      <c r="I44" s="184"/>
      <c r="J44" s="184"/>
      <c r="K44" s="184"/>
      <c r="L44" s="345"/>
      <c r="M44" s="345"/>
      <c r="N44" s="345"/>
    </row>
    <row r="45" spans="1:15" s="346" customFormat="1" ht="17.100000000000001" customHeight="1">
      <c r="A45" s="347"/>
      <c r="B45" s="184"/>
      <c r="C45" s="184"/>
      <c r="D45" s="184"/>
      <c r="E45" s="184"/>
      <c r="F45" s="184"/>
      <c r="G45" s="184"/>
      <c r="H45" s="184"/>
      <c r="I45" s="184"/>
      <c r="J45" s="184"/>
      <c r="K45" s="184"/>
      <c r="L45" s="345"/>
      <c r="M45" s="345"/>
      <c r="N45" s="345"/>
    </row>
    <row r="46" spans="1:15" s="346" customFormat="1" ht="17.100000000000001" customHeight="1">
      <c r="A46" s="347"/>
      <c r="B46" s="184"/>
      <c r="C46" s="184"/>
      <c r="D46" s="184"/>
      <c r="E46" s="184"/>
      <c r="F46" s="184"/>
      <c r="G46" s="184"/>
      <c r="H46" s="184"/>
      <c r="I46" s="184"/>
      <c r="J46" s="184"/>
      <c r="K46" s="184"/>
      <c r="L46" s="345"/>
      <c r="M46" s="345"/>
      <c r="N46" s="345"/>
    </row>
    <row r="47" spans="1:15" s="346" customFormat="1" ht="17.100000000000001" customHeight="1">
      <c r="A47" s="347"/>
      <c r="B47" s="184"/>
      <c r="C47" s="184"/>
      <c r="D47" s="184"/>
      <c r="E47" s="184"/>
      <c r="F47" s="184"/>
      <c r="G47" s="184"/>
      <c r="H47" s="184"/>
      <c r="I47" s="184"/>
      <c r="J47" s="184"/>
      <c r="K47" s="184"/>
      <c r="L47" s="348"/>
      <c r="M47" s="345"/>
      <c r="N47" s="348"/>
      <c r="O47" s="349"/>
    </row>
    <row r="48" spans="1:15" s="346" customFormat="1" ht="17.100000000000001" customHeight="1">
      <c r="A48" s="347"/>
      <c r="B48" s="184"/>
      <c r="C48" s="184"/>
      <c r="D48" s="184"/>
      <c r="E48" s="184"/>
      <c r="F48" s="184"/>
      <c r="G48" s="184"/>
      <c r="H48" s="184"/>
      <c r="I48" s="184"/>
      <c r="J48" s="184"/>
      <c r="K48" s="184"/>
      <c r="L48" s="345"/>
      <c r="M48" s="345"/>
      <c r="N48" s="345"/>
    </row>
    <row r="49" spans="1:14" ht="17.100000000000001" customHeight="1">
      <c r="A49" s="51"/>
      <c r="B49" s="51"/>
      <c r="C49" s="51"/>
      <c r="D49" s="334"/>
      <c r="E49" s="334"/>
      <c r="F49" s="334"/>
      <c r="G49" s="334"/>
      <c r="H49" s="334"/>
      <c r="I49" s="334"/>
      <c r="J49" s="666"/>
      <c r="K49" s="666"/>
      <c r="L49" s="331"/>
      <c r="M49" s="331"/>
      <c r="N49" s="331"/>
    </row>
    <row r="50" spans="1:14">
      <c r="A50" s="51"/>
      <c r="B50" s="51"/>
      <c r="C50" s="51"/>
      <c r="D50" s="51"/>
      <c r="E50" s="51"/>
      <c r="F50" s="51"/>
      <c r="G50" s="51"/>
      <c r="H50" s="334"/>
      <c r="I50" s="334"/>
      <c r="J50" s="334"/>
      <c r="K50" s="334"/>
      <c r="L50" s="331"/>
      <c r="M50" s="331"/>
      <c r="N50" s="331"/>
    </row>
    <row r="51" spans="1:14">
      <c r="A51" s="331"/>
      <c r="B51" s="331"/>
      <c r="C51" s="331"/>
      <c r="D51" s="331"/>
      <c r="E51" s="331"/>
      <c r="F51" s="331"/>
      <c r="G51" s="331"/>
      <c r="H51" s="331"/>
      <c r="I51" s="331"/>
      <c r="J51" s="331"/>
      <c r="K51" s="331"/>
      <c r="L51" s="331"/>
      <c r="M51" s="331"/>
      <c r="N51" s="331"/>
    </row>
    <row r="52" spans="1:14">
      <c r="A52" s="331"/>
      <c r="B52" s="331"/>
      <c r="C52" s="331"/>
      <c r="D52" s="331"/>
      <c r="E52" s="331"/>
      <c r="F52" s="331"/>
      <c r="G52" s="331"/>
      <c r="H52" s="331"/>
      <c r="I52" s="331"/>
      <c r="J52" s="331"/>
      <c r="K52" s="331"/>
      <c r="L52" s="331"/>
      <c r="M52" s="331"/>
      <c r="N52" s="331"/>
    </row>
    <row r="53" spans="1:14">
      <c r="A53" s="331"/>
      <c r="B53" s="331"/>
      <c r="C53" s="331"/>
      <c r="D53" s="331"/>
      <c r="E53" s="331"/>
      <c r="F53" s="331"/>
      <c r="G53" s="331"/>
      <c r="H53" s="331"/>
      <c r="I53" s="331"/>
      <c r="J53" s="331"/>
      <c r="K53" s="331"/>
      <c r="L53" s="331"/>
      <c r="M53" s="331"/>
      <c r="N53" s="331"/>
    </row>
    <row r="54" spans="1:14">
      <c r="A54" s="331"/>
      <c r="B54" s="331"/>
      <c r="C54" s="331"/>
      <c r="D54" s="331"/>
      <c r="E54" s="331"/>
      <c r="F54" s="331"/>
      <c r="G54" s="331"/>
      <c r="H54" s="331"/>
      <c r="I54" s="331"/>
      <c r="J54" s="331"/>
      <c r="K54" s="331"/>
      <c r="L54" s="331"/>
      <c r="M54" s="331"/>
      <c r="N54" s="331"/>
    </row>
    <row r="55" spans="1:14">
      <c r="A55" s="331"/>
      <c r="B55" s="331"/>
      <c r="C55" s="331"/>
      <c r="D55" s="331"/>
      <c r="E55" s="331"/>
      <c r="F55" s="331"/>
      <c r="G55" s="331"/>
      <c r="H55" s="331"/>
      <c r="I55" s="331"/>
      <c r="J55" s="331"/>
      <c r="K55" s="331"/>
      <c r="L55" s="331"/>
      <c r="M55" s="331"/>
      <c r="N55" s="331"/>
    </row>
    <row r="56" spans="1:14">
      <c r="A56" s="331"/>
      <c r="B56" s="331"/>
      <c r="C56" s="331"/>
      <c r="D56" s="331"/>
      <c r="E56" s="331"/>
      <c r="F56" s="331"/>
      <c r="G56" s="331"/>
      <c r="H56" s="331"/>
      <c r="I56" s="331"/>
      <c r="J56" s="331"/>
      <c r="K56" s="331"/>
      <c r="L56" s="331"/>
      <c r="M56" s="331"/>
      <c r="N56" s="331"/>
    </row>
    <row r="57" spans="1:14">
      <c r="A57" s="331"/>
      <c r="B57" s="331"/>
      <c r="C57" s="331"/>
      <c r="D57" s="331"/>
      <c r="E57" s="331"/>
      <c r="F57" s="331"/>
      <c r="G57" s="331"/>
      <c r="H57" s="331"/>
      <c r="I57" s="331"/>
      <c r="J57" s="331"/>
      <c r="K57" s="331"/>
      <c r="L57" s="331"/>
      <c r="M57" s="331"/>
      <c r="N57" s="331"/>
    </row>
    <row r="58" spans="1:14">
      <c r="A58" s="331"/>
      <c r="B58" s="331"/>
      <c r="C58" s="331"/>
      <c r="D58" s="331"/>
      <c r="E58" s="331"/>
      <c r="F58" s="331"/>
      <c r="G58" s="331"/>
      <c r="H58" s="331"/>
      <c r="I58" s="331"/>
      <c r="J58" s="331"/>
      <c r="K58" s="331"/>
      <c r="L58" s="331"/>
      <c r="M58" s="331"/>
      <c r="N58" s="331"/>
    </row>
    <row r="59" spans="1:14">
      <c r="A59" s="331"/>
      <c r="B59" s="331"/>
      <c r="C59" s="331"/>
      <c r="D59" s="331"/>
      <c r="E59" s="331"/>
      <c r="F59" s="331"/>
      <c r="G59" s="331"/>
      <c r="H59" s="331"/>
      <c r="I59" s="331"/>
      <c r="J59" s="331"/>
      <c r="K59" s="331"/>
      <c r="L59" s="331"/>
      <c r="M59" s="331"/>
      <c r="N59" s="331"/>
    </row>
    <row r="60" spans="1:14">
      <c r="A60" s="331"/>
      <c r="B60" s="331"/>
      <c r="C60" s="331"/>
      <c r="D60" s="331"/>
      <c r="E60" s="331"/>
      <c r="F60" s="331"/>
      <c r="G60" s="331"/>
      <c r="H60" s="331"/>
      <c r="I60" s="331"/>
      <c r="J60" s="331"/>
      <c r="K60" s="331"/>
      <c r="L60" s="331"/>
      <c r="M60" s="331"/>
      <c r="N60" s="331"/>
    </row>
    <row r="61" spans="1:14">
      <c r="A61" s="331"/>
      <c r="B61" s="331"/>
      <c r="C61" s="331"/>
      <c r="D61" s="331"/>
      <c r="E61" s="331"/>
      <c r="F61" s="331"/>
      <c r="G61" s="331"/>
      <c r="H61" s="331"/>
      <c r="I61" s="331"/>
      <c r="J61" s="331"/>
      <c r="K61" s="331"/>
      <c r="L61" s="331"/>
      <c r="M61" s="331"/>
      <c r="N61" s="331"/>
    </row>
    <row r="62" spans="1:14">
      <c r="A62" s="331"/>
      <c r="B62" s="331"/>
      <c r="C62" s="331"/>
      <c r="D62" s="331"/>
      <c r="E62" s="331"/>
      <c r="F62" s="331"/>
      <c r="G62" s="331"/>
      <c r="H62" s="331"/>
      <c r="I62" s="331"/>
      <c r="J62" s="331"/>
      <c r="K62" s="331"/>
      <c r="L62" s="331"/>
      <c r="M62" s="331"/>
      <c r="N62" s="331"/>
    </row>
    <row r="63" spans="1:14">
      <c r="A63" s="331"/>
      <c r="B63" s="331"/>
      <c r="C63" s="331"/>
      <c r="D63" s="331"/>
      <c r="E63" s="331"/>
      <c r="F63" s="331"/>
      <c r="G63" s="331"/>
      <c r="H63" s="331"/>
      <c r="I63" s="331"/>
      <c r="J63" s="331"/>
      <c r="K63" s="331"/>
      <c r="L63" s="331"/>
      <c r="M63" s="331"/>
      <c r="N63" s="331"/>
    </row>
  </sheetData>
  <mergeCells count="31">
    <mergeCell ref="B3:B4"/>
    <mergeCell ref="H28:H29"/>
    <mergeCell ref="A16:A17"/>
    <mergeCell ref="F42:G43"/>
    <mergeCell ref="B16:B17"/>
    <mergeCell ref="D28:F28"/>
    <mergeCell ref="H42:I43"/>
    <mergeCell ref="E41:K41"/>
    <mergeCell ref="G35:H35"/>
    <mergeCell ref="B28:B29"/>
    <mergeCell ref="G28:G29"/>
    <mergeCell ref="A28:A29"/>
    <mergeCell ref="A42:A43"/>
    <mergeCell ref="C28:C29"/>
    <mergeCell ref="A11:K11"/>
    <mergeCell ref="J49:K49"/>
    <mergeCell ref="B42:C43"/>
    <mergeCell ref="D42:E43"/>
    <mergeCell ref="J42:K43"/>
    <mergeCell ref="I2:K2"/>
    <mergeCell ref="G27:H27"/>
    <mergeCell ref="F15:G15"/>
    <mergeCell ref="K3:K4"/>
    <mergeCell ref="C3:I3"/>
    <mergeCell ref="J10:K10"/>
    <mergeCell ref="F23:G23"/>
    <mergeCell ref="J3:J4"/>
    <mergeCell ref="C16:G16"/>
    <mergeCell ref="A12:K12"/>
    <mergeCell ref="A38:K38"/>
    <mergeCell ref="A3:A4"/>
  </mergeCells>
  <phoneticPr fontId="2"/>
  <pageMargins left="0.74803149606299213" right="0.74803149606299213" top="0.98425196850393704" bottom="0.47244094488188981" header="0.51181102362204722" footer="0.31496062992125984"/>
  <pageSetup paperSize="9" scale="94" orientation="portrait"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tabColor rgb="FFFF00FF"/>
  </sheetPr>
  <dimension ref="A1:U55"/>
  <sheetViews>
    <sheetView view="pageBreakPreview" zoomScale="106" zoomScaleNormal="100" zoomScaleSheetLayoutView="106" workbookViewId="0">
      <selection activeCell="B55" sqref="B55"/>
    </sheetView>
  </sheetViews>
  <sheetFormatPr defaultRowHeight="13.5"/>
  <cols>
    <col min="1" max="1" width="9" style="80"/>
    <col min="2" max="13" width="6.375" style="80" customWidth="1"/>
    <col min="14" max="16384" width="9" style="80"/>
  </cols>
  <sheetData>
    <row r="1" spans="1:18" ht="17.100000000000001" customHeight="1">
      <c r="A1" s="83" t="s">
        <v>508</v>
      </c>
      <c r="B1" s="83"/>
      <c r="C1" s="83"/>
      <c r="D1" s="79"/>
      <c r="E1" s="79"/>
      <c r="F1" s="79"/>
      <c r="G1" s="79"/>
      <c r="H1" s="79"/>
      <c r="I1" s="79"/>
      <c r="J1" s="79"/>
      <c r="K1" s="79"/>
      <c r="L1" s="79"/>
      <c r="M1" s="79"/>
      <c r="N1" s="79"/>
      <c r="O1" s="79"/>
      <c r="P1" s="79"/>
      <c r="Q1" s="79"/>
      <c r="R1" s="79"/>
    </row>
    <row r="2" spans="1:18" ht="17.100000000000001" customHeight="1">
      <c r="A2" s="83"/>
      <c r="B2" s="79"/>
      <c r="C2" s="79"/>
      <c r="D2" s="79"/>
      <c r="E2" s="79"/>
      <c r="F2" s="79"/>
      <c r="G2" s="79"/>
      <c r="H2" s="79"/>
      <c r="I2" s="79"/>
      <c r="J2" s="79"/>
      <c r="K2" s="79"/>
      <c r="L2" s="79"/>
      <c r="M2" s="79"/>
      <c r="N2" s="79"/>
      <c r="O2" s="79"/>
      <c r="P2" s="79"/>
      <c r="Q2" s="79"/>
      <c r="R2" s="79"/>
    </row>
    <row r="3" spans="1:18" ht="17.100000000000001" customHeight="1" thickBot="1">
      <c r="A3" s="83" t="s">
        <v>65</v>
      </c>
      <c r="B3" s="83"/>
      <c r="C3" s="79"/>
      <c r="D3" s="79"/>
      <c r="E3" s="79"/>
      <c r="F3" s="79"/>
      <c r="G3" s="79"/>
      <c r="H3" s="79"/>
      <c r="I3" s="79"/>
      <c r="J3" s="79"/>
      <c r="K3" s="79"/>
      <c r="L3" s="627" t="s">
        <v>294</v>
      </c>
      <c r="M3" s="627"/>
      <c r="N3" s="79"/>
      <c r="O3" s="79"/>
      <c r="P3" s="79"/>
      <c r="Q3" s="79"/>
      <c r="R3" s="79"/>
    </row>
    <row r="4" spans="1:18" ht="17.100000000000001" customHeight="1">
      <c r="A4" s="322"/>
      <c r="B4" s="711" t="s">
        <v>28</v>
      </c>
      <c r="C4" s="678"/>
      <c r="D4" s="671"/>
      <c r="E4" s="711" t="s">
        <v>282</v>
      </c>
      <c r="F4" s="678"/>
      <c r="G4" s="671"/>
      <c r="H4" s="713" t="s">
        <v>66</v>
      </c>
      <c r="I4" s="639"/>
      <c r="J4" s="713" t="s">
        <v>66</v>
      </c>
      <c r="K4" s="639"/>
      <c r="L4" s="713" t="s">
        <v>67</v>
      </c>
      <c r="M4" s="714"/>
      <c r="N4" s="79"/>
      <c r="O4" s="79"/>
      <c r="P4" s="79"/>
      <c r="Q4" s="79"/>
      <c r="R4" s="79"/>
    </row>
    <row r="5" spans="1:18" ht="17.100000000000001" customHeight="1">
      <c r="A5" s="59" t="s">
        <v>34</v>
      </c>
      <c r="B5" s="712"/>
      <c r="C5" s="679"/>
      <c r="D5" s="672"/>
      <c r="E5" s="712"/>
      <c r="F5" s="679"/>
      <c r="G5" s="672"/>
      <c r="H5" s="719" t="s">
        <v>68</v>
      </c>
      <c r="I5" s="640"/>
      <c r="J5" s="719" t="s">
        <v>69</v>
      </c>
      <c r="K5" s="640"/>
      <c r="L5" s="719" t="s">
        <v>70</v>
      </c>
      <c r="M5" s="718"/>
      <c r="N5" s="79"/>
      <c r="O5" s="79"/>
      <c r="P5" s="79"/>
      <c r="Q5" s="79"/>
      <c r="R5" s="79"/>
    </row>
    <row r="6" spans="1:18" ht="17.100000000000001" customHeight="1">
      <c r="A6" s="323"/>
      <c r="B6" s="98" t="s">
        <v>45</v>
      </c>
      <c r="C6" s="98" t="s">
        <v>29</v>
      </c>
      <c r="D6" s="98" t="s">
        <v>30</v>
      </c>
      <c r="E6" s="98" t="s">
        <v>45</v>
      </c>
      <c r="F6" s="98" t="s">
        <v>29</v>
      </c>
      <c r="G6" s="98" t="s">
        <v>30</v>
      </c>
      <c r="H6" s="98" t="s">
        <v>29</v>
      </c>
      <c r="I6" s="98" t="s">
        <v>30</v>
      </c>
      <c r="J6" s="98" t="s">
        <v>29</v>
      </c>
      <c r="K6" s="98" t="s">
        <v>30</v>
      </c>
      <c r="L6" s="98" t="s">
        <v>29</v>
      </c>
      <c r="M6" s="297" t="s">
        <v>30</v>
      </c>
      <c r="N6" s="79"/>
      <c r="O6" s="79"/>
      <c r="P6" s="79"/>
      <c r="Q6" s="79"/>
      <c r="R6" s="79"/>
    </row>
    <row r="7" spans="1:18" ht="17.100000000000001" customHeight="1">
      <c r="A7" s="59" t="s">
        <v>520</v>
      </c>
      <c r="B7" s="54">
        <v>635</v>
      </c>
      <c r="C7" s="55">
        <v>328</v>
      </c>
      <c r="D7" s="56">
        <v>307</v>
      </c>
      <c r="E7" s="54">
        <v>630</v>
      </c>
      <c r="F7" s="55">
        <v>324</v>
      </c>
      <c r="G7" s="56">
        <v>306</v>
      </c>
      <c r="H7" s="55" t="s">
        <v>367</v>
      </c>
      <c r="I7" s="56" t="s">
        <v>367</v>
      </c>
      <c r="J7" s="55" t="s">
        <v>367</v>
      </c>
      <c r="K7" s="56" t="s">
        <v>367</v>
      </c>
      <c r="L7" s="55" t="s">
        <v>367</v>
      </c>
      <c r="M7" s="60" t="s">
        <v>367</v>
      </c>
      <c r="N7" s="79"/>
      <c r="O7" s="79"/>
      <c r="P7" s="79"/>
      <c r="Q7" s="79"/>
      <c r="R7" s="79"/>
    </row>
    <row r="8" spans="1:18" ht="17.100000000000001" customHeight="1">
      <c r="A8" s="59">
        <v>3</v>
      </c>
      <c r="B8" s="54">
        <v>614</v>
      </c>
      <c r="C8" s="55">
        <v>317</v>
      </c>
      <c r="D8" s="56">
        <v>297</v>
      </c>
      <c r="E8" s="54">
        <v>611</v>
      </c>
      <c r="F8" s="55">
        <v>315</v>
      </c>
      <c r="G8" s="56">
        <v>296</v>
      </c>
      <c r="H8" s="55" t="s">
        <v>367</v>
      </c>
      <c r="I8" s="56" t="s">
        <v>367</v>
      </c>
      <c r="J8" s="55" t="s">
        <v>367</v>
      </c>
      <c r="K8" s="56" t="s">
        <v>367</v>
      </c>
      <c r="L8" s="55" t="s">
        <v>367</v>
      </c>
      <c r="M8" s="60" t="s">
        <v>367</v>
      </c>
      <c r="N8" s="85"/>
      <c r="O8" s="79"/>
      <c r="P8" s="79"/>
      <c r="Q8" s="79"/>
      <c r="R8" s="79"/>
    </row>
    <row r="9" spans="1:18" ht="17.100000000000001" customHeight="1">
      <c r="A9" s="59">
        <v>4</v>
      </c>
      <c r="B9" s="54">
        <v>656</v>
      </c>
      <c r="C9" s="55">
        <v>335</v>
      </c>
      <c r="D9" s="56">
        <v>321</v>
      </c>
      <c r="E9" s="54">
        <v>647</v>
      </c>
      <c r="F9" s="55">
        <v>330</v>
      </c>
      <c r="G9" s="56">
        <v>317</v>
      </c>
      <c r="H9" s="55">
        <v>2</v>
      </c>
      <c r="I9" s="56" t="s">
        <v>319</v>
      </c>
      <c r="J9" s="55" t="s">
        <v>319</v>
      </c>
      <c r="K9" s="56" t="s">
        <v>319</v>
      </c>
      <c r="L9" s="55" t="s">
        <v>319</v>
      </c>
      <c r="M9" s="60" t="s">
        <v>319</v>
      </c>
      <c r="N9" s="85"/>
      <c r="O9" s="79"/>
      <c r="P9" s="79"/>
      <c r="Q9" s="79"/>
      <c r="R9" s="79"/>
    </row>
    <row r="10" spans="1:18" ht="17.100000000000001" customHeight="1">
      <c r="A10" s="368">
        <v>5</v>
      </c>
      <c r="B10" s="54">
        <v>682</v>
      </c>
      <c r="C10" s="55">
        <v>345</v>
      </c>
      <c r="D10" s="56">
        <v>337</v>
      </c>
      <c r="E10" s="54">
        <v>672</v>
      </c>
      <c r="F10" s="55">
        <v>340</v>
      </c>
      <c r="G10" s="56">
        <v>332</v>
      </c>
      <c r="H10" s="55" t="s">
        <v>319</v>
      </c>
      <c r="I10" s="56">
        <v>2</v>
      </c>
      <c r="J10" s="55" t="s">
        <v>319</v>
      </c>
      <c r="K10" s="56" t="s">
        <v>319</v>
      </c>
      <c r="L10" s="55" t="s">
        <v>319</v>
      </c>
      <c r="M10" s="60" t="s">
        <v>319</v>
      </c>
      <c r="N10" s="85"/>
      <c r="O10" s="369"/>
      <c r="P10" s="369"/>
      <c r="Q10" s="369"/>
      <c r="R10" s="369"/>
    </row>
    <row r="11" spans="1:18" ht="17.100000000000001" customHeight="1" thickBot="1">
      <c r="A11" s="529">
        <v>6</v>
      </c>
      <c r="B11" s="583">
        <v>629</v>
      </c>
      <c r="C11" s="57">
        <v>318</v>
      </c>
      <c r="D11" s="58">
        <v>311</v>
      </c>
      <c r="E11" s="583">
        <v>618</v>
      </c>
      <c r="F11" s="57">
        <v>310</v>
      </c>
      <c r="G11" s="58">
        <v>308</v>
      </c>
      <c r="H11" s="57">
        <v>1</v>
      </c>
      <c r="I11" s="58" t="s">
        <v>319</v>
      </c>
      <c r="J11" s="57">
        <v>1</v>
      </c>
      <c r="K11" s="58" t="s">
        <v>319</v>
      </c>
      <c r="L11" s="57" t="s">
        <v>319</v>
      </c>
      <c r="M11" s="584" t="s">
        <v>319</v>
      </c>
      <c r="N11" s="79"/>
      <c r="O11" s="85"/>
      <c r="P11" s="79"/>
      <c r="Q11" s="79"/>
      <c r="R11" s="79"/>
    </row>
    <row r="12" spans="1:18" ht="15" customHeight="1">
      <c r="N12" s="79"/>
      <c r="O12" s="79"/>
      <c r="P12" s="79"/>
      <c r="Q12" s="79"/>
      <c r="R12" s="79"/>
    </row>
    <row r="13" spans="1:18" ht="15" customHeight="1" thickBot="1">
      <c r="A13" s="108"/>
      <c r="B13" s="67"/>
      <c r="C13" s="67"/>
      <c r="D13" s="67"/>
      <c r="E13" s="67"/>
      <c r="F13" s="79"/>
      <c r="G13" s="79"/>
      <c r="H13" s="79"/>
      <c r="I13" s="79"/>
      <c r="J13" s="79"/>
      <c r="K13" s="324"/>
      <c r="L13" s="67"/>
      <c r="M13" s="67"/>
      <c r="N13" s="79"/>
      <c r="O13" s="79"/>
      <c r="P13" s="79"/>
      <c r="Q13" s="79"/>
      <c r="R13" s="79"/>
    </row>
    <row r="14" spans="1:18" ht="17.100000000000001" customHeight="1">
      <c r="A14" s="322"/>
      <c r="B14" s="711" t="s">
        <v>71</v>
      </c>
      <c r="C14" s="639"/>
      <c r="D14" s="711" t="s">
        <v>72</v>
      </c>
      <c r="E14" s="639"/>
      <c r="F14" s="713" t="s">
        <v>281</v>
      </c>
      <c r="G14" s="714"/>
      <c r="H14" s="714"/>
      <c r="I14" s="67"/>
      <c r="J14" s="67"/>
      <c r="K14" s="67"/>
      <c r="L14" s="67"/>
      <c r="M14" s="67"/>
      <c r="N14" s="79"/>
      <c r="O14" s="79"/>
      <c r="P14" s="79"/>
      <c r="Q14" s="79"/>
      <c r="R14" s="79"/>
    </row>
    <row r="15" spans="1:18" ht="17.100000000000001" customHeight="1">
      <c r="A15" s="59" t="s">
        <v>34</v>
      </c>
      <c r="B15" s="712"/>
      <c r="C15" s="640"/>
      <c r="D15" s="712"/>
      <c r="E15" s="640"/>
      <c r="F15" s="719"/>
      <c r="G15" s="718"/>
      <c r="H15" s="718"/>
      <c r="I15" s="99"/>
      <c r="J15" s="99"/>
      <c r="K15" s="99"/>
      <c r="L15" s="84"/>
      <c r="M15" s="84"/>
      <c r="N15" s="79"/>
      <c r="O15" s="79"/>
      <c r="P15" s="79"/>
      <c r="Q15" s="79"/>
      <c r="R15" s="79"/>
    </row>
    <row r="16" spans="1:18" ht="17.100000000000001" customHeight="1">
      <c r="A16" s="323"/>
      <c r="B16" s="98" t="s">
        <v>29</v>
      </c>
      <c r="C16" s="98" t="s">
        <v>30</v>
      </c>
      <c r="D16" s="98" t="s">
        <v>29</v>
      </c>
      <c r="E16" s="98" t="s">
        <v>30</v>
      </c>
      <c r="F16" s="98" t="s">
        <v>45</v>
      </c>
      <c r="G16" s="98" t="s">
        <v>29</v>
      </c>
      <c r="H16" s="297" t="s">
        <v>30</v>
      </c>
      <c r="I16" s="99"/>
      <c r="J16" s="99"/>
      <c r="K16" s="325"/>
      <c r="L16" s="84"/>
      <c r="M16" s="84"/>
      <c r="N16" s="79"/>
      <c r="O16" s="79"/>
      <c r="P16" s="79"/>
      <c r="Q16" s="79"/>
      <c r="R16" s="79"/>
    </row>
    <row r="17" spans="1:21" ht="17.100000000000001" customHeight="1">
      <c r="A17" s="59" t="s">
        <v>520</v>
      </c>
      <c r="B17" s="60">
        <v>1</v>
      </c>
      <c r="C17" s="60" t="s">
        <v>367</v>
      </c>
      <c r="D17" s="55">
        <v>3</v>
      </c>
      <c r="E17" s="56">
        <v>1</v>
      </c>
      <c r="F17" s="40">
        <f t="shared" ref="F17:H21" si="0">E7/B7*100</f>
        <v>99.212598425196859</v>
      </c>
      <c r="G17" s="41">
        <f t="shared" si="0"/>
        <v>98.780487804878049</v>
      </c>
      <c r="H17" s="42">
        <f t="shared" si="0"/>
        <v>99.674267100977204</v>
      </c>
      <c r="I17" s="67"/>
      <c r="J17" s="67"/>
      <c r="K17" s="67"/>
      <c r="L17" s="84"/>
      <c r="M17" s="84"/>
      <c r="N17" s="79"/>
      <c r="O17" s="79"/>
      <c r="P17" s="79"/>
      <c r="Q17" s="79"/>
      <c r="R17" s="79"/>
    </row>
    <row r="18" spans="1:21" ht="17.100000000000001" customHeight="1">
      <c r="A18" s="59">
        <v>3</v>
      </c>
      <c r="B18" s="55" t="s">
        <v>367</v>
      </c>
      <c r="C18" s="56" t="s">
        <v>367</v>
      </c>
      <c r="D18" s="55">
        <v>2</v>
      </c>
      <c r="E18" s="56">
        <v>1</v>
      </c>
      <c r="F18" s="40">
        <f t="shared" si="0"/>
        <v>99.511400651465792</v>
      </c>
      <c r="G18" s="41">
        <f t="shared" si="0"/>
        <v>99.369085173501588</v>
      </c>
      <c r="H18" s="42">
        <f t="shared" si="0"/>
        <v>99.663299663299668</v>
      </c>
      <c r="I18" s="67"/>
      <c r="J18" s="67"/>
      <c r="K18" s="67"/>
      <c r="L18" s="84"/>
      <c r="M18" s="84"/>
      <c r="N18" s="79"/>
      <c r="O18" s="79"/>
      <c r="P18" s="79"/>
      <c r="Q18" s="79"/>
      <c r="R18" s="79"/>
    </row>
    <row r="19" spans="1:21" ht="17.100000000000001" customHeight="1">
      <c r="A19" s="59">
        <v>4</v>
      </c>
      <c r="B19" s="55" t="s">
        <v>319</v>
      </c>
      <c r="C19" s="56" t="s">
        <v>319</v>
      </c>
      <c r="D19" s="55">
        <v>3</v>
      </c>
      <c r="E19" s="56">
        <v>4</v>
      </c>
      <c r="F19" s="40">
        <f t="shared" si="0"/>
        <v>98.628048780487802</v>
      </c>
      <c r="G19" s="41">
        <f t="shared" si="0"/>
        <v>98.507462686567166</v>
      </c>
      <c r="H19" s="42">
        <f t="shared" si="0"/>
        <v>98.753894080996886</v>
      </c>
      <c r="I19" s="67"/>
      <c r="J19" s="67"/>
      <c r="K19" s="67"/>
      <c r="L19" s="84"/>
      <c r="M19" s="84"/>
      <c r="N19" s="79"/>
      <c r="O19" s="79"/>
      <c r="P19" s="79"/>
      <c r="Q19" s="79"/>
      <c r="R19" s="79"/>
    </row>
    <row r="20" spans="1:21" ht="17.100000000000001" customHeight="1">
      <c r="A20" s="537">
        <v>5</v>
      </c>
      <c r="B20" s="55">
        <v>2</v>
      </c>
      <c r="C20" s="56" t="s">
        <v>319</v>
      </c>
      <c r="D20" s="55">
        <v>3</v>
      </c>
      <c r="E20" s="56">
        <v>3</v>
      </c>
      <c r="F20" s="40">
        <f t="shared" si="0"/>
        <v>98.533724340175951</v>
      </c>
      <c r="G20" s="41">
        <f t="shared" si="0"/>
        <v>98.550724637681171</v>
      </c>
      <c r="H20" s="42">
        <f t="shared" si="0"/>
        <v>98.516320474777459</v>
      </c>
      <c r="I20" s="67"/>
      <c r="J20" s="67"/>
      <c r="K20" s="67"/>
      <c r="L20" s="84"/>
      <c r="M20" s="84"/>
      <c r="N20" s="369"/>
      <c r="O20" s="369"/>
      <c r="P20" s="369"/>
      <c r="Q20" s="369"/>
      <c r="R20" s="369"/>
    </row>
    <row r="21" spans="1:21" ht="17.100000000000001" customHeight="1" thickBot="1">
      <c r="A21" s="529">
        <v>6</v>
      </c>
      <c r="B21" s="57" t="s">
        <v>319</v>
      </c>
      <c r="C21" s="58" t="s">
        <v>319</v>
      </c>
      <c r="D21" s="57">
        <v>6</v>
      </c>
      <c r="E21" s="58">
        <v>3</v>
      </c>
      <c r="F21" s="326">
        <f>E11/B11*100</f>
        <v>98.251192368839426</v>
      </c>
      <c r="G21" s="327">
        <f t="shared" si="0"/>
        <v>97.484276729559753</v>
      </c>
      <c r="H21" s="328">
        <f t="shared" si="0"/>
        <v>99.035369774919616</v>
      </c>
      <c r="I21" s="67"/>
      <c r="J21" s="67"/>
      <c r="K21" s="67"/>
      <c r="L21" s="84"/>
      <c r="M21" s="84"/>
      <c r="N21" s="79"/>
      <c r="O21" s="79"/>
      <c r="P21" s="79"/>
      <c r="Q21" s="79"/>
      <c r="R21" s="79"/>
    </row>
    <row r="22" spans="1:21" ht="17.100000000000001" customHeight="1">
      <c r="A22" s="95" t="s">
        <v>363</v>
      </c>
      <c r="B22" s="95"/>
      <c r="C22" s="95"/>
      <c r="D22" s="99"/>
      <c r="E22" s="179"/>
      <c r="F22" s="724" t="s">
        <v>280</v>
      </c>
      <c r="G22" s="724"/>
      <c r="H22" s="724"/>
      <c r="I22" s="67"/>
      <c r="J22" s="67"/>
      <c r="K22" s="67"/>
      <c r="L22" s="84"/>
      <c r="M22" s="84"/>
      <c r="N22" s="79"/>
      <c r="O22" s="79"/>
      <c r="P22" s="79"/>
      <c r="Q22" s="79"/>
      <c r="R22" s="79"/>
    </row>
    <row r="23" spans="1:21" ht="15" customHeight="1">
      <c r="A23" s="179"/>
      <c r="B23" s="103"/>
      <c r="C23" s="103"/>
      <c r="D23" s="99"/>
      <c r="E23" s="179"/>
      <c r="F23" s="70"/>
      <c r="G23" s="70"/>
      <c r="H23" s="70"/>
      <c r="I23" s="67"/>
      <c r="J23" s="67"/>
      <c r="K23" s="67"/>
      <c r="L23" s="84"/>
      <c r="M23" s="84"/>
      <c r="N23" s="79"/>
      <c r="O23" s="79"/>
      <c r="P23" s="79"/>
      <c r="Q23" s="79"/>
      <c r="R23" s="79"/>
    </row>
    <row r="24" spans="1:21" ht="15" customHeight="1">
      <c r="A24" s="84"/>
      <c r="B24" s="84"/>
      <c r="C24" s="84"/>
      <c r="D24" s="84"/>
      <c r="E24" s="84"/>
      <c r="F24" s="84"/>
      <c r="G24" s="84"/>
      <c r="H24" s="84"/>
      <c r="I24" s="84"/>
      <c r="J24" s="84"/>
      <c r="K24" s="84"/>
      <c r="L24" s="84"/>
      <c r="M24" s="84"/>
      <c r="N24" s="79"/>
      <c r="O24" s="79"/>
      <c r="P24" s="79"/>
      <c r="Q24" s="79"/>
      <c r="R24" s="79"/>
    </row>
    <row r="25" spans="1:21" ht="17.100000000000001" customHeight="1" thickBot="1">
      <c r="A25" s="121" t="s">
        <v>73</v>
      </c>
      <c r="B25" s="121"/>
      <c r="C25" s="121"/>
      <c r="D25" s="84"/>
      <c r="E25" s="84"/>
      <c r="F25" s="84"/>
      <c r="G25" s="84"/>
      <c r="H25" s="79"/>
      <c r="I25" s="79"/>
      <c r="J25" s="79"/>
      <c r="K25" s="79"/>
      <c r="L25" s="722" t="s">
        <v>294</v>
      </c>
      <c r="M25" s="723"/>
      <c r="N25" s="79"/>
      <c r="O25" s="79"/>
      <c r="P25" s="79"/>
      <c r="Q25" s="79"/>
      <c r="R25" s="79"/>
    </row>
    <row r="26" spans="1:21" ht="17.100000000000001" customHeight="1">
      <c r="A26" s="322"/>
      <c r="B26" s="711" t="s">
        <v>28</v>
      </c>
      <c r="C26" s="714"/>
      <c r="D26" s="720"/>
      <c r="E26" s="711" t="s">
        <v>283</v>
      </c>
      <c r="F26" s="714"/>
      <c r="G26" s="720"/>
      <c r="H26" s="713" t="s">
        <v>66</v>
      </c>
      <c r="I26" s="639"/>
      <c r="J26" s="713" t="s">
        <v>66</v>
      </c>
      <c r="K26" s="639"/>
      <c r="L26" s="713" t="s">
        <v>67</v>
      </c>
      <c r="M26" s="714"/>
      <c r="N26" s="79"/>
      <c r="O26" s="79"/>
      <c r="P26" s="79"/>
      <c r="Q26" s="79"/>
      <c r="R26" s="79"/>
      <c r="U26" s="79"/>
    </row>
    <row r="27" spans="1:21" ht="17.100000000000001" customHeight="1">
      <c r="A27" s="59" t="s">
        <v>34</v>
      </c>
      <c r="B27" s="712"/>
      <c r="C27" s="718"/>
      <c r="D27" s="721"/>
      <c r="E27" s="712"/>
      <c r="F27" s="718"/>
      <c r="G27" s="721"/>
      <c r="H27" s="715" t="s">
        <v>74</v>
      </c>
      <c r="I27" s="717"/>
      <c r="J27" s="719" t="s">
        <v>69</v>
      </c>
      <c r="K27" s="640"/>
      <c r="L27" s="715" t="s">
        <v>70</v>
      </c>
      <c r="M27" s="716"/>
      <c r="N27" s="79"/>
      <c r="O27" s="79"/>
      <c r="P27" s="79"/>
      <c r="Q27" s="79"/>
      <c r="R27" s="79"/>
      <c r="U27" s="79"/>
    </row>
    <row r="28" spans="1:21" ht="17.100000000000001" customHeight="1">
      <c r="A28" s="323"/>
      <c r="B28" s="98" t="s">
        <v>45</v>
      </c>
      <c r="C28" s="98" t="s">
        <v>29</v>
      </c>
      <c r="D28" s="98" t="s">
        <v>30</v>
      </c>
      <c r="E28" s="98" t="s">
        <v>45</v>
      </c>
      <c r="F28" s="98" t="s">
        <v>29</v>
      </c>
      <c r="G28" s="98" t="s">
        <v>30</v>
      </c>
      <c r="H28" s="98" t="s">
        <v>29</v>
      </c>
      <c r="I28" s="98" t="s">
        <v>30</v>
      </c>
      <c r="J28" s="98" t="s">
        <v>29</v>
      </c>
      <c r="K28" s="98" t="s">
        <v>30</v>
      </c>
      <c r="L28" s="98" t="s">
        <v>29</v>
      </c>
      <c r="M28" s="297" t="s">
        <v>30</v>
      </c>
      <c r="N28" s="79"/>
      <c r="O28" s="79"/>
      <c r="P28" s="79"/>
      <c r="Q28" s="79"/>
      <c r="R28" s="79"/>
      <c r="U28" s="79"/>
    </row>
    <row r="29" spans="1:21" ht="17.100000000000001" customHeight="1">
      <c r="A29" s="59" t="s">
        <v>520</v>
      </c>
      <c r="B29" s="61">
        <v>580</v>
      </c>
      <c r="C29" s="62">
        <v>321</v>
      </c>
      <c r="D29" s="63">
        <v>259</v>
      </c>
      <c r="E29" s="61">
        <v>174</v>
      </c>
      <c r="F29" s="62">
        <v>113</v>
      </c>
      <c r="G29" s="63">
        <v>61</v>
      </c>
      <c r="H29" s="64">
        <v>94</v>
      </c>
      <c r="I29" s="65">
        <v>124</v>
      </c>
      <c r="J29" s="55" t="s">
        <v>319</v>
      </c>
      <c r="K29" s="56" t="s">
        <v>319</v>
      </c>
      <c r="L29" s="66">
        <v>1</v>
      </c>
      <c r="M29" s="60" t="s">
        <v>319</v>
      </c>
      <c r="N29" s="79"/>
      <c r="O29" s="79"/>
      <c r="P29" s="79"/>
      <c r="Q29" s="79"/>
      <c r="R29" s="79"/>
      <c r="U29" s="79"/>
    </row>
    <row r="30" spans="1:21" ht="17.100000000000001" customHeight="1">
      <c r="A30" s="59">
        <v>3</v>
      </c>
      <c r="B30" s="61">
        <v>580</v>
      </c>
      <c r="C30" s="62">
        <v>324</v>
      </c>
      <c r="D30" s="63">
        <v>256</v>
      </c>
      <c r="E30" s="61">
        <v>168</v>
      </c>
      <c r="F30" s="62">
        <v>111</v>
      </c>
      <c r="G30" s="63">
        <v>57</v>
      </c>
      <c r="H30" s="64">
        <v>104</v>
      </c>
      <c r="I30" s="65">
        <v>130</v>
      </c>
      <c r="J30" s="55" t="s">
        <v>367</v>
      </c>
      <c r="K30" s="56" t="s">
        <v>367</v>
      </c>
      <c r="L30" s="55">
        <v>2</v>
      </c>
      <c r="M30" s="60" t="s">
        <v>367</v>
      </c>
      <c r="N30" s="85"/>
      <c r="O30" s="79"/>
      <c r="P30" s="79"/>
      <c r="Q30" s="79"/>
      <c r="R30" s="79"/>
      <c r="U30" s="79"/>
    </row>
    <row r="31" spans="1:21" ht="17.100000000000001" customHeight="1">
      <c r="A31" s="59">
        <v>4</v>
      </c>
      <c r="B31" s="61">
        <v>649</v>
      </c>
      <c r="C31" s="62">
        <v>365</v>
      </c>
      <c r="D31" s="63">
        <v>284</v>
      </c>
      <c r="E31" s="61">
        <v>226</v>
      </c>
      <c r="F31" s="62">
        <v>147</v>
      </c>
      <c r="G31" s="63">
        <v>79</v>
      </c>
      <c r="H31" s="64">
        <v>107</v>
      </c>
      <c r="I31" s="65">
        <v>155</v>
      </c>
      <c r="J31" s="55" t="s">
        <v>319</v>
      </c>
      <c r="K31" s="56" t="s">
        <v>319</v>
      </c>
      <c r="L31" s="55">
        <v>3</v>
      </c>
      <c r="M31" s="60" t="s">
        <v>319</v>
      </c>
      <c r="N31" s="85"/>
      <c r="O31" s="79"/>
      <c r="P31" s="79"/>
      <c r="Q31" s="79"/>
      <c r="R31" s="79"/>
    </row>
    <row r="32" spans="1:21" ht="17.100000000000001" customHeight="1">
      <c r="A32" s="368">
        <v>5</v>
      </c>
      <c r="B32" s="61">
        <v>638</v>
      </c>
      <c r="C32" s="62">
        <v>329</v>
      </c>
      <c r="D32" s="63">
        <v>309</v>
      </c>
      <c r="E32" s="61">
        <v>256</v>
      </c>
      <c r="F32" s="62">
        <v>145</v>
      </c>
      <c r="G32" s="63">
        <v>111</v>
      </c>
      <c r="H32" s="64">
        <v>93</v>
      </c>
      <c r="I32" s="65">
        <v>140</v>
      </c>
      <c r="J32" s="55" t="s">
        <v>319</v>
      </c>
      <c r="K32" s="56" t="s">
        <v>319</v>
      </c>
      <c r="L32" s="55">
        <v>3</v>
      </c>
      <c r="M32" s="60">
        <v>2</v>
      </c>
      <c r="N32" s="85"/>
      <c r="O32" s="369"/>
      <c r="P32" s="369"/>
      <c r="Q32" s="369"/>
      <c r="R32" s="369"/>
    </row>
    <row r="33" spans="1:18" ht="17.100000000000001" customHeight="1" thickBot="1">
      <c r="A33" s="529">
        <v>6</v>
      </c>
      <c r="B33" s="585">
        <v>571</v>
      </c>
      <c r="C33" s="586">
        <v>303</v>
      </c>
      <c r="D33" s="587">
        <v>268</v>
      </c>
      <c r="E33" s="585">
        <v>262</v>
      </c>
      <c r="F33" s="586">
        <v>150</v>
      </c>
      <c r="G33" s="587">
        <v>112</v>
      </c>
      <c r="H33" s="588">
        <v>69</v>
      </c>
      <c r="I33" s="589">
        <v>102</v>
      </c>
      <c r="J33" s="57" t="s">
        <v>319</v>
      </c>
      <c r="K33" s="58" t="s">
        <v>319</v>
      </c>
      <c r="L33" s="57">
        <v>5</v>
      </c>
      <c r="M33" s="584">
        <v>1</v>
      </c>
      <c r="N33" s="79"/>
      <c r="O33" s="79"/>
      <c r="P33" s="79"/>
      <c r="Q33" s="79"/>
      <c r="R33" s="79"/>
    </row>
    <row r="34" spans="1:18" ht="15" customHeight="1">
      <c r="N34" s="85"/>
      <c r="O34" s="79"/>
      <c r="P34" s="79"/>
      <c r="Q34" s="79"/>
      <c r="R34" s="79"/>
    </row>
    <row r="35" spans="1:18" ht="15" customHeight="1" thickBot="1">
      <c r="A35" s="84"/>
      <c r="B35" s="84"/>
      <c r="C35" s="84"/>
      <c r="D35" s="84"/>
      <c r="E35" s="84"/>
      <c r="F35" s="84" t="s">
        <v>378</v>
      </c>
      <c r="G35" s="84"/>
      <c r="H35" s="84"/>
      <c r="I35" s="84"/>
      <c r="J35" s="84"/>
      <c r="K35" s="84"/>
      <c r="L35" s="84"/>
      <c r="M35" s="84"/>
      <c r="N35" s="79"/>
      <c r="O35" s="79"/>
      <c r="P35" s="79"/>
      <c r="Q35" s="79"/>
      <c r="R35" s="79"/>
    </row>
    <row r="36" spans="1:18" ht="17.100000000000001" customHeight="1">
      <c r="A36" s="322"/>
      <c r="B36" s="711" t="s">
        <v>71</v>
      </c>
      <c r="C36" s="714"/>
      <c r="D36" s="713" t="s">
        <v>75</v>
      </c>
      <c r="E36" s="639"/>
      <c r="F36" s="711" t="s">
        <v>72</v>
      </c>
      <c r="G36" s="714"/>
      <c r="H36" s="713" t="s">
        <v>76</v>
      </c>
      <c r="I36" s="714"/>
      <c r="J36" s="639"/>
      <c r="K36" s="713" t="s">
        <v>77</v>
      </c>
      <c r="L36" s="714"/>
      <c r="M36" s="714"/>
      <c r="N36" s="79"/>
      <c r="O36" s="79"/>
      <c r="P36" s="79"/>
      <c r="Q36" s="79"/>
      <c r="R36" s="79"/>
    </row>
    <row r="37" spans="1:18" ht="17.100000000000001" customHeight="1">
      <c r="A37" s="59" t="s">
        <v>34</v>
      </c>
      <c r="B37" s="712"/>
      <c r="C37" s="718"/>
      <c r="D37" s="715" t="s">
        <v>78</v>
      </c>
      <c r="E37" s="717"/>
      <c r="F37" s="712"/>
      <c r="G37" s="718"/>
      <c r="H37" s="719"/>
      <c r="I37" s="718"/>
      <c r="J37" s="640"/>
      <c r="K37" s="719"/>
      <c r="L37" s="718"/>
      <c r="M37" s="718"/>
      <c r="N37" s="79"/>
      <c r="O37" s="79"/>
      <c r="P37" s="79"/>
      <c r="Q37" s="79"/>
      <c r="R37" s="79"/>
    </row>
    <row r="38" spans="1:18" ht="17.100000000000001" customHeight="1">
      <c r="A38" s="329"/>
      <c r="B38" s="98" t="s">
        <v>29</v>
      </c>
      <c r="C38" s="98" t="s">
        <v>30</v>
      </c>
      <c r="D38" s="98" t="s">
        <v>29</v>
      </c>
      <c r="E38" s="98" t="s">
        <v>30</v>
      </c>
      <c r="F38" s="98" t="s">
        <v>29</v>
      </c>
      <c r="G38" s="98" t="s">
        <v>30</v>
      </c>
      <c r="H38" s="98" t="s">
        <v>45</v>
      </c>
      <c r="I38" s="98" t="s">
        <v>29</v>
      </c>
      <c r="J38" s="98" t="s">
        <v>30</v>
      </c>
      <c r="K38" s="98" t="s">
        <v>45</v>
      </c>
      <c r="L38" s="98" t="s">
        <v>29</v>
      </c>
      <c r="M38" s="297" t="s">
        <v>30</v>
      </c>
      <c r="N38" s="79"/>
      <c r="O38" s="79"/>
      <c r="P38" s="79"/>
      <c r="Q38" s="79"/>
      <c r="R38" s="79"/>
    </row>
    <row r="39" spans="1:18" ht="17.100000000000001" customHeight="1">
      <c r="A39" s="59" t="s">
        <v>520</v>
      </c>
      <c r="B39" s="68">
        <v>96</v>
      </c>
      <c r="C39" s="68">
        <v>61</v>
      </c>
      <c r="D39" s="55" t="s">
        <v>319</v>
      </c>
      <c r="E39" s="60" t="s">
        <v>319</v>
      </c>
      <c r="F39" s="55">
        <v>17</v>
      </c>
      <c r="G39" s="56">
        <v>13</v>
      </c>
      <c r="H39" s="69">
        <f>(E29+H29+I29)/B29*100</f>
        <v>67.58620689655173</v>
      </c>
      <c r="I39" s="70">
        <f t="shared" ref="I39:J41" si="1">(F29+H29)/C29*100</f>
        <v>64.485981308411212</v>
      </c>
      <c r="J39" s="70">
        <f t="shared" si="1"/>
        <v>71.428571428571431</v>
      </c>
      <c r="K39" s="69">
        <f>(B39+C39)/B29*100</f>
        <v>27.068965517241377</v>
      </c>
      <c r="L39" s="70">
        <f t="shared" ref="L39:M41" si="2">B39/C29*100</f>
        <v>29.906542056074763</v>
      </c>
      <c r="M39" s="70">
        <f t="shared" si="2"/>
        <v>23.552123552123554</v>
      </c>
      <c r="N39" s="79"/>
      <c r="O39" s="79"/>
      <c r="P39" s="79"/>
      <c r="Q39" s="79"/>
      <c r="R39" s="79"/>
    </row>
    <row r="40" spans="1:18" ht="17.100000000000001" customHeight="1">
      <c r="A40" s="59">
        <v>3</v>
      </c>
      <c r="B40" s="67">
        <v>98</v>
      </c>
      <c r="C40" s="67">
        <v>59</v>
      </c>
      <c r="D40" s="55" t="s">
        <v>367</v>
      </c>
      <c r="E40" s="56" t="s">
        <v>367</v>
      </c>
      <c r="F40" s="67">
        <v>9</v>
      </c>
      <c r="G40" s="67">
        <v>10</v>
      </c>
      <c r="H40" s="69">
        <f>(E30+H30+I30)/B30*100</f>
        <v>69.310344827586206</v>
      </c>
      <c r="I40" s="70">
        <f t="shared" si="1"/>
        <v>66.358024691358025</v>
      </c>
      <c r="J40" s="70">
        <f t="shared" si="1"/>
        <v>73.046875</v>
      </c>
      <c r="K40" s="69">
        <f>(B40+C40)/B30*100</f>
        <v>27.068965517241377</v>
      </c>
      <c r="L40" s="70">
        <f t="shared" si="2"/>
        <v>30.246913580246915</v>
      </c>
      <c r="M40" s="70">
        <f t="shared" si="2"/>
        <v>23.046875</v>
      </c>
      <c r="N40" s="85"/>
      <c r="O40" s="79"/>
      <c r="P40" s="79"/>
      <c r="Q40" s="79"/>
      <c r="R40" s="79"/>
    </row>
    <row r="41" spans="1:18" ht="17.100000000000001" customHeight="1">
      <c r="A41" s="59">
        <v>4</v>
      </c>
      <c r="B41" s="67">
        <v>91</v>
      </c>
      <c r="C41" s="67">
        <v>38</v>
      </c>
      <c r="D41" s="55" t="s">
        <v>319</v>
      </c>
      <c r="E41" s="60" t="s">
        <v>319</v>
      </c>
      <c r="F41" s="71">
        <v>17</v>
      </c>
      <c r="G41" s="67">
        <v>12</v>
      </c>
      <c r="H41" s="69">
        <f>(E31+H31+I31)/B31*100</f>
        <v>75.192604006163336</v>
      </c>
      <c r="I41" s="70">
        <f t="shared" si="1"/>
        <v>69.589041095890408</v>
      </c>
      <c r="J41" s="70">
        <f t="shared" si="1"/>
        <v>82.394366197183103</v>
      </c>
      <c r="K41" s="69">
        <f>(B41+C41)/B31*100</f>
        <v>19.876733436055467</v>
      </c>
      <c r="L41" s="70">
        <f t="shared" si="2"/>
        <v>24.93150684931507</v>
      </c>
      <c r="M41" s="70">
        <f t="shared" si="2"/>
        <v>13.380281690140844</v>
      </c>
      <c r="N41" s="79"/>
      <c r="O41" s="79"/>
      <c r="P41" s="79"/>
      <c r="Q41" s="79"/>
      <c r="R41" s="79"/>
    </row>
    <row r="42" spans="1:18" ht="17.100000000000001" customHeight="1">
      <c r="A42" s="368">
        <v>5</v>
      </c>
      <c r="B42" s="67">
        <v>73</v>
      </c>
      <c r="C42" s="67">
        <v>44</v>
      </c>
      <c r="D42" s="55" t="s">
        <v>319</v>
      </c>
      <c r="E42" s="60" t="s">
        <v>319</v>
      </c>
      <c r="F42" s="71">
        <v>15</v>
      </c>
      <c r="G42" s="67">
        <v>12</v>
      </c>
      <c r="H42" s="69">
        <v>76.645768025078368</v>
      </c>
      <c r="I42" s="70">
        <v>72.340425531914903</v>
      </c>
      <c r="J42" s="70">
        <v>81.229773462783172</v>
      </c>
      <c r="K42" s="69">
        <v>18.338557993730408</v>
      </c>
      <c r="L42" s="70">
        <v>22.188449848024316</v>
      </c>
      <c r="M42" s="70">
        <v>14.239482200647249</v>
      </c>
      <c r="N42" s="369"/>
      <c r="O42" s="369"/>
      <c r="P42" s="369"/>
      <c r="Q42" s="369"/>
      <c r="R42" s="369"/>
    </row>
    <row r="43" spans="1:18" ht="17.100000000000001" customHeight="1" thickBot="1">
      <c r="A43" s="529">
        <v>6</v>
      </c>
      <c r="B43" s="72">
        <v>73</v>
      </c>
      <c r="C43" s="72">
        <v>42</v>
      </c>
      <c r="D43" s="57" t="s">
        <v>319</v>
      </c>
      <c r="E43" s="584" t="s">
        <v>319</v>
      </c>
      <c r="F43" s="543">
        <v>6</v>
      </c>
      <c r="G43" s="72">
        <v>11</v>
      </c>
      <c r="H43" s="590">
        <f>(E33+H33+I33)/B33*100</f>
        <v>75.831873905429063</v>
      </c>
      <c r="I43" s="591">
        <f>(F33+H33)/C33*100</f>
        <v>72.277227722772281</v>
      </c>
      <c r="J43" s="591">
        <f>(G33+I33)/D33*100</f>
        <v>79.850746268656707</v>
      </c>
      <c r="K43" s="590">
        <f>(B43+C43)/B33*100</f>
        <v>20.140105078809107</v>
      </c>
      <c r="L43" s="591">
        <f>B43/C33*100</f>
        <v>24.092409240924091</v>
      </c>
      <c r="M43" s="591">
        <f>C43/D33*100</f>
        <v>15.671641791044777</v>
      </c>
      <c r="N43" s="85"/>
      <c r="O43" s="79"/>
      <c r="P43" s="79"/>
      <c r="Q43" s="79"/>
      <c r="R43" s="79"/>
    </row>
    <row r="44" spans="1:18" ht="17.100000000000001" customHeight="1">
      <c r="A44" s="67" t="s">
        <v>509</v>
      </c>
      <c r="B44" s="67"/>
      <c r="C44" s="67"/>
      <c r="D44" s="84"/>
      <c r="E44" s="84"/>
      <c r="F44" s="84"/>
      <c r="G44" s="84"/>
      <c r="H44" s="67"/>
      <c r="I44" s="84"/>
      <c r="J44" s="84"/>
      <c r="K44" s="655" t="s">
        <v>280</v>
      </c>
      <c r="L44" s="655"/>
      <c r="M44" s="655"/>
      <c r="N44" s="79"/>
      <c r="O44" s="79"/>
      <c r="P44" s="79"/>
      <c r="Q44" s="79"/>
      <c r="R44" s="79"/>
    </row>
    <row r="45" spans="1:18" ht="17.100000000000001" customHeight="1">
      <c r="A45" s="84" t="s">
        <v>284</v>
      </c>
      <c r="B45" s="79"/>
      <c r="C45" s="79"/>
      <c r="D45" s="79"/>
      <c r="E45" s="79"/>
      <c r="F45" s="79"/>
      <c r="G45" s="79"/>
      <c r="H45" s="79"/>
      <c r="I45" s="79"/>
      <c r="J45" s="79"/>
      <c r="K45" s="79"/>
      <c r="L45" s="79"/>
      <c r="M45" s="79"/>
      <c r="N45" s="79"/>
      <c r="O45" s="79"/>
      <c r="P45" s="79"/>
      <c r="Q45" s="79"/>
      <c r="R45" s="79"/>
    </row>
    <row r="46" spans="1:18" ht="17.100000000000001" customHeight="1">
      <c r="A46" s="84" t="s">
        <v>285</v>
      </c>
      <c r="B46" s="79"/>
      <c r="C46" s="79"/>
      <c r="D46" s="79"/>
      <c r="E46" s="79"/>
      <c r="F46" s="79"/>
      <c r="G46" s="79"/>
      <c r="H46" s="79"/>
      <c r="I46" s="79"/>
      <c r="J46" s="79"/>
      <c r="K46" s="79"/>
      <c r="L46" s="79"/>
      <c r="M46" s="79"/>
      <c r="N46" s="79"/>
      <c r="O46" s="79"/>
      <c r="P46" s="79"/>
      <c r="Q46" s="79"/>
      <c r="R46" s="79"/>
    </row>
    <row r="47" spans="1:18">
      <c r="A47" s="84" t="s">
        <v>380</v>
      </c>
      <c r="B47" s="79"/>
      <c r="C47" s="79"/>
      <c r="D47" s="79"/>
      <c r="E47" s="79"/>
      <c r="F47" s="79"/>
      <c r="G47" s="79"/>
      <c r="H47" s="79"/>
      <c r="I47" s="79"/>
      <c r="J47" s="79"/>
      <c r="K47" s="79"/>
      <c r="L47" s="79"/>
      <c r="M47" s="79"/>
      <c r="N47" s="79"/>
      <c r="O47" s="79"/>
      <c r="P47" s="79"/>
      <c r="Q47" s="79"/>
      <c r="R47" s="79"/>
    </row>
    <row r="48" spans="1:18">
      <c r="A48" s="84" t="s">
        <v>491</v>
      </c>
      <c r="B48" s="79"/>
      <c r="C48" s="79"/>
      <c r="D48" s="79"/>
      <c r="E48" s="79"/>
      <c r="F48" s="79"/>
      <c r="G48" s="79"/>
      <c r="H48" s="79"/>
      <c r="I48" s="79"/>
      <c r="J48" s="79"/>
      <c r="K48" s="79"/>
      <c r="L48" s="79"/>
      <c r="M48" s="79"/>
      <c r="N48" s="79"/>
      <c r="O48" s="79"/>
      <c r="P48" s="79"/>
      <c r="Q48" s="79"/>
      <c r="R48" s="79"/>
    </row>
    <row r="49" spans="1:18">
      <c r="A49" s="79"/>
      <c r="B49" s="79"/>
      <c r="C49" s="79"/>
      <c r="D49" s="79"/>
      <c r="E49" s="79"/>
      <c r="F49" s="79"/>
      <c r="G49" s="79"/>
      <c r="H49" s="79"/>
      <c r="I49" s="79"/>
      <c r="J49" s="79"/>
      <c r="K49" s="79"/>
      <c r="L49" s="79"/>
      <c r="M49" s="79"/>
      <c r="N49" s="79"/>
      <c r="O49" s="79"/>
      <c r="P49" s="79"/>
      <c r="Q49" s="79"/>
      <c r="R49" s="79"/>
    </row>
    <row r="50" spans="1:18">
      <c r="A50" s="79"/>
      <c r="B50" s="79"/>
      <c r="C50" s="79"/>
      <c r="D50" s="79"/>
      <c r="E50" s="79"/>
      <c r="F50" s="79"/>
      <c r="G50" s="79"/>
      <c r="H50" s="79"/>
      <c r="I50" s="79"/>
      <c r="J50" s="79"/>
      <c r="K50" s="79"/>
      <c r="L50" s="79"/>
      <c r="M50" s="79"/>
      <c r="N50" s="79"/>
      <c r="O50" s="79"/>
      <c r="P50" s="79"/>
      <c r="Q50" s="79"/>
      <c r="R50" s="79"/>
    </row>
    <row r="51" spans="1:18">
      <c r="A51" s="79"/>
      <c r="B51" s="79"/>
      <c r="C51" s="79"/>
      <c r="D51" s="79"/>
      <c r="E51" s="79"/>
      <c r="F51" s="79"/>
      <c r="G51" s="79"/>
      <c r="H51" s="79"/>
      <c r="I51" s="79"/>
      <c r="J51" s="79"/>
      <c r="K51" s="79"/>
      <c r="L51" s="79"/>
      <c r="M51" s="79"/>
      <c r="N51" s="79"/>
      <c r="O51" s="79"/>
      <c r="P51" s="79"/>
      <c r="Q51" s="79"/>
      <c r="R51" s="79"/>
    </row>
    <row r="52" spans="1:18">
      <c r="A52" s="79"/>
      <c r="B52" s="79"/>
      <c r="C52" s="79"/>
      <c r="D52" s="79"/>
      <c r="E52" s="79"/>
      <c r="F52" s="79"/>
      <c r="G52" s="79"/>
      <c r="H52" s="79"/>
      <c r="I52" s="79"/>
      <c r="J52" s="79"/>
      <c r="K52" s="79"/>
      <c r="L52" s="79"/>
      <c r="M52" s="79"/>
      <c r="N52" s="79"/>
      <c r="O52" s="79"/>
      <c r="P52" s="79"/>
      <c r="Q52" s="79"/>
      <c r="R52" s="79"/>
    </row>
    <row r="53" spans="1:18">
      <c r="A53" s="79"/>
      <c r="B53" s="79"/>
      <c r="C53" s="79"/>
      <c r="D53" s="79"/>
      <c r="E53" s="79"/>
      <c r="F53" s="79"/>
      <c r="G53" s="79"/>
      <c r="H53" s="79"/>
      <c r="I53" s="79"/>
      <c r="J53" s="79"/>
      <c r="K53" s="79"/>
      <c r="L53" s="79"/>
      <c r="M53" s="79"/>
      <c r="N53" s="79"/>
      <c r="O53" s="79"/>
      <c r="P53" s="79"/>
      <c r="Q53" s="79"/>
      <c r="R53" s="79"/>
    </row>
    <row r="54" spans="1:18">
      <c r="A54" s="79"/>
      <c r="B54" s="79"/>
      <c r="C54" s="79"/>
      <c r="D54" s="79"/>
      <c r="E54" s="79"/>
      <c r="F54" s="79"/>
      <c r="G54" s="79"/>
      <c r="H54" s="79"/>
      <c r="I54" s="79"/>
      <c r="J54" s="79"/>
      <c r="K54" s="79"/>
      <c r="L54" s="79"/>
      <c r="M54" s="79"/>
      <c r="N54" s="79"/>
      <c r="O54" s="79"/>
      <c r="P54" s="79"/>
      <c r="Q54" s="79"/>
      <c r="R54" s="79"/>
    </row>
    <row r="55" spans="1:18">
      <c r="A55" s="79"/>
      <c r="B55" s="79"/>
      <c r="C55" s="79"/>
      <c r="D55" s="79"/>
      <c r="E55" s="79"/>
      <c r="F55" s="79"/>
      <c r="G55" s="79"/>
      <c r="H55" s="79"/>
      <c r="I55" s="79"/>
      <c r="J55" s="79"/>
      <c r="K55" s="79"/>
      <c r="L55" s="79"/>
      <c r="M55" s="79"/>
      <c r="N55" s="79"/>
      <c r="O55" s="79"/>
      <c r="P55" s="79"/>
      <c r="Q55" s="79"/>
      <c r="R55" s="79"/>
    </row>
  </sheetData>
  <mergeCells count="29">
    <mergeCell ref="F14:H15"/>
    <mergeCell ref="K44:M44"/>
    <mergeCell ref="L3:M3"/>
    <mergeCell ref="H36:J37"/>
    <mergeCell ref="J4:K4"/>
    <mergeCell ref="E26:G27"/>
    <mergeCell ref="H5:I5"/>
    <mergeCell ref="J5:K5"/>
    <mergeCell ref="E4:G5"/>
    <mergeCell ref="H27:I27"/>
    <mergeCell ref="J27:K27"/>
    <mergeCell ref="H26:I26"/>
    <mergeCell ref="H4:I4"/>
    <mergeCell ref="B4:D5"/>
    <mergeCell ref="L4:M4"/>
    <mergeCell ref="L27:M27"/>
    <mergeCell ref="D37:E37"/>
    <mergeCell ref="D36:E36"/>
    <mergeCell ref="F36:G37"/>
    <mergeCell ref="K36:M37"/>
    <mergeCell ref="J26:K26"/>
    <mergeCell ref="L26:M26"/>
    <mergeCell ref="B36:C37"/>
    <mergeCell ref="B26:D27"/>
    <mergeCell ref="L25:M25"/>
    <mergeCell ref="B14:C15"/>
    <mergeCell ref="D14:E15"/>
    <mergeCell ref="L5:M5"/>
    <mergeCell ref="F22:H22"/>
  </mergeCells>
  <phoneticPr fontId="2"/>
  <pageMargins left="0.75" right="0.75" top="1" bottom="0.45" header="0.51200000000000001" footer="0.34"/>
  <pageSetup paperSize="9" orientation="portrait"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tabColor rgb="FFFF00FF"/>
  </sheetPr>
  <dimension ref="A1:FA67"/>
  <sheetViews>
    <sheetView view="pageBreakPreview" zoomScaleNormal="100" zoomScaleSheetLayoutView="100" workbookViewId="0">
      <selection activeCell="B55" sqref="B55"/>
    </sheetView>
  </sheetViews>
  <sheetFormatPr defaultRowHeight="13.5"/>
  <cols>
    <col min="1" max="1" width="10.25" style="80" customWidth="1"/>
    <col min="2" max="2" width="24.125" style="80" customWidth="1"/>
    <col min="3" max="3" width="8.125" style="80" customWidth="1"/>
    <col min="4" max="4" width="6.625" style="80" customWidth="1"/>
    <col min="5" max="5" width="8.125" style="80" customWidth="1"/>
    <col min="6" max="6" width="6.625" style="80" customWidth="1"/>
    <col min="7" max="7" width="8.125" style="80" customWidth="1"/>
    <col min="8" max="8" width="6.625" style="80" customWidth="1"/>
    <col min="9" max="9" width="8.125" style="80" customWidth="1"/>
    <col min="10" max="10" width="6.625" style="80" customWidth="1"/>
    <col min="11" max="16384" width="9" style="80"/>
  </cols>
  <sheetData>
    <row r="1" spans="1:13" ht="17.25">
      <c r="A1" s="739" t="s">
        <v>258</v>
      </c>
      <c r="B1" s="739"/>
      <c r="C1" s="739"/>
      <c r="D1" s="739"/>
      <c r="E1" s="739"/>
      <c r="F1" s="739"/>
      <c r="G1" s="739"/>
      <c r="H1" s="739"/>
      <c r="I1" s="739"/>
      <c r="J1" s="739"/>
      <c r="K1" s="27"/>
      <c r="L1" s="27"/>
      <c r="M1" s="27"/>
    </row>
    <row r="2" spans="1:13" ht="17.25">
      <c r="A2" s="312"/>
      <c r="B2" s="312"/>
      <c r="C2" s="312"/>
      <c r="D2" s="312"/>
      <c r="E2" s="312"/>
      <c r="F2" s="312"/>
      <c r="G2" s="312"/>
      <c r="H2" s="312"/>
      <c r="I2" s="312"/>
      <c r="J2" s="312"/>
      <c r="K2" s="27"/>
      <c r="L2" s="27"/>
      <c r="M2" s="27"/>
    </row>
    <row r="3" spans="1:13" ht="17.25">
      <c r="A3" s="313"/>
      <c r="B3" s="313"/>
      <c r="C3" s="313"/>
      <c r="D3" s="313"/>
      <c r="E3" s="313"/>
      <c r="F3" s="313"/>
      <c r="G3" s="27"/>
      <c r="H3" s="27"/>
      <c r="I3" s="27"/>
      <c r="J3" s="27"/>
      <c r="K3" s="27"/>
      <c r="L3" s="27"/>
      <c r="M3" s="27"/>
    </row>
    <row r="4" spans="1:13" ht="17.100000000000001" customHeight="1">
      <c r="A4" s="198" t="s">
        <v>79</v>
      </c>
      <c r="B4" s="198"/>
      <c r="C4" s="27"/>
      <c r="D4" s="27"/>
      <c r="E4" s="27"/>
      <c r="F4" s="27"/>
      <c r="G4" s="27"/>
      <c r="H4" s="27"/>
      <c r="I4" s="27"/>
      <c r="J4" s="27"/>
      <c r="K4" s="27"/>
      <c r="L4" s="27"/>
      <c r="M4" s="27"/>
    </row>
    <row r="5" spans="1:13" ht="17.100000000000001" customHeight="1" thickBot="1">
      <c r="A5" s="198"/>
      <c r="B5" s="26"/>
      <c r="C5" s="26"/>
      <c r="D5" s="26"/>
      <c r="E5" s="314"/>
      <c r="F5" s="314"/>
      <c r="G5" s="314"/>
      <c r="H5" s="314"/>
      <c r="I5" s="748" t="s">
        <v>190</v>
      </c>
      <c r="J5" s="748"/>
      <c r="K5" s="27"/>
      <c r="L5" s="27"/>
      <c r="M5" s="27"/>
    </row>
    <row r="6" spans="1:13" ht="17.100000000000001" customHeight="1">
      <c r="A6" s="749" t="s">
        <v>296</v>
      </c>
      <c r="B6" s="750"/>
      <c r="C6" s="731" t="s">
        <v>497</v>
      </c>
      <c r="D6" s="731"/>
      <c r="E6" s="731"/>
      <c r="F6" s="731"/>
      <c r="G6" s="730" t="s">
        <v>522</v>
      </c>
      <c r="H6" s="731"/>
      <c r="I6" s="731"/>
      <c r="J6" s="731"/>
      <c r="K6" s="27"/>
      <c r="L6" s="27"/>
      <c r="M6" s="27"/>
    </row>
    <row r="7" spans="1:13" ht="17.100000000000001" customHeight="1">
      <c r="A7" s="747"/>
      <c r="B7" s="744"/>
      <c r="C7" s="747" t="s">
        <v>80</v>
      </c>
      <c r="D7" s="744"/>
      <c r="E7" s="745" t="s">
        <v>81</v>
      </c>
      <c r="F7" s="746"/>
      <c r="G7" s="743" t="s">
        <v>80</v>
      </c>
      <c r="H7" s="744"/>
      <c r="I7" s="745" t="s">
        <v>81</v>
      </c>
      <c r="J7" s="746"/>
      <c r="K7" s="27"/>
      <c r="L7" s="27"/>
      <c r="M7" s="27"/>
    </row>
    <row r="8" spans="1:13" ht="17.100000000000001" customHeight="1">
      <c r="A8" s="315" t="s">
        <v>82</v>
      </c>
      <c r="B8" s="73" t="s">
        <v>510</v>
      </c>
      <c r="C8" s="740">
        <v>1</v>
      </c>
      <c r="D8" s="742"/>
      <c r="E8" s="740">
        <v>45</v>
      </c>
      <c r="F8" s="740"/>
      <c r="G8" s="741">
        <v>1</v>
      </c>
      <c r="H8" s="742"/>
      <c r="I8" s="740">
        <v>60</v>
      </c>
      <c r="J8" s="740"/>
      <c r="K8" s="27"/>
      <c r="L8" s="27"/>
      <c r="M8" s="27"/>
    </row>
    <row r="9" spans="1:13" ht="17.100000000000001" customHeight="1">
      <c r="A9" s="73" t="s">
        <v>83</v>
      </c>
      <c r="B9" s="316" t="s">
        <v>84</v>
      </c>
      <c r="C9" s="740">
        <v>2</v>
      </c>
      <c r="D9" s="742"/>
      <c r="E9" s="740">
        <v>48</v>
      </c>
      <c r="F9" s="740"/>
      <c r="G9" s="741">
        <v>2</v>
      </c>
      <c r="H9" s="742"/>
      <c r="I9" s="740">
        <v>48</v>
      </c>
      <c r="J9" s="740"/>
      <c r="K9" s="27"/>
      <c r="L9" s="27"/>
      <c r="M9" s="27"/>
    </row>
    <row r="10" spans="1:13" ht="17.100000000000001" customHeight="1">
      <c r="A10" s="317"/>
      <c r="B10" s="73" t="s">
        <v>511</v>
      </c>
      <c r="C10" s="740">
        <v>1</v>
      </c>
      <c r="D10" s="742"/>
      <c r="E10" s="740">
        <v>487</v>
      </c>
      <c r="F10" s="740"/>
      <c r="G10" s="741">
        <v>1</v>
      </c>
      <c r="H10" s="742"/>
      <c r="I10" s="740">
        <v>522</v>
      </c>
      <c r="J10" s="740"/>
      <c r="K10" s="27"/>
      <c r="L10" s="27"/>
      <c r="M10" s="27"/>
    </row>
    <row r="11" spans="1:13" ht="17.100000000000001" customHeight="1">
      <c r="A11" s="317"/>
      <c r="B11" s="73" t="s">
        <v>274</v>
      </c>
      <c r="C11" s="740">
        <v>5</v>
      </c>
      <c r="D11" s="742"/>
      <c r="E11" s="740">
        <v>284</v>
      </c>
      <c r="F11" s="740"/>
      <c r="G11" s="741">
        <v>5</v>
      </c>
      <c r="H11" s="742"/>
      <c r="I11" s="740">
        <v>174</v>
      </c>
      <c r="J11" s="740"/>
      <c r="K11" s="27"/>
      <c r="L11" s="27"/>
      <c r="M11" s="27"/>
    </row>
    <row r="12" spans="1:13" ht="17.100000000000001" customHeight="1">
      <c r="A12" s="73" t="s">
        <v>85</v>
      </c>
      <c r="B12" s="73" t="s">
        <v>86</v>
      </c>
      <c r="C12" s="740">
        <v>20</v>
      </c>
      <c r="D12" s="742"/>
      <c r="E12" s="740">
        <v>116</v>
      </c>
      <c r="F12" s="740"/>
      <c r="G12" s="741">
        <v>21</v>
      </c>
      <c r="H12" s="742"/>
      <c r="I12" s="740">
        <v>102</v>
      </c>
      <c r="J12" s="740"/>
      <c r="K12" s="27"/>
      <c r="L12" s="27"/>
      <c r="M12" s="27"/>
    </row>
    <row r="13" spans="1:13" ht="17.100000000000001" customHeight="1">
      <c r="A13" s="73"/>
      <c r="B13" s="73" t="s">
        <v>275</v>
      </c>
      <c r="C13" s="740">
        <v>2</v>
      </c>
      <c r="D13" s="742"/>
      <c r="E13" s="740">
        <v>33</v>
      </c>
      <c r="F13" s="740"/>
      <c r="G13" s="741">
        <v>2</v>
      </c>
      <c r="H13" s="742"/>
      <c r="I13" s="740">
        <v>49</v>
      </c>
      <c r="J13" s="740"/>
      <c r="K13" s="27"/>
      <c r="L13" s="27"/>
      <c r="M13" s="27"/>
    </row>
    <row r="14" spans="1:13" ht="17.100000000000001" customHeight="1">
      <c r="A14" s="73" t="s">
        <v>383</v>
      </c>
      <c r="B14" s="73" t="s">
        <v>87</v>
      </c>
      <c r="C14" s="740">
        <v>1</v>
      </c>
      <c r="D14" s="742"/>
      <c r="E14" s="740">
        <v>19</v>
      </c>
      <c r="F14" s="740"/>
      <c r="G14" s="741">
        <v>1</v>
      </c>
      <c r="H14" s="742"/>
      <c r="I14" s="740">
        <v>26</v>
      </c>
      <c r="J14" s="740"/>
      <c r="K14" s="27"/>
      <c r="L14" s="27"/>
      <c r="M14" s="27"/>
    </row>
    <row r="15" spans="1:13" ht="17.100000000000001" customHeight="1">
      <c r="A15" s="317"/>
      <c r="B15" s="73" t="s">
        <v>384</v>
      </c>
      <c r="C15" s="740">
        <v>1</v>
      </c>
      <c r="D15" s="742"/>
      <c r="E15" s="740">
        <v>16</v>
      </c>
      <c r="F15" s="740"/>
      <c r="G15" s="741">
        <v>1</v>
      </c>
      <c r="H15" s="742"/>
      <c r="I15" s="740">
        <v>22</v>
      </c>
      <c r="J15" s="740"/>
      <c r="K15" s="27"/>
      <c r="L15" s="27"/>
      <c r="M15" s="27"/>
    </row>
    <row r="16" spans="1:13" ht="17.100000000000001" customHeight="1">
      <c r="A16" s="73" t="s">
        <v>88</v>
      </c>
      <c r="B16" s="73" t="s">
        <v>89</v>
      </c>
      <c r="C16" s="740">
        <v>12</v>
      </c>
      <c r="D16" s="742"/>
      <c r="E16" s="740">
        <v>341</v>
      </c>
      <c r="F16" s="740"/>
      <c r="G16" s="741">
        <v>12</v>
      </c>
      <c r="H16" s="742"/>
      <c r="I16" s="740">
        <v>337</v>
      </c>
      <c r="J16" s="740"/>
      <c r="K16" s="27"/>
      <c r="L16" s="27"/>
      <c r="M16" s="27"/>
    </row>
    <row r="17" spans="1:14" ht="17.100000000000001" customHeight="1">
      <c r="A17" s="317"/>
      <c r="B17" s="73" t="s">
        <v>90</v>
      </c>
      <c r="C17" s="740">
        <v>32</v>
      </c>
      <c r="D17" s="742"/>
      <c r="E17" s="740">
        <v>325</v>
      </c>
      <c r="F17" s="740"/>
      <c r="G17" s="741">
        <v>31</v>
      </c>
      <c r="H17" s="742"/>
      <c r="I17" s="740">
        <v>303</v>
      </c>
      <c r="J17" s="740"/>
      <c r="K17" s="27"/>
      <c r="L17" s="27"/>
      <c r="M17" s="27"/>
    </row>
    <row r="18" spans="1:14" ht="17.100000000000001" customHeight="1">
      <c r="A18" s="317"/>
      <c r="B18" s="73" t="s">
        <v>379</v>
      </c>
      <c r="C18" s="740">
        <v>3</v>
      </c>
      <c r="D18" s="742"/>
      <c r="E18" s="740">
        <v>50</v>
      </c>
      <c r="F18" s="740"/>
      <c r="G18" s="741">
        <v>2</v>
      </c>
      <c r="H18" s="742"/>
      <c r="I18" s="740">
        <v>43</v>
      </c>
      <c r="J18" s="740"/>
      <c r="K18" s="27"/>
      <c r="L18" s="27"/>
      <c r="M18" s="27"/>
    </row>
    <row r="19" spans="1:14" ht="17.100000000000001" customHeight="1">
      <c r="A19" s="317"/>
      <c r="B19" s="73" t="s">
        <v>385</v>
      </c>
      <c r="C19" s="740">
        <v>1</v>
      </c>
      <c r="D19" s="742"/>
      <c r="E19" s="740">
        <v>32</v>
      </c>
      <c r="F19" s="740"/>
      <c r="G19" s="741">
        <v>1</v>
      </c>
      <c r="H19" s="742"/>
      <c r="I19" s="740">
        <v>24</v>
      </c>
      <c r="J19" s="740"/>
      <c r="K19" s="27"/>
      <c r="L19" s="27"/>
      <c r="M19" s="27"/>
    </row>
    <row r="20" spans="1:14" ht="17.100000000000001" customHeight="1" thickBot="1">
      <c r="A20" s="318"/>
      <c r="B20" s="319" t="s">
        <v>473</v>
      </c>
      <c r="C20" s="758">
        <v>2</v>
      </c>
      <c r="D20" s="757"/>
      <c r="E20" s="758">
        <v>106</v>
      </c>
      <c r="F20" s="758"/>
      <c r="G20" s="756">
        <v>2</v>
      </c>
      <c r="H20" s="757"/>
      <c r="I20" s="758">
        <v>31</v>
      </c>
      <c r="J20" s="758"/>
      <c r="K20" s="27"/>
      <c r="L20" s="27"/>
      <c r="M20" s="27"/>
    </row>
    <row r="21" spans="1:14" ht="17.100000000000001" customHeight="1">
      <c r="A21" s="78" t="s">
        <v>240</v>
      </c>
      <c r="B21" s="78"/>
      <c r="C21" s="26"/>
      <c r="D21" s="26"/>
      <c r="E21" s="26"/>
      <c r="F21" s="26"/>
      <c r="G21" s="27"/>
      <c r="H21" s="27"/>
      <c r="I21" s="755" t="s">
        <v>280</v>
      </c>
      <c r="J21" s="755"/>
      <c r="K21" s="27"/>
      <c r="L21" s="27"/>
      <c r="M21" s="27"/>
    </row>
    <row r="22" spans="1:14" ht="17.100000000000001" customHeight="1">
      <c r="A22" s="26" t="s">
        <v>455</v>
      </c>
      <c r="B22" s="27"/>
      <c r="C22" s="27"/>
      <c r="D22" s="27"/>
      <c r="E22" s="27"/>
      <c r="F22" s="27"/>
      <c r="G22" s="27"/>
      <c r="H22" s="27"/>
      <c r="I22" s="27"/>
      <c r="J22" s="27"/>
      <c r="K22" s="27"/>
      <c r="L22" s="27"/>
      <c r="M22" s="27"/>
    </row>
    <row r="23" spans="1:14" ht="17.100000000000001" customHeight="1">
      <c r="A23" s="26"/>
      <c r="B23" s="27"/>
      <c r="C23" s="27"/>
      <c r="D23" s="27"/>
      <c r="E23" s="27"/>
      <c r="F23" s="27"/>
      <c r="G23" s="27"/>
      <c r="H23" s="27"/>
      <c r="I23" s="27"/>
      <c r="J23" s="27"/>
      <c r="K23" s="27"/>
      <c r="L23" s="27"/>
      <c r="M23" s="27"/>
      <c r="N23" s="80" t="s">
        <v>241</v>
      </c>
    </row>
    <row r="24" spans="1:14" ht="17.100000000000001" customHeight="1">
      <c r="A24" s="27"/>
      <c r="B24" s="27"/>
      <c r="C24" s="27"/>
      <c r="D24" s="27"/>
      <c r="E24" s="27"/>
      <c r="F24" s="27"/>
      <c r="G24" s="27"/>
      <c r="H24" s="27"/>
      <c r="I24" s="27"/>
      <c r="J24" s="27"/>
      <c r="K24" s="27"/>
      <c r="L24" s="27"/>
      <c r="M24" s="27"/>
    </row>
    <row r="25" spans="1:14" ht="17.100000000000001" customHeight="1">
      <c r="A25" s="27"/>
      <c r="B25" s="27"/>
      <c r="C25" s="27"/>
      <c r="D25" s="27"/>
      <c r="E25" s="27"/>
      <c r="F25" s="27"/>
      <c r="G25" s="27"/>
      <c r="H25" s="27"/>
      <c r="I25" s="27"/>
      <c r="J25" s="27"/>
      <c r="K25" s="27"/>
      <c r="L25" s="27"/>
      <c r="M25" s="27"/>
    </row>
    <row r="26" spans="1:14" ht="17.100000000000001" customHeight="1">
      <c r="A26" s="27"/>
      <c r="B26" s="27"/>
      <c r="C26" s="27"/>
      <c r="D26" s="27"/>
      <c r="E26" s="27"/>
      <c r="F26" s="27"/>
      <c r="G26" s="27"/>
      <c r="H26" s="27"/>
      <c r="I26" s="27"/>
      <c r="J26" s="27"/>
      <c r="K26" s="27"/>
      <c r="L26" s="27"/>
      <c r="M26" s="27"/>
    </row>
    <row r="27" spans="1:14" ht="17.100000000000001" customHeight="1">
      <c r="A27" s="198" t="s">
        <v>259</v>
      </c>
      <c r="B27" s="198"/>
      <c r="C27" s="27"/>
      <c r="D27" s="27"/>
      <c r="E27" s="27"/>
      <c r="F27" s="27"/>
      <c r="G27" s="27"/>
      <c r="H27" s="27"/>
      <c r="I27" s="27"/>
      <c r="J27" s="27"/>
      <c r="K27" s="27"/>
      <c r="L27" s="27"/>
      <c r="M27" s="27"/>
    </row>
    <row r="28" spans="1:14" ht="17.100000000000001" customHeight="1" thickBot="1">
      <c r="A28" s="320"/>
      <c r="B28" s="321"/>
      <c r="C28" s="27"/>
      <c r="D28" s="27"/>
      <c r="E28" s="27"/>
      <c r="F28" s="27"/>
      <c r="G28" s="314"/>
      <c r="H28" s="321"/>
      <c r="I28" s="748" t="s">
        <v>190</v>
      </c>
      <c r="J28" s="748"/>
      <c r="K28" s="27"/>
      <c r="L28" s="27"/>
      <c r="M28" s="27"/>
    </row>
    <row r="29" spans="1:14" ht="17.100000000000001" customHeight="1">
      <c r="A29" s="749" t="s">
        <v>296</v>
      </c>
      <c r="B29" s="762"/>
      <c r="C29" s="731" t="s">
        <v>497</v>
      </c>
      <c r="D29" s="731"/>
      <c r="E29" s="731"/>
      <c r="F29" s="731"/>
      <c r="G29" s="730" t="s">
        <v>522</v>
      </c>
      <c r="H29" s="731"/>
      <c r="I29" s="731"/>
      <c r="J29" s="731"/>
      <c r="K29" s="27"/>
      <c r="L29" s="27"/>
      <c r="M29" s="27"/>
    </row>
    <row r="30" spans="1:14" ht="17.100000000000001" customHeight="1">
      <c r="A30" s="763"/>
      <c r="B30" s="764"/>
      <c r="C30" s="734" t="s">
        <v>317</v>
      </c>
      <c r="D30" s="735"/>
      <c r="E30" s="732" t="s">
        <v>91</v>
      </c>
      <c r="F30" s="732"/>
      <c r="G30" s="734" t="s">
        <v>317</v>
      </c>
      <c r="H30" s="735"/>
      <c r="I30" s="732" t="s">
        <v>91</v>
      </c>
      <c r="J30" s="732"/>
      <c r="K30" s="27"/>
      <c r="L30" s="27"/>
      <c r="M30" s="27"/>
    </row>
    <row r="31" spans="1:14" ht="17.100000000000001" customHeight="1">
      <c r="A31" s="753" t="s">
        <v>92</v>
      </c>
      <c r="B31" s="754"/>
      <c r="C31" s="728">
        <v>1</v>
      </c>
      <c r="D31" s="765"/>
      <c r="E31" s="728">
        <v>663</v>
      </c>
      <c r="F31" s="729"/>
      <c r="G31" s="728">
        <v>1</v>
      </c>
      <c r="H31" s="765"/>
      <c r="I31" s="728">
        <v>640</v>
      </c>
      <c r="J31" s="729"/>
      <c r="K31" s="27"/>
      <c r="L31" s="27"/>
      <c r="M31" s="27"/>
    </row>
    <row r="32" spans="1:14" ht="17.100000000000001" customHeight="1">
      <c r="A32" s="753" t="s">
        <v>93</v>
      </c>
      <c r="B32" s="754"/>
      <c r="C32" s="726">
        <v>1</v>
      </c>
      <c r="D32" s="766"/>
      <c r="E32" s="726">
        <v>541</v>
      </c>
      <c r="F32" s="727"/>
      <c r="G32" s="726">
        <v>1</v>
      </c>
      <c r="H32" s="766"/>
      <c r="I32" s="726">
        <v>561</v>
      </c>
      <c r="J32" s="727"/>
      <c r="K32" s="37"/>
      <c r="L32" s="27"/>
      <c r="M32" s="27"/>
    </row>
    <row r="33" spans="1:13" ht="17.100000000000001" customHeight="1">
      <c r="A33" s="753" t="s">
        <v>94</v>
      </c>
      <c r="B33" s="754"/>
      <c r="C33" s="726" t="s">
        <v>504</v>
      </c>
      <c r="D33" s="766"/>
      <c r="E33" s="726">
        <v>10033</v>
      </c>
      <c r="F33" s="727"/>
      <c r="G33" s="726" t="s">
        <v>529</v>
      </c>
      <c r="H33" s="766"/>
      <c r="I33" s="726">
        <v>11725</v>
      </c>
      <c r="J33" s="727"/>
      <c r="K33" s="37"/>
      <c r="L33" s="27"/>
      <c r="M33" s="27"/>
    </row>
    <row r="34" spans="1:13" ht="17.100000000000001" customHeight="1">
      <c r="A34" s="753" t="s">
        <v>96</v>
      </c>
      <c r="B34" s="754"/>
      <c r="C34" s="726" t="s">
        <v>319</v>
      </c>
      <c r="D34" s="766"/>
      <c r="E34" s="726" t="s">
        <v>319</v>
      </c>
      <c r="F34" s="727"/>
      <c r="G34" s="726" t="s">
        <v>530</v>
      </c>
      <c r="H34" s="766"/>
      <c r="I34" s="726" t="s">
        <v>530</v>
      </c>
      <c r="J34" s="727"/>
      <c r="K34" s="37"/>
      <c r="L34" s="27"/>
      <c r="M34" s="27"/>
    </row>
    <row r="35" spans="1:13" ht="17.100000000000001" customHeight="1">
      <c r="A35" s="753" t="s">
        <v>251</v>
      </c>
      <c r="B35" s="754"/>
      <c r="C35" s="760">
        <v>92</v>
      </c>
      <c r="D35" s="761"/>
      <c r="E35" s="759" t="s">
        <v>500</v>
      </c>
      <c r="F35" s="733"/>
      <c r="G35" s="726">
        <v>117</v>
      </c>
      <c r="H35" s="766"/>
      <c r="I35" s="733" t="s">
        <v>531</v>
      </c>
      <c r="J35" s="733"/>
      <c r="K35" s="27"/>
      <c r="L35" s="27"/>
      <c r="M35" s="27"/>
    </row>
    <row r="36" spans="1:13" ht="17.100000000000001" customHeight="1">
      <c r="A36" s="751" t="s">
        <v>235</v>
      </c>
      <c r="B36" s="752"/>
      <c r="C36" s="726" t="s">
        <v>319</v>
      </c>
      <c r="D36" s="766"/>
      <c r="E36" s="736">
        <v>60</v>
      </c>
      <c r="F36" s="736"/>
      <c r="G36" s="726" t="s">
        <v>530</v>
      </c>
      <c r="H36" s="766"/>
      <c r="I36" s="736" t="s">
        <v>532</v>
      </c>
      <c r="J36" s="736"/>
      <c r="K36" s="27"/>
      <c r="L36" s="27"/>
      <c r="M36" s="27"/>
    </row>
    <row r="37" spans="1:13" ht="17.100000000000001" customHeight="1">
      <c r="A37" s="753" t="s">
        <v>95</v>
      </c>
      <c r="B37" s="754"/>
      <c r="C37" s="760">
        <v>1</v>
      </c>
      <c r="D37" s="761"/>
      <c r="E37" s="733" t="s">
        <v>502</v>
      </c>
      <c r="F37" s="733"/>
      <c r="G37" s="726">
        <v>1</v>
      </c>
      <c r="H37" s="766"/>
      <c r="I37" s="733" t="s">
        <v>533</v>
      </c>
      <c r="J37" s="733"/>
      <c r="K37" s="27"/>
      <c r="L37" s="27"/>
      <c r="M37" s="27"/>
    </row>
    <row r="38" spans="1:13" ht="17.100000000000001" customHeight="1" thickBot="1">
      <c r="A38" s="751" t="s">
        <v>235</v>
      </c>
      <c r="B38" s="752"/>
      <c r="C38" s="767" t="s">
        <v>319</v>
      </c>
      <c r="D38" s="768"/>
      <c r="E38" s="737" t="s">
        <v>501</v>
      </c>
      <c r="F38" s="738"/>
      <c r="G38" s="767" t="s">
        <v>530</v>
      </c>
      <c r="H38" s="768"/>
      <c r="I38" s="737" t="s">
        <v>534</v>
      </c>
      <c r="J38" s="738"/>
      <c r="K38" s="27"/>
      <c r="L38" s="27"/>
      <c r="M38" s="27"/>
    </row>
    <row r="39" spans="1:13" ht="17.100000000000001" customHeight="1">
      <c r="A39" s="76" t="s">
        <v>555</v>
      </c>
      <c r="B39" s="76"/>
      <c r="C39" s="76"/>
      <c r="D39" s="217"/>
      <c r="E39" s="217"/>
      <c r="F39" s="27"/>
      <c r="G39" s="217"/>
      <c r="H39" s="725" t="s">
        <v>280</v>
      </c>
      <c r="I39" s="725"/>
      <c r="J39" s="725"/>
      <c r="K39" s="27"/>
      <c r="L39" s="27"/>
      <c r="M39" s="27"/>
    </row>
    <row r="40" spans="1:13" ht="17.100000000000001" customHeight="1">
      <c r="A40" s="26" t="s">
        <v>252</v>
      </c>
      <c r="B40" s="26"/>
      <c r="C40" s="27"/>
      <c r="D40" s="27"/>
      <c r="E40" s="27"/>
      <c r="F40" s="27"/>
      <c r="G40" s="27"/>
      <c r="H40" s="27"/>
      <c r="I40" s="27"/>
      <c r="J40" s="27"/>
      <c r="K40" s="27"/>
      <c r="L40" s="27"/>
      <c r="M40" s="27"/>
    </row>
    <row r="41" spans="1:13">
      <c r="A41" s="27"/>
      <c r="B41" s="27"/>
      <c r="C41" s="27"/>
      <c r="D41" s="27"/>
      <c r="E41" s="27"/>
      <c r="F41" s="27"/>
      <c r="G41" s="27"/>
      <c r="H41" s="27"/>
      <c r="I41" s="27"/>
      <c r="J41" s="27"/>
      <c r="K41" s="27"/>
      <c r="L41" s="27"/>
      <c r="M41" s="27"/>
    </row>
    <row r="42" spans="1:13">
      <c r="A42" s="27"/>
      <c r="B42" s="27"/>
      <c r="C42" s="27"/>
      <c r="D42" s="27"/>
      <c r="E42" s="27"/>
      <c r="F42" s="27"/>
      <c r="G42" s="27"/>
      <c r="H42" s="27"/>
      <c r="I42" s="27"/>
      <c r="J42" s="27"/>
      <c r="K42" s="27"/>
      <c r="L42" s="27"/>
      <c r="M42" s="27"/>
    </row>
    <row r="67" spans="157:157">
      <c r="FA67" s="80">
        <v>10</v>
      </c>
    </row>
  </sheetData>
  <mergeCells count="111">
    <mergeCell ref="C36:D36"/>
    <mergeCell ref="C37:D37"/>
    <mergeCell ref="C38:D38"/>
    <mergeCell ref="G31:H31"/>
    <mergeCell ref="G32:H32"/>
    <mergeCell ref="G33:H33"/>
    <mergeCell ref="G34:H34"/>
    <mergeCell ref="G35:H35"/>
    <mergeCell ref="G36:H36"/>
    <mergeCell ref="G37:H37"/>
    <mergeCell ref="G38:H38"/>
    <mergeCell ref="E37:F37"/>
    <mergeCell ref="E36:F36"/>
    <mergeCell ref="E38:F38"/>
    <mergeCell ref="C33:D33"/>
    <mergeCell ref="C34:D34"/>
    <mergeCell ref="C6:F6"/>
    <mergeCell ref="A33:B33"/>
    <mergeCell ref="A35:B35"/>
    <mergeCell ref="A34:B34"/>
    <mergeCell ref="E34:F34"/>
    <mergeCell ref="E35:F35"/>
    <mergeCell ref="E33:F33"/>
    <mergeCell ref="C35:D35"/>
    <mergeCell ref="A32:B32"/>
    <mergeCell ref="C19:D19"/>
    <mergeCell ref="E20:F20"/>
    <mergeCell ref="E31:F31"/>
    <mergeCell ref="C20:D20"/>
    <mergeCell ref="A29:B30"/>
    <mergeCell ref="A31:B31"/>
    <mergeCell ref="E32:F32"/>
    <mergeCell ref="C30:D30"/>
    <mergeCell ref="C31:D31"/>
    <mergeCell ref="C32:D32"/>
    <mergeCell ref="E30:F30"/>
    <mergeCell ref="E19:F19"/>
    <mergeCell ref="G10:H10"/>
    <mergeCell ref="C15:D15"/>
    <mergeCell ref="C29:F29"/>
    <mergeCell ref="E18:F18"/>
    <mergeCell ref="C18:D18"/>
    <mergeCell ref="C14:D14"/>
    <mergeCell ref="C12:D12"/>
    <mergeCell ref="C11:D11"/>
    <mergeCell ref="G14:H14"/>
    <mergeCell ref="E15:F15"/>
    <mergeCell ref="E13:F13"/>
    <mergeCell ref="G18:H18"/>
    <mergeCell ref="C16:D16"/>
    <mergeCell ref="C13:D13"/>
    <mergeCell ref="I19:J19"/>
    <mergeCell ref="I28:J28"/>
    <mergeCell ref="A38:B38"/>
    <mergeCell ref="A37:B37"/>
    <mergeCell ref="A36:B36"/>
    <mergeCell ref="I21:J21"/>
    <mergeCell ref="I18:J18"/>
    <mergeCell ref="E8:F8"/>
    <mergeCell ref="E9:F9"/>
    <mergeCell ref="E10:F10"/>
    <mergeCell ref="E11:F11"/>
    <mergeCell ref="G11:H11"/>
    <mergeCell ref="E12:F12"/>
    <mergeCell ref="I12:J12"/>
    <mergeCell ref="I13:J13"/>
    <mergeCell ref="I14:J14"/>
    <mergeCell ref="E16:F16"/>
    <mergeCell ref="E14:F14"/>
    <mergeCell ref="G16:H16"/>
    <mergeCell ref="G13:H13"/>
    <mergeCell ref="G9:H9"/>
    <mergeCell ref="G20:H20"/>
    <mergeCell ref="I20:J20"/>
    <mergeCell ref="G19:H19"/>
    <mergeCell ref="A1:J1"/>
    <mergeCell ref="I16:J16"/>
    <mergeCell ref="I17:J17"/>
    <mergeCell ref="G6:J6"/>
    <mergeCell ref="I8:J8"/>
    <mergeCell ref="I9:J9"/>
    <mergeCell ref="I10:J10"/>
    <mergeCell ref="G12:H12"/>
    <mergeCell ref="G7:H7"/>
    <mergeCell ref="G17:H17"/>
    <mergeCell ref="G8:H8"/>
    <mergeCell ref="I15:J15"/>
    <mergeCell ref="G15:H15"/>
    <mergeCell ref="I11:J11"/>
    <mergeCell ref="E7:F7"/>
    <mergeCell ref="C7:D7"/>
    <mergeCell ref="I5:J5"/>
    <mergeCell ref="I7:J7"/>
    <mergeCell ref="C8:D8"/>
    <mergeCell ref="A6:B7"/>
    <mergeCell ref="C17:D17"/>
    <mergeCell ref="E17:F17"/>
    <mergeCell ref="C9:D9"/>
    <mergeCell ref="C10:D10"/>
    <mergeCell ref="H39:J39"/>
    <mergeCell ref="I33:J33"/>
    <mergeCell ref="I32:J32"/>
    <mergeCell ref="I31:J31"/>
    <mergeCell ref="G29:J29"/>
    <mergeCell ref="I30:J30"/>
    <mergeCell ref="I34:J34"/>
    <mergeCell ref="I35:J35"/>
    <mergeCell ref="G30:H30"/>
    <mergeCell ref="I36:J36"/>
    <mergeCell ref="I38:J38"/>
    <mergeCell ref="I37:J37"/>
  </mergeCells>
  <phoneticPr fontId="2"/>
  <pageMargins left="0.75" right="0.16" top="1" bottom="1" header="0.51200000000000001" footer="0.51200000000000001"/>
  <pageSetup paperSize="9" scale="93" orientation="portrait"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tabColor rgb="FFFF00FF"/>
  </sheetPr>
  <dimension ref="A1:AP107"/>
  <sheetViews>
    <sheetView view="pageBreakPreview" zoomScale="89" zoomScaleNormal="110" zoomScaleSheetLayoutView="89" workbookViewId="0">
      <selection activeCell="B55" sqref="B55"/>
    </sheetView>
  </sheetViews>
  <sheetFormatPr defaultRowHeight="12"/>
  <cols>
    <col min="1" max="1" width="10" style="295" customWidth="1"/>
    <col min="2" max="2" width="7.625" style="295" customWidth="1"/>
    <col min="3" max="3" width="8.625" style="295" customWidth="1"/>
    <col min="4" max="4" width="7.625" style="295" customWidth="1"/>
    <col min="5" max="5" width="8.625" style="295" customWidth="1"/>
    <col min="6" max="6" width="7.625" style="295" customWidth="1"/>
    <col min="7" max="7" width="8.625" style="295" customWidth="1"/>
    <col min="8" max="8" width="7.625" style="295" customWidth="1"/>
    <col min="9" max="9" width="8.625" style="295" customWidth="1"/>
    <col min="10" max="10" width="7.625" style="295" customWidth="1"/>
    <col min="11" max="11" width="8.625" style="295" customWidth="1"/>
    <col min="12" max="12" width="6.125" style="295" customWidth="1"/>
    <col min="13" max="13" width="7.125" style="295" customWidth="1"/>
    <col min="14" max="14" width="6.125" style="295" customWidth="1"/>
    <col min="15" max="15" width="7.125" style="295" customWidth="1"/>
    <col min="16" max="16" width="6.125" style="295" customWidth="1"/>
    <col min="17" max="17" width="7.125" style="295" customWidth="1"/>
    <col min="18" max="18" width="6.125" style="295" customWidth="1"/>
    <col min="19" max="19" width="7.125" style="295" customWidth="1"/>
    <col min="20" max="20" width="6.125" style="295" customWidth="1"/>
    <col min="21" max="21" width="7.125" style="295" customWidth="1"/>
    <col min="22" max="22" width="6.125" style="295" customWidth="1"/>
    <col min="23" max="23" width="7.125" style="295" customWidth="1"/>
    <col min="24" max="24" width="6.125" style="295" customWidth="1"/>
    <col min="25" max="25" width="7.125" style="295" customWidth="1"/>
    <col min="26" max="26" width="6.125" style="295" customWidth="1"/>
    <col min="27" max="27" width="7.125" style="295" customWidth="1"/>
    <col min="28" max="28" width="6.125" style="295" customWidth="1"/>
    <col min="29" max="29" width="7.125" style="295" customWidth="1"/>
    <col min="30" max="16384" width="9" style="295"/>
  </cols>
  <sheetData>
    <row r="1" spans="1:42" ht="17.100000000000001" customHeight="1">
      <c r="A1" s="189" t="s">
        <v>293</v>
      </c>
      <c r="B1" s="189"/>
      <c r="C1" s="189"/>
      <c r="D1" s="189"/>
      <c r="E1" s="84"/>
      <c r="F1" s="84"/>
      <c r="G1" s="84"/>
      <c r="H1" s="84"/>
      <c r="I1" s="84"/>
      <c r="J1" s="84"/>
      <c r="K1" s="84"/>
      <c r="L1" s="84"/>
      <c r="M1" s="84"/>
      <c r="N1" s="228"/>
      <c r="O1" s="228"/>
      <c r="P1" s="228"/>
      <c r="Q1" s="228"/>
      <c r="R1" s="228"/>
      <c r="S1" s="228"/>
      <c r="T1" s="228"/>
      <c r="U1" s="228"/>
      <c r="V1" s="228"/>
      <c r="W1" s="228"/>
      <c r="X1" s="228"/>
      <c r="Y1" s="228"/>
      <c r="Z1" s="228"/>
      <c r="AA1" s="228"/>
      <c r="AB1" s="228"/>
      <c r="AC1" s="228"/>
      <c r="AD1" s="228"/>
      <c r="AE1" s="228"/>
      <c r="AF1" s="228"/>
      <c r="AG1" s="228"/>
      <c r="AH1" s="228"/>
      <c r="AI1" s="228"/>
      <c r="AJ1" s="228"/>
      <c r="AK1" s="228"/>
      <c r="AL1" s="228"/>
      <c r="AM1" s="228"/>
      <c r="AN1" s="228"/>
      <c r="AO1" s="228"/>
    </row>
    <row r="2" spans="1:42" ht="17.100000000000001" customHeight="1" thickBot="1">
      <c r="A2" s="296"/>
      <c r="B2" s="84"/>
      <c r="C2" s="84"/>
      <c r="D2" s="84"/>
      <c r="E2" s="84"/>
      <c r="F2" s="84"/>
      <c r="G2" s="84"/>
      <c r="H2" s="96"/>
      <c r="I2" s="84"/>
      <c r="J2" s="627" t="s">
        <v>190</v>
      </c>
      <c r="K2" s="627"/>
      <c r="L2" s="84"/>
      <c r="M2" s="84"/>
      <c r="N2" s="228"/>
      <c r="O2" s="228"/>
      <c r="P2" s="228"/>
      <c r="Q2" s="228"/>
      <c r="R2" s="228"/>
      <c r="S2" s="228"/>
      <c r="T2" s="228"/>
      <c r="U2" s="228"/>
      <c r="V2" s="228"/>
      <c r="W2" s="228"/>
      <c r="X2" s="228"/>
      <c r="Y2" s="228"/>
      <c r="Z2" s="228"/>
      <c r="AA2" s="228"/>
      <c r="AB2" s="228"/>
      <c r="AC2" s="228"/>
      <c r="AD2" s="228"/>
      <c r="AE2" s="228"/>
      <c r="AF2" s="228"/>
      <c r="AG2" s="228"/>
      <c r="AH2" s="228"/>
      <c r="AI2" s="228"/>
      <c r="AJ2" s="228"/>
      <c r="AK2" s="228"/>
      <c r="AL2" s="228"/>
      <c r="AM2" s="228"/>
      <c r="AN2" s="228"/>
      <c r="AO2" s="228"/>
    </row>
    <row r="3" spans="1:42" ht="17.100000000000001" customHeight="1">
      <c r="A3" s="639" t="s">
        <v>381</v>
      </c>
      <c r="B3" s="632" t="s">
        <v>28</v>
      </c>
      <c r="C3" s="649"/>
      <c r="D3" s="632" t="s">
        <v>98</v>
      </c>
      <c r="E3" s="649"/>
      <c r="F3" s="632" t="s">
        <v>99</v>
      </c>
      <c r="G3" s="649"/>
      <c r="H3" s="632" t="s">
        <v>100</v>
      </c>
      <c r="I3" s="649"/>
      <c r="J3" s="632" t="s">
        <v>268</v>
      </c>
      <c r="K3" s="648"/>
      <c r="L3" s="67"/>
      <c r="M3" s="84"/>
      <c r="N3" s="228"/>
      <c r="O3" s="228"/>
      <c r="P3" s="228"/>
      <c r="Q3" s="228"/>
      <c r="R3" s="228"/>
      <c r="S3" s="228"/>
      <c r="T3" s="228"/>
      <c r="U3" s="228"/>
      <c r="V3" s="228"/>
      <c r="W3" s="228"/>
      <c r="X3" s="228"/>
      <c r="Y3" s="228"/>
      <c r="Z3" s="228"/>
      <c r="AA3" s="228"/>
      <c r="AB3" s="228"/>
      <c r="AC3" s="228"/>
      <c r="AD3" s="228"/>
    </row>
    <row r="4" spans="1:42" ht="17.100000000000001" customHeight="1">
      <c r="A4" s="640"/>
      <c r="B4" s="98" t="s">
        <v>101</v>
      </c>
      <c r="C4" s="98" t="s">
        <v>312</v>
      </c>
      <c r="D4" s="98" t="s">
        <v>101</v>
      </c>
      <c r="E4" s="98" t="s">
        <v>312</v>
      </c>
      <c r="F4" s="98" t="s">
        <v>101</v>
      </c>
      <c r="G4" s="98" t="s">
        <v>312</v>
      </c>
      <c r="H4" s="98" t="s">
        <v>101</v>
      </c>
      <c r="I4" s="98" t="s">
        <v>312</v>
      </c>
      <c r="J4" s="98" t="s">
        <v>101</v>
      </c>
      <c r="K4" s="297" t="s">
        <v>312</v>
      </c>
      <c r="L4" s="67"/>
      <c r="M4" s="84"/>
      <c r="N4" s="228"/>
      <c r="O4" s="228"/>
      <c r="P4" s="228"/>
      <c r="Q4" s="228"/>
      <c r="R4" s="228"/>
      <c r="S4" s="228"/>
      <c r="T4" s="228"/>
      <c r="U4" s="228"/>
      <c r="V4" s="228"/>
      <c r="W4" s="228"/>
      <c r="X4" s="228"/>
      <c r="Y4" s="228"/>
      <c r="Z4" s="228"/>
      <c r="AA4" s="228"/>
      <c r="AB4" s="228"/>
      <c r="AC4" s="228"/>
      <c r="AD4" s="228"/>
    </row>
    <row r="5" spans="1:42" ht="17.100000000000001" customHeight="1">
      <c r="A5" s="97" t="s">
        <v>422</v>
      </c>
      <c r="B5" s="298">
        <v>5814</v>
      </c>
      <c r="C5" s="299">
        <v>194047</v>
      </c>
      <c r="D5" s="300">
        <v>274</v>
      </c>
      <c r="E5" s="301">
        <v>40950</v>
      </c>
      <c r="F5" s="302">
        <v>443</v>
      </c>
      <c r="G5" s="299">
        <v>51625</v>
      </c>
      <c r="H5" s="301">
        <v>2488</v>
      </c>
      <c r="I5" s="301">
        <v>62540</v>
      </c>
      <c r="J5" s="302">
        <v>364</v>
      </c>
      <c r="K5" s="301">
        <v>6642</v>
      </c>
      <c r="L5" s="67"/>
      <c r="M5" s="84"/>
      <c r="N5" s="228"/>
      <c r="O5" s="228"/>
      <c r="P5" s="228"/>
      <c r="Q5" s="228"/>
      <c r="R5" s="228"/>
      <c r="S5" s="228"/>
      <c r="T5" s="228"/>
      <c r="U5" s="228"/>
      <c r="V5" s="228"/>
      <c r="W5" s="228"/>
      <c r="X5" s="228"/>
      <c r="Y5" s="228"/>
      <c r="Z5" s="228"/>
      <c r="AA5" s="228"/>
      <c r="AB5" s="228"/>
      <c r="AC5" s="228"/>
      <c r="AD5" s="228"/>
    </row>
    <row r="6" spans="1:42" ht="17.100000000000001" customHeight="1">
      <c r="A6" s="97">
        <v>2</v>
      </c>
      <c r="B6" s="298">
        <v>4061</v>
      </c>
      <c r="C6" s="299">
        <v>64552</v>
      </c>
      <c r="D6" s="302">
        <v>116</v>
      </c>
      <c r="E6" s="301">
        <v>11187</v>
      </c>
      <c r="F6" s="302">
        <v>314</v>
      </c>
      <c r="G6" s="299">
        <v>15550</v>
      </c>
      <c r="H6" s="298">
        <v>1580</v>
      </c>
      <c r="I6" s="301">
        <v>19642</v>
      </c>
      <c r="J6" s="302">
        <v>281</v>
      </c>
      <c r="K6" s="301">
        <v>2473</v>
      </c>
      <c r="L6" s="67"/>
      <c r="M6" s="84"/>
      <c r="N6" s="228"/>
      <c r="O6" s="228"/>
      <c r="P6" s="228"/>
      <c r="Q6" s="228"/>
      <c r="R6" s="228"/>
      <c r="S6" s="228"/>
      <c r="T6" s="228"/>
      <c r="U6" s="228"/>
      <c r="V6" s="228"/>
      <c r="W6" s="228"/>
      <c r="X6" s="228"/>
      <c r="Y6" s="228"/>
      <c r="Z6" s="228"/>
      <c r="AA6" s="228"/>
      <c r="AB6" s="228"/>
      <c r="AC6" s="228"/>
      <c r="AD6" s="228"/>
    </row>
    <row r="7" spans="1:42" ht="17.100000000000001" customHeight="1">
      <c r="A7" s="97">
        <v>3</v>
      </c>
      <c r="B7" s="298">
        <v>4391</v>
      </c>
      <c r="C7" s="301">
        <v>82504</v>
      </c>
      <c r="D7" s="302">
        <v>191</v>
      </c>
      <c r="E7" s="301">
        <v>15803</v>
      </c>
      <c r="F7" s="302">
        <v>256</v>
      </c>
      <c r="G7" s="301">
        <v>14251</v>
      </c>
      <c r="H7" s="298">
        <v>1956</v>
      </c>
      <c r="I7" s="301">
        <v>33654</v>
      </c>
      <c r="J7" s="302">
        <v>240</v>
      </c>
      <c r="K7" s="301">
        <v>2303</v>
      </c>
      <c r="L7" s="67"/>
      <c r="M7" s="84"/>
      <c r="N7" s="228"/>
      <c r="O7" s="228"/>
      <c r="P7" s="228"/>
      <c r="Q7" s="228"/>
      <c r="R7" s="228"/>
      <c r="S7" s="228"/>
      <c r="T7" s="228"/>
      <c r="U7" s="228"/>
      <c r="V7" s="228"/>
      <c r="W7" s="228"/>
      <c r="X7" s="228"/>
      <c r="Y7" s="228"/>
      <c r="Z7" s="228"/>
      <c r="AA7" s="228"/>
      <c r="AB7" s="228"/>
      <c r="AC7" s="228"/>
      <c r="AD7" s="228"/>
    </row>
    <row r="8" spans="1:42" ht="17.100000000000001" customHeight="1">
      <c r="A8" s="97">
        <v>4</v>
      </c>
      <c r="B8" s="298">
        <v>6233</v>
      </c>
      <c r="C8" s="299">
        <v>121252</v>
      </c>
      <c r="D8" s="302">
        <v>279</v>
      </c>
      <c r="E8" s="299">
        <v>28968</v>
      </c>
      <c r="F8" s="302">
        <v>381</v>
      </c>
      <c r="G8" s="299">
        <v>22232</v>
      </c>
      <c r="H8" s="298">
        <v>2101</v>
      </c>
      <c r="I8" s="299">
        <v>40948</v>
      </c>
      <c r="J8" s="302">
        <v>358</v>
      </c>
      <c r="K8" s="301">
        <v>3633</v>
      </c>
      <c r="L8" s="67"/>
      <c r="M8" s="84"/>
      <c r="N8" s="228"/>
      <c r="O8" s="228"/>
      <c r="P8" s="228"/>
      <c r="Q8" s="228"/>
      <c r="R8" s="228"/>
      <c r="S8" s="228"/>
      <c r="T8" s="228"/>
      <c r="U8" s="228"/>
      <c r="V8" s="228"/>
      <c r="W8" s="228"/>
      <c r="X8" s="228"/>
      <c r="Y8" s="228"/>
      <c r="Z8" s="228"/>
      <c r="AA8" s="228"/>
      <c r="AB8" s="228"/>
      <c r="AC8" s="228"/>
      <c r="AD8" s="228"/>
    </row>
    <row r="9" spans="1:42" ht="17.100000000000001" customHeight="1" thickBot="1">
      <c r="A9" s="97">
        <v>5</v>
      </c>
      <c r="B9" s="442">
        <v>5947</v>
      </c>
      <c r="C9" s="443">
        <v>140785</v>
      </c>
      <c r="D9" s="444">
        <v>273</v>
      </c>
      <c r="E9" s="443">
        <v>32060</v>
      </c>
      <c r="F9" s="444">
        <v>389</v>
      </c>
      <c r="G9" s="443">
        <v>30432</v>
      </c>
      <c r="H9" s="442">
        <v>2044</v>
      </c>
      <c r="I9" s="443">
        <v>46113</v>
      </c>
      <c r="J9" s="444">
        <v>355</v>
      </c>
      <c r="K9" s="445">
        <v>4125</v>
      </c>
      <c r="L9" s="67"/>
      <c r="M9" s="84"/>
      <c r="N9" s="228"/>
      <c r="O9" s="228"/>
      <c r="P9" s="228"/>
      <c r="Q9" s="228"/>
      <c r="R9" s="228"/>
      <c r="S9" s="228"/>
      <c r="T9" s="228"/>
      <c r="U9" s="228"/>
      <c r="V9" s="228"/>
      <c r="W9" s="228"/>
      <c r="X9" s="228"/>
      <c r="Y9" s="228"/>
      <c r="Z9" s="228"/>
      <c r="AA9" s="228"/>
      <c r="AB9" s="228"/>
      <c r="AC9" s="228"/>
      <c r="AD9" s="228"/>
    </row>
    <row r="10" spans="1:42" ht="17.100000000000001" customHeight="1" thickBot="1">
      <c r="A10" s="303"/>
      <c r="B10" s="303"/>
      <c r="C10" s="303"/>
      <c r="D10" s="67"/>
      <c r="E10" s="304"/>
      <c r="F10" s="67"/>
      <c r="G10" s="304"/>
      <c r="H10" s="304"/>
      <c r="I10" s="304"/>
      <c r="J10" s="67"/>
      <c r="K10" s="304"/>
      <c r="L10" s="67"/>
      <c r="M10" s="304"/>
      <c r="N10" s="262"/>
      <c r="O10" s="305"/>
      <c r="P10" s="288"/>
      <c r="Q10" s="305"/>
      <c r="R10" s="772"/>
      <c r="S10" s="772"/>
      <c r="T10" s="772"/>
      <c r="U10" s="772"/>
      <c r="V10" s="228"/>
      <c r="W10" s="228"/>
      <c r="X10" s="228"/>
      <c r="Y10" s="228"/>
      <c r="Z10" s="228"/>
      <c r="AA10" s="228"/>
      <c r="AB10" s="228"/>
      <c r="AC10" s="228"/>
      <c r="AD10" s="228"/>
      <c r="AE10" s="228"/>
      <c r="AF10" s="228"/>
      <c r="AG10" s="228"/>
      <c r="AH10" s="228"/>
      <c r="AI10" s="228"/>
      <c r="AJ10" s="228"/>
      <c r="AK10" s="228"/>
      <c r="AL10" s="228"/>
      <c r="AM10" s="228"/>
      <c r="AN10" s="228"/>
      <c r="AO10" s="228"/>
      <c r="AP10" s="228"/>
    </row>
    <row r="11" spans="1:42" ht="17.100000000000001" customHeight="1">
      <c r="A11" s="639" t="s">
        <v>381</v>
      </c>
      <c r="B11" s="632" t="s">
        <v>102</v>
      </c>
      <c r="C11" s="649"/>
      <c r="D11" s="632" t="s">
        <v>103</v>
      </c>
      <c r="E11" s="649"/>
      <c r="F11" s="632" t="s">
        <v>104</v>
      </c>
      <c r="G11" s="649"/>
      <c r="H11" s="630" t="s">
        <v>105</v>
      </c>
      <c r="I11" s="630"/>
      <c r="J11" s="630" t="s">
        <v>106</v>
      </c>
      <c r="K11" s="632"/>
      <c r="L11" s="67"/>
      <c r="M11" s="304"/>
      <c r="N11" s="262"/>
      <c r="O11" s="305"/>
      <c r="P11" s="288"/>
      <c r="Q11" s="305"/>
      <c r="R11" s="263"/>
      <c r="S11" s="263"/>
      <c r="T11" s="263"/>
      <c r="U11" s="263"/>
      <c r="V11" s="228"/>
      <c r="W11" s="228"/>
      <c r="X11" s="228"/>
      <c r="Y11" s="228"/>
      <c r="Z11" s="228"/>
      <c r="AA11" s="228"/>
      <c r="AB11" s="228"/>
      <c r="AC11" s="228"/>
      <c r="AD11" s="228"/>
      <c r="AE11" s="228"/>
      <c r="AF11" s="228"/>
      <c r="AG11" s="228"/>
      <c r="AH11" s="228"/>
      <c r="AI11" s="228"/>
      <c r="AJ11" s="228"/>
      <c r="AK11" s="228"/>
      <c r="AL11" s="228"/>
      <c r="AM11" s="228"/>
      <c r="AN11" s="228"/>
      <c r="AO11" s="228"/>
      <c r="AP11" s="228"/>
    </row>
    <row r="12" spans="1:42" ht="17.100000000000001" customHeight="1">
      <c r="A12" s="640"/>
      <c r="B12" s="98" t="s">
        <v>101</v>
      </c>
      <c r="C12" s="98" t="s">
        <v>312</v>
      </c>
      <c r="D12" s="98" t="s">
        <v>101</v>
      </c>
      <c r="E12" s="98" t="s">
        <v>312</v>
      </c>
      <c r="F12" s="98" t="s">
        <v>101</v>
      </c>
      <c r="G12" s="98" t="s">
        <v>312</v>
      </c>
      <c r="H12" s="98" t="s">
        <v>101</v>
      </c>
      <c r="I12" s="98" t="s">
        <v>312</v>
      </c>
      <c r="J12" s="98" t="s">
        <v>101</v>
      </c>
      <c r="K12" s="297" t="s">
        <v>312</v>
      </c>
      <c r="L12" s="67"/>
      <c r="M12" s="304"/>
      <c r="N12" s="262"/>
      <c r="O12" s="305"/>
      <c r="P12" s="288"/>
      <c r="Q12" s="305"/>
      <c r="R12" s="263"/>
      <c r="S12" s="263"/>
      <c r="T12" s="263"/>
      <c r="U12" s="263"/>
      <c r="V12" s="228"/>
      <c r="W12" s="228"/>
      <c r="X12" s="228"/>
      <c r="Y12" s="228"/>
      <c r="Z12" s="228"/>
      <c r="AA12" s="228"/>
      <c r="AB12" s="228"/>
      <c r="AC12" s="228"/>
      <c r="AD12" s="228"/>
      <c r="AE12" s="228"/>
      <c r="AF12" s="228"/>
      <c r="AG12" s="228"/>
      <c r="AH12" s="228"/>
      <c r="AI12" s="228"/>
      <c r="AJ12" s="228"/>
      <c r="AK12" s="228"/>
      <c r="AL12" s="228"/>
      <c r="AM12" s="228"/>
      <c r="AN12" s="228"/>
      <c r="AO12" s="228"/>
      <c r="AP12" s="228"/>
    </row>
    <row r="13" spans="1:42" ht="16.5" customHeight="1">
      <c r="A13" s="136" t="s">
        <v>422</v>
      </c>
      <c r="B13" s="67">
        <v>141</v>
      </c>
      <c r="C13" s="304">
        <v>5437</v>
      </c>
      <c r="D13" s="71">
        <v>404</v>
      </c>
      <c r="E13" s="35">
        <v>8959</v>
      </c>
      <c r="F13" s="163">
        <v>934</v>
      </c>
      <c r="G13" s="304">
        <v>10432</v>
      </c>
      <c r="H13" s="71">
        <v>82</v>
      </c>
      <c r="I13" s="35">
        <v>668</v>
      </c>
      <c r="J13" s="304">
        <v>684</v>
      </c>
      <c r="K13" s="304">
        <v>6794</v>
      </c>
      <c r="L13" s="67"/>
      <c r="M13" s="304"/>
      <c r="N13" s="262"/>
      <c r="O13" s="305"/>
      <c r="P13" s="288"/>
      <c r="Q13" s="305"/>
      <c r="R13" s="263"/>
      <c r="S13" s="263"/>
      <c r="T13" s="263"/>
      <c r="U13" s="263"/>
      <c r="V13" s="228"/>
      <c r="W13" s="228"/>
      <c r="X13" s="228"/>
      <c r="Y13" s="228"/>
      <c r="Z13" s="228"/>
      <c r="AA13" s="228"/>
      <c r="AB13" s="228"/>
      <c r="AC13" s="228"/>
      <c r="AD13" s="228"/>
      <c r="AE13" s="228"/>
      <c r="AF13" s="228"/>
      <c r="AG13" s="228"/>
      <c r="AH13" s="228"/>
      <c r="AI13" s="228"/>
      <c r="AJ13" s="228"/>
      <c r="AK13" s="228"/>
      <c r="AL13" s="228"/>
      <c r="AM13" s="228"/>
      <c r="AN13" s="228"/>
      <c r="AO13" s="228"/>
      <c r="AP13" s="228"/>
    </row>
    <row r="14" spans="1:42" ht="17.100000000000001" customHeight="1">
      <c r="A14" s="59">
        <v>2</v>
      </c>
      <c r="B14" s="67">
        <v>261</v>
      </c>
      <c r="C14" s="35">
        <v>4907</v>
      </c>
      <c r="D14" s="67">
        <v>273</v>
      </c>
      <c r="E14" s="35">
        <v>3661</v>
      </c>
      <c r="F14" s="162">
        <v>384</v>
      </c>
      <c r="G14" s="304">
        <v>2263</v>
      </c>
      <c r="H14" s="71">
        <v>38</v>
      </c>
      <c r="I14" s="35">
        <v>193</v>
      </c>
      <c r="J14" s="177">
        <v>814</v>
      </c>
      <c r="K14" s="304">
        <v>4676</v>
      </c>
      <c r="L14" s="67"/>
      <c r="M14" s="304"/>
      <c r="N14" s="262"/>
      <c r="O14" s="305"/>
      <c r="P14" s="288"/>
      <c r="Q14" s="305"/>
      <c r="R14" s="263"/>
      <c r="S14" s="263"/>
      <c r="T14" s="263"/>
      <c r="U14" s="263"/>
      <c r="V14" s="228"/>
      <c r="W14" s="228"/>
      <c r="X14" s="228"/>
      <c r="Y14" s="228"/>
      <c r="Z14" s="228"/>
      <c r="AA14" s="228"/>
      <c r="AB14" s="228"/>
      <c r="AC14" s="228"/>
      <c r="AD14" s="228"/>
      <c r="AE14" s="228"/>
      <c r="AF14" s="228"/>
      <c r="AG14" s="228"/>
      <c r="AH14" s="228"/>
      <c r="AI14" s="228"/>
      <c r="AJ14" s="228"/>
      <c r="AK14" s="228"/>
      <c r="AL14" s="228"/>
      <c r="AM14" s="228"/>
      <c r="AN14" s="228"/>
      <c r="AO14" s="228"/>
      <c r="AP14" s="228"/>
    </row>
    <row r="15" spans="1:42" ht="17.100000000000001" customHeight="1">
      <c r="A15" s="59">
        <v>3</v>
      </c>
      <c r="B15" s="67">
        <v>400</v>
      </c>
      <c r="C15" s="35">
        <v>5450</v>
      </c>
      <c r="D15" s="71">
        <v>267</v>
      </c>
      <c r="E15" s="35">
        <v>3086</v>
      </c>
      <c r="F15" s="162">
        <v>453</v>
      </c>
      <c r="G15" s="35">
        <v>2970</v>
      </c>
      <c r="H15" s="71">
        <v>35</v>
      </c>
      <c r="I15" s="35">
        <v>253</v>
      </c>
      <c r="J15" s="177">
        <v>593</v>
      </c>
      <c r="K15" s="304">
        <v>4734</v>
      </c>
      <c r="L15" s="67"/>
      <c r="M15" s="304"/>
      <c r="N15" s="262"/>
      <c r="O15" s="305"/>
      <c r="P15" s="288"/>
      <c r="Q15" s="305"/>
      <c r="R15" s="263"/>
      <c r="S15" s="263"/>
      <c r="T15" s="263"/>
      <c r="U15" s="263"/>
      <c r="V15" s="228"/>
      <c r="W15" s="228"/>
      <c r="X15" s="228"/>
      <c r="Y15" s="228"/>
      <c r="Z15" s="228"/>
      <c r="AA15" s="228"/>
      <c r="AB15" s="228"/>
      <c r="AC15" s="228"/>
      <c r="AD15" s="228"/>
      <c r="AE15" s="228"/>
      <c r="AF15" s="228"/>
      <c r="AG15" s="228"/>
      <c r="AH15" s="228"/>
      <c r="AI15" s="228"/>
      <c r="AJ15" s="228"/>
      <c r="AK15" s="228"/>
      <c r="AL15" s="228"/>
      <c r="AM15" s="228"/>
      <c r="AN15" s="228"/>
      <c r="AO15" s="228"/>
      <c r="AP15" s="228"/>
    </row>
    <row r="16" spans="1:42" ht="17.100000000000001" customHeight="1">
      <c r="A16" s="59">
        <v>4</v>
      </c>
      <c r="B16" s="71">
        <v>579</v>
      </c>
      <c r="C16" s="35">
        <v>5026</v>
      </c>
      <c r="D16" s="71">
        <v>378</v>
      </c>
      <c r="E16" s="35">
        <v>6346</v>
      </c>
      <c r="F16" s="52">
        <v>720</v>
      </c>
      <c r="G16" s="35">
        <v>4905</v>
      </c>
      <c r="H16" s="71">
        <v>49</v>
      </c>
      <c r="I16" s="35">
        <v>276</v>
      </c>
      <c r="J16" s="177">
        <v>1388</v>
      </c>
      <c r="K16" s="304">
        <v>8918</v>
      </c>
      <c r="L16" s="67"/>
      <c r="M16" s="304"/>
      <c r="N16" s="262"/>
      <c r="O16" s="305"/>
      <c r="P16" s="288"/>
      <c r="Q16" s="305"/>
      <c r="R16" s="263"/>
      <c r="S16" s="263"/>
      <c r="T16" s="263"/>
      <c r="U16" s="263"/>
      <c r="V16" s="228"/>
      <c r="W16" s="228"/>
      <c r="X16" s="228"/>
      <c r="Y16" s="228"/>
      <c r="Z16" s="228"/>
      <c r="AA16" s="228"/>
      <c r="AB16" s="228"/>
      <c r="AC16" s="228"/>
      <c r="AD16" s="228"/>
      <c r="AE16" s="228"/>
      <c r="AF16" s="228"/>
      <c r="AG16" s="228"/>
      <c r="AH16" s="228"/>
      <c r="AI16" s="228"/>
      <c r="AJ16" s="228"/>
      <c r="AK16" s="228"/>
      <c r="AL16" s="228"/>
      <c r="AM16" s="228"/>
      <c r="AN16" s="228"/>
      <c r="AO16" s="228"/>
      <c r="AP16" s="228"/>
    </row>
    <row r="17" spans="1:42" ht="17.100000000000001" customHeight="1" thickBot="1">
      <c r="A17" s="427">
        <v>5</v>
      </c>
      <c r="B17" s="441">
        <v>461</v>
      </c>
      <c r="C17" s="446">
        <v>6017</v>
      </c>
      <c r="D17" s="441">
        <v>382</v>
      </c>
      <c r="E17" s="446">
        <v>6403</v>
      </c>
      <c r="F17" s="447">
        <v>659</v>
      </c>
      <c r="G17" s="446">
        <v>6185</v>
      </c>
      <c r="H17" s="441">
        <v>30</v>
      </c>
      <c r="I17" s="446">
        <v>227</v>
      </c>
      <c r="J17" s="448">
        <v>1354</v>
      </c>
      <c r="K17" s="449">
        <v>9223</v>
      </c>
      <c r="L17" s="67"/>
      <c r="M17" s="304"/>
      <c r="N17" s="262"/>
      <c r="O17" s="305"/>
      <c r="P17" s="288"/>
      <c r="Q17" s="305"/>
      <c r="R17" s="263"/>
      <c r="S17" s="263"/>
      <c r="T17" s="263"/>
      <c r="U17" s="263"/>
      <c r="V17" s="228"/>
      <c r="W17" s="228"/>
      <c r="X17" s="228"/>
      <c r="Y17" s="228"/>
      <c r="Z17" s="228"/>
      <c r="AA17" s="228"/>
      <c r="AB17" s="228"/>
      <c r="AC17" s="228"/>
      <c r="AD17" s="228"/>
      <c r="AE17" s="228"/>
      <c r="AF17" s="228"/>
      <c r="AG17" s="228"/>
      <c r="AH17" s="228"/>
      <c r="AI17" s="228"/>
      <c r="AJ17" s="228"/>
      <c r="AK17" s="228"/>
      <c r="AL17" s="228"/>
      <c r="AM17" s="228"/>
      <c r="AN17" s="228"/>
      <c r="AO17" s="228"/>
      <c r="AP17" s="228"/>
    </row>
    <row r="18" spans="1:42" ht="17.100000000000001" customHeight="1">
      <c r="A18" s="769" t="s">
        <v>421</v>
      </c>
      <c r="B18" s="770"/>
      <c r="C18" s="770"/>
      <c r="D18" s="67"/>
      <c r="E18" s="304"/>
      <c r="F18" s="67"/>
      <c r="G18" s="304"/>
      <c r="H18" s="304"/>
      <c r="I18" s="771" t="s">
        <v>315</v>
      </c>
      <c r="J18" s="771"/>
      <c r="K18" s="771"/>
      <c r="L18" s="67"/>
      <c r="M18" s="304"/>
      <c r="N18" s="262"/>
      <c r="O18" s="305"/>
      <c r="P18" s="288"/>
      <c r="Q18" s="305"/>
      <c r="R18" s="263"/>
      <c r="S18" s="263"/>
      <c r="T18" s="263"/>
      <c r="U18" s="263"/>
      <c r="V18" s="228"/>
      <c r="W18" s="228"/>
      <c r="X18" s="228"/>
      <c r="Y18" s="228"/>
      <c r="Z18" s="228"/>
      <c r="AA18" s="228"/>
      <c r="AB18" s="228"/>
      <c r="AC18" s="228"/>
      <c r="AD18" s="228"/>
      <c r="AE18" s="228"/>
      <c r="AF18" s="228"/>
      <c r="AG18" s="228"/>
      <c r="AH18" s="228"/>
      <c r="AI18" s="228"/>
      <c r="AJ18" s="228"/>
      <c r="AK18" s="228"/>
      <c r="AL18" s="228"/>
      <c r="AM18" s="228"/>
      <c r="AN18" s="228"/>
      <c r="AO18" s="228"/>
      <c r="AP18" s="228"/>
    </row>
    <row r="19" spans="1:42" ht="17.100000000000001" customHeight="1">
      <c r="A19" s="84"/>
      <c r="B19" s="84"/>
      <c r="C19" s="84"/>
      <c r="D19" s="84"/>
      <c r="E19" s="84"/>
      <c r="F19" s="84"/>
      <c r="G19" s="84"/>
      <c r="H19" s="84"/>
      <c r="I19" s="84"/>
      <c r="J19" s="84"/>
      <c r="K19" s="84"/>
      <c r="L19" s="84"/>
      <c r="M19" s="84"/>
      <c r="N19" s="228"/>
      <c r="O19" s="228"/>
      <c r="P19" s="228"/>
      <c r="Q19" s="228"/>
      <c r="R19" s="228"/>
      <c r="S19" s="228"/>
      <c r="T19" s="228"/>
      <c r="U19" s="228"/>
      <c r="V19" s="228"/>
      <c r="W19" s="228"/>
      <c r="X19" s="228"/>
      <c r="Y19" s="228"/>
      <c r="Z19" s="228"/>
      <c r="AA19" s="228"/>
      <c r="AB19" s="228"/>
      <c r="AC19" s="228"/>
      <c r="AD19" s="228"/>
      <c r="AE19" s="228"/>
      <c r="AF19" s="228"/>
      <c r="AG19" s="228"/>
      <c r="AH19" s="228"/>
      <c r="AI19" s="228"/>
      <c r="AJ19" s="228"/>
      <c r="AK19" s="228"/>
      <c r="AL19" s="228"/>
      <c r="AM19" s="228"/>
      <c r="AN19" s="228"/>
      <c r="AO19" s="228"/>
    </row>
    <row r="20" spans="1:42" ht="17.100000000000001" customHeight="1">
      <c r="A20" s="84"/>
      <c r="B20" s="84"/>
      <c r="C20" s="84"/>
      <c r="D20" s="84"/>
      <c r="E20" s="84"/>
      <c r="F20" s="84"/>
      <c r="G20" s="84"/>
      <c r="H20" s="84"/>
      <c r="I20" s="84"/>
      <c r="J20" s="84"/>
      <c r="K20" s="84"/>
      <c r="L20" s="84"/>
      <c r="M20" s="84"/>
      <c r="N20" s="228"/>
      <c r="O20" s="228"/>
      <c r="P20" s="228"/>
      <c r="Q20" s="228"/>
      <c r="R20" s="228"/>
      <c r="S20" s="228"/>
      <c r="T20" s="228"/>
      <c r="U20" s="228"/>
      <c r="V20" s="228"/>
      <c r="W20" s="228"/>
      <c r="X20" s="228"/>
      <c r="Y20" s="228"/>
      <c r="Z20" s="228"/>
      <c r="AA20" s="228"/>
      <c r="AB20" s="228"/>
      <c r="AC20" s="228"/>
      <c r="AD20" s="228"/>
      <c r="AE20" s="228"/>
      <c r="AF20" s="228"/>
      <c r="AG20" s="228"/>
      <c r="AH20" s="228"/>
      <c r="AI20" s="228"/>
      <c r="AJ20" s="228"/>
      <c r="AK20" s="228"/>
      <c r="AL20" s="228"/>
      <c r="AM20" s="228"/>
      <c r="AN20" s="228"/>
      <c r="AO20" s="228"/>
    </row>
    <row r="21" spans="1:42" ht="17.100000000000001" customHeight="1">
      <c r="A21" s="83" t="s">
        <v>269</v>
      </c>
      <c r="B21" s="83"/>
      <c r="C21" s="83"/>
      <c r="D21" s="84"/>
      <c r="E21" s="84"/>
      <c r="F21" s="84"/>
      <c r="G21" s="84"/>
      <c r="H21" s="84"/>
      <c r="I21" s="84"/>
      <c r="J21" s="84"/>
      <c r="K21" s="84"/>
      <c r="L21" s="84"/>
      <c r="M21" s="84"/>
      <c r="N21" s="228"/>
      <c r="O21" s="228"/>
      <c r="P21" s="228"/>
      <c r="Q21" s="228"/>
      <c r="R21" s="228"/>
      <c r="S21" s="228"/>
      <c r="T21" s="228"/>
      <c r="U21" s="228"/>
      <c r="V21" s="228"/>
      <c r="W21" s="228"/>
      <c r="X21" s="228"/>
      <c r="Y21" s="228"/>
      <c r="Z21" s="228"/>
      <c r="AA21" s="228"/>
      <c r="AB21" s="228"/>
      <c r="AC21" s="228"/>
      <c r="AD21" s="228"/>
      <c r="AE21" s="228"/>
      <c r="AF21" s="228"/>
      <c r="AG21" s="228"/>
      <c r="AH21" s="228"/>
      <c r="AI21" s="228"/>
      <c r="AJ21" s="228"/>
      <c r="AK21" s="228"/>
      <c r="AL21" s="228"/>
      <c r="AM21" s="228"/>
      <c r="AN21" s="228"/>
      <c r="AO21" s="228"/>
    </row>
    <row r="22" spans="1:42" ht="17.100000000000001" customHeight="1" thickBot="1">
      <c r="A22" s="306"/>
      <c r="B22" s="84"/>
      <c r="C22" s="84"/>
      <c r="D22" s="84"/>
      <c r="E22" s="84"/>
      <c r="F22" s="84"/>
      <c r="G22" s="84"/>
      <c r="H22" s="84"/>
      <c r="I22" s="84"/>
      <c r="J22" s="627" t="s">
        <v>190</v>
      </c>
      <c r="K22" s="627"/>
      <c r="L22" s="84"/>
      <c r="M22" s="84"/>
      <c r="N22" s="262"/>
      <c r="O22" s="262"/>
      <c r="P22" s="228"/>
      <c r="Q22" s="228"/>
      <c r="R22" s="228"/>
      <c r="S22" s="228"/>
      <c r="T22" s="228"/>
      <c r="U22" s="228"/>
      <c r="V22" s="228"/>
      <c r="W22" s="228"/>
      <c r="X22" s="228"/>
      <c r="Y22" s="228"/>
      <c r="Z22" s="228"/>
      <c r="AA22" s="262"/>
      <c r="AB22" s="262"/>
      <c r="AC22" s="262"/>
      <c r="AD22" s="228"/>
      <c r="AE22" s="228"/>
      <c r="AF22" s="228"/>
      <c r="AG22" s="228"/>
      <c r="AH22" s="228"/>
      <c r="AI22" s="228"/>
      <c r="AJ22" s="228"/>
      <c r="AK22" s="228"/>
      <c r="AL22" s="228"/>
      <c r="AM22" s="228"/>
      <c r="AN22" s="228"/>
      <c r="AO22" s="228"/>
    </row>
    <row r="23" spans="1:42" ht="17.100000000000001" customHeight="1">
      <c r="A23" s="639" t="s">
        <v>350</v>
      </c>
      <c r="B23" s="630" t="s">
        <v>28</v>
      </c>
      <c r="C23" s="630"/>
      <c r="D23" s="630" t="s">
        <v>107</v>
      </c>
      <c r="E23" s="630"/>
      <c r="F23" s="630" t="s">
        <v>108</v>
      </c>
      <c r="G23" s="630"/>
      <c r="H23" s="632" t="s">
        <v>109</v>
      </c>
      <c r="I23" s="649"/>
      <c r="J23" s="630" t="s">
        <v>110</v>
      </c>
      <c r="K23" s="632"/>
      <c r="L23" s="84"/>
      <c r="M23" s="84"/>
      <c r="N23" s="262"/>
      <c r="O23" s="262"/>
      <c r="P23" s="228"/>
      <c r="Q23" s="228"/>
      <c r="R23" s="228"/>
      <c r="S23" s="228"/>
      <c r="T23" s="228"/>
      <c r="U23" s="228"/>
      <c r="V23" s="262"/>
      <c r="W23" s="262"/>
      <c r="X23" s="307"/>
      <c r="Y23" s="307"/>
    </row>
    <row r="24" spans="1:42" ht="17.100000000000001" customHeight="1">
      <c r="A24" s="640"/>
      <c r="B24" s="98" t="s">
        <v>111</v>
      </c>
      <c r="C24" s="98" t="s">
        <v>320</v>
      </c>
      <c r="D24" s="98" t="s">
        <v>111</v>
      </c>
      <c r="E24" s="98" t="s">
        <v>320</v>
      </c>
      <c r="F24" s="98" t="s">
        <v>111</v>
      </c>
      <c r="G24" s="98" t="s">
        <v>320</v>
      </c>
      <c r="H24" s="98" t="s">
        <v>111</v>
      </c>
      <c r="I24" s="98" t="s">
        <v>320</v>
      </c>
      <c r="J24" s="98" t="s">
        <v>111</v>
      </c>
      <c r="K24" s="297" t="s">
        <v>320</v>
      </c>
      <c r="L24" s="84"/>
      <c r="M24" s="84"/>
      <c r="N24" s="228"/>
      <c r="O24" s="228"/>
      <c r="P24" s="228"/>
      <c r="Q24" s="228"/>
      <c r="R24" s="228"/>
      <c r="S24" s="228"/>
      <c r="T24" s="228"/>
      <c r="U24" s="228"/>
      <c r="V24" s="262"/>
      <c r="W24" s="228"/>
    </row>
    <row r="25" spans="1:42" ht="17.100000000000001" customHeight="1">
      <c r="A25" s="97" t="s">
        <v>422</v>
      </c>
      <c r="B25" s="308">
        <v>25941</v>
      </c>
      <c r="C25" s="309">
        <v>498726</v>
      </c>
      <c r="D25" s="91">
        <v>5814</v>
      </c>
      <c r="E25" s="91">
        <v>194047</v>
      </c>
      <c r="F25" s="101">
        <v>2893</v>
      </c>
      <c r="G25" s="91">
        <v>53452</v>
      </c>
      <c r="H25" s="101">
        <v>1425</v>
      </c>
      <c r="I25" s="91">
        <v>21741</v>
      </c>
      <c r="J25" s="101">
        <v>2772</v>
      </c>
      <c r="K25" s="91">
        <v>44661</v>
      </c>
      <c r="L25" s="84"/>
      <c r="M25" s="84"/>
      <c r="N25" s="228"/>
      <c r="O25" s="228"/>
      <c r="P25" s="228"/>
      <c r="Q25" s="228"/>
      <c r="R25" s="228"/>
      <c r="S25" s="228"/>
      <c r="T25" s="228"/>
      <c r="U25" s="228"/>
      <c r="V25" s="262"/>
      <c r="W25" s="228"/>
    </row>
    <row r="26" spans="1:42" ht="17.100000000000001" customHeight="1">
      <c r="A26" s="59">
        <v>2</v>
      </c>
      <c r="B26" s="308">
        <v>18771</v>
      </c>
      <c r="C26" s="309">
        <v>229369</v>
      </c>
      <c r="D26" s="101">
        <v>4061</v>
      </c>
      <c r="E26" s="102">
        <v>64552</v>
      </c>
      <c r="F26" s="101">
        <v>2158</v>
      </c>
      <c r="G26" s="102">
        <v>24146</v>
      </c>
      <c r="H26" s="101">
        <v>1445</v>
      </c>
      <c r="I26" s="102">
        <v>18164</v>
      </c>
      <c r="J26" s="101">
        <v>2798</v>
      </c>
      <c r="K26" s="91">
        <v>33931</v>
      </c>
      <c r="L26" s="84"/>
      <c r="M26" s="84"/>
      <c r="N26" s="228"/>
      <c r="O26" s="228"/>
      <c r="P26" s="228"/>
      <c r="Q26" s="228"/>
      <c r="R26" s="228"/>
      <c r="S26" s="228"/>
      <c r="T26" s="228"/>
      <c r="U26" s="228"/>
      <c r="V26" s="262"/>
      <c r="W26" s="228"/>
    </row>
    <row r="27" spans="1:42" ht="17.100000000000001" customHeight="1">
      <c r="A27" s="59">
        <v>3</v>
      </c>
      <c r="B27" s="308">
        <v>21031</v>
      </c>
      <c r="C27" s="309">
        <v>271248</v>
      </c>
      <c r="D27" s="101">
        <v>4391</v>
      </c>
      <c r="E27" s="102">
        <v>82504</v>
      </c>
      <c r="F27" s="101">
        <v>2514</v>
      </c>
      <c r="G27" s="102">
        <v>29360</v>
      </c>
      <c r="H27" s="101">
        <v>1506</v>
      </c>
      <c r="I27" s="102">
        <v>20607</v>
      </c>
      <c r="J27" s="101">
        <v>3107</v>
      </c>
      <c r="K27" s="91">
        <v>24677</v>
      </c>
      <c r="L27" s="84"/>
      <c r="M27" s="84"/>
      <c r="N27" s="228"/>
      <c r="O27" s="228"/>
      <c r="P27" s="228"/>
      <c r="Q27" s="228"/>
      <c r="R27" s="228"/>
      <c r="S27" s="228"/>
      <c r="T27" s="228"/>
      <c r="U27" s="228"/>
      <c r="V27" s="262"/>
      <c r="W27" s="228"/>
    </row>
    <row r="28" spans="1:42" ht="17.100000000000001" customHeight="1">
      <c r="A28" s="59">
        <v>4</v>
      </c>
      <c r="B28" s="308">
        <v>25218</v>
      </c>
      <c r="C28" s="309">
        <v>347693</v>
      </c>
      <c r="D28" s="101">
        <v>6233</v>
      </c>
      <c r="E28" s="102">
        <v>121252</v>
      </c>
      <c r="F28" s="101">
        <v>2797</v>
      </c>
      <c r="G28" s="102">
        <v>42462</v>
      </c>
      <c r="H28" s="101">
        <v>1624</v>
      </c>
      <c r="I28" s="102">
        <v>23455</v>
      </c>
      <c r="J28" s="101">
        <v>2418</v>
      </c>
      <c r="K28" s="91">
        <v>14893</v>
      </c>
      <c r="L28" s="67"/>
      <c r="M28" s="84"/>
      <c r="N28" s="228"/>
      <c r="O28" s="228"/>
      <c r="P28" s="228"/>
      <c r="Q28" s="228"/>
      <c r="R28" s="228"/>
      <c r="S28" s="228"/>
      <c r="T28" s="228"/>
      <c r="U28" s="228"/>
      <c r="V28" s="228"/>
      <c r="W28" s="228"/>
    </row>
    <row r="29" spans="1:42" ht="17.100000000000001" customHeight="1" thickBot="1">
      <c r="A29" s="427">
        <v>5</v>
      </c>
      <c r="B29" s="450">
        <v>25025</v>
      </c>
      <c r="C29" s="451">
        <v>379469</v>
      </c>
      <c r="D29" s="452">
        <v>5947</v>
      </c>
      <c r="E29" s="453">
        <v>140785</v>
      </c>
      <c r="F29" s="452">
        <v>2914</v>
      </c>
      <c r="G29" s="453">
        <v>48611</v>
      </c>
      <c r="H29" s="452">
        <v>1598</v>
      </c>
      <c r="I29" s="453">
        <v>21656</v>
      </c>
      <c r="J29" s="452">
        <v>2281</v>
      </c>
      <c r="K29" s="428">
        <v>15553</v>
      </c>
      <c r="L29" s="84"/>
      <c r="M29" s="84"/>
      <c r="N29" s="228"/>
      <c r="O29" s="228"/>
      <c r="P29" s="228"/>
      <c r="Q29" s="228"/>
      <c r="R29" s="228"/>
      <c r="S29" s="228"/>
      <c r="T29" s="228"/>
      <c r="U29" s="228"/>
      <c r="V29" s="228"/>
      <c r="W29" s="228"/>
    </row>
    <row r="30" spans="1:42" ht="17.100000000000001" customHeight="1" thickBot="1">
      <c r="A30" s="432"/>
      <c r="B30" s="105"/>
      <c r="C30" s="105"/>
      <c r="D30" s="429"/>
      <c r="E30" s="429"/>
      <c r="F30" s="429"/>
      <c r="G30" s="429"/>
      <c r="H30" s="429"/>
      <c r="I30" s="429"/>
      <c r="J30" s="429"/>
      <c r="K30" s="429"/>
      <c r="L30" s="91"/>
      <c r="M30" s="91"/>
      <c r="N30" s="311"/>
      <c r="O30" s="311"/>
      <c r="P30" s="228"/>
      <c r="Q30" s="228"/>
      <c r="R30" s="228"/>
      <c r="S30" s="228"/>
      <c r="T30" s="228"/>
      <c r="U30" s="228"/>
      <c r="V30" s="228"/>
      <c r="W30" s="228"/>
      <c r="X30" s="228"/>
      <c r="Y30" s="228"/>
      <c r="Z30" s="228"/>
      <c r="AA30" s="228"/>
    </row>
    <row r="31" spans="1:42" ht="17.100000000000001" customHeight="1">
      <c r="A31" s="714" t="s">
        <v>350</v>
      </c>
      <c r="B31" s="632" t="s">
        <v>112</v>
      </c>
      <c r="C31" s="649"/>
      <c r="D31" s="632" t="s">
        <v>113</v>
      </c>
      <c r="E31" s="649"/>
      <c r="F31" s="632" t="s">
        <v>114</v>
      </c>
      <c r="G31" s="649"/>
      <c r="H31" s="632" t="s">
        <v>115</v>
      </c>
      <c r="I31" s="649"/>
      <c r="J31" s="632" t="s">
        <v>116</v>
      </c>
      <c r="K31" s="648"/>
      <c r="L31" s="91"/>
      <c r="M31" s="91"/>
      <c r="N31" s="311"/>
      <c r="O31" s="311"/>
      <c r="P31" s="228"/>
      <c r="Q31" s="228"/>
      <c r="R31" s="228"/>
      <c r="S31" s="228"/>
      <c r="T31" s="228"/>
      <c r="U31" s="228"/>
      <c r="V31" s="228"/>
      <c r="W31" s="228"/>
      <c r="X31" s="228"/>
      <c r="Y31" s="228"/>
      <c r="Z31" s="228"/>
      <c r="AA31" s="228"/>
    </row>
    <row r="32" spans="1:42" ht="17.100000000000001" customHeight="1">
      <c r="A32" s="718"/>
      <c r="B32" s="425" t="s">
        <v>111</v>
      </c>
      <c r="C32" s="425" t="s">
        <v>312</v>
      </c>
      <c r="D32" s="425" t="s">
        <v>111</v>
      </c>
      <c r="E32" s="425" t="s">
        <v>312</v>
      </c>
      <c r="F32" s="425" t="s">
        <v>111</v>
      </c>
      <c r="G32" s="425" t="s">
        <v>312</v>
      </c>
      <c r="H32" s="425" t="s">
        <v>111</v>
      </c>
      <c r="I32" s="425" t="s">
        <v>312</v>
      </c>
      <c r="J32" s="425" t="s">
        <v>111</v>
      </c>
      <c r="K32" s="426" t="s">
        <v>312</v>
      </c>
      <c r="L32" s="91"/>
      <c r="M32" s="91"/>
      <c r="N32" s="311"/>
      <c r="O32" s="311"/>
      <c r="P32" s="228"/>
      <c r="Q32" s="228"/>
      <c r="R32" s="228"/>
      <c r="S32" s="228"/>
      <c r="T32" s="228"/>
      <c r="U32" s="228"/>
      <c r="V32" s="228"/>
      <c r="W32" s="228"/>
      <c r="X32" s="228"/>
      <c r="Y32" s="228"/>
      <c r="Z32" s="228"/>
      <c r="AA32" s="228"/>
    </row>
    <row r="33" spans="1:41" ht="17.100000000000001" customHeight="1">
      <c r="A33" s="97" t="s">
        <v>422</v>
      </c>
      <c r="B33" s="156">
        <v>914</v>
      </c>
      <c r="C33" s="155">
        <v>11288</v>
      </c>
      <c r="D33" s="156">
        <v>1116</v>
      </c>
      <c r="E33" s="154">
        <v>16006</v>
      </c>
      <c r="F33" s="156">
        <v>978</v>
      </c>
      <c r="G33" s="154">
        <v>12620</v>
      </c>
      <c r="H33" s="156">
        <v>2754</v>
      </c>
      <c r="I33" s="155">
        <v>42136</v>
      </c>
      <c r="J33" s="154">
        <v>4053</v>
      </c>
      <c r="K33" s="154">
        <v>59372</v>
      </c>
      <c r="L33" s="91"/>
      <c r="M33" s="91"/>
      <c r="N33" s="311"/>
      <c r="O33" s="311"/>
      <c r="P33" s="228"/>
      <c r="Q33" s="228"/>
      <c r="R33" s="228"/>
      <c r="S33" s="228"/>
      <c r="T33" s="228"/>
      <c r="U33" s="228"/>
      <c r="V33" s="228"/>
      <c r="W33" s="228"/>
      <c r="X33" s="228"/>
      <c r="Y33" s="228"/>
      <c r="Z33" s="228"/>
      <c r="AA33" s="228"/>
    </row>
    <row r="34" spans="1:41" ht="17.100000000000001" customHeight="1">
      <c r="A34" s="431">
        <v>2</v>
      </c>
      <c r="B34" s="156">
        <v>638</v>
      </c>
      <c r="C34" s="155">
        <v>4316</v>
      </c>
      <c r="D34" s="156">
        <v>776</v>
      </c>
      <c r="E34" s="155">
        <v>8579</v>
      </c>
      <c r="F34" s="156">
        <v>555</v>
      </c>
      <c r="G34" s="155">
        <v>4865</v>
      </c>
      <c r="H34" s="156">
        <v>1168</v>
      </c>
      <c r="I34" s="155">
        <v>16018</v>
      </c>
      <c r="J34" s="156">
        <v>3155</v>
      </c>
      <c r="K34" s="154">
        <v>34826</v>
      </c>
      <c r="L34" s="91"/>
      <c r="M34" s="91"/>
      <c r="N34" s="311"/>
      <c r="O34" s="311"/>
      <c r="P34" s="228"/>
      <c r="Q34" s="228"/>
      <c r="R34" s="228"/>
      <c r="S34" s="228"/>
      <c r="T34" s="228"/>
      <c r="U34" s="228"/>
      <c r="V34" s="228"/>
      <c r="W34" s="228"/>
      <c r="X34" s="228"/>
      <c r="Y34" s="228"/>
      <c r="Z34" s="228"/>
      <c r="AA34" s="228"/>
    </row>
    <row r="35" spans="1:41" ht="17.100000000000001" customHeight="1">
      <c r="A35" s="97">
        <v>3</v>
      </c>
      <c r="B35" s="367">
        <v>1363</v>
      </c>
      <c r="C35" s="430">
        <v>13106</v>
      </c>
      <c r="D35" s="367">
        <v>763</v>
      </c>
      <c r="E35" s="430">
        <v>8047</v>
      </c>
      <c r="F35" s="367">
        <v>884</v>
      </c>
      <c r="G35" s="430">
        <v>7805</v>
      </c>
      <c r="H35" s="367">
        <v>1335</v>
      </c>
      <c r="I35" s="430">
        <v>25149</v>
      </c>
      <c r="J35" s="367">
        <v>3335</v>
      </c>
      <c r="K35" s="429">
        <v>40752</v>
      </c>
      <c r="L35" s="91"/>
      <c r="M35" s="91"/>
      <c r="N35" s="311"/>
      <c r="O35" s="311"/>
      <c r="P35" s="228"/>
      <c r="Q35" s="228"/>
      <c r="R35" s="228"/>
      <c r="S35" s="228"/>
      <c r="T35" s="228"/>
      <c r="U35" s="228"/>
      <c r="V35" s="228"/>
      <c r="W35" s="228"/>
      <c r="X35" s="228"/>
      <c r="Y35" s="228"/>
      <c r="Z35" s="228"/>
      <c r="AA35" s="228"/>
    </row>
    <row r="36" spans="1:41" ht="17.100000000000001" customHeight="1">
      <c r="A36" s="97">
        <v>4</v>
      </c>
      <c r="B36" s="367">
        <v>1393</v>
      </c>
      <c r="C36" s="430">
        <v>16595</v>
      </c>
      <c r="D36" s="367">
        <v>1059</v>
      </c>
      <c r="E36" s="430">
        <v>11761</v>
      </c>
      <c r="F36" s="367">
        <v>1278</v>
      </c>
      <c r="G36" s="430">
        <v>12198</v>
      </c>
      <c r="H36" s="367">
        <v>1620</v>
      </c>
      <c r="I36" s="430">
        <v>27195</v>
      </c>
      <c r="J36" s="367">
        <v>4344</v>
      </c>
      <c r="K36" s="429">
        <v>53736</v>
      </c>
      <c r="L36" s="91"/>
      <c r="M36" s="91"/>
      <c r="N36" s="311"/>
      <c r="O36" s="311"/>
      <c r="P36" s="228"/>
      <c r="Q36" s="228"/>
      <c r="R36" s="228"/>
      <c r="S36" s="228"/>
      <c r="T36" s="228"/>
      <c r="U36" s="228"/>
      <c r="V36" s="228"/>
      <c r="W36" s="228"/>
      <c r="X36" s="228"/>
      <c r="Y36" s="228"/>
      <c r="Z36" s="228"/>
      <c r="AA36" s="228"/>
    </row>
    <row r="37" spans="1:41" ht="17.100000000000001" customHeight="1" thickBot="1">
      <c r="A37" s="97">
        <v>5</v>
      </c>
      <c r="B37" s="452">
        <v>1368</v>
      </c>
      <c r="C37" s="453">
        <v>20782</v>
      </c>
      <c r="D37" s="452">
        <v>1060</v>
      </c>
      <c r="E37" s="453">
        <v>11972</v>
      </c>
      <c r="F37" s="452">
        <v>1508</v>
      </c>
      <c r="G37" s="453">
        <v>14610</v>
      </c>
      <c r="H37" s="452">
        <v>1667</v>
      </c>
      <c r="I37" s="453">
        <v>30153</v>
      </c>
      <c r="J37" s="452">
        <v>4313</v>
      </c>
      <c r="K37" s="428">
        <v>50352</v>
      </c>
      <c r="L37" s="67"/>
      <c r="M37" s="84"/>
      <c r="N37" s="228"/>
      <c r="O37" s="228"/>
      <c r="P37" s="228"/>
      <c r="Q37" s="228"/>
      <c r="R37" s="228"/>
      <c r="S37" s="228"/>
      <c r="T37" s="228"/>
      <c r="U37" s="228"/>
      <c r="V37" s="228"/>
      <c r="W37" s="228"/>
      <c r="X37" s="228"/>
      <c r="Y37" s="228"/>
      <c r="Z37" s="772"/>
      <c r="AA37" s="772"/>
      <c r="AB37" s="772"/>
      <c r="AC37" s="772"/>
      <c r="AD37" s="228"/>
      <c r="AE37" s="228"/>
      <c r="AF37" s="228"/>
      <c r="AG37" s="228"/>
      <c r="AH37" s="228"/>
      <c r="AI37" s="228"/>
      <c r="AJ37" s="228"/>
      <c r="AK37" s="228"/>
      <c r="AL37" s="228"/>
      <c r="AM37" s="228"/>
      <c r="AN37" s="228"/>
      <c r="AO37" s="228"/>
    </row>
    <row r="38" spans="1:41" ht="17.100000000000001" customHeight="1" thickBot="1">
      <c r="A38" s="303"/>
      <c r="B38" s="429"/>
      <c r="C38" s="430"/>
      <c r="D38" s="367"/>
      <c r="E38" s="429"/>
      <c r="F38" s="84"/>
      <c r="G38" s="84"/>
      <c r="H38" s="84"/>
      <c r="I38" s="84"/>
      <c r="J38" s="95"/>
      <c r="K38" s="95"/>
      <c r="L38" s="67"/>
      <c r="M38" s="84"/>
      <c r="N38" s="228"/>
      <c r="O38" s="228"/>
      <c r="P38" s="228"/>
      <c r="Q38" s="228"/>
      <c r="R38" s="228"/>
      <c r="S38" s="228"/>
      <c r="T38" s="228"/>
      <c r="U38" s="228"/>
      <c r="V38" s="228"/>
      <c r="W38" s="228"/>
      <c r="X38" s="228"/>
      <c r="Y38" s="228"/>
      <c r="Z38" s="263"/>
      <c r="AA38" s="263"/>
      <c r="AB38" s="263"/>
      <c r="AC38" s="263"/>
      <c r="AD38" s="228"/>
      <c r="AE38" s="228"/>
      <c r="AF38" s="228"/>
      <c r="AG38" s="228"/>
      <c r="AH38" s="228"/>
      <c r="AI38" s="228"/>
      <c r="AJ38" s="228"/>
      <c r="AK38" s="228"/>
      <c r="AL38" s="228"/>
      <c r="AM38" s="228"/>
      <c r="AN38" s="228"/>
      <c r="AO38" s="228"/>
    </row>
    <row r="39" spans="1:41" ht="17.100000000000001" customHeight="1">
      <c r="A39" s="714" t="s">
        <v>350</v>
      </c>
      <c r="B39" s="632" t="s">
        <v>117</v>
      </c>
      <c r="C39" s="649"/>
      <c r="D39" s="632" t="s">
        <v>118</v>
      </c>
      <c r="E39" s="649"/>
      <c r="F39" s="632" t="s">
        <v>119</v>
      </c>
      <c r="G39" s="649"/>
      <c r="H39" s="648" t="s">
        <v>120</v>
      </c>
      <c r="I39" s="648"/>
      <c r="J39" s="67"/>
      <c r="K39" s="67"/>
      <c r="L39" s="84"/>
      <c r="M39" s="84"/>
      <c r="N39" s="228"/>
      <c r="O39" s="228"/>
      <c r="P39" s="228"/>
      <c r="Q39" s="228"/>
      <c r="R39" s="263"/>
      <c r="S39" s="263"/>
      <c r="T39" s="263"/>
      <c r="U39" s="263"/>
      <c r="V39" s="228"/>
      <c r="W39" s="228"/>
      <c r="X39" s="228"/>
      <c r="Y39" s="228"/>
      <c r="Z39" s="228"/>
      <c r="AA39" s="228"/>
      <c r="AB39" s="228"/>
      <c r="AC39" s="228"/>
      <c r="AD39" s="228"/>
      <c r="AE39" s="228"/>
      <c r="AF39" s="228"/>
      <c r="AG39" s="228"/>
    </row>
    <row r="40" spans="1:41" ht="17.100000000000001" customHeight="1">
      <c r="A40" s="718"/>
      <c r="B40" s="425" t="s">
        <v>111</v>
      </c>
      <c r="C40" s="425" t="s">
        <v>312</v>
      </c>
      <c r="D40" s="425" t="s">
        <v>111</v>
      </c>
      <c r="E40" s="425" t="s">
        <v>312</v>
      </c>
      <c r="F40" s="425" t="s">
        <v>111</v>
      </c>
      <c r="G40" s="425" t="s">
        <v>312</v>
      </c>
      <c r="H40" s="425" t="s">
        <v>111</v>
      </c>
      <c r="I40" s="426" t="s">
        <v>312</v>
      </c>
      <c r="J40" s="84"/>
      <c r="K40" s="84"/>
      <c r="L40" s="84"/>
      <c r="M40" s="84"/>
      <c r="N40" s="228"/>
      <c r="O40" s="228"/>
      <c r="P40" s="228"/>
      <c r="Q40" s="228"/>
      <c r="R40" s="263"/>
      <c r="S40" s="263"/>
      <c r="T40" s="263"/>
      <c r="U40" s="263"/>
      <c r="V40" s="228"/>
      <c r="W40" s="228"/>
      <c r="X40" s="228"/>
      <c r="Y40" s="228"/>
      <c r="Z40" s="228"/>
      <c r="AA40" s="228"/>
      <c r="AB40" s="228"/>
      <c r="AC40" s="228"/>
      <c r="AD40" s="228"/>
      <c r="AE40" s="228"/>
      <c r="AF40" s="228"/>
      <c r="AG40" s="228"/>
    </row>
    <row r="41" spans="1:41" ht="17.100000000000001" customHeight="1">
      <c r="A41" s="97" t="s">
        <v>422</v>
      </c>
      <c r="B41" s="156">
        <v>1624</v>
      </c>
      <c r="C41" s="154">
        <v>15162</v>
      </c>
      <c r="D41" s="156">
        <v>641</v>
      </c>
      <c r="E41" s="154">
        <v>6508</v>
      </c>
      <c r="F41" s="156">
        <v>223</v>
      </c>
      <c r="G41" s="155">
        <v>3314</v>
      </c>
      <c r="H41" s="156">
        <v>734</v>
      </c>
      <c r="I41" s="154">
        <v>18419</v>
      </c>
      <c r="J41" s="84"/>
      <c r="K41" s="84"/>
      <c r="L41" s="84"/>
      <c r="M41" s="84"/>
      <c r="N41" s="228"/>
      <c r="O41" s="228"/>
      <c r="P41" s="228"/>
      <c r="Q41" s="228"/>
      <c r="R41" s="263"/>
      <c r="S41" s="263"/>
      <c r="T41" s="263"/>
      <c r="U41" s="263"/>
      <c r="V41" s="228"/>
      <c r="W41" s="228"/>
      <c r="X41" s="228"/>
      <c r="Y41" s="228"/>
      <c r="Z41" s="228"/>
      <c r="AA41" s="228"/>
      <c r="AB41" s="228"/>
      <c r="AC41" s="228"/>
      <c r="AD41" s="228"/>
      <c r="AE41" s="228"/>
      <c r="AF41" s="228"/>
      <c r="AG41" s="228"/>
    </row>
    <row r="42" spans="1:41" ht="17.100000000000001" customHeight="1">
      <c r="A42" s="431">
        <v>2</v>
      </c>
      <c r="B42" s="156">
        <v>1103</v>
      </c>
      <c r="C42" s="155">
        <v>7569</v>
      </c>
      <c r="D42" s="156">
        <v>358</v>
      </c>
      <c r="E42" s="155">
        <v>2654</v>
      </c>
      <c r="F42" s="156">
        <v>56</v>
      </c>
      <c r="G42" s="155">
        <v>746</v>
      </c>
      <c r="H42" s="156">
        <v>500</v>
      </c>
      <c r="I42" s="154">
        <v>9003</v>
      </c>
      <c r="J42" s="84"/>
      <c r="K42" s="84"/>
      <c r="L42" s="84"/>
      <c r="M42" s="84"/>
      <c r="N42" s="228"/>
      <c r="O42" s="228"/>
      <c r="P42" s="228"/>
      <c r="Q42" s="228"/>
      <c r="R42" s="263"/>
      <c r="S42" s="263"/>
      <c r="T42" s="263"/>
      <c r="U42" s="263"/>
      <c r="V42" s="228"/>
      <c r="W42" s="228"/>
      <c r="X42" s="228"/>
      <c r="Y42" s="228"/>
      <c r="Z42" s="228"/>
      <c r="AA42" s="228"/>
      <c r="AB42" s="228"/>
      <c r="AC42" s="228"/>
      <c r="AD42" s="228"/>
      <c r="AE42" s="228"/>
      <c r="AF42" s="228"/>
      <c r="AG42" s="228"/>
    </row>
    <row r="43" spans="1:41" ht="17.100000000000001" customHeight="1">
      <c r="A43" s="97">
        <v>3</v>
      </c>
      <c r="B43" s="367">
        <v>1069</v>
      </c>
      <c r="C43" s="430">
        <v>7794</v>
      </c>
      <c r="D43" s="367">
        <v>242</v>
      </c>
      <c r="E43" s="430">
        <v>2859</v>
      </c>
      <c r="F43" s="367">
        <v>74</v>
      </c>
      <c r="G43" s="430">
        <v>1214</v>
      </c>
      <c r="H43" s="367">
        <v>448</v>
      </c>
      <c r="I43" s="429">
        <v>7374</v>
      </c>
      <c r="J43" s="84"/>
      <c r="K43" s="84"/>
      <c r="L43" s="84"/>
      <c r="M43" s="84"/>
      <c r="N43" s="228"/>
      <c r="O43" s="228"/>
      <c r="P43" s="228"/>
      <c r="Q43" s="228"/>
      <c r="R43" s="263"/>
      <c r="S43" s="263"/>
      <c r="T43" s="263"/>
      <c r="U43" s="263"/>
      <c r="V43" s="228"/>
      <c r="W43" s="228"/>
      <c r="X43" s="228"/>
      <c r="Y43" s="228"/>
      <c r="Z43" s="228"/>
      <c r="AA43" s="228"/>
      <c r="AB43" s="228"/>
      <c r="AC43" s="228"/>
      <c r="AD43" s="228"/>
      <c r="AE43" s="228"/>
      <c r="AF43" s="228"/>
      <c r="AG43" s="228"/>
    </row>
    <row r="44" spans="1:41" ht="17.100000000000001" customHeight="1">
      <c r="A44" s="97">
        <v>4</v>
      </c>
      <c r="B44" s="367">
        <v>1352</v>
      </c>
      <c r="C44" s="430">
        <v>10144</v>
      </c>
      <c r="D44" s="367">
        <v>407</v>
      </c>
      <c r="E44" s="430">
        <v>4035</v>
      </c>
      <c r="F44" s="367">
        <v>130</v>
      </c>
      <c r="G44" s="430">
        <v>2016</v>
      </c>
      <c r="H44" s="367">
        <v>563</v>
      </c>
      <c r="I44" s="429">
        <v>7951</v>
      </c>
      <c r="J44" s="84"/>
      <c r="K44" s="84"/>
      <c r="L44" s="84"/>
      <c r="M44" s="84"/>
      <c r="N44" s="228"/>
      <c r="O44" s="228"/>
      <c r="P44" s="228"/>
      <c r="Q44" s="228"/>
      <c r="R44" s="263"/>
      <c r="S44" s="263"/>
      <c r="T44" s="263"/>
      <c r="U44" s="263"/>
      <c r="V44" s="228"/>
      <c r="W44" s="228"/>
      <c r="X44" s="228"/>
      <c r="Y44" s="228"/>
      <c r="Z44" s="228"/>
      <c r="AA44" s="228"/>
      <c r="AB44" s="228"/>
      <c r="AC44" s="228"/>
      <c r="AD44" s="228"/>
      <c r="AE44" s="228"/>
      <c r="AF44" s="228"/>
      <c r="AG44" s="228"/>
    </row>
    <row r="45" spans="1:41" ht="17.100000000000001" customHeight="1" thickBot="1">
      <c r="A45" s="97">
        <v>5</v>
      </c>
      <c r="B45" s="452">
        <v>1448</v>
      </c>
      <c r="C45" s="453">
        <v>12155</v>
      </c>
      <c r="D45" s="452">
        <v>296</v>
      </c>
      <c r="E45" s="453">
        <v>3863</v>
      </c>
      <c r="F45" s="452">
        <v>101</v>
      </c>
      <c r="G45" s="453">
        <v>1447</v>
      </c>
      <c r="H45" s="452">
        <v>524</v>
      </c>
      <c r="I45" s="428">
        <v>7530</v>
      </c>
      <c r="J45" s="67"/>
      <c r="K45" s="84"/>
      <c r="L45" s="84"/>
      <c r="M45" s="84"/>
      <c r="N45" s="228"/>
      <c r="O45" s="228"/>
      <c r="P45" s="228"/>
      <c r="Q45" s="228"/>
      <c r="R45" s="263"/>
      <c r="S45" s="263"/>
      <c r="T45" s="263"/>
      <c r="U45" s="263"/>
      <c r="V45" s="228"/>
      <c r="W45" s="228"/>
      <c r="X45" s="228"/>
      <c r="Y45" s="228"/>
      <c r="Z45" s="228"/>
      <c r="AA45" s="228"/>
      <c r="AB45" s="228"/>
      <c r="AC45" s="228"/>
      <c r="AD45" s="228"/>
      <c r="AE45" s="228"/>
      <c r="AF45" s="228"/>
      <c r="AG45" s="228"/>
    </row>
    <row r="46" spans="1:41" ht="17.100000000000001" customHeight="1">
      <c r="A46" s="95" t="s">
        <v>421</v>
      </c>
      <c r="B46" s="95"/>
      <c r="C46" s="95"/>
      <c r="D46" s="84"/>
      <c r="E46" s="84"/>
      <c r="F46" s="84"/>
      <c r="G46" s="626" t="s">
        <v>280</v>
      </c>
      <c r="H46" s="626"/>
      <c r="I46" s="626"/>
      <c r="J46" s="67"/>
      <c r="K46" s="67"/>
      <c r="L46" s="84"/>
      <c r="M46" s="84"/>
      <c r="N46" s="228"/>
      <c r="O46" s="228"/>
      <c r="P46" s="228"/>
      <c r="Q46" s="228"/>
      <c r="R46" s="228"/>
      <c r="S46" s="228"/>
      <c r="T46" s="228"/>
      <c r="U46" s="228"/>
      <c r="V46" s="228"/>
      <c r="W46" s="228"/>
      <c r="X46" s="228"/>
      <c r="Y46" s="228"/>
      <c r="Z46" s="263"/>
      <c r="AA46" s="263"/>
      <c r="AB46" s="263"/>
      <c r="AC46" s="263"/>
      <c r="AD46" s="228"/>
      <c r="AE46" s="228"/>
      <c r="AF46" s="228"/>
      <c r="AG46" s="228"/>
      <c r="AH46" s="228"/>
      <c r="AI46" s="228"/>
      <c r="AJ46" s="228"/>
      <c r="AK46" s="228"/>
      <c r="AL46" s="228"/>
      <c r="AM46" s="228"/>
      <c r="AN46" s="228"/>
      <c r="AO46" s="228"/>
    </row>
    <row r="47" spans="1:41" ht="17.100000000000001" customHeight="1">
      <c r="A47" s="84"/>
      <c r="B47" s="84"/>
      <c r="C47" s="84"/>
      <c r="D47" s="84"/>
      <c r="E47" s="84"/>
      <c r="F47" s="84"/>
      <c r="G47" s="84"/>
      <c r="H47" s="84"/>
      <c r="I47" s="84"/>
      <c r="J47" s="84"/>
      <c r="K47" s="84"/>
      <c r="L47" s="84"/>
      <c r="M47" s="84"/>
      <c r="N47" s="228"/>
      <c r="O47" s="228"/>
      <c r="P47" s="228"/>
      <c r="Q47" s="228"/>
      <c r="R47" s="228"/>
      <c r="S47" s="228"/>
      <c r="T47" s="228"/>
      <c r="U47" s="228"/>
      <c r="V47" s="228"/>
      <c r="W47" s="228"/>
      <c r="X47" s="228"/>
      <c r="Y47" s="228"/>
      <c r="Z47" s="228"/>
      <c r="AA47" s="228"/>
      <c r="AB47" s="228"/>
      <c r="AC47" s="228"/>
      <c r="AD47" s="228"/>
      <c r="AE47" s="228"/>
      <c r="AF47" s="228"/>
      <c r="AG47" s="228"/>
      <c r="AH47" s="228"/>
      <c r="AI47" s="228"/>
      <c r="AJ47" s="228"/>
      <c r="AK47" s="228"/>
      <c r="AL47" s="228"/>
      <c r="AM47" s="228"/>
      <c r="AN47" s="228"/>
      <c r="AO47" s="228"/>
    </row>
    <row r="48" spans="1:41">
      <c r="A48" s="84"/>
      <c r="B48" s="84"/>
      <c r="C48" s="84"/>
      <c r="D48" s="84"/>
      <c r="E48" s="84"/>
      <c r="F48" s="84"/>
      <c r="G48" s="84"/>
      <c r="H48" s="84"/>
      <c r="I48" s="84"/>
      <c r="J48" s="84"/>
      <c r="K48" s="84"/>
      <c r="L48" s="84"/>
      <c r="M48" s="84"/>
      <c r="N48" s="228"/>
      <c r="O48" s="228"/>
      <c r="P48" s="228"/>
      <c r="Q48" s="228"/>
      <c r="R48" s="228"/>
      <c r="S48" s="228"/>
      <c r="T48" s="228"/>
      <c r="U48" s="228"/>
      <c r="V48" s="228"/>
      <c r="W48" s="228"/>
      <c r="X48" s="228"/>
      <c r="Y48" s="228"/>
      <c r="Z48" s="228"/>
      <c r="AA48" s="228"/>
      <c r="AB48" s="228"/>
      <c r="AC48" s="228"/>
      <c r="AD48" s="228"/>
      <c r="AE48" s="228"/>
      <c r="AF48" s="228"/>
      <c r="AG48" s="228"/>
      <c r="AH48" s="228"/>
      <c r="AI48" s="228"/>
      <c r="AJ48" s="228"/>
      <c r="AK48" s="228"/>
      <c r="AL48" s="228"/>
      <c r="AM48" s="228"/>
      <c r="AN48" s="228"/>
      <c r="AO48" s="228"/>
    </row>
    <row r="49" spans="1:41">
      <c r="A49" s="84"/>
      <c r="B49" s="84"/>
      <c r="C49" s="84"/>
      <c r="D49" s="84"/>
      <c r="E49" s="84"/>
      <c r="F49" s="84"/>
      <c r="G49" s="84"/>
      <c r="H49" s="84"/>
      <c r="I49" s="84"/>
      <c r="J49" s="84"/>
      <c r="K49" s="84"/>
      <c r="L49" s="84"/>
      <c r="M49" s="84"/>
      <c r="N49" s="228"/>
      <c r="O49" s="228"/>
      <c r="P49" s="228"/>
      <c r="Q49" s="228"/>
      <c r="R49" s="228"/>
      <c r="S49" s="228"/>
      <c r="T49" s="228"/>
      <c r="U49" s="228"/>
      <c r="V49" s="228"/>
      <c r="W49" s="228"/>
      <c r="X49" s="228"/>
      <c r="Y49" s="228"/>
      <c r="Z49" s="228"/>
      <c r="AA49" s="228"/>
      <c r="AB49" s="228"/>
      <c r="AC49" s="228"/>
      <c r="AD49" s="228"/>
      <c r="AE49" s="228"/>
      <c r="AF49" s="228"/>
      <c r="AG49" s="228"/>
      <c r="AH49" s="228"/>
      <c r="AI49" s="228"/>
      <c r="AJ49" s="228"/>
      <c r="AK49" s="228"/>
      <c r="AL49" s="228"/>
      <c r="AM49" s="228"/>
      <c r="AN49" s="228"/>
      <c r="AO49" s="228"/>
    </row>
    <row r="50" spans="1:41">
      <c r="A50" s="84"/>
      <c r="B50" s="84"/>
      <c r="C50" s="84"/>
      <c r="D50" s="84"/>
      <c r="E50" s="84"/>
      <c r="F50" s="84"/>
      <c r="G50" s="84"/>
      <c r="H50" s="84"/>
      <c r="I50" s="84"/>
      <c r="J50" s="84"/>
      <c r="K50" s="84"/>
      <c r="L50" s="84"/>
      <c r="M50" s="84"/>
      <c r="N50" s="228"/>
      <c r="O50" s="228"/>
      <c r="P50" s="228"/>
      <c r="Q50" s="228"/>
      <c r="R50" s="228"/>
      <c r="S50" s="228"/>
      <c r="T50" s="228"/>
      <c r="U50" s="228"/>
      <c r="V50" s="228"/>
      <c r="W50" s="228"/>
      <c r="X50" s="228"/>
      <c r="Y50" s="228"/>
      <c r="Z50" s="228"/>
      <c r="AA50" s="228"/>
      <c r="AB50" s="228"/>
      <c r="AC50" s="228"/>
      <c r="AD50" s="228"/>
      <c r="AE50" s="228"/>
      <c r="AF50" s="228"/>
      <c r="AG50" s="228"/>
      <c r="AH50" s="228"/>
      <c r="AI50" s="228"/>
      <c r="AJ50" s="228"/>
      <c r="AK50" s="228"/>
      <c r="AL50" s="228"/>
      <c r="AM50" s="228"/>
      <c r="AN50" s="228"/>
      <c r="AO50" s="228"/>
    </row>
    <row r="51" spans="1:41">
      <c r="A51" s="84"/>
      <c r="B51" s="84"/>
      <c r="C51" s="84"/>
      <c r="D51" s="84"/>
      <c r="E51" s="84"/>
      <c r="F51" s="84"/>
      <c r="G51" s="84"/>
      <c r="H51" s="84"/>
      <c r="I51" s="84"/>
      <c r="J51" s="84"/>
      <c r="K51" s="84"/>
      <c r="L51" s="84"/>
      <c r="M51" s="84"/>
      <c r="N51" s="228"/>
      <c r="O51" s="228"/>
      <c r="P51" s="228"/>
      <c r="Q51" s="228"/>
      <c r="R51" s="228"/>
      <c r="S51" s="228"/>
      <c r="T51" s="228"/>
      <c r="U51" s="228"/>
      <c r="V51" s="228"/>
      <c r="W51" s="228"/>
      <c r="X51" s="228"/>
      <c r="Y51" s="228"/>
      <c r="Z51" s="228"/>
      <c r="AA51" s="228"/>
      <c r="AB51" s="228"/>
      <c r="AC51" s="228"/>
      <c r="AD51" s="228"/>
      <c r="AE51" s="228"/>
      <c r="AF51" s="228"/>
      <c r="AG51" s="228"/>
      <c r="AH51" s="228"/>
      <c r="AI51" s="228"/>
      <c r="AJ51" s="228"/>
      <c r="AK51" s="228"/>
      <c r="AL51" s="228"/>
      <c r="AM51" s="228"/>
      <c r="AN51" s="228"/>
      <c r="AO51" s="228"/>
    </row>
    <row r="52" spans="1:41">
      <c r="A52" s="228"/>
      <c r="B52" s="228"/>
      <c r="C52" s="228"/>
      <c r="D52" s="228"/>
      <c r="E52" s="228"/>
      <c r="F52" s="228"/>
      <c r="G52" s="228"/>
      <c r="H52" s="228"/>
      <c r="I52" s="228"/>
      <c r="J52" s="228"/>
      <c r="K52" s="228"/>
      <c r="L52" s="228"/>
      <c r="M52" s="228"/>
      <c r="N52" s="228"/>
      <c r="O52" s="228"/>
      <c r="P52" s="228"/>
      <c r="Q52" s="228"/>
      <c r="R52" s="228"/>
      <c r="S52" s="228"/>
      <c r="T52" s="228"/>
      <c r="U52" s="228"/>
      <c r="V52" s="228"/>
      <c r="W52" s="228"/>
      <c r="X52" s="228"/>
      <c r="Y52" s="228"/>
      <c r="Z52" s="228"/>
      <c r="AA52" s="228"/>
      <c r="AB52" s="228"/>
      <c r="AC52" s="228"/>
      <c r="AD52" s="228"/>
      <c r="AE52" s="228"/>
      <c r="AF52" s="228"/>
      <c r="AG52" s="228"/>
      <c r="AH52" s="228"/>
      <c r="AI52" s="228"/>
      <c r="AJ52" s="228"/>
      <c r="AK52" s="228"/>
      <c r="AL52" s="228"/>
      <c r="AM52" s="228"/>
      <c r="AN52" s="228"/>
      <c r="AO52" s="228"/>
    </row>
    <row r="53" spans="1:41">
      <c r="A53" s="228"/>
      <c r="B53" s="228"/>
      <c r="C53" s="228"/>
      <c r="D53" s="228"/>
      <c r="E53" s="228"/>
      <c r="F53" s="228"/>
      <c r="G53" s="228"/>
      <c r="H53" s="228"/>
      <c r="I53" s="228"/>
      <c r="J53" s="228"/>
      <c r="K53" s="228"/>
      <c r="L53" s="228"/>
      <c r="M53" s="228"/>
      <c r="N53" s="228"/>
      <c r="O53" s="228"/>
      <c r="P53" s="228"/>
      <c r="Q53" s="228"/>
      <c r="R53" s="228"/>
      <c r="S53" s="228"/>
      <c r="T53" s="228"/>
      <c r="U53" s="228"/>
      <c r="V53" s="228"/>
      <c r="W53" s="228"/>
      <c r="X53" s="228"/>
      <c r="Y53" s="228"/>
      <c r="Z53" s="228"/>
      <c r="AA53" s="228"/>
      <c r="AB53" s="228"/>
      <c r="AC53" s="228"/>
      <c r="AD53" s="228"/>
      <c r="AE53" s="228"/>
      <c r="AF53" s="228"/>
      <c r="AG53" s="228"/>
      <c r="AH53" s="228"/>
      <c r="AI53" s="228"/>
      <c r="AJ53" s="228"/>
      <c r="AK53" s="228"/>
      <c r="AL53" s="228"/>
      <c r="AM53" s="228"/>
      <c r="AN53" s="228"/>
      <c r="AO53" s="228"/>
    </row>
    <row r="54" spans="1:41">
      <c r="A54" s="228"/>
      <c r="B54" s="228"/>
      <c r="C54" s="228"/>
      <c r="D54" s="228"/>
      <c r="E54" s="228"/>
      <c r="F54" s="228"/>
      <c r="G54" s="228"/>
      <c r="H54" s="228"/>
      <c r="I54" s="228"/>
      <c r="J54" s="228"/>
      <c r="K54" s="228"/>
      <c r="L54" s="228"/>
      <c r="M54" s="228"/>
      <c r="N54" s="228"/>
      <c r="O54" s="228"/>
      <c r="P54" s="228"/>
      <c r="Q54" s="228"/>
      <c r="R54" s="228"/>
      <c r="S54" s="228"/>
      <c r="T54" s="228"/>
      <c r="U54" s="228"/>
      <c r="V54" s="228"/>
      <c r="W54" s="228"/>
      <c r="X54" s="228"/>
      <c r="Y54" s="228"/>
      <c r="Z54" s="228"/>
      <c r="AA54" s="228"/>
      <c r="AB54" s="228"/>
      <c r="AC54" s="228"/>
      <c r="AD54" s="228"/>
      <c r="AE54" s="228"/>
      <c r="AF54" s="228"/>
      <c r="AG54" s="228"/>
      <c r="AH54" s="228"/>
      <c r="AI54" s="228"/>
      <c r="AJ54" s="228"/>
      <c r="AK54" s="228"/>
      <c r="AL54" s="228"/>
      <c r="AM54" s="228"/>
      <c r="AN54" s="228"/>
      <c r="AO54" s="228"/>
    </row>
    <row r="55" spans="1:41">
      <c r="A55" s="228"/>
      <c r="B55" s="228"/>
      <c r="C55" s="228"/>
      <c r="D55" s="228"/>
      <c r="E55" s="228"/>
      <c r="F55" s="228"/>
      <c r="G55" s="228"/>
      <c r="H55" s="228"/>
      <c r="I55" s="228"/>
      <c r="J55" s="228"/>
      <c r="K55" s="228"/>
      <c r="L55" s="228"/>
      <c r="M55" s="228"/>
      <c r="N55" s="228"/>
      <c r="O55" s="228"/>
      <c r="P55" s="228"/>
      <c r="Q55" s="228"/>
      <c r="R55" s="228"/>
      <c r="S55" s="228"/>
      <c r="T55" s="228"/>
      <c r="U55" s="228"/>
      <c r="V55" s="228"/>
      <c r="W55" s="228"/>
      <c r="X55" s="228"/>
      <c r="Y55" s="228"/>
      <c r="Z55" s="228"/>
      <c r="AA55" s="228"/>
      <c r="AB55" s="228"/>
      <c r="AC55" s="228"/>
      <c r="AD55" s="228"/>
      <c r="AE55" s="228"/>
      <c r="AF55" s="228"/>
      <c r="AG55" s="228"/>
      <c r="AH55" s="228"/>
      <c r="AI55" s="228"/>
      <c r="AJ55" s="228"/>
      <c r="AK55" s="228"/>
      <c r="AL55" s="228"/>
      <c r="AM55" s="228"/>
      <c r="AN55" s="228"/>
      <c r="AO55" s="228"/>
    </row>
    <row r="56" spans="1:41">
      <c r="A56" s="228"/>
      <c r="B56" s="228"/>
      <c r="C56" s="228"/>
      <c r="D56" s="228"/>
      <c r="E56" s="228"/>
      <c r="F56" s="228"/>
      <c r="G56" s="228"/>
      <c r="H56" s="228"/>
      <c r="I56" s="228"/>
      <c r="J56" s="228"/>
      <c r="K56" s="228"/>
      <c r="L56" s="228"/>
      <c r="M56" s="228"/>
      <c r="N56" s="228"/>
      <c r="O56" s="228"/>
      <c r="P56" s="228"/>
      <c r="Q56" s="228"/>
      <c r="R56" s="228"/>
      <c r="S56" s="228"/>
      <c r="T56" s="228"/>
      <c r="U56" s="228"/>
      <c r="V56" s="228"/>
      <c r="W56" s="228"/>
      <c r="X56" s="228"/>
      <c r="Y56" s="228"/>
      <c r="Z56" s="228"/>
      <c r="AA56" s="228"/>
      <c r="AB56" s="228"/>
      <c r="AC56" s="228"/>
      <c r="AD56" s="228"/>
      <c r="AE56" s="228"/>
      <c r="AF56" s="228"/>
      <c r="AG56" s="228"/>
      <c r="AH56" s="228"/>
      <c r="AI56" s="228"/>
      <c r="AJ56" s="228"/>
      <c r="AK56" s="228"/>
      <c r="AL56" s="228"/>
      <c r="AM56" s="228"/>
      <c r="AN56" s="228"/>
      <c r="AO56" s="228"/>
    </row>
    <row r="57" spans="1:41">
      <c r="A57" s="228"/>
      <c r="B57" s="228"/>
      <c r="C57" s="228"/>
      <c r="D57" s="228"/>
      <c r="E57" s="228"/>
      <c r="F57" s="228"/>
      <c r="G57" s="228"/>
      <c r="H57" s="228"/>
      <c r="I57" s="228"/>
      <c r="J57" s="228"/>
      <c r="K57" s="228"/>
      <c r="L57" s="228"/>
      <c r="M57" s="228"/>
      <c r="N57" s="228"/>
      <c r="O57" s="228"/>
      <c r="P57" s="228"/>
      <c r="Q57" s="228"/>
      <c r="R57" s="228"/>
      <c r="S57" s="228"/>
      <c r="T57" s="228"/>
      <c r="U57" s="228"/>
      <c r="V57" s="228"/>
      <c r="W57" s="228"/>
      <c r="X57" s="228"/>
      <c r="Y57" s="228"/>
      <c r="Z57" s="228"/>
      <c r="AA57" s="228"/>
      <c r="AB57" s="228"/>
      <c r="AC57" s="228"/>
      <c r="AD57" s="228"/>
      <c r="AE57" s="228"/>
      <c r="AF57" s="228"/>
      <c r="AG57" s="228"/>
      <c r="AH57" s="228"/>
      <c r="AI57" s="228"/>
      <c r="AJ57" s="228"/>
      <c r="AK57" s="228"/>
      <c r="AL57" s="228"/>
      <c r="AM57" s="228"/>
      <c r="AN57" s="228"/>
      <c r="AO57" s="228"/>
    </row>
    <row r="58" spans="1:41">
      <c r="A58" s="228"/>
      <c r="B58" s="228"/>
      <c r="C58" s="228"/>
      <c r="D58" s="228"/>
      <c r="E58" s="228"/>
      <c r="F58" s="228"/>
      <c r="G58" s="228"/>
      <c r="H58" s="228"/>
      <c r="I58" s="228"/>
      <c r="J58" s="228"/>
      <c r="K58" s="228"/>
      <c r="L58" s="228"/>
      <c r="M58" s="228"/>
      <c r="N58" s="228"/>
      <c r="O58" s="228"/>
      <c r="P58" s="228"/>
      <c r="Q58" s="228"/>
      <c r="R58" s="228"/>
      <c r="S58" s="228"/>
      <c r="T58" s="228"/>
      <c r="U58" s="228"/>
      <c r="V58" s="228"/>
      <c r="W58" s="228"/>
      <c r="X58" s="228"/>
      <c r="Y58" s="228"/>
      <c r="Z58" s="228"/>
      <c r="AA58" s="228"/>
      <c r="AB58" s="228"/>
      <c r="AC58" s="228"/>
      <c r="AD58" s="228"/>
      <c r="AE58" s="228"/>
      <c r="AF58" s="228"/>
      <c r="AG58" s="228"/>
      <c r="AH58" s="228"/>
      <c r="AI58" s="228"/>
      <c r="AJ58" s="228"/>
      <c r="AK58" s="228"/>
      <c r="AL58" s="228"/>
      <c r="AM58" s="228"/>
      <c r="AN58" s="228"/>
      <c r="AO58" s="228"/>
    </row>
    <row r="59" spans="1:41">
      <c r="A59" s="228"/>
      <c r="B59" s="228"/>
      <c r="C59" s="228"/>
      <c r="D59" s="228"/>
      <c r="E59" s="228"/>
      <c r="F59" s="228"/>
      <c r="G59" s="228"/>
      <c r="H59" s="228"/>
      <c r="I59" s="228"/>
      <c r="J59" s="228"/>
      <c r="K59" s="228"/>
      <c r="L59" s="228"/>
      <c r="M59" s="228"/>
      <c r="N59" s="228"/>
      <c r="O59" s="228"/>
      <c r="P59" s="228"/>
      <c r="Q59" s="228"/>
      <c r="R59" s="228"/>
      <c r="S59" s="228"/>
      <c r="T59" s="228"/>
      <c r="U59" s="228"/>
      <c r="V59" s="228"/>
      <c r="W59" s="228"/>
      <c r="X59" s="228"/>
      <c r="Y59" s="228"/>
      <c r="Z59" s="228"/>
      <c r="AA59" s="228"/>
      <c r="AB59" s="228"/>
      <c r="AC59" s="228"/>
      <c r="AD59" s="228"/>
      <c r="AE59" s="228"/>
      <c r="AF59" s="228"/>
      <c r="AG59" s="228"/>
      <c r="AH59" s="228"/>
      <c r="AI59" s="228"/>
      <c r="AJ59" s="228"/>
      <c r="AK59" s="228"/>
      <c r="AL59" s="228"/>
      <c r="AM59" s="228"/>
      <c r="AN59" s="228"/>
      <c r="AO59" s="228"/>
    </row>
    <row r="60" spans="1:41">
      <c r="A60" s="228"/>
      <c r="B60" s="228"/>
      <c r="C60" s="228"/>
      <c r="D60" s="228"/>
      <c r="E60" s="228"/>
      <c r="F60" s="228"/>
      <c r="G60" s="228"/>
      <c r="H60" s="228"/>
      <c r="I60" s="228"/>
      <c r="J60" s="228"/>
      <c r="K60" s="228"/>
      <c r="L60" s="228"/>
      <c r="M60" s="228"/>
      <c r="N60" s="228"/>
      <c r="O60" s="228"/>
      <c r="P60" s="228"/>
      <c r="Q60" s="228"/>
      <c r="R60" s="228"/>
      <c r="S60" s="228"/>
      <c r="T60" s="228"/>
      <c r="U60" s="228"/>
      <c r="V60" s="228"/>
      <c r="W60" s="228"/>
      <c r="X60" s="228"/>
      <c r="Y60" s="228"/>
      <c r="Z60" s="228"/>
      <c r="AA60" s="228"/>
      <c r="AB60" s="228"/>
      <c r="AC60" s="228"/>
      <c r="AD60" s="228"/>
      <c r="AE60" s="228"/>
      <c r="AF60" s="228"/>
      <c r="AG60" s="228"/>
      <c r="AH60" s="228"/>
      <c r="AI60" s="228"/>
      <c r="AJ60" s="228"/>
      <c r="AK60" s="228"/>
      <c r="AL60" s="228"/>
      <c r="AM60" s="228"/>
      <c r="AN60" s="228"/>
      <c r="AO60" s="228"/>
    </row>
    <row r="61" spans="1:41">
      <c r="A61" s="228"/>
      <c r="B61" s="228"/>
      <c r="C61" s="228"/>
      <c r="D61" s="228"/>
      <c r="E61" s="228"/>
      <c r="F61" s="228"/>
      <c r="G61" s="228"/>
      <c r="H61" s="228"/>
      <c r="I61" s="228"/>
      <c r="J61" s="228"/>
      <c r="K61" s="228"/>
      <c r="L61" s="228"/>
      <c r="M61" s="228"/>
      <c r="N61" s="228"/>
      <c r="O61" s="228"/>
      <c r="P61" s="228"/>
      <c r="Q61" s="228"/>
      <c r="R61" s="228"/>
      <c r="S61" s="228"/>
      <c r="T61" s="228"/>
      <c r="U61" s="228"/>
      <c r="V61" s="228"/>
      <c r="W61" s="228"/>
      <c r="X61" s="228"/>
      <c r="Y61" s="228"/>
      <c r="Z61" s="228"/>
      <c r="AA61" s="228"/>
      <c r="AB61" s="228"/>
      <c r="AC61" s="228"/>
      <c r="AD61" s="228"/>
      <c r="AE61" s="228"/>
      <c r="AF61" s="228"/>
      <c r="AG61" s="228"/>
      <c r="AH61" s="228"/>
      <c r="AI61" s="228"/>
      <c r="AJ61" s="228"/>
      <c r="AK61" s="228"/>
      <c r="AL61" s="228"/>
      <c r="AM61" s="228"/>
      <c r="AN61" s="228"/>
      <c r="AO61" s="228"/>
    </row>
    <row r="62" spans="1:41">
      <c r="A62" s="228"/>
      <c r="B62" s="228"/>
      <c r="C62" s="228"/>
      <c r="D62" s="228"/>
      <c r="E62" s="228"/>
      <c r="F62" s="228"/>
      <c r="G62" s="228"/>
      <c r="H62" s="228"/>
      <c r="I62" s="228"/>
      <c r="J62" s="228"/>
      <c r="K62" s="228"/>
      <c r="L62" s="228"/>
      <c r="M62" s="228"/>
      <c r="N62" s="228"/>
      <c r="O62" s="228"/>
      <c r="P62" s="228"/>
      <c r="Q62" s="228"/>
      <c r="R62" s="228"/>
      <c r="S62" s="228"/>
      <c r="T62" s="228"/>
      <c r="U62" s="228"/>
      <c r="V62" s="228"/>
      <c r="W62" s="228"/>
      <c r="X62" s="228"/>
      <c r="Y62" s="228"/>
      <c r="Z62" s="228"/>
      <c r="AA62" s="228"/>
      <c r="AB62" s="228"/>
      <c r="AC62" s="228"/>
      <c r="AD62" s="228"/>
      <c r="AE62" s="228"/>
      <c r="AF62" s="228"/>
      <c r="AG62" s="228"/>
      <c r="AH62" s="228"/>
      <c r="AI62" s="228"/>
      <c r="AJ62" s="228"/>
      <c r="AK62" s="228"/>
      <c r="AL62" s="228"/>
      <c r="AM62" s="228"/>
      <c r="AN62" s="228"/>
      <c r="AO62" s="228"/>
    </row>
    <row r="63" spans="1:41">
      <c r="A63" s="228"/>
      <c r="B63" s="228"/>
      <c r="C63" s="228"/>
      <c r="D63" s="228"/>
      <c r="E63" s="228"/>
      <c r="F63" s="228"/>
      <c r="G63" s="228"/>
      <c r="H63" s="228"/>
      <c r="I63" s="228"/>
      <c r="J63" s="228"/>
      <c r="K63" s="228"/>
      <c r="L63" s="228"/>
      <c r="M63" s="228"/>
      <c r="N63" s="228"/>
      <c r="O63" s="228"/>
      <c r="P63" s="228"/>
      <c r="Q63" s="228"/>
      <c r="R63" s="228"/>
      <c r="S63" s="228"/>
      <c r="T63" s="228"/>
      <c r="U63" s="228"/>
      <c r="V63" s="228"/>
      <c r="W63" s="228"/>
      <c r="X63" s="228"/>
      <c r="Y63" s="228"/>
      <c r="Z63" s="228"/>
      <c r="AA63" s="228"/>
      <c r="AB63" s="228"/>
      <c r="AC63" s="228"/>
      <c r="AD63" s="228"/>
      <c r="AE63" s="228"/>
      <c r="AF63" s="228"/>
      <c r="AG63" s="228"/>
      <c r="AH63" s="228"/>
      <c r="AI63" s="228"/>
      <c r="AJ63" s="228"/>
      <c r="AK63" s="228"/>
      <c r="AL63" s="228"/>
      <c r="AM63" s="228"/>
      <c r="AN63" s="228"/>
      <c r="AO63" s="228"/>
    </row>
    <row r="64" spans="1:41">
      <c r="A64" s="228"/>
      <c r="B64" s="228"/>
      <c r="C64" s="228"/>
      <c r="D64" s="228"/>
      <c r="E64" s="228"/>
      <c r="F64" s="228"/>
      <c r="G64" s="228"/>
      <c r="H64" s="228"/>
      <c r="I64" s="228"/>
      <c r="J64" s="228"/>
      <c r="K64" s="228"/>
      <c r="L64" s="228"/>
      <c r="M64" s="228"/>
      <c r="N64" s="228"/>
      <c r="O64" s="228"/>
      <c r="P64" s="228"/>
      <c r="Q64" s="228"/>
      <c r="R64" s="228"/>
      <c r="S64" s="228"/>
      <c r="T64" s="228"/>
      <c r="U64" s="228"/>
      <c r="V64" s="228"/>
      <c r="W64" s="228"/>
      <c r="X64" s="228"/>
      <c r="Y64" s="228"/>
      <c r="Z64" s="228"/>
      <c r="AA64" s="228"/>
      <c r="AB64" s="228"/>
      <c r="AC64" s="228"/>
      <c r="AD64" s="228"/>
      <c r="AE64" s="228"/>
      <c r="AF64" s="228"/>
      <c r="AG64" s="228"/>
      <c r="AH64" s="228"/>
      <c r="AI64" s="228"/>
      <c r="AJ64" s="228"/>
      <c r="AK64" s="228"/>
      <c r="AL64" s="228"/>
      <c r="AM64" s="228"/>
      <c r="AN64" s="228"/>
      <c r="AO64" s="228"/>
    </row>
    <row r="65" spans="1:41">
      <c r="A65" s="228"/>
      <c r="B65" s="228"/>
      <c r="C65" s="228"/>
      <c r="D65" s="228"/>
      <c r="E65" s="228"/>
      <c r="F65" s="228"/>
      <c r="G65" s="228"/>
      <c r="H65" s="228"/>
      <c r="I65" s="228"/>
      <c r="J65" s="228"/>
      <c r="K65" s="228"/>
      <c r="L65" s="228"/>
      <c r="M65" s="228"/>
      <c r="N65" s="228"/>
      <c r="O65" s="228"/>
      <c r="P65" s="228"/>
      <c r="Q65" s="228"/>
      <c r="R65" s="228"/>
      <c r="S65" s="228"/>
      <c r="T65" s="228"/>
      <c r="U65" s="228"/>
      <c r="V65" s="228"/>
      <c r="W65" s="228"/>
      <c r="X65" s="228"/>
      <c r="Y65" s="228"/>
      <c r="Z65" s="228"/>
      <c r="AA65" s="228"/>
      <c r="AB65" s="228"/>
      <c r="AC65" s="228"/>
      <c r="AD65" s="228"/>
      <c r="AE65" s="228"/>
      <c r="AF65" s="228"/>
      <c r="AG65" s="228"/>
      <c r="AH65" s="228"/>
      <c r="AI65" s="228"/>
      <c r="AJ65" s="228"/>
      <c r="AK65" s="228"/>
      <c r="AL65" s="228"/>
      <c r="AM65" s="228"/>
      <c r="AN65" s="228"/>
      <c r="AO65" s="228"/>
    </row>
    <row r="66" spans="1:41">
      <c r="A66" s="228"/>
      <c r="B66" s="228"/>
      <c r="C66" s="228"/>
      <c r="D66" s="228"/>
      <c r="E66" s="228"/>
      <c r="F66" s="228"/>
      <c r="G66" s="228"/>
      <c r="H66" s="228"/>
      <c r="I66" s="228"/>
      <c r="J66" s="228"/>
      <c r="K66" s="228"/>
      <c r="L66" s="228"/>
      <c r="M66" s="228"/>
      <c r="N66" s="228"/>
      <c r="O66" s="228"/>
      <c r="P66" s="228"/>
      <c r="Q66" s="228"/>
      <c r="R66" s="228"/>
      <c r="S66" s="228"/>
      <c r="T66" s="228"/>
      <c r="U66" s="228"/>
      <c r="V66" s="228"/>
      <c r="W66" s="228"/>
      <c r="X66" s="228"/>
      <c r="Y66" s="228"/>
      <c r="Z66" s="228"/>
      <c r="AA66" s="228"/>
      <c r="AB66" s="228"/>
      <c r="AC66" s="228"/>
      <c r="AD66" s="228"/>
      <c r="AE66" s="228"/>
      <c r="AF66" s="228"/>
      <c r="AG66" s="228"/>
      <c r="AH66" s="228"/>
      <c r="AI66" s="228"/>
      <c r="AJ66" s="228"/>
      <c r="AK66" s="228"/>
      <c r="AL66" s="228"/>
      <c r="AM66" s="228"/>
      <c r="AN66" s="228"/>
      <c r="AO66" s="228"/>
    </row>
    <row r="67" spans="1:41">
      <c r="A67" s="228"/>
      <c r="B67" s="228"/>
      <c r="C67" s="228"/>
      <c r="D67" s="228"/>
      <c r="E67" s="228"/>
      <c r="F67" s="228"/>
      <c r="G67" s="228"/>
      <c r="H67" s="228"/>
      <c r="I67" s="228"/>
      <c r="J67" s="228"/>
      <c r="K67" s="228"/>
      <c r="L67" s="228"/>
      <c r="M67" s="228"/>
      <c r="N67" s="228"/>
      <c r="O67" s="228"/>
      <c r="P67" s="228"/>
      <c r="Q67" s="228"/>
      <c r="R67" s="228"/>
      <c r="S67" s="228"/>
      <c r="T67" s="228"/>
      <c r="U67" s="228"/>
      <c r="V67" s="228"/>
      <c r="W67" s="228"/>
      <c r="X67" s="228"/>
      <c r="Y67" s="228"/>
      <c r="Z67" s="228"/>
      <c r="AA67" s="228"/>
      <c r="AB67" s="228"/>
      <c r="AC67" s="228"/>
      <c r="AD67" s="228"/>
      <c r="AE67" s="228"/>
      <c r="AF67" s="228"/>
      <c r="AG67" s="228"/>
      <c r="AH67" s="228"/>
      <c r="AI67" s="228"/>
      <c r="AJ67" s="228"/>
      <c r="AK67" s="228"/>
      <c r="AL67" s="228"/>
      <c r="AM67" s="228"/>
      <c r="AN67" s="228"/>
      <c r="AO67" s="228"/>
    </row>
    <row r="68" spans="1:41">
      <c r="A68" s="228"/>
      <c r="B68" s="228"/>
      <c r="C68" s="228"/>
      <c r="D68" s="228"/>
      <c r="E68" s="228"/>
      <c r="F68" s="228"/>
      <c r="G68" s="228"/>
      <c r="H68" s="228"/>
      <c r="I68" s="228"/>
      <c r="J68" s="228"/>
      <c r="K68" s="228"/>
      <c r="L68" s="228"/>
      <c r="M68" s="228"/>
      <c r="N68" s="228"/>
      <c r="O68" s="228"/>
      <c r="P68" s="228"/>
      <c r="Q68" s="228"/>
      <c r="R68" s="228"/>
      <c r="S68" s="228"/>
      <c r="T68" s="228"/>
      <c r="U68" s="228"/>
      <c r="V68" s="228"/>
      <c r="W68" s="228"/>
      <c r="X68" s="228"/>
      <c r="Y68" s="228"/>
      <c r="Z68" s="228"/>
      <c r="AA68" s="228"/>
      <c r="AB68" s="228"/>
      <c r="AC68" s="228"/>
      <c r="AD68" s="228"/>
      <c r="AE68" s="228"/>
      <c r="AF68" s="228"/>
      <c r="AG68" s="228"/>
      <c r="AH68" s="228"/>
      <c r="AI68" s="228"/>
      <c r="AJ68" s="228"/>
      <c r="AK68" s="228"/>
      <c r="AL68" s="228"/>
      <c r="AM68" s="228"/>
      <c r="AN68" s="228"/>
      <c r="AO68" s="228"/>
    </row>
    <row r="69" spans="1:41">
      <c r="A69" s="228"/>
      <c r="B69" s="228"/>
      <c r="C69" s="228"/>
      <c r="D69" s="228"/>
      <c r="E69" s="228"/>
      <c r="F69" s="228"/>
      <c r="G69" s="228"/>
      <c r="H69" s="228"/>
      <c r="I69" s="228"/>
      <c r="J69" s="228"/>
      <c r="K69" s="228"/>
      <c r="L69" s="228"/>
      <c r="M69" s="228"/>
      <c r="N69" s="228"/>
      <c r="O69" s="228"/>
      <c r="P69" s="228"/>
      <c r="Q69" s="228"/>
      <c r="R69" s="228"/>
      <c r="S69" s="228"/>
      <c r="T69" s="228"/>
      <c r="U69" s="228"/>
      <c r="V69" s="228"/>
      <c r="W69" s="228"/>
      <c r="X69" s="228"/>
      <c r="Y69" s="228"/>
      <c r="Z69" s="228"/>
      <c r="AA69" s="228"/>
      <c r="AB69" s="228"/>
      <c r="AC69" s="228"/>
      <c r="AD69" s="228"/>
      <c r="AE69" s="228"/>
      <c r="AF69" s="228"/>
      <c r="AG69" s="228"/>
      <c r="AH69" s="228"/>
      <c r="AI69" s="228"/>
      <c r="AJ69" s="228"/>
      <c r="AK69" s="228"/>
      <c r="AL69" s="228"/>
      <c r="AM69" s="228"/>
      <c r="AN69" s="228"/>
      <c r="AO69" s="228"/>
    </row>
    <row r="70" spans="1:41">
      <c r="A70" s="228"/>
      <c r="B70" s="228"/>
      <c r="C70" s="228"/>
      <c r="D70" s="228"/>
      <c r="E70" s="228"/>
      <c r="F70" s="228"/>
      <c r="G70" s="228"/>
      <c r="H70" s="228"/>
      <c r="I70" s="228"/>
      <c r="J70" s="228"/>
      <c r="K70" s="228"/>
      <c r="L70" s="228"/>
      <c r="M70" s="228"/>
      <c r="N70" s="228"/>
      <c r="O70" s="228"/>
      <c r="P70" s="228"/>
      <c r="Q70" s="228"/>
      <c r="R70" s="228"/>
      <c r="S70" s="228"/>
      <c r="T70" s="228"/>
      <c r="U70" s="228"/>
      <c r="V70" s="228"/>
      <c r="W70" s="228"/>
      <c r="X70" s="228"/>
      <c r="Y70" s="228"/>
      <c r="Z70" s="228"/>
      <c r="AA70" s="228"/>
      <c r="AB70" s="228"/>
      <c r="AC70" s="228"/>
      <c r="AD70" s="228"/>
      <c r="AE70" s="228"/>
      <c r="AF70" s="228"/>
      <c r="AG70" s="228"/>
      <c r="AH70" s="228"/>
      <c r="AI70" s="228"/>
      <c r="AJ70" s="228"/>
      <c r="AK70" s="228"/>
      <c r="AL70" s="228"/>
      <c r="AM70" s="228"/>
      <c r="AN70" s="228"/>
      <c r="AO70" s="228"/>
    </row>
    <row r="71" spans="1:41">
      <c r="A71" s="228"/>
      <c r="B71" s="228"/>
      <c r="C71" s="228"/>
      <c r="D71" s="228"/>
      <c r="E71" s="228"/>
      <c r="F71" s="228"/>
      <c r="G71" s="228"/>
      <c r="H71" s="228"/>
      <c r="I71" s="228"/>
      <c r="J71" s="228"/>
      <c r="K71" s="228"/>
      <c r="L71" s="228"/>
      <c r="M71" s="228"/>
      <c r="N71" s="228"/>
      <c r="O71" s="228"/>
      <c r="P71" s="228"/>
      <c r="Q71" s="228"/>
      <c r="R71" s="228"/>
      <c r="S71" s="228"/>
      <c r="T71" s="228"/>
      <c r="U71" s="228"/>
      <c r="V71" s="228"/>
      <c r="W71" s="228"/>
      <c r="X71" s="228"/>
      <c r="Y71" s="228"/>
      <c r="Z71" s="228"/>
      <c r="AA71" s="228"/>
      <c r="AB71" s="228"/>
      <c r="AC71" s="228"/>
      <c r="AD71" s="228"/>
      <c r="AE71" s="228"/>
      <c r="AF71" s="228"/>
      <c r="AG71" s="228"/>
      <c r="AH71" s="228"/>
      <c r="AI71" s="228"/>
      <c r="AJ71" s="228"/>
      <c r="AK71" s="228"/>
      <c r="AL71" s="228"/>
      <c r="AM71" s="228"/>
      <c r="AN71" s="228"/>
      <c r="AO71" s="228"/>
    </row>
    <row r="72" spans="1:41">
      <c r="A72" s="228"/>
      <c r="B72" s="228"/>
      <c r="C72" s="228"/>
      <c r="D72" s="228"/>
      <c r="E72" s="228"/>
      <c r="F72" s="228"/>
      <c r="G72" s="228"/>
      <c r="H72" s="228"/>
      <c r="I72" s="228"/>
      <c r="J72" s="228"/>
      <c r="K72" s="228"/>
      <c r="L72" s="228"/>
      <c r="M72" s="228"/>
      <c r="N72" s="228"/>
      <c r="O72" s="228"/>
      <c r="P72" s="228"/>
      <c r="Q72" s="228"/>
      <c r="R72" s="228"/>
      <c r="S72" s="228"/>
      <c r="T72" s="228"/>
      <c r="U72" s="228"/>
      <c r="V72" s="228"/>
      <c r="W72" s="228"/>
      <c r="X72" s="228"/>
      <c r="Y72" s="228"/>
      <c r="Z72" s="228"/>
      <c r="AA72" s="228"/>
      <c r="AB72" s="228"/>
      <c r="AC72" s="228"/>
      <c r="AD72" s="228"/>
      <c r="AE72" s="228"/>
      <c r="AF72" s="228"/>
      <c r="AG72" s="228"/>
      <c r="AH72" s="228"/>
      <c r="AI72" s="228"/>
      <c r="AJ72" s="228"/>
      <c r="AK72" s="228"/>
      <c r="AL72" s="228"/>
      <c r="AM72" s="228"/>
      <c r="AN72" s="228"/>
      <c r="AO72" s="228"/>
    </row>
    <row r="73" spans="1:41">
      <c r="A73" s="228"/>
      <c r="B73" s="228"/>
      <c r="C73" s="228"/>
      <c r="D73" s="228"/>
      <c r="E73" s="228"/>
      <c r="F73" s="228"/>
      <c r="G73" s="228"/>
      <c r="H73" s="228"/>
      <c r="I73" s="228"/>
      <c r="J73" s="228"/>
      <c r="K73" s="228"/>
      <c r="L73" s="228"/>
      <c r="M73" s="228"/>
      <c r="N73" s="228"/>
      <c r="O73" s="228"/>
      <c r="P73" s="228"/>
      <c r="Q73" s="228"/>
      <c r="R73" s="228"/>
      <c r="S73" s="228"/>
      <c r="T73" s="228"/>
      <c r="U73" s="228"/>
      <c r="V73" s="228"/>
      <c r="W73" s="228"/>
      <c r="X73" s="228"/>
      <c r="Y73" s="228"/>
      <c r="Z73" s="228"/>
      <c r="AA73" s="228"/>
      <c r="AB73" s="228"/>
      <c r="AC73" s="228"/>
      <c r="AD73" s="228"/>
      <c r="AE73" s="228"/>
      <c r="AF73" s="228"/>
      <c r="AG73" s="228"/>
      <c r="AH73" s="228"/>
      <c r="AI73" s="228"/>
      <c r="AJ73" s="228"/>
      <c r="AK73" s="228"/>
      <c r="AL73" s="228"/>
      <c r="AM73" s="228"/>
      <c r="AN73" s="228"/>
      <c r="AO73" s="228"/>
    </row>
    <row r="74" spans="1:41">
      <c r="A74" s="228"/>
      <c r="B74" s="228"/>
      <c r="C74" s="228"/>
      <c r="D74" s="228"/>
      <c r="E74" s="228"/>
      <c r="F74" s="228"/>
      <c r="G74" s="228"/>
      <c r="H74" s="228"/>
      <c r="I74" s="228"/>
      <c r="J74" s="228"/>
      <c r="K74" s="228"/>
      <c r="L74" s="228"/>
      <c r="M74" s="228"/>
      <c r="N74" s="228"/>
      <c r="O74" s="228"/>
      <c r="P74" s="228"/>
      <c r="Q74" s="228"/>
      <c r="R74" s="228"/>
      <c r="S74" s="228"/>
      <c r="T74" s="228"/>
      <c r="U74" s="228"/>
      <c r="V74" s="228"/>
      <c r="W74" s="228"/>
      <c r="X74" s="228"/>
      <c r="Y74" s="228"/>
      <c r="Z74" s="228"/>
      <c r="AA74" s="228"/>
      <c r="AB74" s="228"/>
      <c r="AC74" s="228"/>
      <c r="AD74" s="228"/>
      <c r="AE74" s="228"/>
      <c r="AF74" s="228"/>
      <c r="AG74" s="228"/>
      <c r="AH74" s="228"/>
      <c r="AI74" s="228"/>
      <c r="AJ74" s="228"/>
      <c r="AK74" s="228"/>
      <c r="AL74" s="228"/>
      <c r="AM74" s="228"/>
      <c r="AN74" s="228"/>
      <c r="AO74" s="228"/>
    </row>
    <row r="75" spans="1:41">
      <c r="A75" s="228"/>
      <c r="B75" s="228"/>
      <c r="C75" s="228"/>
      <c r="D75" s="228"/>
      <c r="E75" s="228"/>
      <c r="F75" s="228"/>
      <c r="G75" s="228"/>
      <c r="H75" s="228"/>
      <c r="I75" s="228"/>
      <c r="J75" s="228"/>
      <c r="K75" s="228"/>
      <c r="L75" s="228"/>
      <c r="M75" s="228"/>
      <c r="N75" s="228"/>
      <c r="O75" s="228"/>
      <c r="P75" s="228"/>
      <c r="Q75" s="228"/>
      <c r="R75" s="228"/>
      <c r="S75" s="228"/>
      <c r="T75" s="228"/>
      <c r="U75" s="228"/>
      <c r="V75" s="228"/>
      <c r="W75" s="228"/>
      <c r="X75" s="228"/>
      <c r="Y75" s="228"/>
      <c r="Z75" s="228"/>
      <c r="AA75" s="228"/>
      <c r="AB75" s="228"/>
      <c r="AC75" s="228"/>
      <c r="AD75" s="228"/>
      <c r="AE75" s="228"/>
      <c r="AF75" s="228"/>
      <c r="AG75" s="228"/>
      <c r="AH75" s="228"/>
      <c r="AI75" s="228"/>
      <c r="AJ75" s="228"/>
      <c r="AK75" s="228"/>
      <c r="AL75" s="228"/>
      <c r="AM75" s="228"/>
      <c r="AN75" s="228"/>
      <c r="AO75" s="228"/>
    </row>
    <row r="76" spans="1:41">
      <c r="A76" s="228"/>
      <c r="B76" s="228"/>
      <c r="C76" s="228"/>
      <c r="D76" s="228"/>
      <c r="E76" s="228"/>
      <c r="F76" s="228"/>
      <c r="G76" s="228"/>
      <c r="H76" s="228"/>
      <c r="I76" s="228"/>
      <c r="J76" s="228"/>
      <c r="K76" s="228"/>
      <c r="L76" s="228"/>
      <c r="M76" s="228"/>
      <c r="N76" s="228"/>
      <c r="O76" s="228"/>
      <c r="P76" s="228"/>
      <c r="Q76" s="228"/>
      <c r="R76" s="228"/>
      <c r="S76" s="228"/>
      <c r="T76" s="228"/>
      <c r="U76" s="228"/>
      <c r="V76" s="228"/>
      <c r="W76" s="228"/>
      <c r="X76" s="228"/>
      <c r="Y76" s="228"/>
      <c r="Z76" s="228"/>
      <c r="AA76" s="228"/>
      <c r="AB76" s="228"/>
      <c r="AC76" s="228"/>
      <c r="AD76" s="228"/>
      <c r="AE76" s="228"/>
      <c r="AF76" s="228"/>
      <c r="AG76" s="228"/>
      <c r="AH76" s="228"/>
      <c r="AI76" s="228"/>
      <c r="AJ76" s="228"/>
      <c r="AK76" s="228"/>
      <c r="AL76" s="228"/>
      <c r="AM76" s="228"/>
      <c r="AN76" s="228"/>
      <c r="AO76" s="228"/>
    </row>
    <row r="77" spans="1:41">
      <c r="A77" s="228"/>
      <c r="B77" s="228"/>
      <c r="C77" s="228"/>
      <c r="D77" s="228"/>
      <c r="E77" s="228"/>
      <c r="F77" s="228"/>
      <c r="G77" s="228"/>
      <c r="H77" s="228"/>
      <c r="I77" s="228"/>
      <c r="J77" s="228"/>
      <c r="K77" s="228"/>
      <c r="L77" s="228"/>
      <c r="M77" s="228"/>
      <c r="N77" s="228"/>
      <c r="O77" s="228"/>
      <c r="P77" s="228"/>
      <c r="Q77" s="228"/>
      <c r="R77" s="228"/>
      <c r="S77" s="228"/>
      <c r="T77" s="228"/>
      <c r="U77" s="228"/>
      <c r="V77" s="228"/>
      <c r="W77" s="228"/>
      <c r="X77" s="228"/>
      <c r="Y77" s="228"/>
      <c r="Z77" s="228"/>
      <c r="AA77" s="228"/>
      <c r="AB77" s="228"/>
      <c r="AC77" s="228"/>
      <c r="AD77" s="228"/>
      <c r="AE77" s="228"/>
      <c r="AF77" s="228"/>
      <c r="AG77" s="228"/>
      <c r="AH77" s="228"/>
      <c r="AI77" s="228"/>
      <c r="AJ77" s="228"/>
      <c r="AK77" s="228"/>
      <c r="AL77" s="228"/>
      <c r="AM77" s="228"/>
      <c r="AN77" s="228"/>
      <c r="AO77" s="228"/>
    </row>
    <row r="78" spans="1:41">
      <c r="A78" s="228"/>
      <c r="B78" s="228"/>
      <c r="C78" s="228"/>
      <c r="D78" s="228"/>
      <c r="E78" s="228"/>
      <c r="F78" s="228"/>
      <c r="G78" s="228"/>
      <c r="H78" s="228"/>
      <c r="I78" s="228"/>
      <c r="J78" s="228"/>
      <c r="K78" s="228"/>
      <c r="L78" s="228"/>
      <c r="M78" s="228"/>
      <c r="N78" s="228"/>
      <c r="O78" s="228"/>
      <c r="P78" s="228"/>
      <c r="Q78" s="228"/>
      <c r="R78" s="228"/>
      <c r="S78" s="228"/>
      <c r="T78" s="228"/>
      <c r="U78" s="228"/>
      <c r="V78" s="228"/>
      <c r="W78" s="228"/>
      <c r="X78" s="228"/>
      <c r="Y78" s="228"/>
      <c r="Z78" s="228"/>
      <c r="AA78" s="228"/>
      <c r="AB78" s="228"/>
      <c r="AC78" s="228"/>
      <c r="AD78" s="228"/>
      <c r="AE78" s="228"/>
      <c r="AF78" s="228"/>
      <c r="AG78" s="228"/>
      <c r="AH78" s="228"/>
      <c r="AI78" s="228"/>
      <c r="AJ78" s="228"/>
      <c r="AK78" s="228"/>
      <c r="AL78" s="228"/>
      <c r="AM78" s="228"/>
      <c r="AN78" s="228"/>
      <c r="AO78" s="228"/>
    </row>
    <row r="79" spans="1:41">
      <c r="A79" s="228"/>
      <c r="B79" s="228"/>
      <c r="C79" s="228"/>
      <c r="D79" s="228"/>
      <c r="E79" s="228"/>
      <c r="F79" s="228"/>
      <c r="G79" s="228"/>
      <c r="H79" s="228"/>
      <c r="I79" s="228"/>
      <c r="J79" s="228"/>
      <c r="K79" s="228"/>
      <c r="L79" s="228"/>
      <c r="M79" s="228"/>
      <c r="N79" s="228"/>
      <c r="O79" s="228"/>
      <c r="P79" s="228"/>
      <c r="Q79" s="228"/>
      <c r="R79" s="228"/>
      <c r="S79" s="228"/>
      <c r="T79" s="228"/>
      <c r="U79" s="228"/>
      <c r="V79" s="228"/>
      <c r="W79" s="228"/>
      <c r="X79" s="228"/>
      <c r="Y79" s="228"/>
      <c r="Z79" s="228"/>
      <c r="AA79" s="228"/>
      <c r="AB79" s="228"/>
      <c r="AC79" s="228"/>
      <c r="AD79" s="228"/>
      <c r="AE79" s="228"/>
      <c r="AF79" s="228"/>
      <c r="AG79" s="228"/>
      <c r="AH79" s="228"/>
      <c r="AI79" s="228"/>
      <c r="AJ79" s="228"/>
      <c r="AK79" s="228"/>
      <c r="AL79" s="228"/>
      <c r="AM79" s="228"/>
      <c r="AN79" s="228"/>
      <c r="AO79" s="228"/>
    </row>
    <row r="80" spans="1:41">
      <c r="A80" s="228"/>
      <c r="B80" s="228"/>
      <c r="C80" s="228"/>
      <c r="D80" s="228"/>
      <c r="E80" s="228"/>
      <c r="F80" s="228"/>
      <c r="G80" s="228"/>
      <c r="H80" s="228"/>
      <c r="I80" s="228"/>
      <c r="J80" s="228"/>
      <c r="K80" s="228"/>
      <c r="L80" s="228"/>
      <c r="M80" s="228"/>
      <c r="N80" s="228"/>
      <c r="O80" s="228"/>
      <c r="P80" s="228"/>
      <c r="Q80" s="228"/>
      <c r="R80" s="228"/>
      <c r="S80" s="228"/>
      <c r="T80" s="228"/>
      <c r="U80" s="228"/>
      <c r="V80" s="228"/>
      <c r="W80" s="228"/>
      <c r="X80" s="228"/>
      <c r="Y80" s="228"/>
      <c r="Z80" s="228"/>
      <c r="AA80" s="228"/>
      <c r="AB80" s="228"/>
      <c r="AC80" s="228"/>
      <c r="AD80" s="228"/>
      <c r="AE80" s="228"/>
      <c r="AF80" s="228"/>
      <c r="AG80" s="228"/>
      <c r="AH80" s="228"/>
      <c r="AI80" s="228"/>
      <c r="AJ80" s="228"/>
      <c r="AK80" s="228"/>
      <c r="AL80" s="228"/>
      <c r="AM80" s="228"/>
      <c r="AN80" s="228"/>
      <c r="AO80" s="228"/>
    </row>
    <row r="81" spans="1:41">
      <c r="A81" s="228"/>
      <c r="B81" s="228"/>
      <c r="C81" s="228"/>
      <c r="D81" s="228"/>
      <c r="E81" s="228"/>
      <c r="F81" s="228"/>
      <c r="G81" s="228"/>
      <c r="H81" s="228"/>
      <c r="I81" s="228"/>
      <c r="J81" s="228"/>
      <c r="K81" s="228"/>
      <c r="L81" s="228"/>
      <c r="M81" s="228"/>
      <c r="N81" s="228"/>
      <c r="O81" s="228"/>
      <c r="P81" s="228"/>
      <c r="Q81" s="228"/>
      <c r="R81" s="228"/>
      <c r="S81" s="228"/>
      <c r="T81" s="228"/>
      <c r="U81" s="228"/>
      <c r="V81" s="228"/>
      <c r="W81" s="228"/>
      <c r="X81" s="228"/>
      <c r="Y81" s="228"/>
      <c r="Z81" s="228"/>
      <c r="AA81" s="228"/>
      <c r="AB81" s="228"/>
      <c r="AC81" s="228"/>
      <c r="AD81" s="228"/>
      <c r="AE81" s="228"/>
      <c r="AF81" s="228"/>
      <c r="AG81" s="228"/>
      <c r="AH81" s="228"/>
      <c r="AI81" s="228"/>
      <c r="AJ81" s="228"/>
      <c r="AK81" s="228"/>
      <c r="AL81" s="228"/>
      <c r="AM81" s="228"/>
      <c r="AN81" s="228"/>
      <c r="AO81" s="228"/>
    </row>
    <row r="82" spans="1:41">
      <c r="A82" s="228"/>
      <c r="B82" s="228"/>
      <c r="C82" s="228"/>
      <c r="D82" s="228"/>
      <c r="E82" s="228"/>
      <c r="F82" s="228"/>
      <c r="G82" s="228"/>
      <c r="H82" s="228"/>
      <c r="I82" s="228"/>
      <c r="J82" s="228"/>
      <c r="K82" s="228"/>
      <c r="L82" s="228"/>
      <c r="M82" s="228"/>
      <c r="N82" s="228"/>
      <c r="O82" s="228"/>
      <c r="P82" s="228"/>
      <c r="Q82" s="228"/>
      <c r="R82" s="228"/>
      <c r="S82" s="228"/>
      <c r="T82" s="228"/>
      <c r="U82" s="228"/>
      <c r="V82" s="228"/>
      <c r="W82" s="228"/>
      <c r="X82" s="228"/>
      <c r="Y82" s="228"/>
      <c r="Z82" s="228"/>
      <c r="AA82" s="228"/>
      <c r="AB82" s="228"/>
      <c r="AC82" s="228"/>
      <c r="AD82" s="228"/>
      <c r="AE82" s="228"/>
      <c r="AF82" s="228"/>
      <c r="AG82" s="228"/>
      <c r="AH82" s="228"/>
      <c r="AI82" s="228"/>
      <c r="AJ82" s="228"/>
      <c r="AK82" s="228"/>
      <c r="AL82" s="228"/>
      <c r="AM82" s="228"/>
      <c r="AN82" s="228"/>
      <c r="AO82" s="228"/>
    </row>
    <row r="83" spans="1:41">
      <c r="A83" s="228"/>
      <c r="B83" s="228"/>
      <c r="C83" s="228"/>
      <c r="D83" s="228"/>
      <c r="E83" s="228"/>
      <c r="F83" s="228"/>
      <c r="G83" s="228"/>
      <c r="H83" s="228"/>
      <c r="I83" s="228"/>
      <c r="J83" s="228"/>
      <c r="K83" s="228"/>
      <c r="L83" s="228"/>
      <c r="M83" s="228"/>
      <c r="N83" s="228"/>
      <c r="O83" s="228"/>
      <c r="P83" s="228"/>
      <c r="Q83" s="228"/>
      <c r="R83" s="228"/>
      <c r="S83" s="228"/>
      <c r="T83" s="228"/>
      <c r="U83" s="228"/>
      <c r="V83" s="228"/>
      <c r="W83" s="228"/>
      <c r="X83" s="228"/>
      <c r="Y83" s="228"/>
      <c r="Z83" s="228"/>
      <c r="AA83" s="228"/>
      <c r="AB83" s="228"/>
      <c r="AC83" s="228"/>
      <c r="AD83" s="228"/>
      <c r="AE83" s="228"/>
      <c r="AF83" s="228"/>
      <c r="AG83" s="228"/>
      <c r="AH83" s="228"/>
      <c r="AI83" s="228"/>
      <c r="AJ83" s="228"/>
      <c r="AK83" s="228"/>
      <c r="AL83" s="228"/>
      <c r="AM83" s="228"/>
      <c r="AN83" s="228"/>
      <c r="AO83" s="228"/>
    </row>
    <row r="84" spans="1:41">
      <c r="A84" s="228"/>
      <c r="B84" s="228"/>
      <c r="C84" s="228"/>
      <c r="D84" s="228"/>
      <c r="E84" s="228"/>
      <c r="F84" s="228"/>
      <c r="G84" s="228"/>
      <c r="H84" s="228"/>
      <c r="I84" s="228"/>
      <c r="J84" s="228"/>
      <c r="K84" s="228"/>
      <c r="L84" s="228"/>
      <c r="M84" s="228"/>
      <c r="N84" s="228"/>
      <c r="O84" s="228"/>
      <c r="P84" s="228"/>
      <c r="Q84" s="228"/>
      <c r="R84" s="228"/>
      <c r="S84" s="228"/>
      <c r="T84" s="228"/>
      <c r="U84" s="228"/>
      <c r="V84" s="228"/>
      <c r="W84" s="228"/>
      <c r="X84" s="228"/>
      <c r="Y84" s="228"/>
      <c r="Z84" s="228"/>
      <c r="AA84" s="228"/>
      <c r="AB84" s="228"/>
      <c r="AC84" s="228"/>
      <c r="AD84" s="228"/>
      <c r="AE84" s="228"/>
      <c r="AF84" s="228"/>
      <c r="AG84" s="228"/>
      <c r="AH84" s="228"/>
      <c r="AI84" s="228"/>
      <c r="AJ84" s="228"/>
      <c r="AK84" s="228"/>
      <c r="AL84" s="228"/>
      <c r="AM84" s="228"/>
      <c r="AN84" s="228"/>
      <c r="AO84" s="228"/>
    </row>
    <row r="85" spans="1:41">
      <c r="A85" s="228"/>
      <c r="B85" s="228"/>
      <c r="C85" s="228"/>
      <c r="D85" s="228"/>
      <c r="E85" s="228"/>
      <c r="F85" s="228"/>
      <c r="G85" s="228"/>
      <c r="H85" s="228"/>
      <c r="I85" s="228"/>
      <c r="J85" s="228"/>
      <c r="K85" s="228"/>
      <c r="L85" s="228"/>
      <c r="M85" s="228"/>
      <c r="N85" s="228"/>
      <c r="O85" s="228"/>
      <c r="P85" s="228"/>
      <c r="Q85" s="228"/>
      <c r="R85" s="228"/>
      <c r="S85" s="228"/>
      <c r="T85" s="228"/>
      <c r="U85" s="228"/>
      <c r="V85" s="228"/>
      <c r="W85" s="228"/>
      <c r="X85" s="228"/>
      <c r="Y85" s="228"/>
      <c r="Z85" s="228"/>
      <c r="AA85" s="228"/>
      <c r="AB85" s="228"/>
      <c r="AC85" s="228"/>
      <c r="AD85" s="228"/>
      <c r="AE85" s="228"/>
      <c r="AF85" s="228"/>
      <c r="AG85" s="228"/>
      <c r="AH85" s="228"/>
      <c r="AI85" s="228"/>
      <c r="AJ85" s="228"/>
      <c r="AK85" s="228"/>
      <c r="AL85" s="228"/>
      <c r="AM85" s="228"/>
      <c r="AN85" s="228"/>
      <c r="AO85" s="228"/>
    </row>
    <row r="86" spans="1:41">
      <c r="A86" s="228"/>
      <c r="B86" s="228"/>
      <c r="C86" s="228"/>
      <c r="D86" s="228"/>
      <c r="E86" s="228"/>
      <c r="F86" s="228"/>
      <c r="G86" s="228"/>
      <c r="H86" s="228"/>
      <c r="I86" s="228"/>
      <c r="J86" s="228"/>
      <c r="K86" s="228"/>
      <c r="L86" s="228"/>
      <c r="M86" s="228"/>
      <c r="N86" s="228"/>
      <c r="O86" s="228"/>
      <c r="P86" s="228"/>
      <c r="Q86" s="228"/>
      <c r="R86" s="228"/>
      <c r="S86" s="228"/>
      <c r="T86" s="228"/>
      <c r="U86" s="228"/>
      <c r="V86" s="228"/>
      <c r="W86" s="228"/>
      <c r="X86" s="228"/>
      <c r="Y86" s="228"/>
      <c r="Z86" s="228"/>
      <c r="AA86" s="228"/>
      <c r="AB86" s="228"/>
      <c r="AC86" s="228"/>
      <c r="AD86" s="228"/>
      <c r="AE86" s="228"/>
      <c r="AF86" s="228"/>
      <c r="AG86" s="228"/>
      <c r="AH86" s="228"/>
      <c r="AI86" s="228"/>
      <c r="AJ86" s="228"/>
      <c r="AK86" s="228"/>
      <c r="AL86" s="228"/>
      <c r="AM86" s="228"/>
      <c r="AN86" s="228"/>
      <c r="AO86" s="228"/>
    </row>
    <row r="87" spans="1:41">
      <c r="A87" s="228"/>
      <c r="B87" s="228"/>
      <c r="C87" s="228"/>
      <c r="D87" s="228"/>
      <c r="E87" s="228"/>
      <c r="F87" s="228"/>
      <c r="G87" s="228"/>
      <c r="H87" s="228"/>
      <c r="I87" s="228"/>
      <c r="J87" s="228"/>
      <c r="K87" s="228"/>
      <c r="L87" s="228"/>
      <c r="M87" s="228"/>
      <c r="N87" s="228"/>
      <c r="O87" s="228"/>
      <c r="P87" s="228"/>
      <c r="Q87" s="228"/>
      <c r="R87" s="228"/>
      <c r="S87" s="228"/>
      <c r="T87" s="228"/>
      <c r="U87" s="228"/>
      <c r="V87" s="228"/>
      <c r="W87" s="228"/>
      <c r="X87" s="228"/>
      <c r="Y87" s="228"/>
      <c r="Z87" s="228"/>
      <c r="AA87" s="228"/>
      <c r="AB87" s="228"/>
      <c r="AC87" s="228"/>
      <c r="AD87" s="228"/>
      <c r="AE87" s="228"/>
      <c r="AF87" s="228"/>
      <c r="AG87" s="228"/>
      <c r="AH87" s="228"/>
      <c r="AI87" s="228"/>
      <c r="AJ87" s="228"/>
      <c r="AK87" s="228"/>
      <c r="AL87" s="228"/>
      <c r="AM87" s="228"/>
      <c r="AN87" s="228"/>
      <c r="AO87" s="228"/>
    </row>
    <row r="88" spans="1:41">
      <c r="A88" s="228"/>
      <c r="B88" s="228"/>
      <c r="C88" s="228"/>
      <c r="D88" s="228"/>
      <c r="E88" s="228"/>
      <c r="F88" s="228"/>
      <c r="G88" s="228"/>
      <c r="H88" s="228"/>
      <c r="I88" s="228"/>
      <c r="J88" s="228"/>
      <c r="K88" s="228"/>
      <c r="L88" s="228"/>
      <c r="M88" s="228"/>
      <c r="N88" s="228"/>
      <c r="O88" s="228"/>
      <c r="P88" s="228"/>
      <c r="Q88" s="228"/>
      <c r="R88" s="228"/>
      <c r="S88" s="228"/>
      <c r="T88" s="228"/>
      <c r="U88" s="228"/>
      <c r="V88" s="228"/>
      <c r="W88" s="228"/>
      <c r="X88" s="228"/>
      <c r="Y88" s="228"/>
      <c r="Z88" s="228"/>
      <c r="AA88" s="228"/>
      <c r="AB88" s="228"/>
      <c r="AC88" s="228"/>
      <c r="AD88" s="228"/>
      <c r="AE88" s="228"/>
      <c r="AF88" s="228"/>
      <c r="AG88" s="228"/>
      <c r="AH88" s="228"/>
      <c r="AI88" s="228"/>
      <c r="AJ88" s="228"/>
      <c r="AK88" s="228"/>
      <c r="AL88" s="228"/>
      <c r="AM88" s="228"/>
      <c r="AN88" s="228"/>
      <c r="AO88" s="228"/>
    </row>
    <row r="89" spans="1:41">
      <c r="A89" s="228"/>
      <c r="B89" s="228"/>
      <c r="C89" s="228"/>
      <c r="D89" s="228"/>
      <c r="E89" s="228"/>
      <c r="F89" s="228"/>
      <c r="G89" s="228"/>
      <c r="H89" s="228"/>
      <c r="I89" s="228"/>
      <c r="J89" s="228"/>
      <c r="K89" s="228"/>
      <c r="L89" s="228"/>
      <c r="M89" s="228"/>
      <c r="N89" s="228"/>
      <c r="O89" s="228"/>
      <c r="P89" s="228"/>
      <c r="Q89" s="228"/>
      <c r="R89" s="228"/>
      <c r="S89" s="228"/>
      <c r="T89" s="228"/>
      <c r="U89" s="228"/>
      <c r="V89" s="228"/>
      <c r="W89" s="228"/>
      <c r="X89" s="228"/>
      <c r="Y89" s="228"/>
      <c r="Z89" s="228"/>
      <c r="AA89" s="228"/>
      <c r="AB89" s="228"/>
      <c r="AC89" s="228"/>
      <c r="AD89" s="228"/>
      <c r="AE89" s="228"/>
      <c r="AF89" s="228"/>
      <c r="AG89" s="228"/>
      <c r="AH89" s="228"/>
      <c r="AI89" s="228"/>
      <c r="AJ89" s="228"/>
      <c r="AK89" s="228"/>
      <c r="AL89" s="228"/>
      <c r="AM89" s="228"/>
      <c r="AN89" s="228"/>
      <c r="AO89" s="228"/>
    </row>
    <row r="90" spans="1:41">
      <c r="A90" s="228"/>
      <c r="B90" s="228"/>
      <c r="C90" s="228"/>
      <c r="D90" s="228"/>
      <c r="E90" s="228"/>
      <c r="F90" s="228"/>
      <c r="G90" s="228"/>
      <c r="H90" s="228"/>
      <c r="I90" s="228"/>
      <c r="J90" s="228"/>
      <c r="K90" s="228"/>
      <c r="L90" s="228"/>
      <c r="M90" s="228"/>
      <c r="N90" s="228"/>
      <c r="O90" s="228"/>
      <c r="P90" s="228"/>
      <c r="Q90" s="228"/>
      <c r="R90" s="228"/>
      <c r="S90" s="228"/>
      <c r="T90" s="228"/>
      <c r="U90" s="228"/>
      <c r="V90" s="228"/>
      <c r="W90" s="228"/>
      <c r="X90" s="228"/>
      <c r="Y90" s="228"/>
      <c r="Z90" s="228"/>
      <c r="AA90" s="228"/>
      <c r="AB90" s="228"/>
      <c r="AC90" s="228"/>
      <c r="AD90" s="228"/>
      <c r="AE90" s="228"/>
      <c r="AF90" s="228"/>
      <c r="AG90" s="228"/>
      <c r="AH90" s="228"/>
      <c r="AI90" s="228"/>
      <c r="AJ90" s="228"/>
      <c r="AK90" s="228"/>
      <c r="AL90" s="228"/>
      <c r="AM90" s="228"/>
      <c r="AN90" s="228"/>
      <c r="AO90" s="228"/>
    </row>
    <row r="91" spans="1:41">
      <c r="A91" s="228"/>
      <c r="B91" s="228"/>
      <c r="C91" s="228"/>
      <c r="D91" s="228"/>
      <c r="E91" s="228"/>
      <c r="F91" s="228"/>
      <c r="G91" s="228"/>
      <c r="H91" s="228"/>
      <c r="I91" s="228"/>
      <c r="J91" s="228"/>
      <c r="K91" s="228"/>
      <c r="L91" s="228"/>
      <c r="M91" s="228"/>
      <c r="N91" s="228"/>
      <c r="O91" s="228"/>
      <c r="P91" s="228"/>
      <c r="Q91" s="228"/>
      <c r="R91" s="228"/>
      <c r="S91" s="228"/>
      <c r="T91" s="228"/>
      <c r="U91" s="228"/>
      <c r="V91" s="228"/>
      <c r="W91" s="228"/>
      <c r="X91" s="228"/>
      <c r="Y91" s="228"/>
      <c r="Z91" s="228"/>
      <c r="AA91" s="228"/>
      <c r="AB91" s="228"/>
      <c r="AC91" s="228"/>
      <c r="AD91" s="228"/>
      <c r="AE91" s="228"/>
      <c r="AF91" s="228"/>
      <c r="AG91" s="228"/>
      <c r="AH91" s="228"/>
      <c r="AI91" s="228"/>
      <c r="AJ91" s="228"/>
      <c r="AK91" s="228"/>
      <c r="AL91" s="228"/>
      <c r="AM91" s="228"/>
      <c r="AN91" s="228"/>
      <c r="AO91" s="228"/>
    </row>
    <row r="92" spans="1:41">
      <c r="A92" s="228"/>
      <c r="B92" s="228"/>
      <c r="C92" s="228"/>
      <c r="D92" s="228"/>
      <c r="E92" s="228"/>
      <c r="F92" s="228"/>
      <c r="G92" s="228"/>
      <c r="H92" s="228"/>
      <c r="I92" s="228"/>
      <c r="J92" s="228"/>
      <c r="K92" s="228"/>
      <c r="L92" s="228"/>
      <c r="M92" s="228"/>
      <c r="N92" s="228"/>
      <c r="O92" s="228"/>
      <c r="P92" s="228"/>
      <c r="Q92" s="228"/>
      <c r="R92" s="228"/>
      <c r="S92" s="228"/>
      <c r="T92" s="228"/>
      <c r="U92" s="228"/>
      <c r="V92" s="228"/>
      <c r="W92" s="228"/>
      <c r="X92" s="228"/>
      <c r="Y92" s="228"/>
      <c r="Z92" s="228"/>
      <c r="AA92" s="228"/>
      <c r="AB92" s="228"/>
      <c r="AC92" s="228"/>
      <c r="AD92" s="228"/>
      <c r="AE92" s="228"/>
      <c r="AF92" s="228"/>
      <c r="AG92" s="228"/>
      <c r="AH92" s="228"/>
      <c r="AI92" s="228"/>
      <c r="AJ92" s="228"/>
      <c r="AK92" s="228"/>
      <c r="AL92" s="228"/>
      <c r="AM92" s="228"/>
      <c r="AN92" s="228"/>
      <c r="AO92" s="228"/>
    </row>
    <row r="93" spans="1:41">
      <c r="A93" s="228"/>
      <c r="B93" s="228"/>
      <c r="C93" s="228"/>
      <c r="D93" s="228"/>
      <c r="E93" s="228"/>
      <c r="F93" s="228"/>
      <c r="G93" s="228"/>
      <c r="H93" s="228"/>
      <c r="I93" s="228"/>
      <c r="J93" s="228"/>
      <c r="K93" s="228"/>
      <c r="L93" s="228"/>
      <c r="M93" s="228"/>
      <c r="N93" s="228"/>
      <c r="O93" s="228"/>
      <c r="P93" s="228"/>
      <c r="Q93" s="228"/>
      <c r="R93" s="228"/>
      <c r="S93" s="228"/>
      <c r="T93" s="228"/>
      <c r="U93" s="228"/>
      <c r="V93" s="228"/>
      <c r="W93" s="228"/>
      <c r="X93" s="228"/>
      <c r="Y93" s="228"/>
      <c r="Z93" s="228"/>
      <c r="AA93" s="228"/>
      <c r="AB93" s="228"/>
      <c r="AC93" s="228"/>
      <c r="AD93" s="228"/>
      <c r="AE93" s="228"/>
      <c r="AF93" s="228"/>
      <c r="AG93" s="228"/>
      <c r="AH93" s="228"/>
      <c r="AI93" s="228"/>
      <c r="AJ93" s="228"/>
      <c r="AK93" s="228"/>
      <c r="AL93" s="228"/>
      <c r="AM93" s="228"/>
      <c r="AN93" s="228"/>
      <c r="AO93" s="228"/>
    </row>
    <row r="94" spans="1:41">
      <c r="A94" s="228"/>
      <c r="B94" s="228"/>
      <c r="C94" s="228"/>
      <c r="D94" s="228"/>
      <c r="E94" s="228"/>
      <c r="F94" s="228"/>
      <c r="G94" s="228"/>
      <c r="H94" s="228"/>
      <c r="I94" s="228"/>
      <c r="J94" s="228"/>
      <c r="K94" s="228"/>
      <c r="L94" s="228"/>
      <c r="M94" s="228"/>
      <c r="N94" s="228"/>
      <c r="O94" s="228"/>
      <c r="P94" s="228"/>
      <c r="Q94" s="228"/>
      <c r="R94" s="228"/>
      <c r="S94" s="228"/>
      <c r="T94" s="228"/>
      <c r="U94" s="228"/>
      <c r="V94" s="228"/>
      <c r="W94" s="228"/>
      <c r="X94" s="228"/>
      <c r="Y94" s="228"/>
      <c r="Z94" s="228"/>
      <c r="AA94" s="228"/>
      <c r="AB94" s="228"/>
      <c r="AC94" s="228"/>
      <c r="AD94" s="228"/>
      <c r="AE94" s="228"/>
      <c r="AF94" s="228"/>
      <c r="AG94" s="228"/>
      <c r="AH94" s="228"/>
      <c r="AI94" s="228"/>
      <c r="AJ94" s="228"/>
      <c r="AK94" s="228"/>
      <c r="AL94" s="228"/>
      <c r="AM94" s="228"/>
      <c r="AN94" s="228"/>
      <c r="AO94" s="228"/>
    </row>
    <row r="95" spans="1:41">
      <c r="A95" s="228"/>
      <c r="B95" s="228"/>
      <c r="C95" s="228"/>
      <c r="D95" s="228"/>
      <c r="E95" s="228"/>
      <c r="F95" s="228"/>
      <c r="G95" s="228"/>
      <c r="H95" s="228"/>
      <c r="I95" s="228"/>
      <c r="J95" s="228"/>
      <c r="K95" s="228"/>
      <c r="L95" s="228"/>
      <c r="M95" s="228"/>
      <c r="N95" s="228"/>
      <c r="O95" s="228"/>
      <c r="P95" s="228"/>
      <c r="Q95" s="228"/>
      <c r="R95" s="228"/>
      <c r="S95" s="228"/>
      <c r="T95" s="228"/>
      <c r="U95" s="228"/>
      <c r="V95" s="228"/>
      <c r="W95" s="228"/>
      <c r="X95" s="228"/>
      <c r="Y95" s="228"/>
      <c r="Z95" s="228"/>
      <c r="AA95" s="228"/>
      <c r="AB95" s="228"/>
      <c r="AC95" s="228"/>
      <c r="AD95" s="228"/>
      <c r="AE95" s="228"/>
      <c r="AF95" s="228"/>
      <c r="AG95" s="228"/>
      <c r="AH95" s="228"/>
      <c r="AI95" s="228"/>
      <c r="AJ95" s="228"/>
      <c r="AK95" s="228"/>
      <c r="AL95" s="228"/>
      <c r="AM95" s="228"/>
      <c r="AN95" s="228"/>
      <c r="AO95" s="228"/>
    </row>
    <row r="96" spans="1:41">
      <c r="A96" s="228"/>
      <c r="B96" s="228"/>
      <c r="C96" s="228"/>
      <c r="D96" s="228"/>
      <c r="E96" s="228"/>
      <c r="F96" s="228"/>
      <c r="G96" s="228"/>
      <c r="H96" s="228"/>
      <c r="I96" s="228"/>
      <c r="J96" s="228"/>
      <c r="K96" s="228"/>
      <c r="L96" s="228"/>
      <c r="M96" s="228"/>
      <c r="N96" s="228"/>
      <c r="O96" s="228"/>
      <c r="P96" s="228"/>
      <c r="Q96" s="228"/>
      <c r="R96" s="228"/>
      <c r="S96" s="228"/>
      <c r="T96" s="228"/>
      <c r="U96" s="228"/>
      <c r="V96" s="228"/>
      <c r="W96" s="228"/>
      <c r="X96" s="228"/>
      <c r="Y96" s="228"/>
      <c r="Z96" s="228"/>
      <c r="AA96" s="228"/>
      <c r="AB96" s="228"/>
      <c r="AC96" s="228"/>
      <c r="AD96" s="228"/>
      <c r="AE96" s="228"/>
      <c r="AF96" s="228"/>
      <c r="AG96" s="228"/>
      <c r="AH96" s="228"/>
      <c r="AI96" s="228"/>
      <c r="AJ96" s="228"/>
      <c r="AK96" s="228"/>
      <c r="AL96" s="228"/>
      <c r="AM96" s="228"/>
      <c r="AN96" s="228"/>
      <c r="AO96" s="228"/>
    </row>
    <row r="97" spans="1:41">
      <c r="A97" s="228"/>
      <c r="B97" s="228"/>
      <c r="C97" s="228"/>
      <c r="D97" s="228"/>
      <c r="E97" s="228"/>
      <c r="F97" s="228"/>
      <c r="G97" s="228"/>
      <c r="H97" s="228"/>
      <c r="I97" s="228"/>
      <c r="J97" s="228"/>
      <c r="K97" s="228"/>
      <c r="L97" s="228"/>
      <c r="M97" s="228"/>
      <c r="N97" s="228"/>
      <c r="O97" s="228"/>
      <c r="P97" s="228"/>
      <c r="Q97" s="228"/>
      <c r="R97" s="228"/>
      <c r="S97" s="228"/>
      <c r="T97" s="228"/>
      <c r="U97" s="228"/>
      <c r="V97" s="228"/>
      <c r="W97" s="228"/>
      <c r="X97" s="228"/>
      <c r="Y97" s="228"/>
      <c r="Z97" s="228"/>
      <c r="AA97" s="228"/>
      <c r="AB97" s="228"/>
      <c r="AC97" s="228"/>
      <c r="AD97" s="228"/>
      <c r="AE97" s="228"/>
      <c r="AF97" s="228"/>
      <c r="AG97" s="228"/>
      <c r="AH97" s="228"/>
      <c r="AI97" s="228"/>
      <c r="AJ97" s="228"/>
      <c r="AK97" s="228"/>
      <c r="AL97" s="228"/>
      <c r="AM97" s="228"/>
      <c r="AN97" s="228"/>
      <c r="AO97" s="228"/>
    </row>
    <row r="98" spans="1:41">
      <c r="A98" s="228"/>
      <c r="B98" s="228"/>
      <c r="C98" s="228"/>
      <c r="D98" s="228"/>
      <c r="E98" s="228"/>
      <c r="F98" s="228"/>
      <c r="G98" s="228"/>
      <c r="H98" s="228"/>
      <c r="I98" s="228"/>
      <c r="J98" s="228"/>
      <c r="K98" s="228"/>
      <c r="L98" s="228"/>
      <c r="M98" s="228"/>
      <c r="N98" s="228"/>
      <c r="O98" s="228"/>
      <c r="P98" s="228"/>
      <c r="Q98" s="228"/>
      <c r="R98" s="228"/>
      <c r="S98" s="228"/>
      <c r="T98" s="228"/>
      <c r="U98" s="228"/>
      <c r="V98" s="228"/>
      <c r="W98" s="228"/>
      <c r="X98" s="228"/>
      <c r="Y98" s="228"/>
      <c r="Z98" s="228"/>
      <c r="AA98" s="228"/>
      <c r="AB98" s="228"/>
      <c r="AC98" s="228"/>
      <c r="AD98" s="228"/>
      <c r="AE98" s="228"/>
      <c r="AF98" s="228"/>
      <c r="AG98" s="228"/>
      <c r="AH98" s="228"/>
      <c r="AI98" s="228"/>
      <c r="AJ98" s="228"/>
      <c r="AK98" s="228"/>
      <c r="AL98" s="228"/>
      <c r="AM98" s="228"/>
      <c r="AN98" s="228"/>
      <c r="AO98" s="228"/>
    </row>
    <row r="99" spans="1:41">
      <c r="A99" s="228"/>
      <c r="B99" s="228"/>
      <c r="C99" s="228"/>
      <c r="D99" s="228"/>
      <c r="E99" s="228"/>
      <c r="F99" s="228"/>
      <c r="G99" s="228"/>
      <c r="H99" s="228"/>
      <c r="I99" s="228"/>
      <c r="J99" s="228"/>
      <c r="K99" s="228"/>
      <c r="L99" s="228"/>
      <c r="M99" s="228"/>
      <c r="N99" s="228"/>
      <c r="O99" s="228"/>
      <c r="P99" s="228"/>
      <c r="Q99" s="228"/>
      <c r="R99" s="228"/>
      <c r="S99" s="228"/>
      <c r="T99" s="228"/>
      <c r="U99" s="228"/>
      <c r="V99" s="228"/>
      <c r="W99" s="228"/>
      <c r="X99" s="228"/>
      <c r="Y99" s="228"/>
      <c r="Z99" s="228"/>
      <c r="AA99" s="228"/>
      <c r="AB99" s="228"/>
      <c r="AC99" s="228"/>
      <c r="AD99" s="228"/>
      <c r="AE99" s="228"/>
      <c r="AF99" s="228"/>
      <c r="AG99" s="228"/>
      <c r="AH99" s="228"/>
      <c r="AI99" s="228"/>
      <c r="AJ99" s="228"/>
      <c r="AK99" s="228"/>
      <c r="AL99" s="228"/>
      <c r="AM99" s="228"/>
      <c r="AN99" s="228"/>
      <c r="AO99" s="228"/>
    </row>
    <row r="100" spans="1:41">
      <c r="A100" s="228"/>
      <c r="B100" s="228"/>
      <c r="C100" s="228"/>
      <c r="D100" s="228"/>
      <c r="E100" s="228"/>
      <c r="F100" s="228"/>
      <c r="G100" s="228"/>
      <c r="H100" s="228"/>
      <c r="I100" s="228"/>
      <c r="J100" s="228"/>
      <c r="K100" s="228"/>
      <c r="L100" s="228"/>
      <c r="M100" s="228"/>
      <c r="N100" s="228"/>
      <c r="O100" s="228"/>
      <c r="P100" s="228"/>
      <c r="Q100" s="228"/>
      <c r="R100" s="228"/>
      <c r="S100" s="228"/>
      <c r="T100" s="228"/>
      <c r="U100" s="228"/>
      <c r="V100" s="228"/>
      <c r="W100" s="228"/>
      <c r="X100" s="228"/>
      <c r="Y100" s="228"/>
      <c r="Z100" s="228"/>
      <c r="AA100" s="228"/>
      <c r="AB100" s="228"/>
      <c r="AC100" s="228"/>
      <c r="AD100" s="228"/>
      <c r="AE100" s="228"/>
      <c r="AF100" s="228"/>
      <c r="AG100" s="228"/>
      <c r="AH100" s="228"/>
      <c r="AI100" s="228"/>
      <c r="AJ100" s="228"/>
      <c r="AK100" s="228"/>
      <c r="AL100" s="228"/>
      <c r="AM100" s="228"/>
      <c r="AN100" s="228"/>
      <c r="AO100" s="228"/>
    </row>
    <row r="101" spans="1:41">
      <c r="A101" s="228"/>
      <c r="B101" s="228"/>
      <c r="C101" s="228"/>
      <c r="D101" s="228"/>
      <c r="E101" s="228"/>
      <c r="F101" s="228"/>
      <c r="G101" s="228"/>
      <c r="H101" s="228"/>
      <c r="I101" s="228"/>
      <c r="J101" s="228"/>
      <c r="K101" s="228"/>
      <c r="L101" s="228"/>
      <c r="M101" s="228"/>
      <c r="N101" s="228"/>
      <c r="O101" s="228"/>
      <c r="P101" s="228"/>
      <c r="Q101" s="228"/>
      <c r="R101" s="228"/>
      <c r="S101" s="228"/>
      <c r="T101" s="228"/>
      <c r="U101" s="228"/>
      <c r="V101" s="228"/>
      <c r="W101" s="228"/>
      <c r="X101" s="228"/>
      <c r="Y101" s="228"/>
      <c r="Z101" s="228"/>
      <c r="AA101" s="228"/>
      <c r="AB101" s="228"/>
      <c r="AC101" s="228"/>
      <c r="AD101" s="228"/>
      <c r="AE101" s="228"/>
      <c r="AF101" s="228"/>
      <c r="AG101" s="228"/>
      <c r="AH101" s="228"/>
      <c r="AI101" s="228"/>
      <c r="AJ101" s="228"/>
      <c r="AK101" s="228"/>
      <c r="AL101" s="228"/>
      <c r="AM101" s="228"/>
      <c r="AN101" s="228"/>
      <c r="AO101" s="228"/>
    </row>
    <row r="102" spans="1:41">
      <c r="A102" s="228"/>
      <c r="B102" s="228"/>
      <c r="C102" s="228"/>
      <c r="D102" s="228"/>
      <c r="E102" s="228"/>
      <c r="F102" s="228"/>
      <c r="G102" s="228"/>
      <c r="H102" s="228"/>
      <c r="I102" s="228"/>
      <c r="J102" s="228"/>
      <c r="K102" s="228"/>
      <c r="L102" s="228"/>
      <c r="M102" s="228"/>
      <c r="N102" s="228"/>
      <c r="O102" s="228"/>
      <c r="P102" s="228"/>
      <c r="Q102" s="228"/>
      <c r="R102" s="228"/>
      <c r="S102" s="228"/>
      <c r="T102" s="228"/>
      <c r="U102" s="228"/>
      <c r="V102" s="228"/>
      <c r="W102" s="228"/>
      <c r="X102" s="228"/>
      <c r="Y102" s="228"/>
      <c r="Z102" s="228"/>
      <c r="AA102" s="228"/>
      <c r="AB102" s="228"/>
      <c r="AC102" s="228"/>
      <c r="AD102" s="228"/>
      <c r="AE102" s="228"/>
      <c r="AF102" s="228"/>
      <c r="AG102" s="228"/>
      <c r="AH102" s="228"/>
      <c r="AI102" s="228"/>
      <c r="AJ102" s="228"/>
      <c r="AK102" s="228"/>
      <c r="AL102" s="228"/>
      <c r="AM102" s="228"/>
      <c r="AN102" s="228"/>
      <c r="AO102" s="228"/>
    </row>
    <row r="103" spans="1:41">
      <c r="A103" s="228"/>
      <c r="B103" s="228"/>
      <c r="C103" s="228"/>
      <c r="D103" s="228"/>
      <c r="E103" s="228"/>
      <c r="F103" s="228"/>
      <c r="G103" s="228"/>
      <c r="H103" s="228"/>
      <c r="I103" s="228"/>
      <c r="J103" s="228"/>
      <c r="K103" s="228"/>
      <c r="L103" s="228"/>
      <c r="M103" s="228"/>
      <c r="N103" s="228"/>
      <c r="O103" s="228"/>
      <c r="P103" s="228"/>
      <c r="Q103" s="228"/>
      <c r="R103" s="228"/>
      <c r="S103" s="228"/>
      <c r="T103" s="228"/>
      <c r="U103" s="228"/>
      <c r="V103" s="228"/>
      <c r="W103" s="228"/>
      <c r="X103" s="228"/>
      <c r="Y103" s="228"/>
      <c r="Z103" s="228"/>
      <c r="AA103" s="228"/>
      <c r="AB103" s="228"/>
      <c r="AC103" s="228"/>
      <c r="AD103" s="228"/>
      <c r="AE103" s="228"/>
      <c r="AF103" s="228"/>
      <c r="AG103" s="228"/>
      <c r="AH103" s="228"/>
      <c r="AI103" s="228"/>
      <c r="AJ103" s="228"/>
      <c r="AK103" s="228"/>
      <c r="AL103" s="228"/>
      <c r="AM103" s="228"/>
      <c r="AN103" s="228"/>
      <c r="AO103" s="228"/>
    </row>
    <row r="104" spans="1:41">
      <c r="A104" s="228"/>
      <c r="B104" s="228"/>
      <c r="C104" s="228"/>
      <c r="D104" s="228"/>
      <c r="E104" s="228"/>
      <c r="F104" s="228"/>
      <c r="G104" s="228"/>
      <c r="H104" s="228"/>
      <c r="I104" s="228"/>
      <c r="J104" s="228"/>
      <c r="K104" s="228"/>
      <c r="L104" s="228"/>
      <c r="M104" s="228"/>
      <c r="N104" s="228"/>
      <c r="O104" s="228"/>
      <c r="P104" s="228"/>
      <c r="Q104" s="228"/>
      <c r="R104" s="228"/>
      <c r="S104" s="228"/>
      <c r="T104" s="228"/>
      <c r="U104" s="228"/>
      <c r="V104" s="228"/>
      <c r="W104" s="228"/>
      <c r="X104" s="228"/>
      <c r="Y104" s="228"/>
      <c r="Z104" s="228"/>
      <c r="AA104" s="228"/>
      <c r="AB104" s="228"/>
      <c r="AC104" s="228"/>
      <c r="AD104" s="228"/>
      <c r="AE104" s="228"/>
      <c r="AF104" s="228"/>
      <c r="AG104" s="228"/>
      <c r="AH104" s="228"/>
      <c r="AI104" s="228"/>
      <c r="AJ104" s="228"/>
      <c r="AK104" s="228"/>
      <c r="AL104" s="228"/>
      <c r="AM104" s="228"/>
      <c r="AN104" s="228"/>
      <c r="AO104" s="228"/>
    </row>
    <row r="105" spans="1:41">
      <c r="A105" s="228"/>
      <c r="B105" s="228"/>
      <c r="C105" s="228"/>
      <c r="D105" s="228"/>
      <c r="E105" s="228"/>
      <c r="F105" s="228"/>
      <c r="G105" s="228"/>
      <c r="H105" s="228"/>
      <c r="I105" s="228"/>
      <c r="J105" s="228"/>
      <c r="K105" s="228"/>
      <c r="L105" s="228"/>
      <c r="M105" s="228"/>
      <c r="N105" s="228"/>
      <c r="O105" s="228"/>
      <c r="P105" s="228"/>
      <c r="Q105" s="228"/>
      <c r="R105" s="228"/>
      <c r="S105" s="228"/>
      <c r="T105" s="228"/>
      <c r="U105" s="228"/>
      <c r="V105" s="228"/>
      <c r="W105" s="228"/>
      <c r="X105" s="228"/>
      <c r="Y105" s="228"/>
      <c r="Z105" s="228"/>
      <c r="AA105" s="228"/>
      <c r="AB105" s="228"/>
      <c r="AC105" s="228"/>
      <c r="AD105" s="228"/>
      <c r="AE105" s="228"/>
      <c r="AF105" s="228"/>
      <c r="AG105" s="228"/>
      <c r="AH105" s="228"/>
      <c r="AI105" s="228"/>
      <c r="AJ105" s="228"/>
      <c r="AK105" s="228"/>
      <c r="AL105" s="228"/>
      <c r="AM105" s="228"/>
      <c r="AN105" s="228"/>
      <c r="AO105" s="228"/>
    </row>
    <row r="106" spans="1:41">
      <c r="A106" s="228"/>
      <c r="B106" s="228"/>
      <c r="C106" s="228"/>
      <c r="D106" s="228"/>
      <c r="E106" s="228"/>
      <c r="F106" s="228"/>
      <c r="G106" s="228"/>
      <c r="H106" s="228"/>
      <c r="I106" s="228"/>
      <c r="J106" s="228"/>
      <c r="K106" s="228"/>
      <c r="L106" s="228"/>
      <c r="M106" s="228"/>
      <c r="N106" s="228"/>
      <c r="O106" s="228"/>
      <c r="P106" s="228"/>
      <c r="Q106" s="228"/>
      <c r="R106" s="228"/>
      <c r="S106" s="228"/>
      <c r="T106" s="228"/>
      <c r="U106" s="228"/>
      <c r="V106" s="228"/>
      <c r="W106" s="228"/>
      <c r="X106" s="228"/>
      <c r="Y106" s="228"/>
      <c r="Z106" s="228"/>
      <c r="AA106" s="228"/>
      <c r="AB106" s="228"/>
      <c r="AC106" s="228"/>
      <c r="AD106" s="228"/>
      <c r="AE106" s="228"/>
      <c r="AF106" s="228"/>
      <c r="AG106" s="228"/>
      <c r="AH106" s="228"/>
      <c r="AI106" s="228"/>
      <c r="AJ106" s="228"/>
      <c r="AK106" s="228"/>
      <c r="AL106" s="228"/>
      <c r="AM106" s="228"/>
      <c r="AN106" s="228"/>
      <c r="AO106" s="228"/>
    </row>
    <row r="107" spans="1:41">
      <c r="A107" s="228"/>
      <c r="B107" s="228"/>
      <c r="C107" s="228"/>
      <c r="D107" s="228"/>
      <c r="E107" s="228"/>
      <c r="F107" s="228"/>
      <c r="G107" s="228"/>
      <c r="H107" s="228"/>
      <c r="I107" s="228"/>
      <c r="J107" s="228"/>
      <c r="K107" s="228"/>
      <c r="L107" s="228"/>
      <c r="M107" s="228"/>
      <c r="N107" s="228"/>
      <c r="O107" s="228"/>
      <c r="P107" s="228"/>
      <c r="Q107" s="228"/>
      <c r="R107" s="228"/>
      <c r="S107" s="228"/>
      <c r="T107" s="228"/>
      <c r="U107" s="228"/>
      <c r="V107" s="228"/>
      <c r="W107" s="228"/>
      <c r="X107" s="228"/>
      <c r="Y107" s="228"/>
      <c r="Z107" s="228"/>
      <c r="AA107" s="228"/>
      <c r="AB107" s="228"/>
      <c r="AC107" s="228"/>
      <c r="AD107" s="228"/>
      <c r="AE107" s="228"/>
      <c r="AF107" s="228"/>
      <c r="AG107" s="228"/>
      <c r="AH107" s="228"/>
      <c r="AI107" s="228"/>
      <c r="AJ107" s="228"/>
      <c r="AK107" s="228"/>
      <c r="AL107" s="228"/>
      <c r="AM107" s="228"/>
      <c r="AN107" s="228"/>
      <c r="AO107" s="228"/>
    </row>
  </sheetData>
  <mergeCells count="36">
    <mergeCell ref="G46:I46"/>
    <mergeCell ref="A23:A24"/>
    <mergeCell ref="D23:E23"/>
    <mergeCell ref="F23:G23"/>
    <mergeCell ref="A31:A32"/>
    <mergeCell ref="F39:G39"/>
    <mergeCell ref="H39:I39"/>
    <mergeCell ref="A39:A40"/>
    <mergeCell ref="B39:C39"/>
    <mergeCell ref="D39:E39"/>
    <mergeCell ref="Z37:AC37"/>
    <mergeCell ref="H23:I23"/>
    <mergeCell ref="J23:K23"/>
    <mergeCell ref="B23:C23"/>
    <mergeCell ref="J31:K31"/>
    <mergeCell ref="B31:C31"/>
    <mergeCell ref="D31:E31"/>
    <mergeCell ref="F31:G31"/>
    <mergeCell ref="H31:I31"/>
    <mergeCell ref="J2:K2"/>
    <mergeCell ref="A3:A4"/>
    <mergeCell ref="J3:K3"/>
    <mergeCell ref="R10:U10"/>
    <mergeCell ref="H3:I3"/>
    <mergeCell ref="B3:C3"/>
    <mergeCell ref="D3:E3"/>
    <mergeCell ref="F3:G3"/>
    <mergeCell ref="J11:K11"/>
    <mergeCell ref="A11:A12"/>
    <mergeCell ref="A18:C18"/>
    <mergeCell ref="J22:K22"/>
    <mergeCell ref="B11:C11"/>
    <mergeCell ref="D11:E11"/>
    <mergeCell ref="F11:G11"/>
    <mergeCell ref="H11:I11"/>
    <mergeCell ref="I18:K18"/>
  </mergeCells>
  <phoneticPr fontId="2"/>
  <pageMargins left="0.75" right="0.34" top="1" bottom="0.45" header="0.51200000000000001" footer="0.32"/>
  <pageSetup paperSize="9" orientation="portrait" horizontalDpi="300" verticalDpi="300" r:id="rId1"/>
  <headerFooter alignWithMargins="0"/>
  <colBreaks count="1" manualBreakCount="1">
    <brk id="11" max="4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tabColor rgb="FFFF00FF"/>
  </sheetPr>
  <dimension ref="A1:Z85"/>
  <sheetViews>
    <sheetView view="pageBreakPreview" zoomScaleNormal="100" zoomScaleSheetLayoutView="100" workbookViewId="0">
      <selection activeCell="B55" sqref="B55"/>
    </sheetView>
  </sheetViews>
  <sheetFormatPr defaultRowHeight="13.5"/>
  <cols>
    <col min="1" max="2" width="8.625" style="249" customWidth="1"/>
    <col min="3" max="4" width="4.625" style="249" customWidth="1"/>
    <col min="5" max="5" width="8.625" style="249" customWidth="1"/>
    <col min="6" max="11" width="4.625" style="249" customWidth="1"/>
    <col min="12" max="12" width="8.625" style="249" customWidth="1"/>
    <col min="13" max="17" width="4.625" style="249" customWidth="1"/>
    <col min="18" max="16384" width="9" style="249"/>
  </cols>
  <sheetData>
    <row r="1" spans="1:18" ht="17.100000000000001" customHeight="1">
      <c r="A1" s="250" t="s">
        <v>423</v>
      </c>
      <c r="B1" s="250"/>
      <c r="C1" s="250"/>
      <c r="D1" s="250"/>
      <c r="E1" s="250"/>
      <c r="F1" s="250"/>
      <c r="G1" s="250"/>
      <c r="H1" s="251"/>
      <c r="I1" s="251"/>
      <c r="J1" s="251"/>
      <c r="K1" s="251"/>
      <c r="L1" s="251"/>
      <c r="M1" s="251"/>
      <c r="N1" s="251"/>
      <c r="O1" s="251"/>
      <c r="P1" s="283"/>
      <c r="Q1" s="283"/>
      <c r="R1" s="228"/>
    </row>
    <row r="2" spans="1:18" ht="17.25" customHeight="1" thickBot="1">
      <c r="A2" s="250"/>
      <c r="B2" s="250"/>
      <c r="C2" s="250"/>
      <c r="D2" s="250"/>
      <c r="E2" s="250"/>
      <c r="F2" s="250"/>
      <c r="G2" s="250"/>
      <c r="H2" s="251"/>
      <c r="I2" s="251"/>
      <c r="J2" s="251"/>
      <c r="K2" s="251"/>
      <c r="L2" s="251"/>
      <c r="M2" s="251"/>
      <c r="N2" s="251"/>
      <c r="O2" s="251"/>
      <c r="P2" s="284" t="s">
        <v>469</v>
      </c>
      <c r="Q2" s="283"/>
      <c r="R2" s="228"/>
    </row>
    <row r="3" spans="1:18" ht="17.100000000000001" customHeight="1">
      <c r="A3" s="781" t="s">
        <v>457</v>
      </c>
      <c r="B3" s="785" t="s">
        <v>459</v>
      </c>
      <c r="C3" s="817"/>
      <c r="D3" s="817"/>
      <c r="E3" s="781"/>
      <c r="F3" s="785" t="s">
        <v>461</v>
      </c>
      <c r="G3" s="817"/>
      <c r="H3" s="817"/>
      <c r="I3" s="817"/>
      <c r="J3" s="817"/>
      <c r="K3" s="781"/>
      <c r="L3" s="785" t="s">
        <v>462</v>
      </c>
      <c r="M3" s="817"/>
      <c r="N3" s="817"/>
      <c r="O3" s="817"/>
      <c r="P3" s="817"/>
      <c r="Q3" s="283"/>
      <c r="R3" s="228"/>
    </row>
    <row r="4" spans="1:18" ht="17.100000000000001" customHeight="1">
      <c r="A4" s="793"/>
      <c r="B4" s="786"/>
      <c r="C4" s="818"/>
      <c r="D4" s="818"/>
      <c r="E4" s="782"/>
      <c r="F4" s="786"/>
      <c r="G4" s="818"/>
      <c r="H4" s="818"/>
      <c r="I4" s="818"/>
      <c r="J4" s="818"/>
      <c r="K4" s="782"/>
      <c r="L4" s="786"/>
      <c r="M4" s="818"/>
      <c r="N4" s="818"/>
      <c r="O4" s="818"/>
      <c r="P4" s="818"/>
      <c r="Q4" s="283"/>
      <c r="R4" s="228"/>
    </row>
    <row r="5" spans="1:18" ht="17.100000000000001" customHeight="1">
      <c r="A5" s="782"/>
      <c r="B5" s="285" t="s">
        <v>456</v>
      </c>
      <c r="C5" s="794" t="s">
        <v>121</v>
      </c>
      <c r="D5" s="795"/>
      <c r="E5" s="285" t="s">
        <v>458</v>
      </c>
      <c r="F5" s="806" t="s">
        <v>467</v>
      </c>
      <c r="G5" s="795"/>
      <c r="H5" s="794" t="s">
        <v>121</v>
      </c>
      <c r="I5" s="795"/>
      <c r="J5" s="794" t="s">
        <v>460</v>
      </c>
      <c r="K5" s="795"/>
      <c r="L5" s="285" t="s">
        <v>467</v>
      </c>
      <c r="M5" s="794" t="s">
        <v>466</v>
      </c>
      <c r="N5" s="795"/>
      <c r="O5" s="806" t="s">
        <v>460</v>
      </c>
      <c r="P5" s="794"/>
      <c r="Q5" s="283"/>
      <c r="R5" s="228"/>
    </row>
    <row r="6" spans="1:18" ht="17.100000000000001" customHeight="1">
      <c r="A6" s="605" t="s">
        <v>422</v>
      </c>
      <c r="B6" s="616">
        <v>412</v>
      </c>
      <c r="C6" s="822">
        <v>211</v>
      </c>
      <c r="D6" s="819"/>
      <c r="E6" s="617">
        <v>201</v>
      </c>
      <c r="F6" s="822">
        <v>16</v>
      </c>
      <c r="G6" s="823"/>
      <c r="H6" s="822">
        <v>16</v>
      </c>
      <c r="I6" s="819"/>
      <c r="J6" s="819">
        <v>0</v>
      </c>
      <c r="K6" s="823"/>
      <c r="L6" s="616">
        <v>70</v>
      </c>
      <c r="M6" s="822">
        <v>0</v>
      </c>
      <c r="N6" s="819"/>
      <c r="O6" s="819">
        <v>0</v>
      </c>
      <c r="P6" s="819"/>
      <c r="Q6" s="283"/>
      <c r="R6" s="228"/>
    </row>
    <row r="7" spans="1:18" ht="17.100000000000001" customHeight="1">
      <c r="A7" s="605">
        <v>2</v>
      </c>
      <c r="B7" s="616">
        <v>54</v>
      </c>
      <c r="C7" s="820">
        <v>12</v>
      </c>
      <c r="D7" s="821"/>
      <c r="E7" s="617">
        <v>42</v>
      </c>
      <c r="F7" s="820">
        <v>0</v>
      </c>
      <c r="G7" s="824"/>
      <c r="H7" s="820">
        <v>0</v>
      </c>
      <c r="I7" s="821"/>
      <c r="J7" s="821">
        <v>0</v>
      </c>
      <c r="K7" s="824"/>
      <c r="L7" s="616">
        <v>0</v>
      </c>
      <c r="M7" s="820">
        <v>0</v>
      </c>
      <c r="N7" s="821"/>
      <c r="O7" s="821">
        <v>0</v>
      </c>
      <c r="P7" s="821"/>
      <c r="Q7" s="283"/>
      <c r="R7" s="228"/>
    </row>
    <row r="8" spans="1:18" ht="17.100000000000001" customHeight="1">
      <c r="A8" s="286">
        <v>3</v>
      </c>
      <c r="B8" s="206">
        <v>76</v>
      </c>
      <c r="C8" s="796">
        <v>66</v>
      </c>
      <c r="D8" s="797"/>
      <c r="E8" s="258">
        <v>10</v>
      </c>
      <c r="F8" s="796">
        <v>0</v>
      </c>
      <c r="G8" s="807"/>
      <c r="H8" s="796">
        <v>0</v>
      </c>
      <c r="I8" s="797"/>
      <c r="J8" s="797">
        <v>0</v>
      </c>
      <c r="K8" s="807"/>
      <c r="L8" s="206">
        <v>0</v>
      </c>
      <c r="M8" s="796">
        <v>0</v>
      </c>
      <c r="N8" s="797"/>
      <c r="O8" s="797">
        <v>0</v>
      </c>
      <c r="P8" s="797"/>
      <c r="Q8" s="287"/>
      <c r="R8" s="228"/>
    </row>
    <row r="9" spans="1:18" ht="17.100000000000001" customHeight="1">
      <c r="A9" s="286">
        <v>4</v>
      </c>
      <c r="B9" s="206">
        <v>108</v>
      </c>
      <c r="C9" s="796">
        <v>62</v>
      </c>
      <c r="D9" s="797"/>
      <c r="E9" s="374">
        <v>46</v>
      </c>
      <c r="F9" s="796">
        <v>0</v>
      </c>
      <c r="G9" s="807"/>
      <c r="H9" s="796">
        <v>0</v>
      </c>
      <c r="I9" s="797"/>
      <c r="J9" s="797">
        <v>0</v>
      </c>
      <c r="K9" s="807"/>
      <c r="L9" s="206">
        <v>0</v>
      </c>
      <c r="M9" s="796">
        <v>0</v>
      </c>
      <c r="N9" s="797"/>
      <c r="O9" s="797">
        <v>0</v>
      </c>
      <c r="P9" s="797"/>
      <c r="Q9" s="287"/>
      <c r="R9" s="228"/>
    </row>
    <row r="10" spans="1:18" ht="17.100000000000001" customHeight="1" thickBot="1">
      <c r="A10" s="454">
        <v>5</v>
      </c>
      <c r="B10" s="455">
        <v>621</v>
      </c>
      <c r="C10" s="798">
        <v>239</v>
      </c>
      <c r="D10" s="799"/>
      <c r="E10" s="456">
        <v>382</v>
      </c>
      <c r="F10" s="798">
        <v>0</v>
      </c>
      <c r="G10" s="800"/>
      <c r="H10" s="798">
        <v>0</v>
      </c>
      <c r="I10" s="799"/>
      <c r="J10" s="799">
        <v>0</v>
      </c>
      <c r="K10" s="800"/>
      <c r="L10" s="455">
        <v>0</v>
      </c>
      <c r="M10" s="798">
        <v>0</v>
      </c>
      <c r="N10" s="799"/>
      <c r="O10" s="799">
        <v>0</v>
      </c>
      <c r="P10" s="799"/>
      <c r="Q10" s="287"/>
      <c r="R10" s="228"/>
    </row>
    <row r="11" spans="1:18" ht="6.75" customHeight="1" thickBot="1">
      <c r="A11" s="28"/>
      <c r="B11" s="29"/>
      <c r="C11" s="29"/>
      <c r="D11" s="29"/>
      <c r="E11" s="29"/>
      <c r="F11" s="29"/>
      <c r="G11" s="29"/>
      <c r="H11" s="29"/>
      <c r="I11" s="29"/>
      <c r="J11" s="29"/>
      <c r="K11" s="29"/>
      <c r="L11" s="29"/>
      <c r="M11" s="29"/>
      <c r="N11" s="29"/>
      <c r="O11" s="29"/>
      <c r="P11" s="29"/>
      <c r="Q11" s="283"/>
      <c r="R11" s="228"/>
    </row>
    <row r="12" spans="1:18" ht="17.100000000000001" customHeight="1">
      <c r="A12" s="781" t="s">
        <v>457</v>
      </c>
      <c r="B12" s="785" t="s">
        <v>463</v>
      </c>
      <c r="C12" s="817"/>
      <c r="D12" s="817"/>
      <c r="E12" s="781"/>
      <c r="F12" s="785" t="s">
        <v>464</v>
      </c>
      <c r="G12" s="817"/>
      <c r="H12" s="817"/>
      <c r="I12" s="817"/>
      <c r="J12" s="817"/>
      <c r="K12" s="781"/>
      <c r="L12" s="785" t="s">
        <v>465</v>
      </c>
      <c r="M12" s="817"/>
      <c r="N12" s="817"/>
      <c r="O12" s="817"/>
      <c r="P12" s="817"/>
      <c r="Q12" s="283"/>
      <c r="R12" s="228"/>
    </row>
    <row r="13" spans="1:18" ht="17.100000000000001" customHeight="1">
      <c r="A13" s="793"/>
      <c r="B13" s="786"/>
      <c r="C13" s="818"/>
      <c r="D13" s="818"/>
      <c r="E13" s="782"/>
      <c r="F13" s="786"/>
      <c r="G13" s="818"/>
      <c r="H13" s="818"/>
      <c r="I13" s="818"/>
      <c r="J13" s="818"/>
      <c r="K13" s="782"/>
      <c r="L13" s="786"/>
      <c r="M13" s="818"/>
      <c r="N13" s="818"/>
      <c r="O13" s="818"/>
      <c r="P13" s="818"/>
      <c r="Q13" s="283"/>
      <c r="R13" s="228"/>
    </row>
    <row r="14" spans="1:18" ht="17.100000000000001" customHeight="1">
      <c r="A14" s="782"/>
      <c r="B14" s="285" t="s">
        <v>468</v>
      </c>
      <c r="C14" s="794" t="s">
        <v>121</v>
      </c>
      <c r="D14" s="795"/>
      <c r="E14" s="285" t="s">
        <v>458</v>
      </c>
      <c r="F14" s="806" t="s">
        <v>467</v>
      </c>
      <c r="G14" s="795"/>
      <c r="H14" s="794" t="s">
        <v>121</v>
      </c>
      <c r="I14" s="795"/>
      <c r="J14" s="794" t="s">
        <v>460</v>
      </c>
      <c r="K14" s="795"/>
      <c r="L14" s="285" t="s">
        <v>467</v>
      </c>
      <c r="M14" s="794" t="s">
        <v>466</v>
      </c>
      <c r="N14" s="795"/>
      <c r="O14" s="806" t="s">
        <v>460</v>
      </c>
      <c r="P14" s="794"/>
      <c r="Q14" s="283"/>
      <c r="R14" s="228"/>
    </row>
    <row r="15" spans="1:18" ht="17.100000000000001" customHeight="1">
      <c r="A15" s="605" t="s">
        <v>422</v>
      </c>
      <c r="B15" s="616">
        <v>125</v>
      </c>
      <c r="C15" s="822">
        <v>125</v>
      </c>
      <c r="D15" s="819"/>
      <c r="E15" s="617">
        <v>0</v>
      </c>
      <c r="F15" s="822">
        <v>179</v>
      </c>
      <c r="G15" s="823"/>
      <c r="H15" s="822">
        <v>0</v>
      </c>
      <c r="I15" s="819"/>
      <c r="J15" s="819">
        <v>179</v>
      </c>
      <c r="K15" s="823"/>
      <c r="L15" s="616">
        <v>22</v>
      </c>
      <c r="M15" s="822">
        <v>0</v>
      </c>
      <c r="N15" s="819"/>
      <c r="O15" s="819">
        <v>22</v>
      </c>
      <c r="P15" s="819"/>
      <c r="Q15" s="283"/>
      <c r="R15" s="228"/>
    </row>
    <row r="16" spans="1:18" ht="17.100000000000001" customHeight="1">
      <c r="A16" s="605">
        <v>2</v>
      </c>
      <c r="B16" s="616">
        <v>12</v>
      </c>
      <c r="C16" s="820">
        <v>12</v>
      </c>
      <c r="D16" s="821"/>
      <c r="E16" s="617">
        <v>0</v>
      </c>
      <c r="F16" s="820">
        <v>42</v>
      </c>
      <c r="G16" s="824"/>
      <c r="H16" s="820">
        <v>0</v>
      </c>
      <c r="I16" s="821"/>
      <c r="J16" s="821">
        <v>42</v>
      </c>
      <c r="K16" s="824"/>
      <c r="L16" s="616">
        <v>0</v>
      </c>
      <c r="M16" s="820">
        <v>0</v>
      </c>
      <c r="N16" s="821"/>
      <c r="O16" s="821">
        <v>0</v>
      </c>
      <c r="P16" s="821"/>
      <c r="Q16" s="283"/>
      <c r="R16" s="228"/>
    </row>
    <row r="17" spans="1:26" ht="17.100000000000001" customHeight="1">
      <c r="A17" s="286">
        <v>3</v>
      </c>
      <c r="B17" s="265">
        <v>66</v>
      </c>
      <c r="C17" s="803">
        <v>66</v>
      </c>
      <c r="D17" s="803"/>
      <c r="E17" s="266">
        <v>0</v>
      </c>
      <c r="F17" s="804">
        <v>10</v>
      </c>
      <c r="G17" s="805"/>
      <c r="H17" s="803">
        <v>0</v>
      </c>
      <c r="I17" s="803"/>
      <c r="J17" s="803">
        <v>10</v>
      </c>
      <c r="K17" s="805"/>
      <c r="L17" s="265">
        <v>0</v>
      </c>
      <c r="M17" s="803">
        <v>0</v>
      </c>
      <c r="N17" s="803"/>
      <c r="O17" s="803">
        <v>0</v>
      </c>
      <c r="P17" s="803"/>
      <c r="Q17" s="287"/>
      <c r="R17" s="228"/>
    </row>
    <row r="18" spans="1:26" ht="17.100000000000001" customHeight="1">
      <c r="A18" s="286">
        <v>4</v>
      </c>
      <c r="B18" s="375">
        <v>50</v>
      </c>
      <c r="C18" s="803">
        <v>50</v>
      </c>
      <c r="D18" s="803"/>
      <c r="E18" s="373">
        <v>0</v>
      </c>
      <c r="F18" s="804">
        <v>46</v>
      </c>
      <c r="G18" s="805"/>
      <c r="H18" s="803">
        <v>0</v>
      </c>
      <c r="I18" s="803"/>
      <c r="J18" s="803">
        <v>46</v>
      </c>
      <c r="K18" s="805"/>
      <c r="L18" s="375">
        <v>12</v>
      </c>
      <c r="M18" s="803">
        <v>12</v>
      </c>
      <c r="N18" s="803"/>
      <c r="O18" s="803">
        <v>0</v>
      </c>
      <c r="P18" s="803"/>
      <c r="Q18" s="287"/>
      <c r="R18" s="228"/>
    </row>
    <row r="19" spans="1:26" ht="17.100000000000001" customHeight="1" thickBot="1">
      <c r="A19" s="454">
        <v>5</v>
      </c>
      <c r="B19" s="457">
        <v>242</v>
      </c>
      <c r="C19" s="775">
        <v>141</v>
      </c>
      <c r="D19" s="775"/>
      <c r="E19" s="458">
        <v>101</v>
      </c>
      <c r="F19" s="776">
        <v>174</v>
      </c>
      <c r="G19" s="777"/>
      <c r="H19" s="775">
        <v>0</v>
      </c>
      <c r="I19" s="775"/>
      <c r="J19" s="775">
        <v>174</v>
      </c>
      <c r="K19" s="777"/>
      <c r="L19" s="457">
        <v>205</v>
      </c>
      <c r="M19" s="775">
        <v>98</v>
      </c>
      <c r="N19" s="775"/>
      <c r="O19" s="775">
        <v>107</v>
      </c>
      <c r="P19" s="775"/>
      <c r="Q19" s="287"/>
      <c r="R19" s="228"/>
    </row>
    <row r="20" spans="1:26" ht="17.100000000000001" customHeight="1">
      <c r="A20" s="28" t="s">
        <v>424</v>
      </c>
      <c r="B20" s="28"/>
      <c r="C20" s="28"/>
      <c r="D20" s="28"/>
      <c r="E20" s="28"/>
      <c r="F20" s="28"/>
      <c r="G20" s="28"/>
      <c r="H20" s="28"/>
      <c r="I20" s="28"/>
      <c r="J20" s="28"/>
      <c r="K20" s="28"/>
      <c r="L20" s="28"/>
      <c r="M20" s="28"/>
      <c r="N20" s="28"/>
      <c r="O20" s="28"/>
      <c r="P20" s="29" t="s">
        <v>425</v>
      </c>
      <c r="Q20" s="283"/>
      <c r="R20" s="228"/>
    </row>
    <row r="21" spans="1:26" ht="6.75" customHeight="1">
      <c r="A21" s="28"/>
      <c r="B21" s="28"/>
      <c r="C21" s="28"/>
      <c r="D21" s="28"/>
      <c r="E21" s="28"/>
      <c r="F21" s="28"/>
      <c r="G21" s="28"/>
      <c r="H21" s="28"/>
      <c r="I21" s="28"/>
      <c r="J21" s="28"/>
      <c r="K21" s="28"/>
      <c r="L21" s="28"/>
      <c r="M21" s="28"/>
      <c r="N21" s="28"/>
      <c r="O21" s="28"/>
      <c r="P21" s="28"/>
      <c r="Q21" s="283"/>
      <c r="R21" s="228"/>
    </row>
    <row r="22" spans="1:26" ht="17.100000000000001" customHeight="1">
      <c r="A22" s="778" t="s">
        <v>426</v>
      </c>
      <c r="B22" s="778"/>
      <c r="C22" s="778"/>
      <c r="D22" s="778"/>
      <c r="E22" s="778"/>
      <c r="F22" s="778"/>
      <c r="G22" s="778"/>
      <c r="H22" s="778"/>
      <c r="I22" s="778"/>
      <c r="J22" s="778"/>
      <c r="K22" s="778"/>
      <c r="L22" s="778"/>
      <c r="M22" s="778"/>
      <c r="N22" s="778"/>
      <c r="O22" s="778"/>
      <c r="P22" s="778"/>
      <c r="Q22" s="283"/>
      <c r="R22" s="228"/>
    </row>
    <row r="23" spans="1:26" ht="17.100000000000001" customHeight="1">
      <c r="A23" s="778"/>
      <c r="B23" s="778"/>
      <c r="C23" s="778"/>
      <c r="D23" s="778"/>
      <c r="E23" s="778"/>
      <c r="F23" s="778"/>
      <c r="G23" s="778"/>
      <c r="H23" s="778"/>
      <c r="I23" s="778"/>
      <c r="J23" s="778"/>
      <c r="K23" s="778"/>
      <c r="L23" s="778"/>
      <c r="M23" s="778"/>
      <c r="N23" s="778"/>
      <c r="O23" s="778"/>
      <c r="P23" s="778"/>
      <c r="Q23" s="283"/>
      <c r="R23" s="228"/>
    </row>
    <row r="24" spans="1:26" ht="15.75" customHeight="1">
      <c r="A24" s="250"/>
      <c r="B24" s="250"/>
      <c r="C24" s="250"/>
      <c r="D24" s="250"/>
      <c r="E24" s="250"/>
      <c r="F24" s="250"/>
      <c r="G24" s="250"/>
      <c r="H24" s="251"/>
      <c r="I24" s="251"/>
      <c r="J24" s="251"/>
      <c r="K24" s="251"/>
      <c r="L24" s="251"/>
      <c r="M24" s="251"/>
      <c r="N24" s="251"/>
      <c r="O24" s="251"/>
      <c r="P24" s="283"/>
      <c r="Q24" s="283"/>
      <c r="R24" s="228"/>
    </row>
    <row r="25" spans="1:26" ht="17.100000000000001" customHeight="1">
      <c r="A25" s="250" t="s">
        <v>304</v>
      </c>
      <c r="B25" s="250"/>
      <c r="C25" s="250"/>
      <c r="D25" s="250"/>
      <c r="E25" s="250"/>
      <c r="F25" s="251"/>
      <c r="G25" s="251"/>
      <c r="H25" s="251"/>
      <c r="I25" s="251"/>
      <c r="J25" s="251"/>
      <c r="K25" s="44"/>
      <c r="L25" s="43"/>
      <c r="M25" s="43"/>
      <c r="N25" s="43"/>
      <c r="O25" s="43"/>
      <c r="P25" s="248"/>
      <c r="Q25" s="248"/>
      <c r="R25" s="228"/>
    </row>
    <row r="26" spans="1:26" ht="15" customHeight="1" thickBot="1">
      <c r="A26" s="251"/>
      <c r="B26" s="251"/>
      <c r="C26" s="251"/>
      <c r="D26" s="251"/>
      <c r="E26" s="251"/>
      <c r="F26" s="251"/>
      <c r="G26" s="251"/>
      <c r="H26" s="252"/>
      <c r="I26" s="252"/>
      <c r="J26" s="252"/>
      <c r="K26" s="252"/>
      <c r="L26" s="809" t="s">
        <v>190</v>
      </c>
      <c r="M26" s="809"/>
      <c r="N26" s="809"/>
      <c r="O26" s="43"/>
      <c r="P26" s="248"/>
      <c r="Q26" s="248"/>
      <c r="R26" s="228"/>
    </row>
    <row r="27" spans="1:26" ht="17.100000000000001" customHeight="1">
      <c r="A27" s="781" t="s">
        <v>350</v>
      </c>
      <c r="B27" s="783" t="s">
        <v>185</v>
      </c>
      <c r="C27" s="785" t="s">
        <v>187</v>
      </c>
      <c r="D27" s="781"/>
      <c r="E27" s="785" t="s">
        <v>189</v>
      </c>
      <c r="F27" s="253"/>
      <c r="G27" s="253"/>
      <c r="H27" s="254"/>
      <c r="I27" s="254"/>
      <c r="J27" s="254"/>
      <c r="K27" s="254"/>
      <c r="L27" s="255"/>
      <c r="M27" s="810" t="s">
        <v>299</v>
      </c>
      <c r="N27" s="811"/>
      <c r="O27" s="44"/>
      <c r="P27" s="248"/>
      <c r="Q27" s="248"/>
      <c r="R27" s="288"/>
      <c r="S27" s="288"/>
      <c r="T27" s="288"/>
      <c r="U27" s="288"/>
      <c r="V27" s="228"/>
    </row>
    <row r="28" spans="1:26" ht="17.100000000000001" customHeight="1">
      <c r="A28" s="782"/>
      <c r="B28" s="784"/>
      <c r="C28" s="786"/>
      <c r="D28" s="782"/>
      <c r="E28" s="786"/>
      <c r="F28" s="801" t="s">
        <v>496</v>
      </c>
      <c r="G28" s="802"/>
      <c r="H28" s="779" t="s">
        <v>301</v>
      </c>
      <c r="I28" s="780"/>
      <c r="J28" s="779" t="s">
        <v>302</v>
      </c>
      <c r="K28" s="780"/>
      <c r="L28" s="257" t="s">
        <v>303</v>
      </c>
      <c r="M28" s="812"/>
      <c r="N28" s="813"/>
      <c r="O28" s="44"/>
      <c r="P28" s="248"/>
      <c r="Q28" s="248"/>
      <c r="R28" s="288"/>
      <c r="S28" s="288"/>
      <c r="T28" s="288"/>
      <c r="U28" s="288"/>
      <c r="V28" s="228"/>
    </row>
    <row r="29" spans="1:26" ht="17.100000000000001" customHeight="1">
      <c r="A29" s="38" t="s">
        <v>422</v>
      </c>
      <c r="B29" s="47">
        <v>356</v>
      </c>
      <c r="C29" s="726">
        <v>4829</v>
      </c>
      <c r="D29" s="766"/>
      <c r="E29" s="47">
        <f t="shared" ref="E29" si="0">SUM(F29:L29)</f>
        <v>50459</v>
      </c>
      <c r="F29" s="726">
        <v>24481</v>
      </c>
      <c r="G29" s="766"/>
      <c r="H29" s="726">
        <v>936</v>
      </c>
      <c r="I29" s="766"/>
      <c r="J29" s="726">
        <v>530</v>
      </c>
      <c r="K29" s="766"/>
      <c r="L29" s="47">
        <v>24512</v>
      </c>
      <c r="M29" s="760">
        <f t="shared" ref="M29" si="1">E29/B29</f>
        <v>141.73876404494382</v>
      </c>
      <c r="N29" s="774"/>
      <c r="O29" s="259"/>
      <c r="P29" s="260"/>
      <c r="Q29" s="261"/>
      <c r="R29" s="262"/>
      <c r="S29" s="263"/>
      <c r="T29" s="288"/>
      <c r="U29" s="288"/>
      <c r="V29" s="288"/>
      <c r="W29" s="288"/>
      <c r="X29" s="288"/>
      <c r="Y29" s="288"/>
      <c r="Z29" s="228"/>
    </row>
    <row r="30" spans="1:26" ht="17.100000000000001" customHeight="1">
      <c r="A30" s="38">
        <v>2</v>
      </c>
      <c r="B30" s="47" t="s">
        <v>493</v>
      </c>
      <c r="C30" s="726">
        <v>3447</v>
      </c>
      <c r="D30" s="766"/>
      <c r="E30" s="47">
        <f>SUM(F30:L30)</f>
        <v>34883</v>
      </c>
      <c r="F30" s="726">
        <v>19645</v>
      </c>
      <c r="G30" s="766"/>
      <c r="H30" s="726">
        <v>290</v>
      </c>
      <c r="I30" s="766"/>
      <c r="J30" s="726">
        <v>221</v>
      </c>
      <c r="K30" s="766"/>
      <c r="L30" s="46">
        <v>14727</v>
      </c>
      <c r="M30" s="760">
        <v>98</v>
      </c>
      <c r="N30" s="774"/>
      <c r="O30" s="259"/>
      <c r="P30" s="260"/>
      <c r="Q30" s="261"/>
      <c r="R30" s="262"/>
      <c r="S30" s="263"/>
      <c r="T30" s="288"/>
      <c r="U30" s="288"/>
      <c r="V30" s="288"/>
      <c r="W30" s="288"/>
      <c r="X30" s="288"/>
      <c r="Y30" s="288"/>
      <c r="Z30" s="228"/>
    </row>
    <row r="31" spans="1:26" ht="17.100000000000001" customHeight="1">
      <c r="A31" s="38">
        <v>3</v>
      </c>
      <c r="B31" s="47" t="s">
        <v>499</v>
      </c>
      <c r="C31" s="726">
        <v>3134</v>
      </c>
      <c r="D31" s="766"/>
      <c r="E31" s="47">
        <f>SUM(F31:L31)</f>
        <v>32159</v>
      </c>
      <c r="F31" s="726">
        <v>19466</v>
      </c>
      <c r="G31" s="727"/>
      <c r="H31" s="773">
        <v>434</v>
      </c>
      <c r="I31" s="773"/>
      <c r="J31" s="773">
        <v>379</v>
      </c>
      <c r="K31" s="773"/>
      <c r="L31" s="47">
        <v>11880</v>
      </c>
      <c r="M31" s="760">
        <v>90</v>
      </c>
      <c r="N31" s="774"/>
      <c r="O31" s="259"/>
      <c r="P31" s="260"/>
      <c r="Q31" s="261"/>
      <c r="R31" s="262"/>
      <c r="S31" s="263"/>
      <c r="T31" s="288"/>
      <c r="U31" s="288"/>
      <c r="V31" s="288"/>
      <c r="W31" s="288"/>
      <c r="X31" s="288"/>
      <c r="Y31" s="288"/>
      <c r="Z31" s="228"/>
    </row>
    <row r="32" spans="1:26" ht="17.100000000000001" customHeight="1">
      <c r="A32" s="376">
        <v>4</v>
      </c>
      <c r="B32" s="372">
        <v>357</v>
      </c>
      <c r="C32" s="726">
        <v>3807</v>
      </c>
      <c r="D32" s="766"/>
      <c r="E32" s="372">
        <f>SUM(F32:L32)</f>
        <v>41613</v>
      </c>
      <c r="F32" s="726">
        <v>23931</v>
      </c>
      <c r="G32" s="727"/>
      <c r="H32" s="773">
        <v>866</v>
      </c>
      <c r="I32" s="773"/>
      <c r="J32" s="773">
        <v>790</v>
      </c>
      <c r="K32" s="773"/>
      <c r="L32" s="372">
        <v>16026</v>
      </c>
      <c r="M32" s="760">
        <v>117</v>
      </c>
      <c r="N32" s="774"/>
      <c r="O32" s="259"/>
      <c r="P32" s="260"/>
      <c r="Q32" s="261"/>
      <c r="R32" s="262"/>
      <c r="S32" s="371"/>
      <c r="T32" s="288"/>
      <c r="U32" s="288"/>
      <c r="V32" s="288"/>
      <c r="W32" s="288"/>
      <c r="X32" s="288"/>
      <c r="Y32" s="288"/>
      <c r="Z32" s="228"/>
    </row>
    <row r="33" spans="1:26" ht="17.100000000000001" customHeight="1" thickBot="1">
      <c r="A33" s="459">
        <v>5</v>
      </c>
      <c r="B33" s="460">
        <v>357</v>
      </c>
      <c r="C33" s="767">
        <v>4288</v>
      </c>
      <c r="D33" s="768"/>
      <c r="E33" s="460">
        <v>54566</v>
      </c>
      <c r="F33" s="767">
        <v>32451</v>
      </c>
      <c r="G33" s="787"/>
      <c r="H33" s="788">
        <v>1257</v>
      </c>
      <c r="I33" s="788"/>
      <c r="J33" s="788">
        <v>557</v>
      </c>
      <c r="K33" s="788"/>
      <c r="L33" s="460">
        <v>20301</v>
      </c>
      <c r="M33" s="815">
        <v>153</v>
      </c>
      <c r="N33" s="816"/>
      <c r="O33" s="259"/>
      <c r="P33" s="260"/>
      <c r="Q33" s="261"/>
      <c r="R33" s="262"/>
      <c r="S33" s="263"/>
      <c r="T33" s="288"/>
      <c r="U33" s="288"/>
      <c r="V33" s="288"/>
      <c r="W33" s="288"/>
      <c r="X33" s="288"/>
      <c r="Y33" s="288"/>
      <c r="Z33" s="228"/>
    </row>
    <row r="34" spans="1:26" ht="17.100000000000001" customHeight="1">
      <c r="A34" s="75" t="s">
        <v>512</v>
      </c>
      <c r="B34" s="75"/>
      <c r="C34" s="75"/>
      <c r="D34" s="75"/>
      <c r="E34" s="75"/>
      <c r="F34" s="76"/>
      <c r="G34" s="76"/>
      <c r="H34" s="76"/>
      <c r="I34" s="76"/>
      <c r="J34" s="76"/>
      <c r="K34" s="725" t="s">
        <v>280</v>
      </c>
      <c r="L34" s="725"/>
      <c r="M34" s="725"/>
      <c r="N34" s="725"/>
      <c r="O34" s="78"/>
      <c r="P34" s="267"/>
      <c r="Q34" s="267"/>
      <c r="R34" s="228"/>
    </row>
    <row r="35" spans="1:26" ht="3.75" hidden="1" customHeight="1">
      <c r="A35" s="78"/>
      <c r="B35" s="43"/>
      <c r="C35" s="43"/>
      <c r="D35" s="43"/>
      <c r="E35" s="43"/>
      <c r="F35" s="43"/>
      <c r="G35" s="43"/>
      <c r="H35" s="44"/>
      <c r="I35" s="44"/>
      <c r="J35" s="44"/>
      <c r="K35" s="44"/>
      <c r="L35" s="43"/>
      <c r="M35" s="43"/>
      <c r="N35" s="43"/>
      <c r="O35" s="43"/>
      <c r="P35" s="248"/>
      <c r="Q35" s="248"/>
      <c r="R35" s="228"/>
    </row>
    <row r="36" spans="1:26" ht="15" customHeight="1">
      <c r="A36" s="37" t="s">
        <v>494</v>
      </c>
      <c r="B36" s="43"/>
      <c r="C36" s="43"/>
      <c r="D36" s="43"/>
      <c r="E36" s="43"/>
      <c r="F36" s="43"/>
      <c r="G36" s="43"/>
      <c r="H36" s="44"/>
      <c r="I36" s="44"/>
      <c r="J36" s="44"/>
      <c r="K36" s="44"/>
      <c r="L36" s="43"/>
      <c r="M36" s="43"/>
      <c r="N36" s="43"/>
      <c r="O36" s="43"/>
      <c r="P36" s="248"/>
      <c r="Q36" s="248"/>
      <c r="R36" s="228"/>
    </row>
    <row r="37" spans="1:26" ht="15" customHeight="1">
      <c r="A37" s="37" t="s">
        <v>478</v>
      </c>
      <c r="B37" s="43"/>
      <c r="C37" s="43"/>
      <c r="D37" s="43"/>
      <c r="E37" s="43"/>
      <c r="F37" s="43"/>
      <c r="G37" s="43"/>
      <c r="H37" s="44"/>
      <c r="I37" s="44"/>
      <c r="J37" s="44"/>
      <c r="K37" s="44"/>
      <c r="L37" s="43"/>
      <c r="M37" s="43"/>
      <c r="N37" s="43"/>
      <c r="O37" s="43"/>
      <c r="P37" s="248"/>
      <c r="Q37" s="248"/>
      <c r="R37" s="228"/>
    </row>
    <row r="38" spans="1:26" ht="15" customHeight="1">
      <c r="A38" s="37" t="s">
        <v>487</v>
      </c>
      <c r="B38" s="43"/>
      <c r="C38" s="43"/>
      <c r="D38" s="43"/>
      <c r="E38" s="43"/>
      <c r="F38" s="43"/>
      <c r="G38" s="43"/>
      <c r="H38" s="44"/>
      <c r="I38" s="44"/>
      <c r="J38" s="44"/>
      <c r="K38" s="44"/>
      <c r="L38" s="43"/>
      <c r="M38" s="43"/>
      <c r="N38" s="43"/>
      <c r="O38" s="43"/>
      <c r="P38" s="248"/>
      <c r="Q38" s="248"/>
      <c r="R38" s="228"/>
    </row>
    <row r="39" spans="1:26" ht="15" customHeight="1">
      <c r="A39" s="37" t="s">
        <v>486</v>
      </c>
      <c r="B39" s="43"/>
      <c r="C39" s="43"/>
      <c r="D39" s="43"/>
      <c r="E39" s="43"/>
      <c r="F39" s="43"/>
      <c r="G39" s="43"/>
      <c r="H39" s="44"/>
      <c r="I39" s="44"/>
      <c r="J39" s="44"/>
      <c r="K39" s="44"/>
      <c r="L39" s="43"/>
      <c r="M39" s="43"/>
      <c r="N39" s="43"/>
      <c r="O39" s="43"/>
      <c r="P39" s="248"/>
      <c r="Q39" s="248"/>
      <c r="R39" s="228"/>
    </row>
    <row r="40" spans="1:26" ht="15" customHeight="1">
      <c r="A40" s="37"/>
      <c r="B40" s="43"/>
      <c r="C40" s="43"/>
      <c r="D40" s="43"/>
      <c r="E40" s="43"/>
      <c r="F40" s="43"/>
      <c r="G40" s="43"/>
      <c r="H40" s="44"/>
      <c r="I40" s="44"/>
      <c r="J40" s="44"/>
      <c r="K40" s="44"/>
      <c r="L40" s="43"/>
      <c r="M40" s="43"/>
      <c r="N40" s="43"/>
      <c r="O40" s="43"/>
      <c r="P40" s="248"/>
      <c r="Q40" s="248"/>
      <c r="R40" s="228"/>
    </row>
    <row r="41" spans="1:26" ht="17.100000000000001" customHeight="1">
      <c r="A41" s="250" t="s">
        <v>305</v>
      </c>
      <c r="B41" s="250"/>
      <c r="C41" s="250"/>
      <c r="D41" s="250"/>
      <c r="E41" s="251"/>
      <c r="F41" s="251"/>
      <c r="G41" s="251"/>
      <c r="H41" s="251"/>
      <c r="I41" s="251"/>
      <c r="J41" s="251"/>
      <c r="K41" s="251"/>
      <c r="L41" s="251"/>
      <c r="M41" s="251"/>
      <c r="N41" s="251"/>
      <c r="O41" s="251"/>
      <c r="P41" s="227"/>
      <c r="Q41" s="227"/>
      <c r="R41" s="228"/>
    </row>
    <row r="42" spans="1:26" ht="14.25" customHeight="1" thickBot="1">
      <c r="A42" s="251"/>
      <c r="B42" s="251"/>
      <c r="C42" s="251"/>
      <c r="D42" s="251"/>
      <c r="E42" s="251"/>
      <c r="F42" s="251"/>
      <c r="G42" s="251"/>
      <c r="H42" s="251"/>
      <c r="I42" s="43"/>
      <c r="J42" s="251"/>
      <c r="K42" s="251"/>
      <c r="L42" s="808" t="s">
        <v>190</v>
      </c>
      <c r="M42" s="808"/>
      <c r="N42" s="251"/>
      <c r="O42" s="43"/>
      <c r="P42" s="261"/>
      <c r="Q42" s="261"/>
      <c r="R42" s="228"/>
    </row>
    <row r="43" spans="1:26" ht="16.5" customHeight="1">
      <c r="A43" s="289" t="s">
        <v>350</v>
      </c>
      <c r="B43" s="789" t="s">
        <v>185</v>
      </c>
      <c r="C43" s="790"/>
      <c r="D43" s="789" t="s">
        <v>186</v>
      </c>
      <c r="E43" s="792"/>
      <c r="F43" s="789" t="s">
        <v>187</v>
      </c>
      <c r="G43" s="791"/>
      <c r="H43" s="790"/>
      <c r="I43" s="789" t="s">
        <v>188</v>
      </c>
      <c r="J43" s="791"/>
      <c r="K43" s="790"/>
      <c r="L43" s="789" t="s">
        <v>189</v>
      </c>
      <c r="M43" s="814"/>
      <c r="N43" s="37"/>
      <c r="O43" s="290"/>
      <c r="P43" s="291"/>
      <c r="Q43" s="291"/>
    </row>
    <row r="44" spans="1:26" ht="17.100000000000001" customHeight="1">
      <c r="A44" s="59" t="s">
        <v>422</v>
      </c>
      <c r="B44" s="760">
        <v>333</v>
      </c>
      <c r="C44" s="761"/>
      <c r="D44" s="760">
        <v>176</v>
      </c>
      <c r="E44" s="761"/>
      <c r="F44" s="760">
        <v>193</v>
      </c>
      <c r="G44" s="774"/>
      <c r="H44" s="761"/>
      <c r="I44" s="760">
        <v>962</v>
      </c>
      <c r="J44" s="774"/>
      <c r="K44" s="761"/>
      <c r="L44" s="760">
        <v>10805</v>
      </c>
      <c r="M44" s="774"/>
      <c r="N44" s="27"/>
      <c r="O44" s="292"/>
      <c r="P44" s="291"/>
      <c r="Q44" s="291"/>
    </row>
    <row r="45" spans="1:26" ht="17.100000000000001" customHeight="1">
      <c r="A45" s="59">
        <v>2</v>
      </c>
      <c r="B45" s="760">
        <v>315</v>
      </c>
      <c r="C45" s="761"/>
      <c r="D45" s="760">
        <v>185</v>
      </c>
      <c r="E45" s="761"/>
      <c r="F45" s="760">
        <v>212</v>
      </c>
      <c r="G45" s="774"/>
      <c r="H45" s="761"/>
      <c r="I45" s="760">
        <v>721</v>
      </c>
      <c r="J45" s="774"/>
      <c r="K45" s="761"/>
      <c r="L45" s="760">
        <v>4936</v>
      </c>
      <c r="M45" s="774"/>
      <c r="N45" s="37"/>
      <c r="O45" s="292"/>
      <c r="P45" s="291"/>
      <c r="Q45" s="291"/>
    </row>
    <row r="46" spans="1:26" ht="17.100000000000001" customHeight="1">
      <c r="A46" s="59">
        <v>3</v>
      </c>
      <c r="B46" s="726">
        <v>296</v>
      </c>
      <c r="C46" s="766"/>
      <c r="D46" s="726">
        <v>169</v>
      </c>
      <c r="E46" s="766"/>
      <c r="F46" s="726">
        <v>185</v>
      </c>
      <c r="G46" s="727"/>
      <c r="H46" s="766"/>
      <c r="I46" s="726">
        <v>620</v>
      </c>
      <c r="J46" s="727"/>
      <c r="K46" s="766"/>
      <c r="L46" s="726">
        <v>4618</v>
      </c>
      <c r="M46" s="727"/>
      <c r="N46" s="37"/>
      <c r="O46" s="292"/>
      <c r="P46" s="291"/>
      <c r="Q46" s="291"/>
    </row>
    <row r="47" spans="1:26" ht="17.100000000000001" customHeight="1">
      <c r="A47" s="368">
        <v>4</v>
      </c>
      <c r="B47" s="726">
        <v>359</v>
      </c>
      <c r="C47" s="766"/>
      <c r="D47" s="726">
        <v>224</v>
      </c>
      <c r="E47" s="766"/>
      <c r="F47" s="726">
        <v>248</v>
      </c>
      <c r="G47" s="727"/>
      <c r="H47" s="766"/>
      <c r="I47" s="726">
        <v>983</v>
      </c>
      <c r="J47" s="727"/>
      <c r="K47" s="766"/>
      <c r="L47" s="726">
        <v>8742</v>
      </c>
      <c r="M47" s="727"/>
      <c r="N47" s="37"/>
      <c r="O47" s="292"/>
      <c r="P47" s="291"/>
      <c r="Q47" s="291"/>
    </row>
    <row r="48" spans="1:26" ht="17.100000000000001" customHeight="1" thickBot="1">
      <c r="A48" s="427">
        <v>5</v>
      </c>
      <c r="B48" s="767">
        <v>360</v>
      </c>
      <c r="C48" s="768"/>
      <c r="D48" s="767">
        <v>205</v>
      </c>
      <c r="E48" s="768"/>
      <c r="F48" s="767">
        <v>230</v>
      </c>
      <c r="G48" s="787"/>
      <c r="H48" s="768"/>
      <c r="I48" s="767">
        <v>954</v>
      </c>
      <c r="J48" s="787"/>
      <c r="K48" s="768"/>
      <c r="L48" s="767">
        <v>9155</v>
      </c>
      <c r="M48" s="787"/>
      <c r="N48" s="37"/>
      <c r="O48" s="292"/>
      <c r="P48" s="291"/>
      <c r="Q48" s="291"/>
    </row>
    <row r="49" spans="1:17" ht="17.100000000000001" customHeight="1">
      <c r="A49" s="293" t="s">
        <v>242</v>
      </c>
      <c r="B49" s="293"/>
      <c r="C49" s="293"/>
      <c r="D49" s="293"/>
      <c r="E49" s="43"/>
      <c r="F49" s="292"/>
      <c r="G49" s="292"/>
      <c r="H49" s="292"/>
      <c r="I49" s="755" t="s">
        <v>280</v>
      </c>
      <c r="J49" s="725"/>
      <c r="K49" s="725"/>
      <c r="L49" s="725"/>
      <c r="M49" s="725"/>
      <c r="N49" s="292"/>
      <c r="O49" s="292"/>
      <c r="P49" s="291"/>
      <c r="Q49" s="294"/>
    </row>
    <row r="50" spans="1:17" ht="17.100000000000001" customHeight="1">
      <c r="A50" s="292"/>
      <c r="B50" s="292"/>
      <c r="C50" s="292"/>
      <c r="D50" s="292"/>
      <c r="E50" s="292"/>
      <c r="F50" s="292"/>
      <c r="G50" s="292"/>
      <c r="H50" s="292"/>
      <c r="I50" s="292"/>
      <c r="J50" s="292"/>
      <c r="K50" s="292"/>
      <c r="L50" s="292"/>
      <c r="M50" s="292"/>
      <c r="N50" s="292"/>
      <c r="O50" s="292"/>
      <c r="P50" s="291"/>
      <c r="Q50" s="291"/>
    </row>
    <row r="51" spans="1:17" ht="17.100000000000001" customHeight="1">
      <c r="A51" s="292"/>
      <c r="B51" s="292"/>
      <c r="C51" s="292"/>
      <c r="D51" s="292"/>
      <c r="E51" s="292"/>
      <c r="F51" s="292"/>
      <c r="G51" s="292"/>
      <c r="H51" s="292"/>
      <c r="I51" s="292"/>
      <c r="J51" s="292"/>
      <c r="K51" s="292"/>
      <c r="L51" s="292"/>
      <c r="M51" s="292"/>
      <c r="N51" s="292"/>
      <c r="O51" s="292"/>
      <c r="P51" s="291"/>
      <c r="Q51" s="291"/>
    </row>
    <row r="52" spans="1:17" ht="17.100000000000001" customHeight="1">
      <c r="A52" s="292"/>
      <c r="B52" s="292"/>
      <c r="C52" s="292"/>
      <c r="D52" s="292"/>
      <c r="E52" s="292"/>
      <c r="F52" s="292"/>
      <c r="G52" s="292"/>
      <c r="H52" s="292"/>
      <c r="I52" s="292"/>
      <c r="J52" s="292"/>
      <c r="K52" s="292"/>
      <c r="L52" s="292"/>
      <c r="M52" s="292"/>
      <c r="N52" s="292"/>
      <c r="O52" s="292"/>
      <c r="P52" s="291"/>
      <c r="Q52" s="291"/>
    </row>
    <row r="53" spans="1:17" ht="17.100000000000001" customHeight="1">
      <c r="A53" s="292"/>
      <c r="B53" s="292"/>
      <c r="C53" s="292"/>
      <c r="D53" s="292"/>
      <c r="E53" s="292"/>
      <c r="F53" s="292"/>
      <c r="G53" s="292"/>
      <c r="H53" s="292"/>
      <c r="I53" s="292"/>
      <c r="J53" s="292"/>
      <c r="K53" s="292"/>
      <c r="L53" s="292"/>
      <c r="M53" s="292"/>
      <c r="N53" s="292"/>
      <c r="O53" s="292"/>
      <c r="P53" s="291"/>
      <c r="Q53" s="291"/>
    </row>
    <row r="54" spans="1:17" ht="17.100000000000001" customHeight="1"/>
    <row r="55" spans="1:17" ht="17.100000000000001" customHeight="1"/>
    <row r="56" spans="1:17" ht="17.100000000000001" customHeight="1"/>
    <row r="57" spans="1:17" ht="17.100000000000001" customHeight="1"/>
    <row r="58" spans="1:17" ht="17.100000000000001" customHeight="1"/>
    <row r="59" spans="1:17" ht="17.100000000000001" customHeight="1"/>
    <row r="60" spans="1:17" ht="17.100000000000001" customHeight="1"/>
    <row r="61" spans="1:17" ht="17.100000000000001" customHeight="1"/>
    <row r="62" spans="1:17" ht="17.100000000000001" customHeight="1"/>
    <row r="63" spans="1:17" ht="17.100000000000001" customHeight="1"/>
    <row r="64" spans="1:17" ht="17.100000000000001" customHeight="1"/>
    <row r="65" ht="17.100000000000001" customHeight="1"/>
    <row r="66" ht="17.100000000000001" customHeight="1"/>
    <row r="67" ht="17.100000000000001" customHeight="1"/>
    <row r="68" ht="17.100000000000001" customHeight="1"/>
    <row r="69" ht="17.100000000000001" customHeight="1"/>
    <row r="70" ht="17.100000000000001" customHeight="1"/>
    <row r="71" ht="17.100000000000001" customHeight="1"/>
    <row r="72" ht="17.100000000000001" customHeight="1"/>
    <row r="73" ht="17.100000000000001" customHeight="1"/>
    <row r="74" ht="17.100000000000001" customHeight="1"/>
    <row r="75" ht="17.100000000000001" customHeight="1"/>
    <row r="76" ht="17.100000000000001" customHeight="1"/>
    <row r="77" ht="17.100000000000001" customHeight="1"/>
    <row r="78" ht="17.100000000000001" customHeight="1"/>
    <row r="79" ht="17.100000000000001" customHeight="1"/>
    <row r="80" ht="17.100000000000001" customHeight="1"/>
    <row r="81" ht="17.100000000000001" customHeight="1"/>
    <row r="82" ht="17.100000000000001" customHeight="1"/>
    <row r="83" ht="17.100000000000001" customHeight="1"/>
    <row r="84" ht="17.100000000000001" customHeight="1"/>
    <row r="85" ht="17.100000000000001" customHeight="1"/>
  </sheetData>
  <mergeCells count="148">
    <mergeCell ref="O6:P6"/>
    <mergeCell ref="M7:N7"/>
    <mergeCell ref="O7:P7"/>
    <mergeCell ref="C15:D15"/>
    <mergeCell ref="C16:D16"/>
    <mergeCell ref="F15:G15"/>
    <mergeCell ref="F16:G16"/>
    <mergeCell ref="H15:I15"/>
    <mergeCell ref="H16:I16"/>
    <mergeCell ref="J15:K15"/>
    <mergeCell ref="J16:K16"/>
    <mergeCell ref="M15:N15"/>
    <mergeCell ref="O15:P15"/>
    <mergeCell ref="M16:N16"/>
    <mergeCell ref="O16:P16"/>
    <mergeCell ref="C6:D6"/>
    <mergeCell ref="C7:D7"/>
    <mergeCell ref="F6:G6"/>
    <mergeCell ref="F7:G7"/>
    <mergeCell ref="H6:I6"/>
    <mergeCell ref="H7:I7"/>
    <mergeCell ref="J6:K6"/>
    <mergeCell ref="J7:K7"/>
    <mergeCell ref="M6:N6"/>
    <mergeCell ref="O14:P14"/>
    <mergeCell ref="O17:P17"/>
    <mergeCell ref="H29:I29"/>
    <mergeCell ref="H30:I30"/>
    <mergeCell ref="J29:K29"/>
    <mergeCell ref="J30:K30"/>
    <mergeCell ref="M29:N29"/>
    <mergeCell ref="M30:N30"/>
    <mergeCell ref="O19:P19"/>
    <mergeCell ref="H17:I17"/>
    <mergeCell ref="J17:K17"/>
    <mergeCell ref="M17:N17"/>
    <mergeCell ref="M14:N14"/>
    <mergeCell ref="O18:P18"/>
    <mergeCell ref="O5:P5"/>
    <mergeCell ref="F3:K4"/>
    <mergeCell ref="L3:P4"/>
    <mergeCell ref="B12:E13"/>
    <mergeCell ref="F12:K13"/>
    <mergeCell ref="L12:P13"/>
    <mergeCell ref="C10:D10"/>
    <mergeCell ref="F10:G10"/>
    <mergeCell ref="M8:N8"/>
    <mergeCell ref="O8:P8"/>
    <mergeCell ref="B3:E4"/>
    <mergeCell ref="F5:G5"/>
    <mergeCell ref="H5:I5"/>
    <mergeCell ref="J5:K5"/>
    <mergeCell ref="F8:G8"/>
    <mergeCell ref="H8:I8"/>
    <mergeCell ref="J8:K8"/>
    <mergeCell ref="M5:N5"/>
    <mergeCell ref="O10:P10"/>
    <mergeCell ref="M10:N10"/>
    <mergeCell ref="O9:P9"/>
    <mergeCell ref="C9:D9"/>
    <mergeCell ref="F9:G9"/>
    <mergeCell ref="H9:I9"/>
    <mergeCell ref="J9:K9"/>
    <mergeCell ref="M9:N9"/>
    <mergeCell ref="I49:M49"/>
    <mergeCell ref="L42:M42"/>
    <mergeCell ref="L45:M45"/>
    <mergeCell ref="L26:N26"/>
    <mergeCell ref="K34:N34"/>
    <mergeCell ref="M27:N28"/>
    <mergeCell ref="L43:M43"/>
    <mergeCell ref="J33:K33"/>
    <mergeCell ref="M31:N31"/>
    <mergeCell ref="L44:M44"/>
    <mergeCell ref="L46:M46"/>
    <mergeCell ref="I48:K48"/>
    <mergeCell ref="L48:M48"/>
    <mergeCell ref="M33:N33"/>
    <mergeCell ref="L47:M47"/>
    <mergeCell ref="I44:K44"/>
    <mergeCell ref="H18:I18"/>
    <mergeCell ref="J18:K18"/>
    <mergeCell ref="M18:N18"/>
    <mergeCell ref="A3:A5"/>
    <mergeCell ref="A12:A14"/>
    <mergeCell ref="C5:D5"/>
    <mergeCell ref="C8:D8"/>
    <mergeCell ref="H10:I10"/>
    <mergeCell ref="J10:K10"/>
    <mergeCell ref="D44:E44"/>
    <mergeCell ref="F44:H44"/>
    <mergeCell ref="C31:D31"/>
    <mergeCell ref="F28:G28"/>
    <mergeCell ref="C27:D28"/>
    <mergeCell ref="C29:D29"/>
    <mergeCell ref="C30:D30"/>
    <mergeCell ref="F29:G29"/>
    <mergeCell ref="F31:G31"/>
    <mergeCell ref="H31:I31"/>
    <mergeCell ref="C18:D18"/>
    <mergeCell ref="C17:D17"/>
    <mergeCell ref="F17:G17"/>
    <mergeCell ref="C14:D14"/>
    <mergeCell ref="F14:G14"/>
    <mergeCell ref="H14:I14"/>
    <mergeCell ref="J14:K14"/>
    <mergeCell ref="F18:G18"/>
    <mergeCell ref="B48:C48"/>
    <mergeCell ref="D48:E48"/>
    <mergeCell ref="F48:H48"/>
    <mergeCell ref="B46:C46"/>
    <mergeCell ref="H33:I33"/>
    <mergeCell ref="B43:C43"/>
    <mergeCell ref="F43:H43"/>
    <mergeCell ref="D45:E45"/>
    <mergeCell ref="F45:H45"/>
    <mergeCell ref="I45:K45"/>
    <mergeCell ref="D46:E46"/>
    <mergeCell ref="B47:C47"/>
    <mergeCell ref="D47:E47"/>
    <mergeCell ref="F47:H47"/>
    <mergeCell ref="I47:K47"/>
    <mergeCell ref="I43:K43"/>
    <mergeCell ref="I46:K46"/>
    <mergeCell ref="F46:H46"/>
    <mergeCell ref="B45:C45"/>
    <mergeCell ref="B44:C44"/>
    <mergeCell ref="D43:E43"/>
    <mergeCell ref="F33:G33"/>
    <mergeCell ref="C33:D33"/>
    <mergeCell ref="C32:D32"/>
    <mergeCell ref="F32:G32"/>
    <mergeCell ref="H32:I32"/>
    <mergeCell ref="J32:K32"/>
    <mergeCell ref="M32:N32"/>
    <mergeCell ref="C19:D19"/>
    <mergeCell ref="F19:G19"/>
    <mergeCell ref="H19:I19"/>
    <mergeCell ref="J19:K19"/>
    <mergeCell ref="M19:N19"/>
    <mergeCell ref="F30:G30"/>
    <mergeCell ref="A22:P23"/>
    <mergeCell ref="H28:I28"/>
    <mergeCell ref="A27:A28"/>
    <mergeCell ref="B27:B28"/>
    <mergeCell ref="E27:E28"/>
    <mergeCell ref="J28:K28"/>
    <mergeCell ref="J31:K31"/>
  </mergeCells>
  <phoneticPr fontId="2"/>
  <pageMargins left="0.53" right="0.18" top="1" bottom="0.34" header="0.51200000000000001" footer="0.25"/>
  <pageSetup paperSize="9" scale="95" orientation="portrait"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8">
    <tabColor rgb="FFFF00FF"/>
  </sheetPr>
  <dimension ref="A1:Z50"/>
  <sheetViews>
    <sheetView tabSelected="1" view="pageBreakPreview" topLeftCell="A34" zoomScale="115" zoomScaleNormal="100" zoomScaleSheetLayoutView="115" workbookViewId="0">
      <selection activeCell="P43" sqref="P43"/>
    </sheetView>
  </sheetViews>
  <sheetFormatPr defaultRowHeight="13.5"/>
  <cols>
    <col min="1" max="2" width="8.625" style="249" customWidth="1"/>
    <col min="3" max="4" width="4.625" style="249" customWidth="1"/>
    <col min="5" max="5" width="8.625" style="249" customWidth="1"/>
    <col min="6" max="11" width="4.625" style="249" customWidth="1"/>
    <col min="12" max="12" width="8.625" style="249" customWidth="1"/>
    <col min="13" max="14" width="4.625" style="249" customWidth="1"/>
    <col min="15" max="15" width="8.625" style="249" customWidth="1"/>
    <col min="16" max="17" width="4.625" style="249" customWidth="1"/>
    <col min="18" max="16384" width="9" style="249"/>
  </cols>
  <sheetData>
    <row r="1" spans="1:26" ht="12.95" customHeight="1">
      <c r="A1" s="78"/>
      <c r="B1" s="43"/>
      <c r="C1" s="43"/>
      <c r="D1" s="43"/>
      <c r="E1" s="43"/>
      <c r="F1" s="43"/>
      <c r="G1" s="43"/>
      <c r="H1" s="44"/>
      <c r="I1" s="44"/>
      <c r="J1" s="44"/>
      <c r="K1" s="44"/>
      <c r="L1" s="43"/>
      <c r="M1" s="43"/>
      <c r="N1" s="43"/>
      <c r="O1" s="43"/>
      <c r="P1" s="248"/>
      <c r="Q1" s="248"/>
      <c r="R1" s="228"/>
    </row>
    <row r="2" spans="1:26" ht="17.100000000000001" customHeight="1">
      <c r="A2" s="250" t="s">
        <v>420</v>
      </c>
      <c r="B2" s="250"/>
      <c r="C2" s="250"/>
      <c r="D2" s="250"/>
      <c r="E2" s="250"/>
      <c r="F2" s="251"/>
      <c r="G2" s="251"/>
      <c r="H2" s="251"/>
      <c r="I2" s="251"/>
      <c r="J2" s="251"/>
      <c r="K2" s="44"/>
      <c r="L2" s="43"/>
      <c r="M2" s="43"/>
      <c r="N2" s="43"/>
      <c r="O2" s="43"/>
      <c r="P2" s="248"/>
      <c r="Q2" s="248"/>
      <c r="R2" s="228"/>
    </row>
    <row r="3" spans="1:26" ht="17.100000000000001" customHeight="1" thickBot="1">
      <c r="A3" s="251"/>
      <c r="B3" s="251"/>
      <c r="C3" s="251"/>
      <c r="D3" s="251"/>
      <c r="E3" s="251"/>
      <c r="F3" s="251"/>
      <c r="G3" s="251"/>
      <c r="H3" s="252"/>
      <c r="I3" s="252"/>
      <c r="J3" s="252"/>
      <c r="K3" s="252"/>
      <c r="L3" s="809" t="s">
        <v>190</v>
      </c>
      <c r="M3" s="809"/>
      <c r="N3" s="809"/>
      <c r="O3" s="43"/>
      <c r="P3" s="248"/>
      <c r="Q3" s="248"/>
      <c r="R3" s="228"/>
    </row>
    <row r="4" spans="1:26" ht="17.100000000000001" customHeight="1">
      <c r="A4" s="781" t="s">
        <v>350</v>
      </c>
      <c r="B4" s="783" t="s">
        <v>185</v>
      </c>
      <c r="C4" s="785" t="s">
        <v>187</v>
      </c>
      <c r="D4" s="781"/>
      <c r="E4" s="785" t="s">
        <v>189</v>
      </c>
      <c r="F4" s="253"/>
      <c r="G4" s="253"/>
      <c r="H4" s="254"/>
      <c r="I4" s="254"/>
      <c r="J4" s="254"/>
      <c r="K4" s="254"/>
      <c r="L4" s="255"/>
      <c r="M4" s="844" t="s">
        <v>299</v>
      </c>
      <c r="N4" s="849"/>
      <c r="O4" s="44"/>
      <c r="P4" s="248"/>
      <c r="Q4" s="248"/>
      <c r="R4" s="256"/>
      <c r="S4" s="256"/>
      <c r="T4" s="256"/>
      <c r="U4" s="256"/>
      <c r="V4" s="228"/>
    </row>
    <row r="5" spans="1:26" ht="17.100000000000001" customHeight="1">
      <c r="A5" s="782"/>
      <c r="B5" s="784"/>
      <c r="C5" s="786"/>
      <c r="D5" s="782"/>
      <c r="E5" s="786"/>
      <c r="F5" s="801" t="s">
        <v>300</v>
      </c>
      <c r="G5" s="802"/>
      <c r="H5" s="779" t="s">
        <v>416</v>
      </c>
      <c r="I5" s="780"/>
      <c r="J5" s="779" t="s">
        <v>417</v>
      </c>
      <c r="K5" s="780"/>
      <c r="L5" s="257" t="s">
        <v>418</v>
      </c>
      <c r="M5" s="812"/>
      <c r="N5" s="813"/>
      <c r="O5" s="44"/>
      <c r="P5" s="248"/>
      <c r="Q5" s="248"/>
      <c r="R5" s="256"/>
      <c r="S5" s="256"/>
      <c r="T5" s="256"/>
      <c r="U5" s="256"/>
      <c r="V5" s="228"/>
    </row>
    <row r="6" spans="1:26" ht="17.100000000000001" customHeight="1">
      <c r="A6" s="376" t="s">
        <v>422</v>
      </c>
      <c r="B6" s="206">
        <v>311</v>
      </c>
      <c r="C6" s="796">
        <v>2267</v>
      </c>
      <c r="D6" s="807"/>
      <c r="E6" s="206">
        <v>41057</v>
      </c>
      <c r="F6" s="796">
        <v>15396</v>
      </c>
      <c r="G6" s="807"/>
      <c r="H6" s="796">
        <v>12001</v>
      </c>
      <c r="I6" s="807"/>
      <c r="J6" s="796">
        <v>4541</v>
      </c>
      <c r="K6" s="807"/>
      <c r="L6" s="374">
        <v>9119</v>
      </c>
      <c r="M6" s="847">
        <v>132</v>
      </c>
      <c r="N6" s="848"/>
      <c r="O6" s="259"/>
      <c r="P6" s="260"/>
      <c r="Q6" s="261"/>
      <c r="R6" s="262"/>
      <c r="S6" s="263"/>
      <c r="T6" s="264"/>
      <c r="U6" s="264"/>
      <c r="V6" s="264"/>
      <c r="W6" s="264"/>
      <c r="X6" s="264"/>
      <c r="Y6" s="264"/>
      <c r="Z6" s="228"/>
    </row>
    <row r="7" spans="1:26" ht="17.100000000000001" customHeight="1">
      <c r="A7" s="376">
        <v>2</v>
      </c>
      <c r="B7" s="206">
        <v>300</v>
      </c>
      <c r="C7" s="796">
        <v>2011</v>
      </c>
      <c r="D7" s="807"/>
      <c r="E7" s="206">
        <v>21710</v>
      </c>
      <c r="F7" s="796">
        <v>7730</v>
      </c>
      <c r="G7" s="807"/>
      <c r="H7" s="796">
        <v>9283</v>
      </c>
      <c r="I7" s="807"/>
      <c r="J7" s="796">
        <v>2880</v>
      </c>
      <c r="K7" s="807"/>
      <c r="L7" s="374">
        <v>1817</v>
      </c>
      <c r="M7" s="847">
        <v>72.400000000000006</v>
      </c>
      <c r="N7" s="848"/>
      <c r="O7" s="259"/>
      <c r="P7" s="260"/>
      <c r="Q7" s="261"/>
      <c r="R7" s="262"/>
      <c r="S7" s="263"/>
      <c r="T7" s="264"/>
      <c r="U7" s="264"/>
      <c r="V7" s="264"/>
      <c r="W7" s="264"/>
      <c r="X7" s="264"/>
      <c r="Y7" s="264"/>
      <c r="Z7" s="228"/>
    </row>
    <row r="8" spans="1:26" ht="17.100000000000001" customHeight="1">
      <c r="A8" s="376">
        <v>3</v>
      </c>
      <c r="B8" s="375">
        <v>313</v>
      </c>
      <c r="C8" s="804">
        <v>2015</v>
      </c>
      <c r="D8" s="805"/>
      <c r="E8" s="375">
        <v>21510</v>
      </c>
      <c r="F8" s="804">
        <v>7391</v>
      </c>
      <c r="G8" s="805"/>
      <c r="H8" s="804">
        <v>10670</v>
      </c>
      <c r="I8" s="805"/>
      <c r="J8" s="804">
        <v>2556</v>
      </c>
      <c r="K8" s="805"/>
      <c r="L8" s="373">
        <v>893</v>
      </c>
      <c r="M8" s="860">
        <v>68.7</v>
      </c>
      <c r="N8" s="861"/>
      <c r="O8" s="259"/>
      <c r="P8" s="260"/>
      <c r="Q8" s="261"/>
      <c r="R8" s="262"/>
      <c r="S8" s="263"/>
      <c r="T8" s="264"/>
      <c r="U8" s="264"/>
      <c r="V8" s="264"/>
      <c r="W8" s="264"/>
      <c r="X8" s="264"/>
      <c r="Y8" s="264"/>
      <c r="Z8" s="228"/>
    </row>
    <row r="9" spans="1:26" ht="17.100000000000001" customHeight="1">
      <c r="A9" s="376">
        <v>4</v>
      </c>
      <c r="B9" s="375">
        <v>336</v>
      </c>
      <c r="C9" s="804">
        <v>3447</v>
      </c>
      <c r="D9" s="805"/>
      <c r="E9" s="375">
        <v>32490</v>
      </c>
      <c r="F9" s="804">
        <v>9864</v>
      </c>
      <c r="G9" s="803"/>
      <c r="H9" s="862">
        <v>14618</v>
      </c>
      <c r="I9" s="862"/>
      <c r="J9" s="862">
        <v>6685</v>
      </c>
      <c r="K9" s="862"/>
      <c r="L9" s="373">
        <v>1323</v>
      </c>
      <c r="M9" s="860">
        <v>96.7</v>
      </c>
      <c r="N9" s="861"/>
      <c r="O9" s="259"/>
      <c r="P9" s="260"/>
      <c r="Q9" s="261"/>
      <c r="R9" s="262"/>
      <c r="S9" s="371"/>
      <c r="T9" s="264"/>
      <c r="U9" s="264"/>
      <c r="V9" s="264"/>
      <c r="W9" s="264"/>
      <c r="X9" s="264"/>
      <c r="Y9" s="264"/>
      <c r="Z9" s="228"/>
    </row>
    <row r="10" spans="1:26" ht="17.100000000000001" customHeight="1" thickBot="1">
      <c r="A10" s="459">
        <v>5</v>
      </c>
      <c r="B10" s="457">
        <v>337</v>
      </c>
      <c r="C10" s="776">
        <v>3936</v>
      </c>
      <c r="D10" s="777"/>
      <c r="E10" s="457">
        <v>35819</v>
      </c>
      <c r="F10" s="776">
        <v>9042</v>
      </c>
      <c r="G10" s="775"/>
      <c r="H10" s="857">
        <v>16750</v>
      </c>
      <c r="I10" s="857"/>
      <c r="J10" s="857">
        <v>8156</v>
      </c>
      <c r="K10" s="857"/>
      <c r="L10" s="458">
        <v>1871</v>
      </c>
      <c r="M10" s="858">
        <v>106.3</v>
      </c>
      <c r="N10" s="859"/>
      <c r="O10" s="259"/>
      <c r="P10" s="260"/>
      <c r="Q10" s="261"/>
      <c r="R10" s="262"/>
      <c r="S10" s="263"/>
      <c r="T10" s="264"/>
      <c r="U10" s="264"/>
      <c r="V10" s="264"/>
      <c r="W10" s="264"/>
      <c r="X10" s="264"/>
      <c r="Y10" s="264"/>
      <c r="Z10" s="228"/>
    </row>
    <row r="11" spans="1:26" ht="17.100000000000001" customHeight="1">
      <c r="A11" s="75" t="s">
        <v>419</v>
      </c>
      <c r="B11" s="75"/>
      <c r="C11" s="75"/>
      <c r="D11" s="75"/>
      <c r="E11" s="75"/>
      <c r="F11" s="76"/>
      <c r="G11" s="76"/>
      <c r="H11" s="76"/>
      <c r="I11" s="76"/>
      <c r="J11" s="76"/>
      <c r="K11" s="725" t="s">
        <v>280</v>
      </c>
      <c r="L11" s="725"/>
      <c r="M11" s="725"/>
      <c r="N11" s="725"/>
      <c r="O11" s="78"/>
      <c r="P11" s="267"/>
      <c r="Q11" s="267"/>
      <c r="R11" s="228"/>
    </row>
    <row r="12" spans="1:26" ht="17.100000000000001" customHeight="1">
      <c r="A12" s="268"/>
      <c r="B12" s="268"/>
      <c r="C12" s="268"/>
      <c r="D12" s="268"/>
      <c r="E12" s="268"/>
      <c r="F12" s="78"/>
      <c r="G12" s="78"/>
      <c r="H12" s="78"/>
      <c r="I12" s="78"/>
      <c r="J12" s="78"/>
      <c r="K12" s="44"/>
      <c r="L12" s="44"/>
      <c r="M12" s="44"/>
      <c r="N12" s="44"/>
      <c r="O12" s="78"/>
      <c r="P12" s="267"/>
      <c r="Q12" s="267"/>
      <c r="R12" s="228"/>
    </row>
    <row r="13" spans="1:26" ht="17.100000000000001" customHeight="1">
      <c r="A13" s="269" t="s">
        <v>454</v>
      </c>
      <c r="B13" s="269"/>
      <c r="C13" s="269"/>
      <c r="D13" s="269"/>
      <c r="E13" s="269"/>
      <c r="F13" s="270"/>
      <c r="G13" s="270"/>
      <c r="H13" s="270"/>
      <c r="I13" s="270"/>
      <c r="J13" s="270"/>
      <c r="K13" s="44"/>
      <c r="L13" s="268"/>
    </row>
    <row r="14" spans="1:26" ht="17.100000000000001" customHeight="1" thickBot="1">
      <c r="A14" s="270"/>
      <c r="B14" s="270"/>
      <c r="C14" s="270"/>
      <c r="D14" s="270"/>
      <c r="E14" s="270"/>
      <c r="F14" s="270"/>
      <c r="G14" s="270"/>
      <c r="H14" s="271"/>
      <c r="I14" s="271"/>
      <c r="J14" s="271"/>
      <c r="K14" s="271"/>
      <c r="L14" s="272" t="s">
        <v>190</v>
      </c>
    </row>
    <row r="15" spans="1:26" ht="17.100000000000001" customHeight="1">
      <c r="A15" s="869" t="s">
        <v>350</v>
      </c>
      <c r="B15" s="872" t="s">
        <v>446</v>
      </c>
      <c r="C15" s="873"/>
      <c r="D15" s="273"/>
      <c r="E15" s="273"/>
      <c r="F15" s="274"/>
      <c r="G15" s="275"/>
      <c r="H15" s="810" t="s">
        <v>447</v>
      </c>
      <c r="I15" s="843"/>
      <c r="J15" s="810" t="s">
        <v>448</v>
      </c>
      <c r="K15" s="843"/>
      <c r="L15" s="850" t="s">
        <v>449</v>
      </c>
    </row>
    <row r="16" spans="1:26" ht="17.100000000000001" customHeight="1">
      <c r="A16" s="870"/>
      <c r="B16" s="874"/>
      <c r="C16" s="875"/>
      <c r="D16" s="853" t="s">
        <v>450</v>
      </c>
      <c r="E16" s="854"/>
      <c r="F16" s="853" t="s">
        <v>451</v>
      </c>
      <c r="G16" s="854"/>
      <c r="H16" s="844"/>
      <c r="I16" s="845"/>
      <c r="J16" s="844"/>
      <c r="K16" s="845"/>
      <c r="L16" s="851"/>
    </row>
    <row r="17" spans="1:12" ht="17.100000000000001" customHeight="1">
      <c r="A17" s="871"/>
      <c r="B17" s="855"/>
      <c r="C17" s="876"/>
      <c r="D17" s="855"/>
      <c r="E17" s="856"/>
      <c r="F17" s="855"/>
      <c r="G17" s="856"/>
      <c r="H17" s="812"/>
      <c r="I17" s="846"/>
      <c r="J17" s="812"/>
      <c r="K17" s="846"/>
      <c r="L17" s="852"/>
    </row>
    <row r="18" spans="1:12" ht="17.100000000000001" customHeight="1">
      <c r="A18" s="276">
        <v>43616</v>
      </c>
      <c r="B18" s="835">
        <v>591974</v>
      </c>
      <c r="C18" s="836"/>
      <c r="D18" s="835">
        <v>296309</v>
      </c>
      <c r="E18" s="836"/>
      <c r="F18" s="837">
        <v>102095</v>
      </c>
      <c r="G18" s="838"/>
      <c r="H18" s="839">
        <v>1778</v>
      </c>
      <c r="I18" s="840"/>
      <c r="J18" s="841">
        <v>890</v>
      </c>
      <c r="K18" s="842"/>
      <c r="L18" s="74">
        <v>307</v>
      </c>
    </row>
    <row r="19" spans="1:12" ht="17.100000000000001" customHeight="1">
      <c r="A19" s="277">
        <v>2</v>
      </c>
      <c r="B19" s="760">
        <v>473574</v>
      </c>
      <c r="C19" s="761"/>
      <c r="D19" s="760">
        <v>222764</v>
      </c>
      <c r="E19" s="761"/>
      <c r="F19" s="829">
        <v>77232</v>
      </c>
      <c r="G19" s="830"/>
      <c r="H19" s="831">
        <v>1499</v>
      </c>
      <c r="I19" s="832"/>
      <c r="J19" s="833">
        <v>705</v>
      </c>
      <c r="K19" s="834"/>
      <c r="L19" s="74">
        <v>244</v>
      </c>
    </row>
    <row r="20" spans="1:12" ht="17.100000000000001" customHeight="1">
      <c r="A20" s="277">
        <v>3</v>
      </c>
      <c r="B20" s="760">
        <v>485543</v>
      </c>
      <c r="C20" s="774"/>
      <c r="D20" s="760">
        <v>240217</v>
      </c>
      <c r="E20" s="761"/>
      <c r="F20" s="829">
        <v>64087</v>
      </c>
      <c r="G20" s="830"/>
      <c r="H20" s="831">
        <v>1489</v>
      </c>
      <c r="I20" s="832"/>
      <c r="J20" s="833">
        <v>737</v>
      </c>
      <c r="K20" s="834"/>
      <c r="L20" s="74">
        <v>197</v>
      </c>
    </row>
    <row r="21" spans="1:12" ht="17.100000000000001" customHeight="1">
      <c r="A21" s="277">
        <v>4</v>
      </c>
      <c r="B21" s="760">
        <v>561307</v>
      </c>
      <c r="C21" s="774"/>
      <c r="D21" s="760">
        <v>280415</v>
      </c>
      <c r="E21" s="761"/>
      <c r="F21" s="829">
        <v>72751</v>
      </c>
      <c r="G21" s="830"/>
      <c r="H21" s="831">
        <v>1564</v>
      </c>
      <c r="I21" s="832"/>
      <c r="J21" s="833">
        <v>781</v>
      </c>
      <c r="K21" s="834"/>
      <c r="L21" s="370">
        <v>203</v>
      </c>
    </row>
    <row r="22" spans="1:12" ht="17.100000000000001" customHeight="1" thickBot="1">
      <c r="A22" s="461">
        <v>5</v>
      </c>
      <c r="B22" s="815">
        <v>607821</v>
      </c>
      <c r="C22" s="816"/>
      <c r="D22" s="815">
        <v>294767</v>
      </c>
      <c r="E22" s="877"/>
      <c r="F22" s="878">
        <v>84407</v>
      </c>
      <c r="G22" s="879"/>
      <c r="H22" s="825">
        <v>1693</v>
      </c>
      <c r="I22" s="826"/>
      <c r="J22" s="827">
        <v>821</v>
      </c>
      <c r="K22" s="828"/>
      <c r="L22" s="462">
        <v>235</v>
      </c>
    </row>
    <row r="23" spans="1:12" ht="17.100000000000001" customHeight="1">
      <c r="A23" s="75" t="s">
        <v>484</v>
      </c>
      <c r="B23" s="75"/>
      <c r="C23" s="75"/>
      <c r="D23" s="75"/>
      <c r="E23" s="75"/>
      <c r="F23" s="76"/>
      <c r="G23" s="76"/>
      <c r="H23" s="76"/>
      <c r="I23" s="76"/>
      <c r="J23" s="76"/>
      <c r="K23" s="77"/>
      <c r="L23" s="77" t="s">
        <v>280</v>
      </c>
    </row>
    <row r="24" spans="1:12" ht="17.100000000000001" customHeight="1">
      <c r="A24" s="78" t="s">
        <v>452</v>
      </c>
      <c r="B24" s="268"/>
      <c r="C24" s="268"/>
      <c r="D24" s="268"/>
      <c r="E24" s="268"/>
      <c r="F24" s="268"/>
      <c r="G24" s="268"/>
      <c r="H24" s="44"/>
      <c r="I24" s="44"/>
      <c r="J24" s="44"/>
      <c r="K24" s="44"/>
      <c r="L24" s="268"/>
    </row>
    <row r="25" spans="1:12" ht="17.100000000000001" customHeight="1">
      <c r="A25" s="78" t="s">
        <v>453</v>
      </c>
    </row>
    <row r="26" spans="1:12" ht="17.100000000000001" customHeight="1">
      <c r="A26" s="78"/>
    </row>
    <row r="27" spans="1:12" s="80" customFormat="1" ht="17.100000000000001" customHeight="1">
      <c r="A27" s="863" t="s">
        <v>480</v>
      </c>
      <c r="B27" s="863"/>
      <c r="C27" s="863"/>
      <c r="D27" s="863"/>
      <c r="E27" s="863"/>
      <c r="F27" s="79"/>
      <c r="G27" s="79"/>
      <c r="H27" s="79"/>
    </row>
    <row r="28" spans="1:12" s="80" customFormat="1" ht="17.100000000000001" customHeight="1">
      <c r="A28" s="278"/>
      <c r="B28" s="278"/>
      <c r="C28" s="278"/>
      <c r="D28" s="278"/>
      <c r="E28" s="278"/>
      <c r="F28" s="79"/>
      <c r="G28" s="79"/>
      <c r="H28" s="79"/>
    </row>
    <row r="29" spans="1:12" s="80" customFormat="1" ht="17.100000000000001" customHeight="1" thickBot="1">
      <c r="A29" s="278"/>
      <c r="B29" s="627" t="s">
        <v>372</v>
      </c>
      <c r="C29" s="627"/>
      <c r="D29" s="627"/>
      <c r="E29" s="115"/>
      <c r="F29" s="79"/>
      <c r="G29" s="79"/>
      <c r="H29" s="79"/>
    </row>
    <row r="30" spans="1:12" s="80" customFormat="1" ht="17.100000000000001" customHeight="1">
      <c r="A30" s="639" t="s">
        <v>350</v>
      </c>
      <c r="B30" s="632" t="s">
        <v>351</v>
      </c>
      <c r="C30" s="648"/>
      <c r="D30" s="648"/>
      <c r="E30" s="115"/>
      <c r="F30" s="79"/>
      <c r="G30" s="79"/>
      <c r="H30" s="79"/>
    </row>
    <row r="31" spans="1:12" s="80" customFormat="1" ht="17.100000000000001" customHeight="1">
      <c r="A31" s="864"/>
      <c r="B31" s="279" t="s">
        <v>175</v>
      </c>
      <c r="C31" s="884" t="s">
        <v>176</v>
      </c>
      <c r="D31" s="885"/>
      <c r="E31" s="115"/>
      <c r="F31" s="79"/>
      <c r="G31" s="79"/>
      <c r="H31" s="79"/>
    </row>
    <row r="32" spans="1:12" s="80" customFormat="1" ht="17.100000000000001" customHeight="1">
      <c r="A32" s="59" t="s">
        <v>422</v>
      </c>
      <c r="B32" s="280">
        <v>44</v>
      </c>
      <c r="C32" s="886">
        <v>679</v>
      </c>
      <c r="D32" s="887"/>
      <c r="E32" s="79"/>
      <c r="F32" s="79"/>
      <c r="G32" s="79"/>
      <c r="H32" s="79"/>
    </row>
    <row r="33" spans="1:11" s="80" customFormat="1" ht="17.100000000000001" customHeight="1">
      <c r="A33" s="59">
        <v>2</v>
      </c>
      <c r="B33" s="280">
        <v>46</v>
      </c>
      <c r="C33" s="888">
        <v>646</v>
      </c>
      <c r="D33" s="889"/>
      <c r="E33" s="115"/>
      <c r="F33" s="79"/>
      <c r="G33" s="79"/>
      <c r="H33" s="79"/>
    </row>
    <row r="34" spans="1:11" s="80" customFormat="1" ht="17.100000000000001" customHeight="1">
      <c r="A34" s="59">
        <v>3</v>
      </c>
      <c r="B34" s="280">
        <v>47</v>
      </c>
      <c r="C34" s="888">
        <v>624</v>
      </c>
      <c r="D34" s="889"/>
      <c r="E34" s="115"/>
      <c r="F34" s="79"/>
      <c r="G34" s="79"/>
      <c r="H34" s="79"/>
    </row>
    <row r="35" spans="1:11" s="80" customFormat="1" ht="17.100000000000001" customHeight="1">
      <c r="A35" s="59">
        <v>4</v>
      </c>
      <c r="B35" s="280">
        <v>44</v>
      </c>
      <c r="C35" s="888">
        <v>540</v>
      </c>
      <c r="D35" s="889"/>
      <c r="E35" s="115"/>
      <c r="F35" s="79"/>
      <c r="G35" s="79"/>
      <c r="H35" s="79"/>
    </row>
    <row r="36" spans="1:11" s="80" customFormat="1" ht="17.100000000000001" customHeight="1" thickBot="1">
      <c r="A36" s="427">
        <v>5</v>
      </c>
      <c r="B36" s="463">
        <v>43</v>
      </c>
      <c r="C36" s="890">
        <v>542</v>
      </c>
      <c r="D36" s="891"/>
      <c r="E36" s="115"/>
      <c r="F36" s="79"/>
      <c r="G36" s="79"/>
      <c r="H36" s="79"/>
    </row>
    <row r="37" spans="1:11" s="80" customFormat="1" ht="17.100000000000001" customHeight="1">
      <c r="A37" s="770" t="s">
        <v>477</v>
      </c>
      <c r="B37" s="770"/>
      <c r="C37" s="770"/>
      <c r="D37" s="770"/>
      <c r="E37" s="770"/>
      <c r="F37" s="770"/>
      <c r="G37" s="770"/>
      <c r="H37" s="79"/>
    </row>
    <row r="38" spans="1:11" s="80" customFormat="1" ht="17.100000000000001" customHeight="1">
      <c r="A38" s="115"/>
      <c r="B38" s="115"/>
      <c r="C38" s="115"/>
      <c r="D38" s="115"/>
      <c r="E38" s="115"/>
      <c r="F38" s="79"/>
      <c r="G38" s="79"/>
      <c r="H38" s="79"/>
      <c r="K38" s="123"/>
    </row>
    <row r="39" spans="1:11" s="80" customFormat="1" ht="17.100000000000001" customHeight="1">
      <c r="A39" s="189" t="s">
        <v>479</v>
      </c>
      <c r="B39" s="189"/>
      <c r="C39" s="189"/>
      <c r="D39" s="189"/>
      <c r="E39" s="115"/>
      <c r="F39" s="79"/>
      <c r="G39" s="79"/>
      <c r="H39" s="79"/>
    </row>
    <row r="40" spans="1:11" s="80" customFormat="1" ht="17.100000000000001" customHeight="1" thickBot="1">
      <c r="A40" s="898" t="s">
        <v>539</v>
      </c>
      <c r="B40" s="898"/>
      <c r="C40" s="898"/>
      <c r="D40" s="898"/>
      <c r="E40" s="898"/>
      <c r="F40" s="898"/>
      <c r="G40" s="898"/>
      <c r="H40" s="79"/>
      <c r="J40" s="86"/>
    </row>
    <row r="41" spans="1:11" s="80" customFormat="1" ht="17.100000000000001" customHeight="1">
      <c r="A41" s="865" t="s">
        <v>472</v>
      </c>
      <c r="B41" s="866"/>
      <c r="C41" s="713" t="s">
        <v>537</v>
      </c>
      <c r="D41" s="639"/>
      <c r="E41" s="424" t="s">
        <v>538</v>
      </c>
      <c r="F41" s="632" t="s">
        <v>176</v>
      </c>
      <c r="G41" s="648"/>
      <c r="H41" s="79"/>
      <c r="J41" s="86"/>
    </row>
    <row r="42" spans="1:11" s="80" customFormat="1" ht="17.100000000000001" customHeight="1">
      <c r="A42" s="867" t="s">
        <v>28</v>
      </c>
      <c r="B42" s="868"/>
      <c r="C42" s="892">
        <v>40</v>
      </c>
      <c r="D42" s="893"/>
      <c r="E42" s="464">
        <v>4</v>
      </c>
      <c r="F42" s="1049">
        <v>535</v>
      </c>
      <c r="G42" s="901"/>
      <c r="H42" s="79"/>
    </row>
    <row r="43" spans="1:11" s="80" customFormat="1" ht="17.100000000000001" customHeight="1">
      <c r="A43" s="896" t="s">
        <v>353</v>
      </c>
      <c r="B43" s="897"/>
      <c r="C43" s="894">
        <v>2</v>
      </c>
      <c r="D43" s="895"/>
      <c r="E43" s="465">
        <v>0</v>
      </c>
      <c r="F43" s="894">
        <v>30</v>
      </c>
      <c r="G43" s="899"/>
      <c r="H43" s="79"/>
    </row>
    <row r="44" spans="1:11" s="80" customFormat="1" ht="17.100000000000001" customHeight="1">
      <c r="A44" s="880" t="s">
        <v>386</v>
      </c>
      <c r="B44" s="881"/>
      <c r="C44" s="894">
        <v>3</v>
      </c>
      <c r="D44" s="895"/>
      <c r="E44" s="465">
        <v>0</v>
      </c>
      <c r="F44" s="894">
        <v>45</v>
      </c>
      <c r="G44" s="899"/>
      <c r="H44" s="79"/>
    </row>
    <row r="45" spans="1:11" s="80" customFormat="1" ht="17.100000000000001" customHeight="1">
      <c r="A45" s="880" t="s">
        <v>354</v>
      </c>
      <c r="B45" s="881"/>
      <c r="C45" s="894">
        <v>4</v>
      </c>
      <c r="D45" s="895"/>
      <c r="E45" s="465">
        <v>0</v>
      </c>
      <c r="F45" s="894">
        <v>80</v>
      </c>
      <c r="G45" s="899"/>
      <c r="H45" s="79"/>
    </row>
    <row r="46" spans="1:11" s="80" customFormat="1" ht="17.100000000000001" customHeight="1">
      <c r="A46" s="880" t="s">
        <v>355</v>
      </c>
      <c r="B46" s="881"/>
      <c r="C46" s="894">
        <v>8</v>
      </c>
      <c r="D46" s="895"/>
      <c r="E46" s="465">
        <v>3</v>
      </c>
      <c r="F46" s="894">
        <v>180</v>
      </c>
      <c r="G46" s="899"/>
      <c r="H46" s="79"/>
    </row>
    <row r="47" spans="1:11" s="80" customFormat="1" ht="17.100000000000001" customHeight="1">
      <c r="A47" s="880" t="s">
        <v>356</v>
      </c>
      <c r="B47" s="881"/>
      <c r="C47" s="894">
        <v>15</v>
      </c>
      <c r="D47" s="895"/>
      <c r="E47" s="465">
        <v>0</v>
      </c>
      <c r="F47" s="894">
        <v>100</v>
      </c>
      <c r="G47" s="899"/>
      <c r="H47" s="79"/>
    </row>
    <row r="48" spans="1:11" s="80" customFormat="1" ht="17.100000000000001" customHeight="1">
      <c r="A48" s="880" t="s">
        <v>357</v>
      </c>
      <c r="B48" s="881"/>
      <c r="C48" s="894">
        <v>1</v>
      </c>
      <c r="D48" s="895"/>
      <c r="E48" s="465">
        <v>0</v>
      </c>
      <c r="F48" s="894">
        <v>15</v>
      </c>
      <c r="G48" s="899"/>
      <c r="H48" s="79"/>
    </row>
    <row r="49" spans="1:8" s="80" customFormat="1" ht="17.100000000000001" customHeight="1" thickBot="1">
      <c r="A49" s="882" t="s">
        <v>358</v>
      </c>
      <c r="B49" s="883"/>
      <c r="C49" s="902">
        <v>7</v>
      </c>
      <c r="D49" s="903"/>
      <c r="E49" s="466">
        <v>1</v>
      </c>
      <c r="F49" s="902">
        <v>85</v>
      </c>
      <c r="G49" s="900"/>
      <c r="H49" s="79"/>
    </row>
    <row r="50" spans="1:8" s="80" customFormat="1" ht="17.100000000000001" customHeight="1">
      <c r="A50" s="179" t="s">
        <v>352</v>
      </c>
      <c r="B50" s="281"/>
      <c r="C50" s="282"/>
      <c r="D50" s="95"/>
      <c r="E50" s="626" t="s">
        <v>485</v>
      </c>
      <c r="F50" s="626"/>
      <c r="G50" s="626"/>
      <c r="H50" s="79"/>
    </row>
  </sheetData>
  <mergeCells count="107">
    <mergeCell ref="E50:G50"/>
    <mergeCell ref="F48:G48"/>
    <mergeCell ref="F49:G49"/>
    <mergeCell ref="F41:G41"/>
    <mergeCell ref="F42:G42"/>
    <mergeCell ref="F43:G43"/>
    <mergeCell ref="F44:G44"/>
    <mergeCell ref="F45:G45"/>
    <mergeCell ref="C48:D48"/>
    <mergeCell ref="C49:D49"/>
    <mergeCell ref="F46:G46"/>
    <mergeCell ref="F47:G47"/>
    <mergeCell ref="A48:B48"/>
    <mergeCell ref="A49:B49"/>
    <mergeCell ref="B30:D30"/>
    <mergeCell ref="C31:D31"/>
    <mergeCell ref="C32:D32"/>
    <mergeCell ref="C33:D33"/>
    <mergeCell ref="C34:D34"/>
    <mergeCell ref="C35:D35"/>
    <mergeCell ref="C36:D36"/>
    <mergeCell ref="C41:D41"/>
    <mergeCell ref="C42:D42"/>
    <mergeCell ref="C43:D43"/>
    <mergeCell ref="C44:D44"/>
    <mergeCell ref="C45:D45"/>
    <mergeCell ref="C46:D46"/>
    <mergeCell ref="C47:D47"/>
    <mergeCell ref="A43:B43"/>
    <mergeCell ref="A44:B44"/>
    <mergeCell ref="A45:B45"/>
    <mergeCell ref="A46:B46"/>
    <mergeCell ref="A47:B47"/>
    <mergeCell ref="A40:G40"/>
    <mergeCell ref="A27:E27"/>
    <mergeCell ref="A30:A31"/>
    <mergeCell ref="A41:B41"/>
    <mergeCell ref="A42:B42"/>
    <mergeCell ref="C10:D10"/>
    <mergeCell ref="A15:A17"/>
    <mergeCell ref="B15:C17"/>
    <mergeCell ref="B29:D29"/>
    <mergeCell ref="A37:G37"/>
    <mergeCell ref="F10:G10"/>
    <mergeCell ref="B20:C20"/>
    <mergeCell ref="D20:E20"/>
    <mergeCell ref="F20:G20"/>
    <mergeCell ref="B22:C22"/>
    <mergeCell ref="D22:E22"/>
    <mergeCell ref="F22:G22"/>
    <mergeCell ref="A4:A5"/>
    <mergeCell ref="B4:B5"/>
    <mergeCell ref="C4:D5"/>
    <mergeCell ref="E4:E5"/>
    <mergeCell ref="M4:N5"/>
    <mergeCell ref="F5:G5"/>
    <mergeCell ref="H5:I5"/>
    <mergeCell ref="J5:K5"/>
    <mergeCell ref="L15:L17"/>
    <mergeCell ref="D16:E17"/>
    <mergeCell ref="F16:G17"/>
    <mergeCell ref="H10:I10"/>
    <mergeCell ref="J10:K10"/>
    <mergeCell ref="M10:N10"/>
    <mergeCell ref="C8:D8"/>
    <mergeCell ref="F8:G8"/>
    <mergeCell ref="H8:I8"/>
    <mergeCell ref="J8:K8"/>
    <mergeCell ref="M8:N8"/>
    <mergeCell ref="C9:D9"/>
    <mergeCell ref="F9:G9"/>
    <mergeCell ref="H9:I9"/>
    <mergeCell ref="J9:K9"/>
    <mergeCell ref="M9:N9"/>
    <mergeCell ref="L3:N3"/>
    <mergeCell ref="C6:D6"/>
    <mergeCell ref="F6:G6"/>
    <mergeCell ref="H6:I6"/>
    <mergeCell ref="J6:K6"/>
    <mergeCell ref="M6:N6"/>
    <mergeCell ref="C7:D7"/>
    <mergeCell ref="F7:G7"/>
    <mergeCell ref="H7:I7"/>
    <mergeCell ref="J7:K7"/>
    <mergeCell ref="M7:N7"/>
    <mergeCell ref="H22:I22"/>
    <mergeCell ref="J22:K22"/>
    <mergeCell ref="K11:N11"/>
    <mergeCell ref="B19:C19"/>
    <mergeCell ref="D19:E19"/>
    <mergeCell ref="F19:G19"/>
    <mergeCell ref="H19:I19"/>
    <mergeCell ref="J19:K19"/>
    <mergeCell ref="B18:C18"/>
    <mergeCell ref="D18:E18"/>
    <mergeCell ref="F18:G18"/>
    <mergeCell ref="H18:I18"/>
    <mergeCell ref="J18:K18"/>
    <mergeCell ref="H15:I17"/>
    <mergeCell ref="J15:K17"/>
    <mergeCell ref="B21:C21"/>
    <mergeCell ref="D21:E21"/>
    <mergeCell ref="F21:G21"/>
    <mergeCell ref="H21:I21"/>
    <mergeCell ref="J21:K21"/>
    <mergeCell ref="H20:I20"/>
    <mergeCell ref="J20:K20"/>
  </mergeCells>
  <phoneticPr fontId="2"/>
  <pageMargins left="0.53" right="0.18" top="1" bottom="0.34" header="0.51200000000000001" footer="0.25"/>
  <pageSetup paperSize="9" scale="95"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11</vt:i4>
      </vt:variant>
    </vt:vector>
  </HeadingPairs>
  <TitlesOfParts>
    <vt:vector size="29" baseType="lpstr">
      <vt:lpstr>第4編表紙</vt:lpstr>
      <vt:lpstr>幼稚園、小学校</vt:lpstr>
      <vt:lpstr>中学校、高校</vt:lpstr>
      <vt:lpstr>大学・院・専修学校</vt:lpstr>
      <vt:lpstr>進路別卒業者数</vt:lpstr>
      <vt:lpstr>社会教育①</vt:lpstr>
      <vt:lpstr>社会教育②</vt:lpstr>
      <vt:lpstr>社会教育③</vt:lpstr>
      <vt:lpstr>社会教育④</vt:lpstr>
      <vt:lpstr>社会体育①</vt:lpstr>
      <vt:lpstr>社会体育②</vt:lpstr>
      <vt:lpstr>社会体育③</vt:lpstr>
      <vt:lpstr>文化①</vt:lpstr>
      <vt:lpstr>文化②</vt:lpstr>
      <vt:lpstr>文化③</vt:lpstr>
      <vt:lpstr>グラフ（入力シート）</vt:lpstr>
      <vt:lpstr>【R6　所管課より提出】社会体育①</vt:lpstr>
      <vt:lpstr>【参考 R5まで】幼稚園、小学校 </vt:lpstr>
      <vt:lpstr>'グラフ（入力シート）'!Print_Area</vt:lpstr>
      <vt:lpstr>社会教育①!Print_Area</vt:lpstr>
      <vt:lpstr>社会教育②!Print_Area</vt:lpstr>
      <vt:lpstr>社会教育③!Print_Area</vt:lpstr>
      <vt:lpstr>社会教育④!Print_Area</vt:lpstr>
      <vt:lpstr>社会体育②!Print_Area</vt:lpstr>
      <vt:lpstr>進路別卒業者数!Print_Area</vt:lpstr>
      <vt:lpstr>'中学校、高校'!Print_Area</vt:lpstr>
      <vt:lpstr>文化②!Print_Area</vt:lpstr>
      <vt:lpstr>文化③!Print_Area</vt:lpstr>
      <vt:lpstr>'幼稚園、小学校'!Print_Area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篠尾　有輝</dc:creator>
  <cp:lastModifiedBy>舩田　耕平</cp:lastModifiedBy>
  <cp:lastPrinted>2024-12-19T11:45:36Z</cp:lastPrinted>
  <dcterms:created xsi:type="dcterms:W3CDTF">1997-01-08T22:48:59Z</dcterms:created>
  <dcterms:modified xsi:type="dcterms:W3CDTF">2024-12-19T11:50:05Z</dcterms:modified>
</cp:coreProperties>
</file>