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6統計\08-1統計書（冊子）\5.最終校正データ\第３編　産業・経済\"/>
    </mc:Choice>
  </mc:AlternateContent>
  <xr:revisionPtr revIDLastSave="0" documentId="13_ncr:1_{12D5EB97-888A-4516-8DBB-78F252303287}" xr6:coauthVersionLast="47" xr6:coauthVersionMax="47" xr10:uidLastSave="{00000000-0000-0000-0000-000000000000}"/>
  <bookViews>
    <workbookView xWindow="-120" yWindow="-120" windowWidth="20730" windowHeight="11040" tabRatio="718" activeTab="5" xr2:uid="{00000000-000D-0000-FFFF-FFFF00000000}"/>
  </bookViews>
  <sheets>
    <sheet name="第3編表紙" sheetId="1" r:id="rId1"/>
    <sheet name="農家戸数等" sheetId="2" r:id="rId2"/>
    <sheet name="家畜頭羽数、商業①" sheetId="3" r:id="rId3"/>
    <sheet name="商業②" sheetId="5" r:id="rId4"/>
    <sheet name="工業" sheetId="6" r:id="rId5"/>
    <sheet name="事業所①" sheetId="8" r:id="rId6"/>
    <sheet name="事業所②" sheetId="9" r:id="rId7"/>
    <sheet name="金融①" sheetId="15" r:id="rId8"/>
    <sheet name="観光、タバコ" sheetId="11" r:id="rId9"/>
    <sheet name="グラフ（入力シート）②" sheetId="17" r:id="rId10"/>
    <sheet name="グラフ（入力シート）" sheetId="16" r:id="rId11"/>
  </sheets>
  <externalReferences>
    <externalReference r:id="rId12"/>
    <externalReference r:id="rId13"/>
  </externalReferences>
  <definedNames>
    <definedName name="_xlnm.Print_Area" localSheetId="9">'グラフ（入力シート）②'!$A$1:$K$62</definedName>
    <definedName name="_xlnm.Print_Area" localSheetId="2">'家畜頭羽数、商業①'!$A$1:$L$61</definedName>
    <definedName name="_xlnm.Print_Area" localSheetId="8">'観光、タバコ'!$A$1:$I$47</definedName>
    <definedName name="_xlnm.Print_Area" localSheetId="4">工業!$A$1:$G$54</definedName>
    <definedName name="_xlnm.Print_Area" localSheetId="5">事業所①!$A$1:$I$44</definedName>
    <definedName name="_xlnm.Print_Area" localSheetId="6">事業所②!$A$1:$J$47</definedName>
    <definedName name="_xlnm.Print_Area" localSheetId="3">商業②!$A$1:$K$25</definedName>
    <definedName name="_xlnm.Print_Area" localSheetId="0">第3編表紙!$A$1:$K$53</definedName>
    <definedName name="今年度">[1]今年度分入力用シート!$J$1</definedName>
    <definedName name="年度">[2]年度!$B$3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6" l="1"/>
  <c r="C52" i="6"/>
  <c r="C51" i="6" l="1"/>
  <c r="C50" i="6" s="1"/>
  <c r="F52" i="3" l="1"/>
  <c r="H52" i="3"/>
  <c r="D52" i="3"/>
  <c r="F17" i="2" l="1"/>
  <c r="E17" i="2"/>
  <c r="D17" i="2"/>
</calcChain>
</file>

<file path=xl/sharedStrings.xml><?xml version="1.0" encoding="utf-8"?>
<sst xmlns="http://schemas.openxmlformats.org/spreadsheetml/2006/main" count="635" uniqueCount="383">
  <si>
    <t>年</t>
    <rPh sb="0" eb="1">
      <t>ネン</t>
    </rPh>
    <phoneticPr fontId="2"/>
  </si>
  <si>
    <t>総数</t>
    <rPh sb="0" eb="2">
      <t>ソウスウ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</si>
  <si>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</si>
  <si>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</si>
  <si>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</si>
  <si>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</si>
  <si>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</si>
  <si>
    <t>－</t>
  </si>
  <si>
    <t>牛</t>
  </si>
  <si>
    <t>馬</t>
  </si>
  <si>
    <t>豚</t>
  </si>
  <si>
    <t>にわとり</t>
  </si>
  <si>
    <t>総頭数</t>
  </si>
  <si>
    <t>乳　　用</t>
  </si>
  <si>
    <t>肉　　用</t>
  </si>
  <si>
    <t>頭数</t>
  </si>
  <si>
    <t>羽数(千羽)</t>
    <rPh sb="0" eb="1">
      <t>ハ</t>
    </rPh>
    <rPh sb="1" eb="2">
      <t>スウ</t>
    </rPh>
    <rPh sb="3" eb="5">
      <t>センバ</t>
    </rPh>
    <phoneticPr fontId="2"/>
  </si>
  <si>
    <t>（各年2月1日）</t>
    <rPh sb="1" eb="3">
      <t>カクネン</t>
    </rPh>
    <rPh sb="4" eb="5">
      <t>ガツ</t>
    </rPh>
    <rPh sb="6" eb="7">
      <t>ニチ</t>
    </rPh>
    <phoneticPr fontId="2"/>
  </si>
  <si>
    <t>事業所数</t>
    <rPh sb="0" eb="3">
      <t>ジギョウショ</t>
    </rPh>
    <rPh sb="3" eb="4">
      <t>スウ</t>
    </rPh>
    <phoneticPr fontId="2"/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</si>
  <si>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</si>
  <si>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</si>
  <si>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産　業　分　類</t>
    <phoneticPr fontId="2"/>
  </si>
  <si>
    <t>繊維・衣服等卸売業</t>
    <rPh sb="0" eb="2">
      <t>センイ</t>
    </rPh>
    <rPh sb="5" eb="6">
      <t>トウ</t>
    </rPh>
    <phoneticPr fontId="2"/>
  </si>
  <si>
    <t>建築材料・鉱物・金属材料等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3">
      <t>ザイリョウトウ</t>
    </rPh>
    <phoneticPr fontId="2"/>
  </si>
  <si>
    <t>機械器具卸売業</t>
    <rPh sb="0" eb="2">
      <t>キカイ</t>
    </rPh>
    <rPh sb="2" eb="4">
      <t>キグ</t>
    </rPh>
    <phoneticPr fontId="2"/>
  </si>
  <si>
    <t>－</t>
    <phoneticPr fontId="2"/>
  </si>
  <si>
    <t>３）産業分類別・従業者規模別事業所数</t>
    <phoneticPr fontId="2"/>
  </si>
  <si>
    <t>従　　業　　者　　規　　模</t>
  </si>
  <si>
    <t>産業中分類名</t>
    <phoneticPr fontId="2"/>
  </si>
  <si>
    <t>事業所数</t>
  </si>
  <si>
    <t>従業者数</t>
  </si>
  <si>
    <t>出荷額等</t>
  </si>
  <si>
    <t>-</t>
  </si>
  <si>
    <t>製造品出荷額等</t>
    <phoneticPr fontId="2"/>
  </si>
  <si>
    <t>原材料使用額等</t>
    <phoneticPr fontId="2"/>
  </si>
  <si>
    <t xml:space="preserve">現金給与総額 </t>
    <phoneticPr fontId="2"/>
  </si>
  <si>
    <t>従業者規模</t>
  </si>
  <si>
    <t>１）事業所数・従業者数の推移</t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</si>
  <si>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カズ</t>
    </rPh>
    <phoneticPr fontId="2"/>
  </si>
  <si>
    <t>総　数</t>
    <rPh sb="0" eb="1">
      <t>フサ</t>
    </rPh>
    <rPh sb="2" eb="3">
      <t>カズ</t>
    </rPh>
    <phoneticPr fontId="2"/>
  </si>
  <si>
    <t>うち雇用者</t>
    <rPh sb="2" eb="5">
      <t>コヨウシャ</t>
    </rPh>
    <phoneticPr fontId="2"/>
  </si>
  <si>
    <t>種別</t>
    <rPh sb="0" eb="2">
      <t>シュベツ</t>
    </rPh>
    <phoneticPr fontId="2"/>
  </si>
  <si>
    <t>基準日</t>
    <rPh sb="0" eb="3">
      <t>キジュンビ</t>
    </rPh>
    <phoneticPr fontId="2"/>
  </si>
  <si>
    <t>民営・公営</t>
    <rPh sb="0" eb="2">
      <t>ミンエイ</t>
    </rPh>
    <rPh sb="3" eb="5">
      <t>コウエイ</t>
    </rPh>
    <phoneticPr fontId="2"/>
  </si>
  <si>
    <t>民営</t>
    <rPh sb="0" eb="2">
      <t>ミンエイ</t>
    </rPh>
    <phoneticPr fontId="2"/>
  </si>
  <si>
    <t>４．事業所</t>
    <rPh sb="2" eb="5">
      <t>ジギョウショ</t>
    </rPh>
    <phoneticPr fontId="2"/>
  </si>
  <si>
    <t>２）産業分類別事業所・従業者数</t>
    <phoneticPr fontId="2"/>
  </si>
  <si>
    <t>農林漁業</t>
    <rPh sb="0" eb="2">
      <t>ノウリン</t>
    </rPh>
    <rPh sb="2" eb="4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</si>
  <si>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</si>
  <si>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</si>
  <si>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</si>
  <si>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</si>
  <si>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教育・学習支援業</t>
    <rPh sb="0" eb="2">
      <t>キョウイク</t>
    </rPh>
    <rPh sb="3" eb="4">
      <t>ガク</t>
    </rPh>
    <rPh sb="4" eb="5">
      <t>シュウ</t>
    </rPh>
    <phoneticPr fontId="2"/>
  </si>
  <si>
    <t>３）常用雇用者規模別事業所数・従業者数</t>
    <phoneticPr fontId="2"/>
  </si>
  <si>
    <t>常用雇用者規模</t>
    <rPh sb="0" eb="2">
      <t>ジョウヨウ</t>
    </rPh>
    <rPh sb="2" eb="5">
      <t>コヨウシャ</t>
    </rPh>
    <rPh sb="5" eb="7">
      <t>キボ</t>
    </rPh>
    <phoneticPr fontId="2"/>
  </si>
  <si>
    <t>１～４人</t>
    <rPh sb="3" eb="4">
      <t>ニン</t>
    </rPh>
    <phoneticPr fontId="2"/>
  </si>
  <si>
    <t>５～９人</t>
    <rPh sb="3" eb="4">
      <t>ニン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</si>
  <si>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</si>
  <si>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</si>
  <si>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３０人～</t>
    <rPh sb="2" eb="3">
      <t>ニン</t>
    </rPh>
    <phoneticPr fontId="2"/>
  </si>
  <si>
    <t>５．金　　　　融</t>
    <rPh sb="2" eb="3">
      <t>キン</t>
    </rPh>
    <rPh sb="7" eb="8">
      <t>トオル</t>
    </rPh>
    <phoneticPr fontId="2"/>
  </si>
  <si>
    <t>１）金融機関数</t>
    <phoneticPr fontId="2"/>
  </si>
  <si>
    <t>区分</t>
    <rPh sb="0" eb="2">
      <t>クブン</t>
    </rPh>
    <phoneticPr fontId="2"/>
  </si>
  <si>
    <t>店舗数</t>
    <rPh sb="0" eb="3">
      <t>テンポスウ</t>
    </rPh>
    <phoneticPr fontId="2"/>
  </si>
  <si>
    <t>銀行</t>
  </si>
  <si>
    <t>信用金庫</t>
  </si>
  <si>
    <t>信用組合</t>
  </si>
  <si>
    <t>農業協同組合</t>
  </si>
  <si>
    <t>〈資料〉各金融機関</t>
    <phoneticPr fontId="2"/>
  </si>
  <si>
    <t>預　　　金</t>
  </si>
  <si>
    <t>定期性預金</t>
    <rPh sb="2" eb="3">
      <t>セイ</t>
    </rPh>
    <phoneticPr fontId="2"/>
  </si>
  <si>
    <t>流動性預金</t>
  </si>
  <si>
    <t>（単位：百万円）</t>
  </si>
  <si>
    <t>貸出金</t>
    <rPh sb="0" eb="2">
      <t>カシダシ</t>
    </rPh>
    <rPh sb="2" eb="3">
      <t>キン</t>
    </rPh>
    <phoneticPr fontId="2"/>
  </si>
  <si>
    <t>制度名</t>
  </si>
  <si>
    <t>件数</t>
  </si>
  <si>
    <t>金額</t>
  </si>
  <si>
    <t>件数</t>
    <rPh sb="0" eb="2">
      <t>ケンスウ</t>
    </rPh>
    <phoneticPr fontId="2"/>
  </si>
  <si>
    <t>金額</t>
    <rPh sb="0" eb="2">
      <t>キンガク</t>
    </rPh>
    <phoneticPr fontId="2"/>
  </si>
  <si>
    <t>道貸付振興資金</t>
  </si>
  <si>
    <t>国民金融公庫</t>
  </si>
  <si>
    <t>普通貸付</t>
  </si>
  <si>
    <t>経営改善資金</t>
  </si>
  <si>
    <t>小　　計</t>
  </si>
  <si>
    <t>合　計</t>
    <rPh sb="0" eb="1">
      <t>ゴウ</t>
    </rPh>
    <rPh sb="2" eb="3">
      <t>ケイ</t>
    </rPh>
    <phoneticPr fontId="2"/>
  </si>
  <si>
    <t>輸入たばこ</t>
    <rPh sb="0" eb="2">
      <t>ユニュウ</t>
    </rPh>
    <phoneticPr fontId="2"/>
  </si>
  <si>
    <t>総本数</t>
    <rPh sb="0" eb="1">
      <t>ソウ</t>
    </rPh>
    <rPh sb="1" eb="3">
      <t>ホンスウ</t>
    </rPh>
    <phoneticPr fontId="2"/>
  </si>
  <si>
    <t>第３編　産業・経済</t>
    <rPh sb="0" eb="1">
      <t>ダイ</t>
    </rPh>
    <rPh sb="2" eb="3">
      <t>ヘン</t>
    </rPh>
    <rPh sb="4" eb="6">
      <t>サンギョウ</t>
    </rPh>
    <rPh sb="7" eb="9">
      <t>ケイザイ</t>
    </rPh>
    <phoneticPr fontId="2"/>
  </si>
  <si>
    <t xml:space="preserve">  区　　　　　分</t>
    <rPh sb="2" eb="3">
      <t>ク</t>
    </rPh>
    <rPh sb="8" eb="9">
      <t>ブン</t>
    </rPh>
    <phoneticPr fontId="2"/>
  </si>
  <si>
    <t xml:space="preserve">   従業者数  </t>
    <phoneticPr fontId="2"/>
  </si>
  <si>
    <t>一般事業資金</t>
    <rPh sb="0" eb="2">
      <t>イッパン</t>
    </rPh>
    <rPh sb="2" eb="4">
      <t>ジギョウ</t>
    </rPh>
    <rPh sb="4" eb="6">
      <t>シキン</t>
    </rPh>
    <phoneticPr fontId="2"/>
  </si>
  <si>
    <t>小口事業資金</t>
    <rPh sb="0" eb="2">
      <t>コグチ</t>
    </rPh>
    <rPh sb="2" eb="4">
      <t>ジギョウ</t>
    </rPh>
    <rPh sb="4" eb="6">
      <t>シキン</t>
    </rPh>
    <phoneticPr fontId="2"/>
  </si>
  <si>
    <t>経営安定資金</t>
    <rPh sb="0" eb="2">
      <t>ケイエイ</t>
    </rPh>
    <rPh sb="2" eb="4">
      <t>アンテイ</t>
    </rPh>
    <rPh sb="4" eb="6">
      <t>シキン</t>
    </rPh>
    <phoneticPr fontId="2"/>
  </si>
  <si>
    <t>小規模事業資金</t>
    <rPh sb="0" eb="3">
      <t>ショウキボ</t>
    </rPh>
    <rPh sb="3" eb="5">
      <t>ジギョウ</t>
    </rPh>
    <rPh sb="5" eb="7">
      <t>シキン</t>
    </rPh>
    <phoneticPr fontId="2"/>
  </si>
  <si>
    <t>１）たばこ消費状況</t>
    <phoneticPr fontId="2"/>
  </si>
  <si>
    <t>年　次</t>
    <rPh sb="0" eb="1">
      <t>ネン</t>
    </rPh>
    <rPh sb="2" eb="3">
      <t>ジ</t>
    </rPh>
    <phoneticPr fontId="2"/>
  </si>
  <si>
    <t>（各年2月1日）</t>
    <phoneticPr fontId="2"/>
  </si>
  <si>
    <t>戸数</t>
    <phoneticPr fontId="2"/>
  </si>
  <si>
    <t>（採卵用）</t>
    <phoneticPr fontId="2"/>
  </si>
  <si>
    <t>〈資料〉経済部農政課</t>
    <phoneticPr fontId="2"/>
  </si>
  <si>
    <t>年　次</t>
    <rPh sb="2" eb="3">
      <t>ジ</t>
    </rPh>
    <phoneticPr fontId="2"/>
  </si>
  <si>
    <t xml:space="preserve">                               </t>
    <phoneticPr fontId="2"/>
  </si>
  <si>
    <t>全                 産          　     業</t>
    <rPh sb="0" eb="1">
      <t>ゼン</t>
    </rPh>
    <rPh sb="18" eb="19">
      <t>サン</t>
    </rPh>
    <rPh sb="35" eb="36">
      <t>ギョウ</t>
    </rPh>
    <phoneticPr fontId="2"/>
  </si>
  <si>
    <t>　  注）単位未満切り捨て</t>
    <rPh sb="3" eb="4">
      <t>チュウ</t>
    </rPh>
    <rPh sb="5" eb="7">
      <t>タンイ</t>
    </rPh>
    <rPh sb="7" eb="9">
      <t>ミマン</t>
    </rPh>
    <rPh sb="9" eb="10">
      <t>キ</t>
    </rPh>
    <rPh sb="11" eb="12">
      <t>ス</t>
    </rPh>
    <phoneticPr fontId="2"/>
  </si>
  <si>
    <t>各種商品小売業</t>
    <phoneticPr fontId="2"/>
  </si>
  <si>
    <t>電気･ガス･熱供給･水道業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</si>
  <si>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金融業・保険業</t>
    <rPh sb="2" eb="3">
      <t>ギョウ</t>
    </rPh>
    <phoneticPr fontId="2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</si>
  <si>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</si>
  <si>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複合サ ー ビ ス 業</t>
    <rPh sb="0" eb="2">
      <t>フクゴウ</t>
    </rPh>
    <rPh sb="10" eb="11">
      <t>ギョウ</t>
    </rPh>
    <phoneticPr fontId="2"/>
  </si>
  <si>
    <t>公 務（他 に 分 類 さ れ るものを除く ）</t>
    <rPh sb="0" eb="1">
      <t>コウ</t>
    </rPh>
    <rPh sb="2" eb="3">
      <t>ツトム</t>
    </rPh>
    <rPh sb="20" eb="21">
      <t>ノゾ</t>
    </rPh>
    <phoneticPr fontId="2"/>
  </si>
  <si>
    <t>全産業</t>
    <rPh sb="0" eb="1">
      <t>ゼン</t>
    </rPh>
    <rPh sb="1" eb="2">
      <t>サン</t>
    </rPh>
    <rPh sb="2" eb="3">
      <t>ギョウ</t>
    </rPh>
    <phoneticPr fontId="2"/>
  </si>
  <si>
    <t>産業分類</t>
    <phoneticPr fontId="2"/>
  </si>
  <si>
    <t>事業所数</t>
    <phoneticPr fontId="2"/>
  </si>
  <si>
    <t>従業者数</t>
    <phoneticPr fontId="2"/>
  </si>
  <si>
    <t>23年</t>
    <rPh sb="2" eb="3">
      <t>ネン</t>
    </rPh>
    <phoneticPr fontId="2"/>
  </si>
  <si>
    <t>卸売業</t>
    <phoneticPr fontId="2"/>
  </si>
  <si>
    <t>飲食料品卸売業</t>
    <phoneticPr fontId="2"/>
  </si>
  <si>
    <t>その他の卸売業</t>
    <phoneticPr fontId="2"/>
  </si>
  <si>
    <t>小売業</t>
    <phoneticPr fontId="2"/>
  </si>
  <si>
    <t>織物・衣服・身のまわり品</t>
    <rPh sb="11" eb="12">
      <t>ヒン</t>
    </rPh>
    <phoneticPr fontId="2"/>
  </si>
  <si>
    <t>飲食料品小売業</t>
    <phoneticPr fontId="2"/>
  </si>
  <si>
    <t>その他の小売業</t>
    <phoneticPr fontId="2"/>
  </si>
  <si>
    <t>1～</t>
  </si>
  <si>
    <t>100人</t>
  </si>
  <si>
    <t>以上</t>
  </si>
  <si>
    <t>卸売業</t>
    <phoneticPr fontId="2"/>
  </si>
  <si>
    <t>各種商品卸売業</t>
    <phoneticPr fontId="2"/>
  </si>
  <si>
    <t>産業大分類名</t>
    <rPh sb="0" eb="2">
      <t>サンギョウ</t>
    </rPh>
    <rPh sb="2" eb="5">
      <t>ダイブンルイ</t>
    </rPh>
    <rPh sb="5" eb="6">
      <t>メイ</t>
    </rPh>
    <phoneticPr fontId="2"/>
  </si>
  <si>
    <t xml:space="preserve">〈資料〉総務部税務課  </t>
    <rPh sb="1" eb="3">
      <t>シリョウ</t>
    </rPh>
    <rPh sb="4" eb="6">
      <t>ソウム</t>
    </rPh>
    <rPh sb="6" eb="7">
      <t>ブ</t>
    </rPh>
    <rPh sb="7" eb="9">
      <t>ゼイム</t>
    </rPh>
    <rPh sb="9" eb="10">
      <t>カ</t>
    </rPh>
    <phoneticPr fontId="2"/>
  </si>
  <si>
    <t>　　農地なし</t>
    <rPh sb="2" eb="4">
      <t>ノウチ</t>
    </rPh>
    <phoneticPr fontId="2"/>
  </si>
  <si>
    <t>　　0.3ha未満</t>
    <rPh sb="7" eb="9">
      <t>ミマン</t>
    </rPh>
    <phoneticPr fontId="2"/>
  </si>
  <si>
    <t>　　0.3～0.5</t>
    <phoneticPr fontId="2"/>
  </si>
  <si>
    <t>　　0.5～1.0</t>
    <phoneticPr fontId="2"/>
  </si>
  <si>
    <t>　　1.0～1.5</t>
    <phoneticPr fontId="2"/>
  </si>
  <si>
    <t>　　1.5～2.0</t>
    <phoneticPr fontId="2"/>
  </si>
  <si>
    <t>　　2.0～3.0</t>
    <phoneticPr fontId="2"/>
  </si>
  <si>
    <t>　　3.0～5.0</t>
    <phoneticPr fontId="2"/>
  </si>
  <si>
    <t>　　5.0～10.0</t>
    <phoneticPr fontId="2"/>
  </si>
  <si>
    <t>　　10.0～20.0</t>
    <phoneticPr fontId="2"/>
  </si>
  <si>
    <t>　　20.0～30.0</t>
    <phoneticPr fontId="2"/>
  </si>
  <si>
    <t>　　30.0～50.0</t>
    <phoneticPr fontId="2"/>
  </si>
  <si>
    <t>　　50.0～100.0</t>
    <phoneticPr fontId="2"/>
  </si>
  <si>
    <t>　　100ha以上</t>
    <rPh sb="7" eb="9">
      <t>イジョウ</t>
    </rPh>
    <phoneticPr fontId="2"/>
  </si>
  <si>
    <t>総数</t>
    <phoneticPr fontId="2"/>
  </si>
  <si>
    <t>24年</t>
    <rPh sb="2" eb="3">
      <t>ネン</t>
    </rPh>
    <phoneticPr fontId="2"/>
  </si>
  <si>
    <t>国産たばこ</t>
    <rPh sb="0" eb="2">
      <t>コクサン</t>
    </rPh>
    <phoneticPr fontId="2"/>
  </si>
  <si>
    <t>産　業　分　類</t>
    <phoneticPr fontId="2"/>
  </si>
  <si>
    <t>２．商　　　　　業</t>
    <rPh sb="2" eb="3">
      <t>ショウ</t>
    </rPh>
    <rPh sb="8" eb="9">
      <t>ギョウ</t>
    </rPh>
    <phoneticPr fontId="2"/>
  </si>
  <si>
    <t>１．農　　　　業</t>
    <rPh sb="2" eb="3">
      <t>ノウ</t>
    </rPh>
    <rPh sb="7" eb="8">
      <t>ギョウ</t>
    </rPh>
    <phoneticPr fontId="2"/>
  </si>
  <si>
    <t>２）預金・貸出金残高</t>
    <phoneticPr fontId="2"/>
  </si>
  <si>
    <t>３）恵庭市融資制度貸付実績</t>
    <phoneticPr fontId="2"/>
  </si>
  <si>
    <t>市 中 小 企 業 振 興 融 資</t>
    <phoneticPr fontId="2"/>
  </si>
  <si>
    <t>４）恵庭商工会議所金融斡旋貸付実績</t>
    <phoneticPr fontId="2"/>
  </si>
  <si>
    <t>〈資料〉恵庭商工会議所</t>
    <phoneticPr fontId="2"/>
  </si>
  <si>
    <t>起業家育成資金</t>
    <rPh sb="0" eb="3">
      <t>キギョウカ</t>
    </rPh>
    <rPh sb="3" eb="5">
      <t>イクセイ</t>
    </rPh>
    <rPh sb="5" eb="7">
      <t>シキン</t>
    </rPh>
    <phoneticPr fontId="2"/>
  </si>
  <si>
    <t>２）従業者数区分４人以上の事業所における年次推移</t>
    <phoneticPr fontId="2"/>
  </si>
  <si>
    <t>１）事業所数・従業者数・年間販売額の推移</t>
    <rPh sb="2" eb="5">
      <t>ジギョウショ</t>
    </rPh>
    <rPh sb="5" eb="6">
      <t>スウ</t>
    </rPh>
    <rPh sb="7" eb="10">
      <t>ジュウギョウシャ</t>
    </rPh>
    <rPh sb="10" eb="11">
      <t>スウ</t>
    </rPh>
    <rPh sb="12" eb="14">
      <t>ネンカン</t>
    </rPh>
    <rPh sb="14" eb="16">
      <t>ハンバイ</t>
    </rPh>
    <rPh sb="16" eb="17">
      <t>ガク</t>
    </rPh>
    <rPh sb="18" eb="20">
      <t>スイイ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</si>
  <si>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</si>
  <si>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</si>
  <si>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</si>
  <si>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</si>
  <si>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</si>
  <si>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医療・福祉</t>
    <rPh sb="0" eb="2">
      <t>イリョウ</t>
    </rPh>
    <rPh sb="3" eb="5">
      <t>フクシ</t>
    </rPh>
    <phoneticPr fontId="2"/>
  </si>
  <si>
    <t>従業者数</t>
    <rPh sb="0" eb="3">
      <t>ジュウギョウシャ</t>
    </rPh>
    <rPh sb="3" eb="4">
      <t>スウ</t>
    </rPh>
    <phoneticPr fontId="2"/>
  </si>
  <si>
    <t>１）観光入込客数の推移</t>
    <rPh sb="2" eb="4">
      <t>カンコウ</t>
    </rPh>
    <rPh sb="4" eb="6">
      <t>イリコ</t>
    </rPh>
    <rPh sb="6" eb="8">
      <t>キャクスウ</t>
    </rPh>
    <rPh sb="9" eb="11">
      <t>スイイ</t>
    </rPh>
    <phoneticPr fontId="2"/>
  </si>
  <si>
    <t>宿泊客延数</t>
    <rPh sb="0" eb="2">
      <t>シュクハク</t>
    </rPh>
    <rPh sb="2" eb="3">
      <t>キャク</t>
    </rPh>
    <rPh sb="3" eb="4">
      <t>ノベ</t>
    </rPh>
    <rPh sb="4" eb="5">
      <t>スウ</t>
    </rPh>
    <phoneticPr fontId="2"/>
  </si>
  <si>
    <t>道外客</t>
    <rPh sb="0" eb="1">
      <t>ドウ</t>
    </rPh>
    <rPh sb="1" eb="2">
      <t>ガイ</t>
    </rPh>
    <rPh sb="2" eb="3">
      <t>キャク</t>
    </rPh>
    <phoneticPr fontId="2"/>
  </si>
  <si>
    <t>道内客</t>
    <rPh sb="0" eb="2">
      <t>ドウナイ</t>
    </rPh>
    <rPh sb="2" eb="3">
      <t>キャク</t>
    </rPh>
    <phoneticPr fontId="2"/>
  </si>
  <si>
    <t>日帰り客</t>
    <rPh sb="0" eb="2">
      <t>ヒガエ</t>
    </rPh>
    <rPh sb="3" eb="4">
      <t>キャク</t>
    </rPh>
    <phoneticPr fontId="2"/>
  </si>
  <si>
    <t>宿泊客</t>
    <rPh sb="0" eb="2">
      <t>シュクハク</t>
    </rPh>
    <rPh sb="2" eb="3">
      <t>キャク</t>
    </rPh>
    <phoneticPr fontId="2"/>
  </si>
  <si>
    <t>６．観　　　光</t>
    <rPh sb="2" eb="3">
      <t>カン</t>
    </rPh>
    <rPh sb="6" eb="7">
      <t>ヒカリ</t>
    </rPh>
    <phoneticPr fontId="2"/>
  </si>
  <si>
    <t>（各年度中）</t>
    <rPh sb="1" eb="5">
      <t>カクネンドチュウ</t>
    </rPh>
    <phoneticPr fontId="2"/>
  </si>
  <si>
    <t>７．たばこ消費状況</t>
    <rPh sb="5" eb="7">
      <t>ショウヒ</t>
    </rPh>
    <rPh sb="7" eb="9">
      <t>ジョウキョウ</t>
    </rPh>
    <phoneticPr fontId="2"/>
  </si>
  <si>
    <t>市たばこ
（税額）</t>
    <rPh sb="0" eb="1">
      <t>シ</t>
    </rPh>
    <rPh sb="6" eb="8">
      <t>ゼイガク</t>
    </rPh>
    <phoneticPr fontId="2"/>
  </si>
  <si>
    <t>経営耕地面積</t>
    <rPh sb="0" eb="2">
      <t>ケイエイ</t>
    </rPh>
    <rPh sb="2" eb="4">
      <t>コウチ</t>
    </rPh>
    <rPh sb="4" eb="6">
      <t>メンセキ</t>
    </rPh>
    <phoneticPr fontId="2"/>
  </si>
  <si>
    <t>年間販売額</t>
    <rPh sb="0" eb="2">
      <t>ネンカン</t>
    </rPh>
    <rPh sb="2" eb="4">
      <t>ハンバイ</t>
    </rPh>
    <rPh sb="4" eb="5">
      <t>ガク</t>
    </rPh>
    <phoneticPr fontId="2"/>
  </si>
  <si>
    <t>従業者数</t>
    <rPh sb="0" eb="1">
      <t>ジュウ</t>
    </rPh>
    <rPh sb="1" eb="4">
      <t>ギョウシャスウ</t>
    </rPh>
    <phoneticPr fontId="2"/>
  </si>
  <si>
    <t>（単位：人）</t>
    <rPh sb="1" eb="3">
      <t>タンイ</t>
    </rPh>
    <rPh sb="4" eb="5">
      <t>ヒト</t>
    </rPh>
    <phoneticPr fontId="2"/>
  </si>
  <si>
    <t>前年度比</t>
    <rPh sb="0" eb="4">
      <t>ゼンネンドヒ</t>
    </rPh>
    <phoneticPr fontId="2"/>
  </si>
  <si>
    <t>（単位：千本、千円）</t>
    <rPh sb="1" eb="3">
      <t>タンイ</t>
    </rPh>
    <rPh sb="4" eb="6">
      <t>センボン</t>
    </rPh>
    <rPh sb="7" eb="9">
      <t>センエン</t>
    </rPh>
    <phoneticPr fontId="2"/>
  </si>
  <si>
    <t>総　　　数</t>
    <phoneticPr fontId="2"/>
  </si>
  <si>
    <t>日本郵便</t>
    <rPh sb="0" eb="2">
      <t>ニホン</t>
    </rPh>
    <rPh sb="2" eb="4">
      <t>ユウビン</t>
    </rPh>
    <phoneticPr fontId="2"/>
  </si>
  <si>
    <t>　　（各年度中）</t>
    <phoneticPr fontId="2"/>
  </si>
  <si>
    <t>年　次</t>
    <rPh sb="0" eb="1">
      <t>トシ</t>
    </rPh>
    <rPh sb="2" eb="3">
      <t>ツギ</t>
    </rPh>
    <phoneticPr fontId="2"/>
  </si>
  <si>
    <t>各種商品卸売業</t>
    <phoneticPr fontId="2"/>
  </si>
  <si>
    <t>飲食料品卸売業</t>
    <phoneticPr fontId="2"/>
  </si>
  <si>
    <t>その他の卸売業</t>
    <phoneticPr fontId="2"/>
  </si>
  <si>
    <t>飲食料品小売業</t>
    <phoneticPr fontId="2"/>
  </si>
  <si>
    <t>その他の小売業</t>
    <phoneticPr fontId="2"/>
  </si>
  <si>
    <t>食   料   品   製   造   業　</t>
    <phoneticPr fontId="2"/>
  </si>
  <si>
    <t>飲 料・た ば こ・飼 料 製 造 業</t>
    <phoneticPr fontId="2"/>
  </si>
  <si>
    <t>繊    　維    　工　    業</t>
    <phoneticPr fontId="2"/>
  </si>
  <si>
    <t>木材・木製品製造業(家具を除く）</t>
    <phoneticPr fontId="2"/>
  </si>
  <si>
    <t>家 具 ・ 装 備 品 製 造 業</t>
    <phoneticPr fontId="2"/>
  </si>
  <si>
    <t>パルプ・紙・紙加工品製造業</t>
    <phoneticPr fontId="2"/>
  </si>
  <si>
    <t>印　刷　・　同　関　連　業</t>
    <phoneticPr fontId="2"/>
  </si>
  <si>
    <t>化　　　学　　　工　　　業</t>
    <phoneticPr fontId="2"/>
  </si>
  <si>
    <t>石 油 製 品 ・ 石 炭 製 品 製 造 業</t>
    <phoneticPr fontId="2"/>
  </si>
  <si>
    <t>プラスチック製品製造業（別掲を除く）</t>
    <phoneticPr fontId="2"/>
  </si>
  <si>
    <t>ゴ　ム　製　品　製　造　業</t>
    <phoneticPr fontId="2"/>
  </si>
  <si>
    <t>なめし革・同製品・毛皮製造業</t>
    <phoneticPr fontId="2"/>
  </si>
  <si>
    <t>そ 　の 　他　 の　 製　 造　 業</t>
    <phoneticPr fontId="2"/>
  </si>
  <si>
    <t>輸 送 用 機 械 器 具 製 造 業</t>
    <phoneticPr fontId="2"/>
  </si>
  <si>
    <t>情 報 通 信 機 械 器 具 製 造 業</t>
    <phoneticPr fontId="2"/>
  </si>
  <si>
    <t>電 気 機 械 器 具 製 造 業</t>
    <phoneticPr fontId="2"/>
  </si>
  <si>
    <t>窯 業 ・ 土 石 製 品 製 造 業</t>
    <phoneticPr fontId="2"/>
  </si>
  <si>
    <t>鉄　　　鋼　　　業</t>
    <phoneticPr fontId="2"/>
  </si>
  <si>
    <t>非  鉄  金  属  製  造  業</t>
    <phoneticPr fontId="2"/>
  </si>
  <si>
    <t>金　属　製　品  製  造  業</t>
    <phoneticPr fontId="2"/>
  </si>
  <si>
    <t>は　ん　用　機　械　器　具　製　造　業</t>
    <phoneticPr fontId="2"/>
  </si>
  <si>
    <t>生　産　用  機  械  器  具  製  造  業</t>
    <phoneticPr fontId="2"/>
  </si>
  <si>
    <t>業　務　用  機  械  器  具  製  造  業</t>
    <phoneticPr fontId="2"/>
  </si>
  <si>
    <t>電子部品・デバイス・電子回路製造業</t>
    <phoneticPr fontId="2"/>
  </si>
  <si>
    <t>年　　次</t>
    <rPh sb="0" eb="1">
      <t>トシ</t>
    </rPh>
    <rPh sb="3" eb="4">
      <t>ジ</t>
    </rPh>
    <phoneticPr fontId="2"/>
  </si>
  <si>
    <t>年　次</t>
    <rPh sb="2" eb="3">
      <t>ツギ</t>
    </rPh>
    <phoneticPr fontId="2"/>
  </si>
  <si>
    <t xml:space="preserve">〈資料〉総務部財務室税務課  </t>
    <rPh sb="1" eb="3">
      <t>シリョウ</t>
    </rPh>
    <rPh sb="4" eb="6">
      <t>ソウム</t>
    </rPh>
    <rPh sb="6" eb="7">
      <t>ブ</t>
    </rPh>
    <rPh sb="7" eb="10">
      <t>ザイムシツ</t>
    </rPh>
    <rPh sb="10" eb="12">
      <t>ゼイム</t>
    </rPh>
    <rPh sb="12" eb="13">
      <t>カ</t>
    </rPh>
    <phoneticPr fontId="2"/>
  </si>
  <si>
    <t>（単位：百万円）</t>
    <rPh sb="1" eb="3">
      <t>タンイ</t>
    </rPh>
    <rPh sb="4" eb="7">
      <t>ヒャクマンエン</t>
    </rPh>
    <phoneticPr fontId="2"/>
  </si>
  <si>
    <t>構成比</t>
    <rPh sb="0" eb="3">
      <t>コウセイヒ</t>
    </rPh>
    <phoneticPr fontId="2"/>
  </si>
  <si>
    <t>（単位：万円）</t>
    <rPh sb="1" eb="3">
      <t>タンイ</t>
    </rPh>
    <rPh sb="4" eb="6">
      <t>マンエン</t>
    </rPh>
    <phoneticPr fontId="2"/>
  </si>
  <si>
    <t>３．工　　　　　業</t>
    <rPh sb="2" eb="3">
      <t>コウ</t>
    </rPh>
    <rPh sb="8" eb="9">
      <t>ギョウ</t>
    </rPh>
    <phoneticPr fontId="2"/>
  </si>
  <si>
    <t>（各年11月末）</t>
    <phoneticPr fontId="2"/>
  </si>
  <si>
    <t>〈資料〉恵庭金融協会（２銀行、１信金、１信組）</t>
    <rPh sb="4" eb="6">
      <t>エニワ</t>
    </rPh>
    <rPh sb="8" eb="10">
      <t>キョウカイ</t>
    </rPh>
    <rPh sb="12" eb="14">
      <t>ギンコウ</t>
    </rPh>
    <rPh sb="16" eb="18">
      <t>シンキン</t>
    </rPh>
    <rPh sb="20" eb="22">
      <t>シンクミ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</si>
  <si>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</si>
  <si>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（単位：千円）</t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</si>
  <si>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</si>
  <si>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>（単位：千人、％）</t>
    <rPh sb="1" eb="3">
      <t>タンイ</t>
    </rPh>
    <rPh sb="4" eb="5">
      <t>セン</t>
    </rPh>
    <rPh sb="5" eb="6">
      <t>ヒト</t>
    </rPh>
    <phoneticPr fontId="2"/>
  </si>
  <si>
    <t>25年</t>
    <rPh sb="2" eb="3">
      <t>ネン</t>
    </rPh>
    <phoneticPr fontId="2"/>
  </si>
  <si>
    <t>活動調査</t>
    <rPh sb="0" eb="2">
      <t>カツドウ</t>
    </rPh>
    <rPh sb="2" eb="4">
      <t>チョウサ</t>
    </rPh>
    <phoneticPr fontId="2"/>
  </si>
  <si>
    <t>基礎調査</t>
    <rPh sb="0" eb="2">
      <t>キソ</t>
    </rPh>
    <rPh sb="2" eb="4">
      <t>チョウサ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</si>
  <si>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</si>
  <si>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無店舗小売業</t>
    <rPh sb="0" eb="3">
      <t>ムテンポ</t>
    </rPh>
    <rPh sb="3" eb="6">
      <t>コウリギョウ</t>
    </rPh>
    <phoneticPr fontId="2"/>
  </si>
  <si>
    <t>〈資料〉総務省・経済産業省</t>
    <rPh sb="1" eb="3">
      <t>シリョウ</t>
    </rPh>
    <rPh sb="4" eb="7">
      <t>ソウムショウ</t>
    </rPh>
    <rPh sb="8" eb="10">
      <t>ケイザイ</t>
    </rPh>
    <rPh sb="10" eb="13">
      <t>サンギョウショウ</t>
    </rPh>
    <phoneticPr fontId="2"/>
  </si>
  <si>
    <t>4人</t>
    <phoneticPr fontId="2"/>
  </si>
  <si>
    <t>5～</t>
    <phoneticPr fontId="2"/>
  </si>
  <si>
    <t>9人</t>
    <phoneticPr fontId="2"/>
  </si>
  <si>
    <t>10～</t>
    <phoneticPr fontId="2"/>
  </si>
  <si>
    <t>19人</t>
    <phoneticPr fontId="2"/>
  </si>
  <si>
    <t>20～</t>
    <phoneticPr fontId="2"/>
  </si>
  <si>
    <t>29人</t>
    <phoneticPr fontId="2"/>
  </si>
  <si>
    <t>30～</t>
    <phoneticPr fontId="2"/>
  </si>
  <si>
    <t>49人</t>
    <phoneticPr fontId="2"/>
  </si>
  <si>
    <t>50～</t>
    <phoneticPr fontId="2"/>
  </si>
  <si>
    <t>（各調査の基準日による）</t>
    <rPh sb="1" eb="4">
      <t>カクチョウサ</t>
    </rPh>
    <rPh sb="5" eb="8">
      <t>キジュンビ</t>
    </rPh>
    <phoneticPr fontId="2"/>
  </si>
  <si>
    <t>観光入込客数</t>
    <rPh sb="0" eb="2">
      <t>カンコウ</t>
    </rPh>
    <rPh sb="2" eb="4">
      <t>イリコミ</t>
    </rPh>
    <rPh sb="4" eb="6">
      <t>キャクスウ</t>
    </rPh>
    <phoneticPr fontId="2"/>
  </si>
  <si>
    <t>サ ー ビ ス 業（他 に 分 類 さ れ な いもの）</t>
    <rPh sb="8" eb="9">
      <t>ギョウ</t>
    </rPh>
    <phoneticPr fontId="2"/>
  </si>
  <si>
    <t>サ ー ビ ス 業(他に分類されないもの)</t>
    <rPh sb="8" eb="9">
      <t>ギョウ</t>
    </rPh>
    <phoneticPr fontId="2"/>
  </si>
  <si>
    <t>サービス業（他に分類されないもの）</t>
    <rPh sb="4" eb="5">
      <t>ギョウ</t>
    </rPh>
    <phoneticPr fontId="2"/>
  </si>
  <si>
    <t xml:space="preserve">　　    </t>
    <phoneticPr fontId="2"/>
  </si>
  <si>
    <t>出向・派遣</t>
    <rPh sb="0" eb="2">
      <t>シュッコウ</t>
    </rPh>
    <rPh sb="3" eb="5">
      <t>ハケン</t>
    </rPh>
    <phoneticPr fontId="2"/>
  </si>
  <si>
    <t>従業者のみ</t>
    <rPh sb="0" eb="3">
      <t>ジュウギョウシャ</t>
    </rPh>
    <phoneticPr fontId="2"/>
  </si>
  <si>
    <t xml:space="preserve">        項目とは集計方法が異なる。</t>
    <rPh sb="8" eb="10">
      <t>コウモク</t>
    </rPh>
    <phoneticPr fontId="2"/>
  </si>
  <si>
    <t>26年</t>
    <rPh sb="2" eb="3">
      <t>ネン</t>
    </rPh>
    <phoneticPr fontId="2"/>
  </si>
  <si>
    <r>
      <t>平成</t>
    </r>
    <r>
      <rPr>
        <sz val="10"/>
        <rFont val="Century"/>
        <family val="1"/>
      </rPr>
      <t>22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</si>
  <si>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t>-</t>
    <phoneticPr fontId="2"/>
  </si>
  <si>
    <t>年度</t>
    <rPh sb="0" eb="2">
      <t>ネンド</t>
    </rPh>
    <phoneticPr fontId="2"/>
  </si>
  <si>
    <t>〈資料〉経済産業省　商業統計調査</t>
    <rPh sb="1" eb="3">
      <t>シリョウ</t>
    </rPh>
    <rPh sb="4" eb="6">
      <t>ケイザイ</t>
    </rPh>
    <rPh sb="6" eb="9">
      <t>サンギョウショウ</t>
    </rPh>
    <rPh sb="10" eb="12">
      <t>ショウギョウ</t>
    </rPh>
    <rPh sb="12" eb="14">
      <t>トウケイ</t>
    </rPh>
    <rPh sb="14" eb="16">
      <t>チョウサ</t>
    </rPh>
    <phoneticPr fontId="2"/>
  </si>
  <si>
    <t>　　注）総数には出向・派遣従業者のみの事業所を含めている。</t>
    <rPh sb="2" eb="3">
      <t>チュウ</t>
    </rPh>
    <rPh sb="4" eb="6">
      <t>ソウスウ</t>
    </rPh>
    <rPh sb="8" eb="10">
      <t>シュッコウ</t>
    </rPh>
    <rPh sb="11" eb="13">
      <t>ハケン</t>
    </rPh>
    <rPh sb="13" eb="16">
      <t>ジュウギョウシャ</t>
    </rPh>
    <rPh sb="19" eb="21">
      <t>ジギョウ</t>
    </rPh>
    <rPh sb="21" eb="22">
      <t>ショ</t>
    </rPh>
    <rPh sb="23" eb="24">
      <t>フク</t>
    </rPh>
    <phoneticPr fontId="2"/>
  </si>
  <si>
    <t xml:space="preserve"> 　　　 各年比較は各調査で調査対象の基準が異なる為、不整合が生じる</t>
    <rPh sb="5" eb="7">
      <t>カクネン</t>
    </rPh>
    <rPh sb="7" eb="9">
      <t>ヒカク</t>
    </rPh>
    <rPh sb="10" eb="13">
      <t>カクチョウサ</t>
    </rPh>
    <rPh sb="14" eb="16">
      <t>チョウサ</t>
    </rPh>
    <rPh sb="16" eb="18">
      <t>タイショウ</t>
    </rPh>
    <rPh sb="19" eb="21">
      <t>キジュン</t>
    </rPh>
    <rPh sb="22" eb="23">
      <t>コト</t>
    </rPh>
    <rPh sb="25" eb="26">
      <t>タメ</t>
    </rPh>
    <rPh sb="27" eb="30">
      <t>フセイゴウ</t>
    </rPh>
    <rPh sb="31" eb="32">
      <t>ショウ</t>
    </rPh>
    <phoneticPr fontId="2"/>
  </si>
  <si>
    <t>22年</t>
    <phoneticPr fontId="2"/>
  </si>
  <si>
    <t>27年</t>
    <phoneticPr fontId="2"/>
  </si>
  <si>
    <t>２）訪日外国人観光宿泊数の推移</t>
    <rPh sb="2" eb="4">
      <t>ホウニチ</t>
    </rPh>
    <rPh sb="4" eb="6">
      <t>ガイコク</t>
    </rPh>
    <rPh sb="6" eb="7">
      <t>ジン</t>
    </rPh>
    <rPh sb="7" eb="9">
      <t>カンコウ</t>
    </rPh>
    <rPh sb="9" eb="11">
      <t>シュクハク</t>
    </rPh>
    <rPh sb="11" eb="12">
      <t>スウ</t>
    </rPh>
    <rPh sb="13" eb="15">
      <t>スイイ</t>
    </rPh>
    <phoneticPr fontId="2"/>
  </si>
  <si>
    <t>宿泊客数</t>
    <rPh sb="0" eb="2">
      <t>シュクハク</t>
    </rPh>
    <rPh sb="2" eb="4">
      <t>キャクスウ</t>
    </rPh>
    <phoneticPr fontId="2"/>
  </si>
  <si>
    <t>前年度比</t>
    <rPh sb="0" eb="3">
      <t>ゼンネンド</t>
    </rPh>
    <rPh sb="3" eb="4">
      <t>ヒ</t>
    </rPh>
    <phoneticPr fontId="2"/>
  </si>
  <si>
    <t>宿泊客延数</t>
    <rPh sb="0" eb="2">
      <t>シュクハク</t>
    </rPh>
    <rPh sb="2" eb="3">
      <t>キャク</t>
    </rPh>
    <rPh sb="3" eb="4">
      <t>エン</t>
    </rPh>
    <rPh sb="4" eb="5">
      <t>カズ</t>
    </rPh>
    <phoneticPr fontId="2"/>
  </si>
  <si>
    <t>（単位：人、％）</t>
    <rPh sb="1" eb="3">
      <t>タンイ</t>
    </rPh>
    <rPh sb="4" eb="5">
      <t>ヒト</t>
    </rPh>
    <phoneticPr fontId="2"/>
  </si>
  <si>
    <t>３）国別訪日外国人宿泊数</t>
    <rPh sb="2" eb="4">
      <t>クニベツ</t>
    </rPh>
    <rPh sb="4" eb="6">
      <t>ホウニチ</t>
    </rPh>
    <rPh sb="6" eb="8">
      <t>ガイコク</t>
    </rPh>
    <rPh sb="8" eb="9">
      <t>ジン</t>
    </rPh>
    <rPh sb="9" eb="11">
      <t>シュクハク</t>
    </rPh>
    <rPh sb="11" eb="12">
      <t>スウ</t>
    </rPh>
    <phoneticPr fontId="2"/>
  </si>
  <si>
    <t>人数</t>
    <rPh sb="0" eb="2">
      <t>ニンズウ</t>
    </rPh>
    <phoneticPr fontId="2"/>
  </si>
  <si>
    <t>中国</t>
    <rPh sb="0" eb="2">
      <t>チュウゴク</t>
    </rPh>
    <phoneticPr fontId="2"/>
  </si>
  <si>
    <t>韓国</t>
    <rPh sb="0" eb="2">
      <t>カンコク</t>
    </rPh>
    <phoneticPr fontId="2"/>
  </si>
  <si>
    <t>台湾</t>
    <rPh sb="0" eb="2">
      <t>タイワン</t>
    </rPh>
    <phoneticPr fontId="2"/>
  </si>
  <si>
    <t>香港</t>
    <rPh sb="0" eb="2">
      <t>ホンコン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</si>
  <si>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</si>
  <si>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</si>
  <si>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アジア諸国</t>
    <rPh sb="3" eb="5">
      <t>ショコク</t>
    </rPh>
    <phoneticPr fontId="2"/>
  </si>
  <si>
    <t>　　注）アジア諸国とは、中国、韓国、台湾及び香港以外のアジア圏に属する国々。</t>
    <rPh sb="2" eb="3">
      <t>チュウ</t>
    </rPh>
    <rPh sb="7" eb="9">
      <t>ショコク</t>
    </rPh>
    <rPh sb="12" eb="14">
      <t>チュウゴク</t>
    </rPh>
    <rPh sb="15" eb="17">
      <t>カンコク</t>
    </rPh>
    <rPh sb="18" eb="20">
      <t>タイワン</t>
    </rPh>
    <rPh sb="20" eb="21">
      <t>オヨ</t>
    </rPh>
    <rPh sb="22" eb="24">
      <t>ホンコン</t>
    </rPh>
    <rPh sb="24" eb="26">
      <t>イガイ</t>
    </rPh>
    <rPh sb="30" eb="31">
      <t>ケン</t>
    </rPh>
    <rPh sb="32" eb="33">
      <t>ゾク</t>
    </rPh>
    <rPh sb="35" eb="37">
      <t>クニグニ</t>
    </rPh>
    <phoneticPr fontId="2"/>
  </si>
  <si>
    <t>北米</t>
    <rPh sb="0" eb="2">
      <t>ホクベイ</t>
    </rPh>
    <phoneticPr fontId="2"/>
  </si>
  <si>
    <t>〈資料〉経済部花と緑・観光課</t>
    <rPh sb="4" eb="6">
      <t>ケイザイ</t>
    </rPh>
    <rPh sb="6" eb="7">
      <t>ブ</t>
    </rPh>
    <rPh sb="7" eb="8">
      <t>ハナ</t>
    </rPh>
    <rPh sb="9" eb="10">
      <t>ミドリ</t>
    </rPh>
    <rPh sb="11" eb="13">
      <t>カンコウ</t>
    </rPh>
    <rPh sb="13" eb="14">
      <t>カ</t>
    </rPh>
    <phoneticPr fontId="2"/>
  </si>
  <si>
    <t>売場面積</t>
    <rPh sb="0" eb="2">
      <t>ウリバ</t>
    </rPh>
    <rPh sb="2" eb="4">
      <t>メンセキ</t>
    </rPh>
    <phoneticPr fontId="2"/>
  </si>
  <si>
    <t>（単位：百万円、㎡）</t>
  </si>
  <si>
    <t>総　数</t>
    <phoneticPr fontId="2"/>
  </si>
  <si>
    <t>（単位：人）</t>
    <rPh sb="1" eb="3">
      <t>タンイ</t>
    </rPh>
    <rPh sb="4" eb="5">
      <t>ニン</t>
    </rPh>
    <phoneticPr fontId="2"/>
  </si>
  <si>
    <t>合　計</t>
    <phoneticPr fontId="2"/>
  </si>
  <si>
    <t>〈資料〉経済部商工労働課</t>
    <rPh sb="7" eb="9">
      <t>ショウコウ</t>
    </rPh>
    <rPh sb="9" eb="11">
      <t>ロウドウ</t>
    </rPh>
    <rPh sb="11" eb="12">
      <t>カ</t>
    </rPh>
    <phoneticPr fontId="2"/>
  </si>
  <si>
    <t>　  注）外貨預金の金額は含まない。</t>
    <rPh sb="3" eb="4">
      <t>チュウ</t>
    </rPh>
    <rPh sb="5" eb="7">
      <t>ガイカ</t>
    </rPh>
    <rPh sb="7" eb="9">
      <t>ヨキン</t>
    </rPh>
    <rPh sb="10" eb="12">
      <t>キンガク</t>
    </rPh>
    <rPh sb="13" eb="14">
      <t>フク</t>
    </rPh>
    <phoneticPr fontId="2"/>
  </si>
  <si>
    <t>〈資料〉北海道観光入込客数調査</t>
    <phoneticPr fontId="2"/>
  </si>
  <si>
    <t>〈資料〉経済部花と緑・観光課</t>
    <phoneticPr fontId="2"/>
  </si>
  <si>
    <t>粗付加価値額</t>
    <phoneticPr fontId="2"/>
  </si>
  <si>
    <t>30年</t>
    <rPh sb="2" eb="3">
      <t>ネン</t>
    </rPh>
    <phoneticPr fontId="2"/>
  </si>
  <si>
    <t>X</t>
  </si>
  <si>
    <t>令和元年</t>
    <rPh sb="0" eb="2">
      <t>レイワ</t>
    </rPh>
    <rPh sb="2" eb="4">
      <t>ガンネン</t>
    </rPh>
    <phoneticPr fontId="2"/>
  </si>
  <si>
    <t>年　次</t>
    <rPh sb="0" eb="1">
      <t>ネン</t>
    </rPh>
    <rPh sb="2" eb="3">
      <t>ツギ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</si>
  <si>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</si>
  <si>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令和元年</t>
    <rPh sb="0" eb="4">
      <t>レイワガンネン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</si>
  <si>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</si>
  <si>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年　度</t>
    <rPh sb="0" eb="1">
      <t>ネン</t>
    </rPh>
    <rPh sb="2" eb="3">
      <t>ド</t>
    </rPh>
    <phoneticPr fontId="2"/>
  </si>
  <si>
    <t>令和元年</t>
    <phoneticPr fontId="2"/>
  </si>
  <si>
    <t>年度</t>
    <rPh sb="1" eb="2">
      <t>ド</t>
    </rPh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</si>
  <si>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</si>
  <si>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0"/>
  </si>
  <si>
    <t>個人経営</t>
    <rPh sb="0" eb="2">
      <t>コジン</t>
    </rPh>
    <rPh sb="2" eb="4">
      <t>ケイエイ</t>
    </rPh>
    <phoneticPr fontId="20"/>
  </si>
  <si>
    <t>団体経営</t>
    <rPh sb="0" eb="2">
      <t>ダンタイ</t>
    </rPh>
    <rPh sb="1" eb="2">
      <t>カラダ</t>
    </rPh>
    <rPh sb="2" eb="4">
      <t>ケイエイ</t>
    </rPh>
    <phoneticPr fontId="20"/>
  </si>
  <si>
    <t>2年</t>
    <rPh sb="1" eb="2">
      <t>ネン</t>
    </rPh>
    <phoneticPr fontId="2"/>
  </si>
  <si>
    <t>2年</t>
    <rPh sb="1" eb="2">
      <t>ガンネン</t>
    </rPh>
    <phoneticPr fontId="2"/>
  </si>
  <si>
    <t>（翌年6月1日）</t>
    <rPh sb="1" eb="3">
      <t>ヨクネン</t>
    </rPh>
    <rPh sb="4" eb="5">
      <t>ガツ</t>
    </rPh>
    <rPh sb="6" eb="7">
      <t>ニチ</t>
    </rPh>
    <phoneticPr fontId="2"/>
  </si>
  <si>
    <t>3年</t>
    <rPh sb="1" eb="2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</si>
  <si>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</si>
  <si>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レイワガンネン</t>
    </rPh>
    <rPh sb="3" eb="4">
      <t>ネン</t>
    </rPh>
    <phoneticPr fontId="2"/>
  </si>
  <si>
    <t>4年</t>
    <rPh sb="1" eb="2">
      <t>ネン</t>
    </rPh>
    <phoneticPr fontId="2"/>
  </si>
  <si>
    <t>令和3年</t>
    <rPh sb="0" eb="2">
      <t>レイワ</t>
    </rPh>
    <rPh sb="3" eb="4">
      <t>ネン</t>
    </rPh>
    <phoneticPr fontId="2"/>
  </si>
  <si>
    <t>平成21年</t>
    <rPh sb="0" eb="2">
      <t>ヘイセイ</t>
    </rPh>
    <rPh sb="4" eb="5">
      <t>ネン</t>
    </rPh>
    <phoneticPr fontId="2"/>
  </si>
  <si>
    <t>（令和3年6月1日）</t>
    <rPh sb="1" eb="3">
      <t>レイワ</t>
    </rPh>
    <phoneticPr fontId="2"/>
  </si>
  <si>
    <t>…</t>
    <phoneticPr fontId="2"/>
  </si>
  <si>
    <t>　      令和3年経済センサス-活動調査</t>
    <rPh sb="7" eb="9">
      <t>レイワ</t>
    </rPh>
    <rPh sb="18" eb="20">
      <t>カツドウ</t>
    </rPh>
    <rPh sb="20" eb="22">
      <t>チョウサ</t>
    </rPh>
    <phoneticPr fontId="2"/>
  </si>
  <si>
    <t xml:space="preserve"> （平成24年は2月1日）</t>
    <rPh sb="2" eb="4">
      <t>ヘイセイ</t>
    </rPh>
    <rPh sb="6" eb="7">
      <t>ネン</t>
    </rPh>
    <rPh sb="9" eb="10">
      <t>ガツ</t>
    </rPh>
    <rPh sb="11" eb="12">
      <t>ニチ</t>
    </rPh>
    <phoneticPr fontId="2"/>
  </si>
  <si>
    <t>・商業統計調査　7月1日</t>
    <rPh sb="1" eb="3">
      <t>ショウギョウ</t>
    </rPh>
    <rPh sb="3" eb="5">
      <t>トウケイ</t>
    </rPh>
    <rPh sb="5" eb="7">
      <t>チョウサ</t>
    </rPh>
    <rPh sb="9" eb="10">
      <t>ガツ</t>
    </rPh>
    <rPh sb="11" eb="12">
      <t>ニチ</t>
    </rPh>
    <phoneticPr fontId="2"/>
  </si>
  <si>
    <t>99人</t>
    <phoneticPr fontId="2"/>
  </si>
  <si>
    <t xml:space="preserve">　      </t>
    <phoneticPr fontId="2"/>
  </si>
  <si>
    <t xml:space="preserve">   注)　令和2年以前は従業員が4人以下の事業所は集計対象外。</t>
    <rPh sb="6" eb="8">
      <t>レイワ</t>
    </rPh>
    <rPh sb="9" eb="10">
      <t>ネン</t>
    </rPh>
    <rPh sb="10" eb="12">
      <t>イゼン</t>
    </rPh>
    <phoneticPr fontId="2"/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</si>
  <si>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</si>
  <si>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</si>
  <si>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２）事業所の年次推移</t>
    <phoneticPr fontId="2"/>
  </si>
  <si>
    <t>１）産業中分類別概況（全事業所）</t>
    <rPh sb="8" eb="10">
      <t>ガイキョウ</t>
    </rPh>
    <rPh sb="11" eb="15">
      <t>ゼンジギョウショ</t>
    </rPh>
    <phoneticPr fontId="2"/>
  </si>
  <si>
    <t>29人以下</t>
    <phoneticPr fontId="2"/>
  </si>
  <si>
    <t>３）規模別事業所数</t>
    <rPh sb="2" eb="5">
      <t>キボベツ</t>
    </rPh>
    <rPh sb="5" eb="8">
      <t>ジギョウショ</t>
    </rPh>
    <rPh sb="8" eb="9">
      <t>スウ</t>
    </rPh>
    <phoneticPr fontId="2"/>
  </si>
  <si>
    <t>300人以上</t>
    <rPh sb="3" eb="6">
      <t>ニンイジョウ</t>
    </rPh>
    <phoneticPr fontId="2"/>
  </si>
  <si>
    <t>30～299人</t>
    <rPh sb="6" eb="7">
      <t>ニン</t>
    </rPh>
    <phoneticPr fontId="2"/>
  </si>
  <si>
    <t>平成24年</t>
    <rPh sb="0" eb="2">
      <t>ヘイセイ</t>
    </rPh>
    <rPh sb="4" eb="5">
      <t>ネン</t>
    </rPh>
    <phoneticPr fontId="2"/>
  </si>
  <si>
    <t>　　　　平成24年、平成28年、令和3年経済センサス－活動調査　</t>
    <rPh sb="4" eb="6">
      <t>ヘイセイ</t>
    </rPh>
    <rPh sb="8" eb="9">
      <t>ネン</t>
    </rPh>
    <rPh sb="16" eb="18">
      <t>レイワ</t>
    </rPh>
    <rPh sb="19" eb="20">
      <t>ネン</t>
    </rPh>
    <phoneticPr fontId="2"/>
  </si>
  <si>
    <t>（令和3年6月1日）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2"/>
  </si>
  <si>
    <t>　注）従業者数の総数は、男女の別「不詳」も含む</t>
    <rPh sb="3" eb="4">
      <t>ジュウ</t>
    </rPh>
    <rPh sb="4" eb="7">
      <t>ギョウシャスウ</t>
    </rPh>
    <rPh sb="8" eb="10">
      <t>ソウスウ</t>
    </rPh>
    <rPh sb="12" eb="14">
      <t>ダンジョ</t>
    </rPh>
    <rPh sb="15" eb="16">
      <t>ベツ</t>
    </rPh>
    <rPh sb="17" eb="19">
      <t>フショウ</t>
    </rPh>
    <rPh sb="21" eb="22">
      <t>フク</t>
    </rPh>
    <phoneticPr fontId="2"/>
  </si>
  <si>
    <t>　  注）平成21年は経済センサス-基礎調査、26年は商業統計調査</t>
    <rPh sb="3" eb="4">
      <t>チュウ</t>
    </rPh>
    <rPh sb="5" eb="7">
      <t>ヘイセイ</t>
    </rPh>
    <rPh sb="27" eb="29">
      <t>ショウギョウ</t>
    </rPh>
    <rPh sb="29" eb="31">
      <t>トウケイ</t>
    </rPh>
    <rPh sb="31" eb="33">
      <t>チョウサ</t>
    </rPh>
    <phoneticPr fontId="2"/>
  </si>
  <si>
    <t>　   平成24、28年、令和3年は経済センサス-活動調査の結果</t>
    <rPh sb="4" eb="6">
      <t>ヘイセイ</t>
    </rPh>
    <rPh sb="13" eb="15">
      <t>レイワ</t>
    </rPh>
    <rPh sb="16" eb="17">
      <t>ネン</t>
    </rPh>
    <rPh sb="30" eb="32">
      <t>ケッカ</t>
    </rPh>
    <phoneticPr fontId="2"/>
  </si>
  <si>
    <t>〈資料〉総務省・経済産業省　</t>
    <rPh sb="1" eb="3">
      <t>シリョウ</t>
    </rPh>
    <rPh sb="4" eb="7">
      <t>ソウムショウ</t>
    </rPh>
    <rPh sb="8" eb="10">
      <t>ケイザイ</t>
    </rPh>
    <rPh sb="10" eb="13">
      <t>サンギョウショウ</t>
    </rPh>
    <phoneticPr fontId="2"/>
  </si>
  <si>
    <t>〈資料〉総務省・経済産業省　令和3年経済センサス－活動調査</t>
    <rPh sb="1" eb="3">
      <t>シリョウ</t>
    </rPh>
    <rPh sb="4" eb="7">
      <t>ソウムショウ</t>
    </rPh>
    <rPh sb="8" eb="10">
      <t>ケイザイ</t>
    </rPh>
    <rPh sb="10" eb="13">
      <t>サンギョウショウ</t>
    </rPh>
    <rPh sb="14" eb="16">
      <t>レイワ</t>
    </rPh>
    <rPh sb="17" eb="18">
      <t>ネン</t>
    </rPh>
    <rPh sb="18" eb="20">
      <t>ケイザイ</t>
    </rPh>
    <rPh sb="25" eb="27">
      <t>カツドウ</t>
    </rPh>
    <rPh sb="27" eb="29">
      <t>チョウサ</t>
    </rPh>
    <phoneticPr fontId="2"/>
  </si>
  <si>
    <t>（令和3年6月1日）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</si>
  <si>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2年</t>
    <rPh sb="1" eb="2">
      <t>ネン</t>
    </rPh>
    <phoneticPr fontId="2"/>
  </si>
  <si>
    <t>平成29年</t>
    <rPh sb="0" eb="2">
      <t>ヘイセイ</t>
    </rPh>
    <rPh sb="4" eb="5">
      <t>ネン</t>
    </rPh>
    <phoneticPr fontId="2"/>
  </si>
  <si>
    <t>（単位：戸、頭）</t>
    <rPh sb="1" eb="3">
      <t>タンイ</t>
    </rPh>
    <rPh sb="4" eb="5">
      <t>コ</t>
    </rPh>
    <rPh sb="6" eb="7">
      <t>アタマ</t>
    </rPh>
    <phoneticPr fontId="2"/>
  </si>
  <si>
    <t>　各調査の基準日</t>
    <rPh sb="1" eb="4">
      <t>カクチョウサ</t>
    </rPh>
    <rPh sb="5" eb="8">
      <t>キジュンビ</t>
    </rPh>
    <phoneticPr fontId="2"/>
  </si>
  <si>
    <t>　 　 総務省・経済産業省　経済センサス-基礎調査、経済センサス-活動調査</t>
    <rPh sb="4" eb="7">
      <t>ソウムショウ</t>
    </rPh>
    <rPh sb="21" eb="23">
      <t>キソ</t>
    </rPh>
    <phoneticPr fontId="2"/>
  </si>
  <si>
    <t>・経済センサス-基礎調査　7月1日</t>
    <rPh sb="1" eb="3">
      <t>ケイザイ</t>
    </rPh>
    <rPh sb="8" eb="10">
      <t>キソ</t>
    </rPh>
    <rPh sb="10" eb="12">
      <t>チョウサ</t>
    </rPh>
    <rPh sb="14" eb="15">
      <t>ガツ</t>
    </rPh>
    <rPh sb="16" eb="17">
      <t>ニチ</t>
    </rPh>
    <phoneticPr fontId="2"/>
  </si>
  <si>
    <t>・経済センサス-活動調査　6月1日</t>
    <rPh sb="1" eb="3">
      <t>ケイザイ</t>
    </rPh>
    <rPh sb="8" eb="10">
      <t>カツドウ</t>
    </rPh>
    <rPh sb="10" eb="12">
      <t>チョウサ</t>
    </rPh>
    <rPh sb="14" eb="15">
      <t>ガツ</t>
    </rPh>
    <rPh sb="16" eb="17">
      <t>ニチ</t>
    </rPh>
    <phoneticPr fontId="2"/>
  </si>
  <si>
    <t>２）産業分類別事業所数・従業者数・年間販売額・売場面積</t>
    <phoneticPr fontId="2"/>
  </si>
  <si>
    <t>〈資料〉総務省・経済産業省　令和3年経済センサス-活動調査</t>
    <rPh sb="1" eb="3">
      <t>シリョウ</t>
    </rPh>
    <rPh sb="4" eb="7">
      <t>ソウムショウ</t>
    </rPh>
    <rPh sb="8" eb="10">
      <t>ケイザイ</t>
    </rPh>
    <rPh sb="10" eb="13">
      <t>サンギョウショウ</t>
    </rPh>
    <rPh sb="14" eb="16">
      <t>レイワ</t>
    </rPh>
    <rPh sb="18" eb="20">
      <t>ケイザイ</t>
    </rPh>
    <rPh sb="25" eb="27">
      <t>カツドウ</t>
    </rPh>
    <phoneticPr fontId="2"/>
  </si>
  <si>
    <t>　  注）２）産業分類別事業所数・従業者数・年間販売額・売場面積の</t>
    <rPh sb="3" eb="4">
      <t>チュウ</t>
    </rPh>
    <phoneticPr fontId="2"/>
  </si>
  <si>
    <t>　　　　平成26年、令和元年経済センサス－基礎調査</t>
    <rPh sb="4" eb="6">
      <t>ヘイセイ</t>
    </rPh>
    <rPh sb="8" eb="9">
      <t>ネン</t>
    </rPh>
    <rPh sb="10" eb="12">
      <t>レイワ</t>
    </rPh>
    <rPh sb="12" eb="14">
      <t>ガンネン</t>
    </rPh>
    <phoneticPr fontId="2"/>
  </si>
  <si>
    <t>　　　　-</t>
  </si>
  <si>
    <t>5年</t>
    <rPh sb="1" eb="2">
      <t>ネン</t>
    </rPh>
    <phoneticPr fontId="2"/>
  </si>
  <si>
    <t>　-</t>
  </si>
  <si>
    <t>　　　　-　</t>
  </si>
  <si>
    <t>令和元年</t>
  </si>
  <si>
    <t>（令和5年度中）</t>
    <rPh sb="1" eb="3">
      <t>レイワ</t>
    </rPh>
    <rPh sb="4" eb="5">
      <t>ネン</t>
    </rPh>
    <rPh sb="5" eb="6">
      <t>ド</t>
    </rPh>
    <rPh sb="6" eb="7">
      <t>チュウ</t>
    </rPh>
    <phoneticPr fontId="2"/>
  </si>
  <si>
    <t>-</t>
    <phoneticPr fontId="2"/>
  </si>
  <si>
    <t>総面積</t>
    <rPh sb="0" eb="3">
      <t>ソウメンセキ</t>
    </rPh>
    <phoneticPr fontId="2"/>
  </si>
  <si>
    <t>平成17年</t>
    <rPh sb="0" eb="2">
      <t>ヘイセイ</t>
    </rPh>
    <rPh sb="4" eb="5">
      <t>ネン</t>
    </rPh>
    <phoneticPr fontId="2"/>
  </si>
  <si>
    <t>１）経営耕地面積</t>
    <rPh sb="2" eb="4">
      <t>ケイエイ</t>
    </rPh>
    <rPh sb="4" eb="6">
      <t>コウチ</t>
    </rPh>
    <rPh sb="6" eb="8">
      <t>メンセキ</t>
    </rPh>
    <phoneticPr fontId="2"/>
  </si>
  <si>
    <t>樹園地</t>
    <rPh sb="0" eb="3">
      <t>ジュエンチ</t>
    </rPh>
    <phoneticPr fontId="2"/>
  </si>
  <si>
    <t>経営体数</t>
    <rPh sb="0" eb="4">
      <t>ケイエイタイスウ</t>
    </rPh>
    <phoneticPr fontId="2"/>
  </si>
  <si>
    <t>（単位：経営体）</t>
    <rPh sb="4" eb="7">
      <t>ケイエイタイ</t>
    </rPh>
    <phoneticPr fontId="2"/>
  </si>
  <si>
    <t>３）農業経営体数</t>
    <rPh sb="2" eb="8">
      <t>ノウギョウケイエイタイスウ</t>
    </rPh>
    <phoneticPr fontId="2"/>
  </si>
  <si>
    <t>年次</t>
    <rPh sb="0" eb="2">
      <t>ネンジ</t>
    </rPh>
    <phoneticPr fontId="2"/>
  </si>
  <si>
    <t>計</t>
    <rPh sb="0" eb="1">
      <t>ケイ</t>
    </rPh>
    <phoneticPr fontId="20"/>
  </si>
  <si>
    <t>（単位：経営体）</t>
    <rPh sb="1" eb="3">
      <t>タンイ</t>
    </rPh>
    <rPh sb="4" eb="7">
      <t>ケイエイタイ</t>
    </rPh>
    <phoneticPr fontId="2"/>
  </si>
  <si>
    <t>２）経営耕地面積規模別経営体数</t>
    <rPh sb="4" eb="8">
      <t>コウチメンセキ</t>
    </rPh>
    <rPh sb="11" eb="15">
      <t>ケイエイタイスウ</t>
    </rPh>
    <phoneticPr fontId="2"/>
  </si>
  <si>
    <t>４）農業従事者数</t>
    <rPh sb="2" eb="4">
      <t>ノウギョウ</t>
    </rPh>
    <rPh sb="4" eb="8">
      <t>ジュウジシャスウ</t>
    </rPh>
    <phoneticPr fontId="2"/>
  </si>
  <si>
    <t>平成17年</t>
    <rPh sb="0" eb="2">
      <t>ヘイセイ</t>
    </rPh>
    <rPh sb="4" eb="5">
      <t>ネン</t>
    </rPh>
    <phoneticPr fontId="20"/>
  </si>
  <si>
    <t>農業従事者数</t>
    <rPh sb="0" eb="2">
      <t>ノウギョウ</t>
    </rPh>
    <rPh sb="2" eb="5">
      <t>ジュウジシャ</t>
    </rPh>
    <rPh sb="5" eb="6">
      <t>スウ</t>
    </rPh>
    <phoneticPr fontId="20"/>
  </si>
  <si>
    <t>（単位：人）</t>
    <rPh sb="4" eb="5">
      <t>ニン</t>
    </rPh>
    <phoneticPr fontId="2"/>
  </si>
  <si>
    <t>注）農業従事者数について、H17～H27は</t>
    <rPh sb="0" eb="1">
      <t>チュウ</t>
    </rPh>
    <rPh sb="2" eb="8">
      <t>ノウギョウジュウジシャスウ</t>
    </rPh>
    <phoneticPr fontId="2"/>
  </si>
  <si>
    <t>　　自営農業に従事した世帯員数、R2は</t>
    <rPh sb="2" eb="6">
      <t>ジエイノウギョウ</t>
    </rPh>
    <rPh sb="7" eb="9">
      <t>ジュウジ</t>
    </rPh>
    <rPh sb="11" eb="14">
      <t>セタイイン</t>
    </rPh>
    <rPh sb="14" eb="15">
      <t>スウ</t>
    </rPh>
    <phoneticPr fontId="2"/>
  </si>
  <si>
    <t>　　個人経営体の従事者数である。</t>
    <rPh sb="2" eb="4">
      <t>コジン</t>
    </rPh>
    <rPh sb="4" eb="7">
      <t>ケイエイタイ</t>
    </rPh>
    <rPh sb="8" eb="11">
      <t>ジュウジシャ</t>
    </rPh>
    <rPh sb="11" eb="12">
      <t>スウ</t>
    </rPh>
    <phoneticPr fontId="2"/>
  </si>
  <si>
    <t>５）農家戸数</t>
    <rPh sb="2" eb="6">
      <t>ノウカコスウ</t>
    </rPh>
    <phoneticPr fontId="2"/>
  </si>
  <si>
    <t>農家戸数</t>
    <rPh sb="0" eb="4">
      <t>ノウカコスウ</t>
    </rPh>
    <phoneticPr fontId="20"/>
  </si>
  <si>
    <t>６）家畜飼育頭羽数</t>
    <phoneticPr fontId="2"/>
  </si>
  <si>
    <t xml:space="preserve"> （令和5年6月1日）</t>
    <rPh sb="2" eb="4">
      <t>レイワ</t>
    </rPh>
    <rPh sb="5" eb="6">
      <t>ネン</t>
    </rPh>
    <phoneticPr fontId="2"/>
  </si>
  <si>
    <t>〈資料〉総務省・経済産業省　2023年経済構造実態調査</t>
    <rPh sb="1" eb="3">
      <t>シリョウ</t>
    </rPh>
    <rPh sb="4" eb="7">
      <t>ソウムショウ</t>
    </rPh>
    <rPh sb="8" eb="10">
      <t>ケイザイ</t>
    </rPh>
    <rPh sb="10" eb="13">
      <t>サンギョウショウ</t>
    </rPh>
    <rPh sb="18" eb="19">
      <t>ネン</t>
    </rPh>
    <rPh sb="19" eb="21">
      <t>ケイザイ</t>
    </rPh>
    <rPh sb="21" eb="23">
      <t>コウゾウ</t>
    </rPh>
    <rPh sb="23" eb="25">
      <t>ジッタイ</t>
    </rPh>
    <rPh sb="25" eb="27">
      <t>チョウサ</t>
    </rPh>
    <phoneticPr fontId="2"/>
  </si>
  <si>
    <t>　  　  工業統計調査（平成30年～令和元年）、令和3年経済センサス－活動調査（令和2年）</t>
    <rPh sb="6" eb="8">
      <t>コウギョウ</t>
    </rPh>
    <rPh sb="8" eb="10">
      <t>トウケイ</t>
    </rPh>
    <rPh sb="10" eb="12">
      <t>チョウサ</t>
    </rPh>
    <rPh sb="13" eb="15">
      <t>ヘイセイ</t>
    </rPh>
    <rPh sb="17" eb="18">
      <t>ネン</t>
    </rPh>
    <rPh sb="19" eb="21">
      <t>レイワ</t>
    </rPh>
    <rPh sb="21" eb="23">
      <t>ガンネン</t>
    </rPh>
    <rPh sb="25" eb="27">
      <t>レイワ</t>
    </rPh>
    <rPh sb="28" eb="29">
      <t>ネン</t>
    </rPh>
    <rPh sb="29" eb="31">
      <t>ケイザイ</t>
    </rPh>
    <rPh sb="41" eb="43">
      <t>レイワ</t>
    </rPh>
    <rPh sb="44" eb="45">
      <t>ネン</t>
    </rPh>
    <phoneticPr fontId="2"/>
  </si>
  <si>
    <t>　　　　2022年経済構造実態調査（令和3年）、2023年経済構造実態調査（令和4年）</t>
    <rPh sb="18" eb="20">
      <t>レイワ</t>
    </rPh>
    <rPh sb="21" eb="22">
      <t>ネン</t>
    </rPh>
    <phoneticPr fontId="2"/>
  </si>
  <si>
    <t>（令和5年6月1日）</t>
    <phoneticPr fontId="2"/>
  </si>
  <si>
    <t>　　注）平成24年、平成28年の活動調査は、公営事業所対象外</t>
    <rPh sb="2" eb="3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18">
      <t>カツドウ</t>
    </rPh>
    <rPh sb="18" eb="20">
      <t>チョウサ</t>
    </rPh>
    <phoneticPr fontId="2"/>
  </si>
  <si>
    <t>（単位：ha）</t>
    <phoneticPr fontId="2"/>
  </si>
  <si>
    <t>〈資料〉農林水産省　農林業センサス</t>
    <rPh sb="4" eb="9">
      <t>ノウリンスイサンショウ</t>
    </rPh>
    <rPh sb="10" eb="13">
      <t>ノウリンギョウ</t>
    </rPh>
    <phoneticPr fontId="2"/>
  </si>
  <si>
    <t>（令和2年2月1日）</t>
    <rPh sb="1" eb="3">
      <t>レイワ</t>
    </rPh>
    <rPh sb="4" eb="5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</si>
</sst>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#,##0.0;[Red]\-#,##0.0"/>
    <numFmt numFmtId="177" formatCode="_ * #,##0.0_ ;_ * \-#,##0.0_ ;_ * &quot;-&quot;_ ;_ @_ "/>
    <numFmt numFmtId="178" formatCode="#,##0_);[Red]\(#,##0\)"/>
    <numFmt numFmtId="179" formatCode="#,###,##0;&quot; -&quot;###,##0"/>
    <numFmt numFmtId="180" formatCode="##,###,##0;&quot;-&quot;#,###,##0"/>
    <numFmt numFmtId="181" formatCode="###,###,##0;&quot;-&quot;##,###,##0"/>
    <numFmt numFmtId="182" formatCode="#,##0;&quot;△ &quot;#,##0"/>
    <numFmt numFmtId="183" formatCode="0;&quot;△ &quot;0"/>
    <numFmt numFmtId="184" formatCode="0_);[Red]\(0\)"/>
    <numFmt numFmtId="185" formatCode="#,##0.0_ "/>
    <numFmt numFmtId="186" formatCode="#,##0;&quot;△ &quot;#,##0;\-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ｺﾞｼｯｸM"/>
      <family val="3"/>
      <charset val="128"/>
    </font>
    <font>
      <sz val="20"/>
      <name val="Meiryo UI"/>
      <family val="3"/>
      <charset val="128"/>
    </font>
    <font>
      <sz val="10"/>
      <name val="HGP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HGｺﾞｼｯｸM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HGｺﾞｼｯｸM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HGｺﾞｼｯｸM"/>
      <family val="3"/>
      <charset val="128"/>
    </font>
    <font>
      <b/>
      <sz val="15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</cellStyleXfs>
  <cellXfs count="658">
    <xf numFmtId="0" fontId="0" fillId="0" borderId="0" xfId="0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0" applyNumberForma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0" fillId="0" borderId="0" xfId="0" applyBorder="1"/>
    <xf numFmtId="0" fontId="11" fillId="0" borderId="1" xfId="0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5" xfId="1" applyNumberFormat="1" applyFont="1" applyFill="1" applyBorder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0" fillId="0" borderId="6" xfId="0" applyBorder="1"/>
    <xf numFmtId="38" fontId="14" fillId="0" borderId="0" xfId="2" applyFont="1" applyFill="1" applyBorder="1" applyAlignment="1"/>
    <xf numFmtId="38" fontId="14" fillId="0" borderId="0" xfId="2" applyFont="1" applyFill="1" applyBorder="1" applyAlignment="1">
      <alignment vertical="center"/>
    </xf>
    <xf numFmtId="38" fontId="14" fillId="0" borderId="11" xfId="2" applyFont="1" applyFill="1" applyBorder="1" applyAlignment="1">
      <alignment vertical="center"/>
    </xf>
    <xf numFmtId="178" fontId="16" fillId="0" borderId="12" xfId="2" applyNumberFormat="1" applyFont="1" applyFill="1" applyBorder="1" applyAlignment="1">
      <alignment horizontal="right"/>
    </xf>
    <xf numFmtId="178" fontId="16" fillId="0" borderId="12" xfId="1" applyNumberFormat="1" applyFont="1" applyFill="1" applyBorder="1" applyAlignment="1">
      <alignment horizontal="right"/>
    </xf>
    <xf numFmtId="178" fontId="16" fillId="0" borderId="0" xfId="1" applyNumberFormat="1" applyFont="1" applyFill="1" applyBorder="1" applyAlignment="1">
      <alignment horizontal="right"/>
    </xf>
    <xf numFmtId="178" fontId="16" fillId="0" borderId="20" xfId="2" applyNumberFormat="1" applyFont="1" applyFill="1" applyBorder="1" applyAlignment="1">
      <alignment horizontal="right"/>
    </xf>
    <xf numFmtId="178" fontId="16" fillId="0" borderId="21" xfId="2" applyNumberFormat="1" applyFont="1" applyFill="1" applyBorder="1" applyAlignment="1">
      <alignment horizontal="right"/>
    </xf>
    <xf numFmtId="178" fontId="16" fillId="0" borderId="0" xfId="2" applyNumberFormat="1" applyFont="1" applyFill="1" applyBorder="1" applyAlignment="1">
      <alignment horizontal="right"/>
    </xf>
    <xf numFmtId="178" fontId="16" fillId="0" borderId="11" xfId="0" applyNumberFormat="1" applyFont="1" applyFill="1" applyBorder="1" applyAlignment="1">
      <alignment horizontal="right"/>
    </xf>
    <xf numFmtId="178" fontId="16" fillId="0" borderId="8" xfId="0" applyNumberFormat="1" applyFont="1" applyFill="1" applyBorder="1" applyAlignment="1">
      <alignment horizontal="right"/>
    </xf>
    <xf numFmtId="178" fontId="16" fillId="0" borderId="16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38" fontId="18" fillId="0" borderId="0" xfId="1" applyFont="1" applyFill="1" applyBorder="1" applyAlignment="1"/>
    <xf numFmtId="38" fontId="4" fillId="0" borderId="5" xfId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7" fillId="0" borderId="22" xfId="0" applyFont="1" applyFill="1" applyBorder="1" applyAlignment="1">
      <alignment vertical="center"/>
    </xf>
    <xf numFmtId="38" fontId="14" fillId="0" borderId="0" xfId="2" applyNumberFormat="1" applyFont="1" applyFill="1" applyBorder="1" applyAlignment="1">
      <alignment vertical="center"/>
    </xf>
    <xf numFmtId="38" fontId="14" fillId="0" borderId="12" xfId="2" applyNumberFormat="1" applyFont="1" applyFill="1" applyBorder="1" applyAlignment="1">
      <alignment vertical="center"/>
    </xf>
    <xf numFmtId="38" fontId="14" fillId="0" borderId="11" xfId="2" applyNumberFormat="1" applyFont="1" applyFill="1" applyBorder="1" applyAlignment="1">
      <alignment vertical="center"/>
    </xf>
    <xf numFmtId="38" fontId="14" fillId="0" borderId="10" xfId="2" applyNumberFormat="1" applyFont="1" applyFill="1" applyBorder="1" applyAlignment="1">
      <alignment vertical="center"/>
    </xf>
    <xf numFmtId="38" fontId="17" fillId="0" borderId="12" xfId="2" applyNumberFormat="1" applyFont="1" applyFill="1" applyBorder="1" applyAlignment="1">
      <alignment vertical="center"/>
    </xf>
    <xf numFmtId="38" fontId="17" fillId="0" borderId="11" xfId="2" applyNumberFormat="1" applyFont="1" applyFill="1" applyBorder="1" applyAlignment="1">
      <alignment vertical="center"/>
    </xf>
    <xf numFmtId="176" fontId="17" fillId="0" borderId="33" xfId="2" applyNumberFormat="1" applyFont="1" applyFill="1" applyBorder="1" applyAlignment="1">
      <alignment horizontal="center" vertical="center"/>
    </xf>
    <xf numFmtId="176" fontId="17" fillId="0" borderId="4" xfId="2" applyNumberFormat="1" applyFont="1" applyFill="1" applyBorder="1" applyAlignment="1">
      <alignment horizontal="center" vertical="center"/>
    </xf>
    <xf numFmtId="176" fontId="17" fillId="0" borderId="4" xfId="2" applyNumberFormat="1" applyFont="1" applyFill="1" applyBorder="1" applyAlignment="1">
      <alignment horizontal="center" vertical="center" wrapText="1"/>
    </xf>
    <xf numFmtId="176" fontId="17" fillId="0" borderId="2" xfId="2" applyNumberFormat="1" applyFont="1" applyFill="1" applyBorder="1" applyAlignment="1">
      <alignment horizontal="center" vertical="center"/>
    </xf>
    <xf numFmtId="178" fontId="17" fillId="0" borderId="12" xfId="0" applyNumberFormat="1" applyFont="1" applyFill="1" applyBorder="1" applyAlignment="1">
      <alignment horizontal="right"/>
    </xf>
    <xf numFmtId="178" fontId="17" fillId="0" borderId="11" xfId="0" applyNumberFormat="1" applyFont="1" applyFill="1" applyBorder="1" applyAlignment="1">
      <alignment horizontal="right"/>
    </xf>
    <xf numFmtId="178" fontId="17" fillId="0" borderId="0" xfId="0" applyNumberFormat="1" applyFont="1" applyFill="1" applyBorder="1" applyAlignment="1">
      <alignment horizontal="right"/>
    </xf>
    <xf numFmtId="38" fontId="17" fillId="0" borderId="34" xfId="2" applyNumberFormat="1" applyFont="1" applyFill="1" applyBorder="1" applyAlignment="1">
      <alignment vertical="center"/>
    </xf>
    <xf numFmtId="38" fontId="17" fillId="0" borderId="0" xfId="2" applyNumberFormat="1" applyFont="1" applyFill="1" applyBorder="1" applyAlignment="1">
      <alignment vertical="center"/>
    </xf>
    <xf numFmtId="38" fontId="17" fillId="0" borderId="10" xfId="2" applyNumberFormat="1" applyFont="1" applyFill="1" applyBorder="1" applyAlignment="1">
      <alignment vertical="center"/>
    </xf>
    <xf numFmtId="38" fontId="14" fillId="0" borderId="0" xfId="1" applyNumberFormat="1" applyFont="1" applyFill="1" applyBorder="1" applyAlignment="1">
      <alignment vertical="center"/>
    </xf>
    <xf numFmtId="178" fontId="17" fillId="0" borderId="0" xfId="0" applyNumberFormat="1" applyFont="1" applyFill="1" applyBorder="1" applyAlignment="1">
      <alignment horizontal="center"/>
    </xf>
    <xf numFmtId="0" fontId="17" fillId="0" borderId="12" xfId="0" applyFont="1" applyFill="1" applyBorder="1"/>
    <xf numFmtId="3" fontId="17" fillId="0" borderId="0" xfId="0" applyNumberFormat="1" applyFont="1" applyFill="1" applyBorder="1"/>
    <xf numFmtId="0" fontId="17" fillId="0" borderId="0" xfId="0" applyFont="1" applyFill="1" applyBorder="1"/>
    <xf numFmtId="0" fontId="17" fillId="0" borderId="11" xfId="0" applyFont="1" applyFill="1" applyBorder="1" applyAlignment="1">
      <alignment horizontal="center" vertical="center"/>
    </xf>
    <xf numFmtId="178" fontId="17" fillId="0" borderId="11" xfId="0" applyNumberFormat="1" applyFont="1" applyFill="1" applyBorder="1" applyAlignment="1">
      <alignment horizontal="center"/>
    </xf>
    <xf numFmtId="38" fontId="14" fillId="0" borderId="12" xfId="1" applyNumberFormat="1" applyFont="1" applyFill="1" applyBorder="1" applyAlignment="1">
      <alignment vertical="center"/>
    </xf>
    <xf numFmtId="38" fontId="14" fillId="0" borderId="11" xfId="1" applyNumberFormat="1" applyFont="1" applyFill="1" applyBorder="1" applyAlignment="1">
      <alignment vertical="center"/>
    </xf>
    <xf numFmtId="38" fontId="14" fillId="0" borderId="10" xfId="1" applyNumberFormat="1" applyFont="1" applyFill="1" applyBorder="1" applyAlignment="1">
      <alignment vertical="center"/>
    </xf>
    <xf numFmtId="38" fontId="14" fillId="2" borderId="22" xfId="1" applyNumberFormat="1" applyFont="1" applyFill="1" applyBorder="1" applyAlignment="1">
      <alignment vertical="center"/>
    </xf>
    <xf numFmtId="38" fontId="14" fillId="2" borderId="23" xfId="1" applyNumberFormat="1" applyFont="1" applyFill="1" applyBorder="1" applyAlignment="1">
      <alignment vertical="center"/>
    </xf>
    <xf numFmtId="38" fontId="14" fillId="2" borderId="7" xfId="1" applyNumberFormat="1" applyFont="1" applyFill="1" applyBorder="1" applyAlignment="1">
      <alignment vertical="center"/>
    </xf>
    <xf numFmtId="38" fontId="14" fillId="2" borderId="24" xfId="1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82" fontId="14" fillId="3" borderId="1" xfId="0" applyNumberFormat="1" applyFont="1" applyFill="1" applyBorder="1" applyAlignment="1">
      <alignment vertical="center"/>
    </xf>
    <xf numFmtId="182" fontId="14" fillId="3" borderId="1" xfId="1" applyNumberFormat="1" applyFont="1" applyFill="1" applyBorder="1" applyAlignment="1">
      <alignment vertical="center"/>
    </xf>
    <xf numFmtId="182" fontId="14" fillId="3" borderId="1" xfId="1" applyNumberFormat="1" applyFont="1" applyFill="1" applyBorder="1" applyAlignment="1" applyProtection="1">
      <alignment horizontal="right" vertical="center"/>
      <protection locked="0"/>
    </xf>
    <xf numFmtId="182" fontId="17" fillId="3" borderId="1" xfId="0" applyNumberFormat="1" applyFont="1" applyFill="1" applyBorder="1" applyAlignment="1">
      <alignment vertical="center"/>
    </xf>
    <xf numFmtId="182" fontId="17" fillId="3" borderId="1" xfId="1" applyNumberFormat="1" applyFont="1" applyFill="1" applyBorder="1" applyAlignment="1">
      <alignment vertical="center"/>
    </xf>
    <xf numFmtId="182" fontId="17" fillId="3" borderId="1" xfId="1" applyNumberFormat="1" applyFont="1" applyFill="1" applyBorder="1" applyAlignment="1" applyProtection="1">
      <alignment horizontal="right" vertical="center"/>
      <protection locked="0"/>
    </xf>
    <xf numFmtId="178" fontId="17" fillId="0" borderId="12" xfId="0" applyNumberFormat="1" applyFont="1" applyFill="1" applyBorder="1" applyAlignment="1">
      <alignment horizontal="center"/>
    </xf>
    <xf numFmtId="178" fontId="17" fillId="0" borderId="19" xfId="0" applyNumberFormat="1" applyFont="1" applyFill="1" applyBorder="1" applyAlignment="1">
      <alignment horizontal="right"/>
    </xf>
    <xf numFmtId="38" fontId="17" fillId="0" borderId="0" xfId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82" fontId="17" fillId="0" borderId="12" xfId="1" applyNumberFormat="1" applyFont="1" applyFill="1" applyBorder="1" applyAlignment="1">
      <alignment horizontal="right" vertical="center"/>
    </xf>
    <xf numFmtId="182" fontId="17" fillId="0" borderId="0" xfId="1" applyNumberFormat="1" applyFont="1" applyFill="1" applyBorder="1" applyAlignment="1">
      <alignment horizontal="right" vertical="center"/>
    </xf>
    <xf numFmtId="182" fontId="17" fillId="0" borderId="12" xfId="0" applyNumberFormat="1" applyFont="1" applyFill="1" applyBorder="1" applyAlignment="1">
      <alignment vertical="center"/>
    </xf>
    <xf numFmtId="182" fontId="17" fillId="0" borderId="0" xfId="1" applyNumberFormat="1" applyFont="1" applyFill="1" applyBorder="1" applyAlignment="1">
      <alignment vertical="center"/>
    </xf>
    <xf numFmtId="182" fontId="17" fillId="0" borderId="0" xfId="1" applyNumberFormat="1" applyFont="1" applyFill="1" applyBorder="1" applyAlignment="1" applyProtection="1">
      <alignment horizontal="right" vertical="center"/>
      <protection locked="0"/>
    </xf>
    <xf numFmtId="182" fontId="17" fillId="0" borderId="22" xfId="0" applyNumberFormat="1" applyFont="1" applyFill="1" applyBorder="1" applyAlignment="1">
      <alignment vertical="center"/>
    </xf>
    <xf numFmtId="182" fontId="17" fillId="0" borderId="7" xfId="1" applyNumberFormat="1" applyFont="1" applyFill="1" applyBorder="1" applyAlignment="1">
      <alignment vertical="center"/>
    </xf>
    <xf numFmtId="182" fontId="17" fillId="0" borderId="7" xfId="1" applyNumberFormat="1" applyFont="1" applyFill="1" applyBorder="1" applyAlignment="1" applyProtection="1">
      <alignment horizontal="right" vertical="center"/>
      <protection locked="0"/>
    </xf>
    <xf numFmtId="0" fontId="17" fillId="0" borderId="1" xfId="1" applyNumberFormat="1" applyFont="1" applyFill="1" applyBorder="1" applyAlignment="1">
      <alignment horizontal="right" vertical="center"/>
    </xf>
    <xf numFmtId="177" fontId="17" fillId="0" borderId="17" xfId="1" applyNumberFormat="1" applyFont="1" applyFill="1" applyBorder="1" applyAlignment="1">
      <alignment vertical="center"/>
    </xf>
    <xf numFmtId="182" fontId="17" fillId="0" borderId="10" xfId="1" applyNumberFormat="1" applyFont="1" applyFill="1" applyBorder="1" applyAlignment="1">
      <alignment vertical="center"/>
    </xf>
    <xf numFmtId="185" fontId="17" fillId="0" borderId="12" xfId="1" applyNumberFormat="1" applyFont="1" applyFill="1" applyBorder="1" applyAlignment="1">
      <alignment vertical="center"/>
    </xf>
    <xf numFmtId="182" fontId="17" fillId="0" borderId="24" xfId="1" applyNumberFormat="1" applyFont="1" applyFill="1" applyBorder="1" applyAlignment="1">
      <alignment vertical="center"/>
    </xf>
    <xf numFmtId="177" fontId="17" fillId="0" borderId="22" xfId="1" applyNumberFormat="1" applyFont="1" applyFill="1" applyBorder="1" applyAlignment="1">
      <alignment vertical="center"/>
    </xf>
    <xf numFmtId="0" fontId="17" fillId="0" borderId="17" xfId="0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7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38" fontId="17" fillId="0" borderId="2" xfId="1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182" fontId="17" fillId="0" borderId="0" xfId="0" applyNumberFormat="1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38" fontId="17" fillId="0" borderId="0" xfId="1" applyFont="1" applyFill="1" applyAlignment="1">
      <alignment vertical="center"/>
    </xf>
    <xf numFmtId="0" fontId="26" fillId="0" borderId="0" xfId="0" applyFont="1" applyFill="1" applyAlignment="1">
      <alignment vertical="center"/>
    </xf>
    <xf numFmtId="38" fontId="17" fillId="0" borderId="0" xfId="1" applyFont="1" applyFill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15" xfId="1" applyFont="1" applyFill="1" applyBorder="1" applyAlignment="1">
      <alignment horizontal="center" vertical="center"/>
    </xf>
    <xf numFmtId="38" fontId="17" fillId="0" borderId="18" xfId="1" applyFont="1" applyFill="1" applyBorder="1" applyAlignment="1">
      <alignment horizontal="center" vertical="center"/>
    </xf>
    <xf numFmtId="38" fontId="17" fillId="0" borderId="11" xfId="1" applyFont="1" applyFill="1" applyBorder="1" applyAlignment="1">
      <alignment horizontal="center" vertical="center"/>
    </xf>
    <xf numFmtId="38" fontId="17" fillId="0" borderId="23" xfId="1" applyFont="1" applyFill="1" applyBorder="1" applyAlignment="1">
      <alignment horizontal="center" vertical="center"/>
    </xf>
    <xf numFmtId="0" fontId="23" fillId="0" borderId="0" xfId="0" applyFont="1" applyFill="1"/>
    <xf numFmtId="38" fontId="23" fillId="0" borderId="0" xfId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17" fillId="0" borderId="0" xfId="11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/>
    </xf>
    <xf numFmtId="0" fontId="17" fillId="0" borderId="21" xfId="12" applyFont="1" applyFill="1" applyBorder="1" applyAlignment="1">
      <alignment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/>
    </xf>
    <xf numFmtId="0" fontId="17" fillId="0" borderId="7" xfId="12" applyFont="1" applyFill="1" applyBorder="1" applyAlignment="1">
      <alignment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0" xfId="12" applyFont="1" applyFill="1" applyBorder="1" applyAlignment="1">
      <alignment vertical="center"/>
    </xf>
    <xf numFmtId="0" fontId="17" fillId="0" borderId="46" xfId="0" applyFont="1" applyFill="1" applyBorder="1" applyAlignment="1">
      <alignment vertical="center"/>
    </xf>
    <xf numFmtId="0" fontId="17" fillId="0" borderId="47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32" xfId="0" applyFont="1" applyFill="1" applyBorder="1" applyAlignment="1">
      <alignment vertical="center"/>
    </xf>
    <xf numFmtId="38" fontId="17" fillId="0" borderId="12" xfId="1" applyNumberFormat="1" applyFont="1" applyFill="1" applyBorder="1" applyAlignment="1">
      <alignment vertical="center"/>
    </xf>
    <xf numFmtId="38" fontId="17" fillId="0" borderId="11" xfId="1" applyNumberFormat="1" applyFont="1" applyFill="1" applyBorder="1" applyAlignment="1">
      <alignment vertical="center"/>
    </xf>
    <xf numFmtId="38" fontId="17" fillId="0" borderId="0" xfId="1" applyNumberFormat="1" applyFont="1" applyFill="1" applyBorder="1" applyAlignment="1">
      <alignment vertical="center"/>
    </xf>
    <xf numFmtId="38" fontId="17" fillId="0" borderId="10" xfId="1" applyNumberFormat="1" applyFont="1" applyFill="1" applyBorder="1" applyAlignment="1">
      <alignment vertical="center"/>
    </xf>
    <xf numFmtId="176" fontId="17" fillId="0" borderId="0" xfId="2" applyNumberFormat="1" applyFont="1" applyFill="1" applyAlignment="1">
      <alignment vertical="center"/>
    </xf>
    <xf numFmtId="176" fontId="17" fillId="0" borderId="0" xfId="2" applyNumberFormat="1" applyFont="1" applyFill="1" applyBorder="1" applyAlignment="1">
      <alignment horizontal="right" vertical="center"/>
    </xf>
    <xf numFmtId="38" fontId="17" fillId="0" borderId="48" xfId="1" applyNumberFormat="1" applyFont="1" applyFill="1" applyBorder="1" applyAlignment="1">
      <alignment vertical="center"/>
    </xf>
    <xf numFmtId="38" fontId="17" fillId="0" borderId="34" xfId="1" applyNumberFormat="1" applyFont="1" applyFill="1" applyBorder="1" applyAlignment="1">
      <alignment vertical="center"/>
    </xf>
    <xf numFmtId="184" fontId="19" fillId="0" borderId="0" xfId="0" applyNumberFormat="1" applyFont="1" applyFill="1" applyAlignment="1">
      <alignment vertical="center"/>
    </xf>
    <xf numFmtId="176" fontId="17" fillId="0" borderId="0" xfId="1" applyNumberFormat="1" applyFont="1" applyFill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distributed" vertical="center"/>
    </xf>
    <xf numFmtId="38" fontId="17" fillId="0" borderId="0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23" fillId="0" borderId="0" xfId="0" applyNumberFormat="1" applyFont="1" applyFill="1" applyAlignment="1">
      <alignment vertical="center"/>
    </xf>
    <xf numFmtId="38" fontId="17" fillId="0" borderId="0" xfId="2" applyFont="1" applyFill="1" applyBorder="1" applyAlignment="1">
      <alignment vertical="center"/>
    </xf>
    <xf numFmtId="38" fontId="18" fillId="0" borderId="0" xfId="2" applyFont="1" applyFill="1" applyBorder="1" applyAlignment="1">
      <alignment vertical="center"/>
    </xf>
    <xf numFmtId="38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21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/>
    <xf numFmtId="0" fontId="17" fillId="0" borderId="1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distributed" vertical="center"/>
    </xf>
    <xf numFmtId="0" fontId="17" fillId="0" borderId="11" xfId="0" applyFont="1" applyFill="1" applyBorder="1" applyAlignment="1">
      <alignment horizontal="distributed" vertical="center"/>
    </xf>
    <xf numFmtId="0" fontId="17" fillId="0" borderId="23" xfId="0" applyFont="1" applyFill="1" applyBorder="1" applyAlignment="1">
      <alignment horizontal="distributed" vertical="center"/>
    </xf>
    <xf numFmtId="0" fontId="17" fillId="0" borderId="0" xfId="0" applyFont="1" applyFill="1" applyAlignment="1">
      <alignment horizontal="left" vertical="center"/>
    </xf>
    <xf numFmtId="0" fontId="24" fillId="0" borderId="0" xfId="0" applyFont="1" applyFill="1"/>
    <xf numFmtId="0" fontId="17" fillId="0" borderId="0" xfId="0" applyFont="1" applyFill="1" applyAlignment="1"/>
    <xf numFmtId="0" fontId="26" fillId="0" borderId="0" xfId="0" applyFont="1" applyFill="1" applyAlignment="1"/>
    <xf numFmtId="0" fontId="17" fillId="0" borderId="2" xfId="0" applyFont="1" applyFill="1" applyBorder="1" applyAlignment="1"/>
    <xf numFmtId="0" fontId="17" fillId="0" borderId="0" xfId="0" applyFont="1" applyFill="1" applyAlignment="1">
      <alignment vertical="top"/>
    </xf>
    <xf numFmtId="0" fontId="17" fillId="0" borderId="31" xfId="0" applyFont="1" applyFill="1" applyBorder="1" applyAlignment="1">
      <alignment horizontal="right" vertical="center" shrinkToFit="1"/>
    </xf>
    <xf numFmtId="0" fontId="17" fillId="0" borderId="16" xfId="0" applyFont="1" applyFill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Alignment="1"/>
    <xf numFmtId="0" fontId="17" fillId="0" borderId="31" xfId="0" applyFont="1" applyFill="1" applyBorder="1" applyAlignment="1">
      <alignment horizontal="right" vertical="center"/>
    </xf>
    <xf numFmtId="3" fontId="17" fillId="0" borderId="11" xfId="0" applyNumberFormat="1" applyFont="1" applyFill="1" applyBorder="1"/>
    <xf numFmtId="38" fontId="28" fillId="0" borderId="0" xfId="1" applyFont="1" applyFill="1" applyAlignment="1">
      <alignment vertical="center"/>
    </xf>
    <xf numFmtId="38" fontId="17" fillId="0" borderId="7" xfId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horizontal="center" vertical="center" wrapText="1"/>
    </xf>
    <xf numFmtId="38" fontId="17" fillId="0" borderId="14" xfId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vertical="center"/>
    </xf>
    <xf numFmtId="178" fontId="17" fillId="0" borderId="14" xfId="0" applyNumberFormat="1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/>
    </xf>
    <xf numFmtId="178" fontId="17" fillId="0" borderId="25" xfId="0" applyNumberFormat="1" applyFont="1" applyFill="1" applyBorder="1" applyAlignment="1">
      <alignment vertical="center"/>
    </xf>
    <xf numFmtId="178" fontId="17" fillId="0" borderId="12" xfId="0" applyNumberFormat="1" applyFont="1" applyFill="1" applyBorder="1" applyAlignment="1">
      <alignment vertical="center"/>
    </xf>
    <xf numFmtId="178" fontId="17" fillId="0" borderId="10" xfId="0" applyNumberFormat="1" applyFont="1" applyFill="1" applyBorder="1" applyAlignment="1">
      <alignment vertical="center"/>
    </xf>
    <xf numFmtId="178" fontId="17" fillId="0" borderId="10" xfId="0" quotePrefix="1" applyNumberFormat="1" applyFont="1" applyFill="1" applyBorder="1" applyAlignment="1">
      <alignment horizontal="right" vertical="center"/>
    </xf>
    <xf numFmtId="178" fontId="17" fillId="0" borderId="10" xfId="0" applyNumberFormat="1" applyFont="1" applyFill="1" applyBorder="1" applyAlignment="1">
      <alignment horizontal="right" vertical="center"/>
    </xf>
    <xf numFmtId="178" fontId="17" fillId="0" borderId="12" xfId="0" applyNumberFormat="1" applyFont="1" applyFill="1" applyBorder="1" applyAlignment="1">
      <alignment horizontal="right" vertical="center"/>
    </xf>
    <xf numFmtId="178" fontId="17" fillId="0" borderId="12" xfId="0" quotePrefix="1" applyNumberFormat="1" applyFont="1" applyFill="1" applyBorder="1" applyAlignment="1">
      <alignment horizontal="right" vertical="center"/>
    </xf>
    <xf numFmtId="178" fontId="17" fillId="0" borderId="11" xfId="0" applyNumberFormat="1" applyFont="1" applyFill="1" applyBorder="1" applyAlignment="1">
      <alignment vertical="center"/>
    </xf>
    <xf numFmtId="178" fontId="17" fillId="0" borderId="11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178" fontId="17" fillId="0" borderId="24" xfId="0" quotePrefix="1" applyNumberFormat="1" applyFont="1" applyFill="1" applyBorder="1" applyAlignment="1">
      <alignment horizontal="right" vertical="center"/>
    </xf>
    <xf numFmtId="178" fontId="17" fillId="0" borderId="24" xfId="0" applyNumberFormat="1" applyFont="1" applyFill="1" applyBorder="1" applyAlignment="1">
      <alignment horizontal="right" vertical="center"/>
    </xf>
    <xf numFmtId="178" fontId="17" fillId="0" borderId="22" xfId="0" quotePrefix="1" applyNumberFormat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center" vertical="center"/>
    </xf>
    <xf numFmtId="0" fontId="17" fillId="0" borderId="0" xfId="10" applyFont="1" applyFill="1" applyBorder="1" applyAlignment="1">
      <alignment horizontal="distributed" vertical="center"/>
    </xf>
    <xf numFmtId="38" fontId="17" fillId="0" borderId="18" xfId="1" applyFont="1" applyFill="1" applyBorder="1" applyAlignment="1">
      <alignment horizontal="center" vertical="center" wrapText="1"/>
    </xf>
    <xf numFmtId="178" fontId="17" fillId="0" borderId="11" xfId="0" quotePrefix="1" applyNumberFormat="1" applyFont="1" applyFill="1" applyBorder="1" applyAlignment="1">
      <alignment horizontal="right" vertical="center"/>
    </xf>
    <xf numFmtId="178" fontId="17" fillId="0" borderId="10" xfId="1" applyNumberFormat="1" applyFont="1" applyFill="1" applyBorder="1" applyAlignment="1">
      <alignment horizontal="right" vertical="center"/>
    </xf>
    <xf numFmtId="178" fontId="17" fillId="0" borderId="11" xfId="1" applyNumberFormat="1" applyFont="1" applyFill="1" applyBorder="1" applyAlignment="1">
      <alignment horizontal="right" vertical="center"/>
    </xf>
    <xf numFmtId="178" fontId="17" fillId="0" borderId="23" xfId="0" applyNumberFormat="1" applyFont="1" applyFill="1" applyBorder="1" applyAlignment="1">
      <alignment horizontal="right" vertical="center"/>
    </xf>
    <xf numFmtId="38" fontId="28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8" fontId="17" fillId="0" borderId="0" xfId="1" applyFont="1" applyFill="1" applyBorder="1" applyAlignment="1">
      <alignment horizontal="right" vertical="center" wrapText="1"/>
    </xf>
    <xf numFmtId="38" fontId="17" fillId="0" borderId="0" xfId="1" applyFont="1" applyFill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left" vertical="center" wrapText="1"/>
    </xf>
    <xf numFmtId="38" fontId="17" fillId="0" borderId="0" xfId="1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distributed" vertical="center"/>
    </xf>
    <xf numFmtId="49" fontId="17" fillId="0" borderId="0" xfId="10" applyNumberFormat="1" applyFont="1" applyFill="1" applyBorder="1" applyAlignment="1">
      <alignment horizontal="distributed" vertical="center"/>
    </xf>
    <xf numFmtId="38" fontId="18" fillId="0" borderId="0" xfId="1" applyFont="1" applyFill="1" applyBorder="1" applyAlignment="1">
      <alignment horizontal="center" vertical="center"/>
    </xf>
    <xf numFmtId="0" fontId="18" fillId="0" borderId="0" xfId="10" applyFont="1" applyFill="1" applyBorder="1" applyAlignment="1">
      <alignment horizontal="distributed"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center" vertical="center" wrapText="1"/>
    </xf>
    <xf numFmtId="38" fontId="18" fillId="0" borderId="0" xfId="1" applyFont="1" applyFill="1" applyBorder="1" applyAlignment="1">
      <alignment horizontal="distributed" vertical="center"/>
    </xf>
    <xf numFmtId="49" fontId="18" fillId="0" borderId="0" xfId="10" applyNumberFormat="1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center" vertical="center"/>
    </xf>
    <xf numFmtId="58" fontId="17" fillId="0" borderId="7" xfId="0" applyNumberFormat="1" applyFont="1" applyFill="1" applyBorder="1" applyAlignment="1">
      <alignment vertical="center"/>
    </xf>
    <xf numFmtId="183" fontId="17" fillId="0" borderId="14" xfId="0" applyNumberFormat="1" applyFont="1" applyFill="1" applyBorder="1" applyAlignment="1">
      <alignment horizontal="center" vertical="center"/>
    </xf>
    <xf numFmtId="183" fontId="17" fillId="0" borderId="1" xfId="0" applyNumberFormat="1" applyFont="1" applyFill="1" applyBorder="1" applyAlignment="1">
      <alignment horizontal="center" vertical="center"/>
    </xf>
    <xf numFmtId="183" fontId="17" fillId="0" borderId="8" xfId="0" applyNumberFormat="1" applyFont="1" applyFill="1" applyBorder="1" applyAlignment="1">
      <alignment horizontal="center" vertical="center"/>
    </xf>
    <xf numFmtId="56" fontId="17" fillId="0" borderId="0" xfId="0" applyNumberFormat="1" applyFont="1" applyFill="1" applyBorder="1" applyAlignment="1">
      <alignment horizontal="right" vertical="center"/>
    </xf>
    <xf numFmtId="182" fontId="17" fillId="0" borderId="11" xfId="1" applyNumberFormat="1" applyFont="1" applyFill="1" applyBorder="1" applyAlignment="1">
      <alignment horizontal="right" vertical="center"/>
    </xf>
    <xf numFmtId="182" fontId="17" fillId="0" borderId="12" xfId="0" applyNumberFormat="1" applyFont="1" applyFill="1" applyBorder="1" applyAlignment="1">
      <alignment horizontal="right" vertical="center"/>
    </xf>
    <xf numFmtId="56" fontId="17" fillId="0" borderId="11" xfId="0" applyNumberFormat="1" applyFont="1" applyFill="1" applyBorder="1" applyAlignment="1">
      <alignment horizontal="right" vertical="center"/>
    </xf>
    <xf numFmtId="182" fontId="17" fillId="0" borderId="0" xfId="0" applyNumberFormat="1" applyFont="1" applyFill="1" applyAlignment="1">
      <alignment vertical="center"/>
    </xf>
    <xf numFmtId="182" fontId="17" fillId="0" borderId="11" xfId="0" applyNumberFormat="1" applyFont="1" applyFill="1" applyBorder="1" applyAlignment="1">
      <alignment vertical="center"/>
    </xf>
    <xf numFmtId="182" fontId="17" fillId="0" borderId="11" xfId="0" applyNumberFormat="1" applyFont="1" applyFill="1" applyBorder="1" applyAlignment="1">
      <alignment horizontal="right" vertical="center"/>
    </xf>
    <xf numFmtId="56" fontId="17" fillId="0" borderId="7" xfId="0" applyNumberFormat="1" applyFont="1" applyFill="1" applyBorder="1" applyAlignment="1">
      <alignment horizontal="right" vertical="center"/>
    </xf>
    <xf numFmtId="182" fontId="17" fillId="0" borderId="22" xfId="1" applyNumberFormat="1" applyFont="1" applyFill="1" applyBorder="1" applyAlignment="1">
      <alignment horizontal="right" vertical="center"/>
    </xf>
    <xf numFmtId="182" fontId="17" fillId="0" borderId="7" xfId="0" applyNumberFormat="1" applyFont="1" applyFill="1" applyBorder="1" applyAlignment="1">
      <alignment vertical="center"/>
    </xf>
    <xf numFmtId="182" fontId="17" fillId="0" borderId="23" xfId="1" applyNumberFormat="1" applyFont="1" applyFill="1" applyBorder="1" applyAlignment="1">
      <alignment horizontal="right" vertical="center"/>
    </xf>
    <xf numFmtId="182" fontId="17" fillId="0" borderId="18" xfId="0" applyNumberFormat="1" applyFont="1" applyFill="1" applyBorder="1" applyAlignment="1">
      <alignment vertical="center"/>
    </xf>
    <xf numFmtId="182" fontId="17" fillId="0" borderId="14" xfId="0" applyNumberFormat="1" applyFont="1" applyFill="1" applyBorder="1" applyAlignment="1">
      <alignment vertical="center"/>
    </xf>
    <xf numFmtId="182" fontId="17" fillId="0" borderId="25" xfId="0" applyNumberFormat="1" applyFont="1" applyFill="1" applyBorder="1" applyAlignment="1">
      <alignment vertical="center"/>
    </xf>
    <xf numFmtId="182" fontId="17" fillId="0" borderId="10" xfId="0" applyNumberFormat="1" applyFont="1" applyFill="1" applyBorder="1" applyAlignment="1">
      <alignment vertical="center"/>
    </xf>
    <xf numFmtId="182" fontId="17" fillId="0" borderId="20" xfId="0" applyNumberFormat="1" applyFont="1" applyFill="1" applyBorder="1" applyAlignment="1">
      <alignment vertical="center"/>
    </xf>
    <xf numFmtId="183" fontId="17" fillId="0" borderId="11" xfId="0" applyNumberFormat="1" applyFont="1" applyFill="1" applyBorder="1" applyAlignment="1">
      <alignment vertical="center"/>
    </xf>
    <xf numFmtId="183" fontId="17" fillId="0" borderId="10" xfId="0" applyNumberFormat="1" applyFont="1" applyFill="1" applyBorder="1" applyAlignment="1">
      <alignment vertical="center"/>
    </xf>
    <xf numFmtId="183" fontId="17" fillId="0" borderId="24" xfId="0" applyNumberFormat="1" applyFont="1" applyFill="1" applyBorder="1" applyAlignment="1">
      <alignment horizontal="right" vertical="center"/>
    </xf>
    <xf numFmtId="182" fontId="17" fillId="0" borderId="10" xfId="0" applyNumberFormat="1" applyFont="1" applyFill="1" applyBorder="1" applyAlignment="1">
      <alignment horizontal="right" vertical="center"/>
    </xf>
    <xf numFmtId="38" fontId="17" fillId="0" borderId="24" xfId="1" applyFont="1" applyFill="1" applyBorder="1" applyAlignment="1">
      <alignment horizontal="right" vertical="center"/>
    </xf>
    <xf numFmtId="183" fontId="17" fillId="0" borderId="7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17" fillId="0" borderId="25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distributed" vertical="center"/>
    </xf>
    <xf numFmtId="0" fontId="17" fillId="0" borderId="30" xfId="0" applyFont="1" applyFill="1" applyBorder="1" applyAlignment="1">
      <alignment horizontal="distributed" vertical="center"/>
    </xf>
    <xf numFmtId="0" fontId="17" fillId="0" borderId="0" xfId="0" applyFont="1" applyFill="1" applyAlignment="1">
      <alignment horizontal="center" vertical="center"/>
    </xf>
    <xf numFmtId="0" fontId="17" fillId="0" borderId="24" xfId="0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178" fontId="35" fillId="0" borderId="12" xfId="0" applyNumberFormat="1" applyFont="1" applyFill="1" applyBorder="1" applyAlignment="1">
      <alignment horizontal="right" vertical="center"/>
    </xf>
    <xf numFmtId="178" fontId="35" fillId="0" borderId="0" xfId="0" applyNumberFormat="1" applyFont="1" applyFill="1" applyBorder="1" applyAlignment="1">
      <alignment horizontal="right" vertical="center"/>
    </xf>
    <xf numFmtId="178" fontId="35" fillId="0" borderId="0" xfId="0" applyNumberFormat="1" applyFont="1" applyFill="1" applyBorder="1" applyAlignment="1">
      <alignment vertical="center"/>
    </xf>
    <xf numFmtId="178" fontId="33" fillId="0" borderId="0" xfId="0" applyNumberFormat="1" applyFont="1" applyFill="1" applyAlignment="1">
      <alignment vertical="center"/>
    </xf>
    <xf numFmtId="178" fontId="35" fillId="0" borderId="10" xfId="0" applyNumberFormat="1" applyFont="1" applyFill="1" applyBorder="1" applyAlignment="1">
      <alignment horizontal="right" vertical="center"/>
    </xf>
    <xf numFmtId="178" fontId="35" fillId="0" borderId="11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178" fontId="35" fillId="0" borderId="0" xfId="0" applyNumberFormat="1" applyFont="1" applyFill="1" applyAlignment="1">
      <alignment vertical="center"/>
    </xf>
    <xf numFmtId="178" fontId="35" fillId="0" borderId="2" xfId="0" applyNumberFormat="1" applyFont="1" applyFill="1" applyBorder="1" applyAlignment="1">
      <alignment vertical="center"/>
    </xf>
    <xf numFmtId="178" fontId="35" fillId="0" borderId="1" xfId="0" applyNumberFormat="1" applyFont="1" applyFill="1" applyBorder="1" applyAlignment="1">
      <alignment horizontal="center" vertical="center"/>
    </xf>
    <xf numFmtId="178" fontId="35" fillId="0" borderId="14" xfId="0" applyNumberFormat="1" applyFont="1" applyFill="1" applyBorder="1" applyAlignment="1">
      <alignment horizontal="center" vertical="center" shrinkToFit="1"/>
    </xf>
    <xf numFmtId="178" fontId="33" fillId="0" borderId="0" xfId="0" applyNumberFormat="1" applyFont="1" applyFill="1" applyBorder="1" applyAlignment="1">
      <alignment vertical="center"/>
    </xf>
    <xf numFmtId="0" fontId="35" fillId="0" borderId="2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33" fillId="0" borderId="7" xfId="0" applyFont="1" applyFill="1" applyBorder="1" applyAlignment="1">
      <alignment vertical="center"/>
    </xf>
    <xf numFmtId="38" fontId="35" fillId="0" borderId="0" xfId="1" applyFont="1" applyFill="1" applyBorder="1" applyAlignment="1">
      <alignment vertical="center"/>
    </xf>
    <xf numFmtId="38" fontId="35" fillId="0" borderId="1" xfId="1" applyFont="1" applyFill="1" applyBorder="1" applyAlignment="1">
      <alignment horizontal="center" vertical="center"/>
    </xf>
    <xf numFmtId="38" fontId="35" fillId="0" borderId="14" xfId="1" applyFont="1" applyFill="1" applyBorder="1" applyAlignment="1">
      <alignment horizontal="center" vertical="center"/>
    </xf>
    <xf numFmtId="38" fontId="35" fillId="0" borderId="10" xfId="1" applyFont="1" applyFill="1" applyBorder="1" applyAlignment="1">
      <alignment vertical="center"/>
    </xf>
    <xf numFmtId="38" fontId="35" fillId="0" borderId="11" xfId="1" applyFont="1" applyFill="1" applyBorder="1" applyAlignment="1">
      <alignment vertical="center"/>
    </xf>
    <xf numFmtId="38" fontId="35" fillId="0" borderId="12" xfId="1" applyFont="1" applyFill="1" applyBorder="1" applyAlignment="1">
      <alignment vertical="center"/>
    </xf>
    <xf numFmtId="38" fontId="35" fillId="0" borderId="10" xfId="1" applyFont="1" applyFill="1" applyBorder="1" applyAlignment="1">
      <alignment horizontal="right" vertical="center"/>
    </xf>
    <xf numFmtId="38" fontId="35" fillId="0" borderId="12" xfId="1" applyFont="1" applyFill="1" applyBorder="1" applyAlignment="1">
      <alignment horizontal="right" vertical="center"/>
    </xf>
    <xf numFmtId="38" fontId="35" fillId="0" borderId="0" xfId="1" applyFont="1" applyFill="1" applyBorder="1" applyAlignment="1">
      <alignment horizontal="right" vertical="center"/>
    </xf>
    <xf numFmtId="38" fontId="35" fillId="0" borderId="24" xfId="1" applyFont="1" applyFill="1" applyBorder="1" applyAlignment="1">
      <alignment vertical="center"/>
    </xf>
    <xf numFmtId="38" fontId="35" fillId="0" borderId="7" xfId="1" applyFont="1" applyFill="1" applyBorder="1" applyAlignment="1">
      <alignment vertical="center"/>
    </xf>
    <xf numFmtId="38" fontId="35" fillId="0" borderId="23" xfId="1" applyFont="1" applyFill="1" applyBorder="1" applyAlignment="1">
      <alignment vertical="center"/>
    </xf>
    <xf numFmtId="38" fontId="35" fillId="0" borderId="22" xfId="1" applyFont="1" applyFill="1" applyBorder="1" applyAlignment="1">
      <alignment vertical="center"/>
    </xf>
    <xf numFmtId="38" fontId="35" fillId="0" borderId="24" xfId="1" applyFont="1" applyFill="1" applyBorder="1" applyAlignment="1">
      <alignment horizontal="right" vertical="center"/>
    </xf>
    <xf numFmtId="38" fontId="35" fillId="0" borderId="7" xfId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38" fontId="32" fillId="0" borderId="0" xfId="1" applyFont="1" applyFill="1" applyAlignment="1">
      <alignment vertical="center"/>
    </xf>
    <xf numFmtId="38" fontId="34" fillId="0" borderId="0" xfId="1" applyFont="1" applyFill="1" applyAlignment="1">
      <alignment vertical="center"/>
    </xf>
    <xf numFmtId="38" fontId="35" fillId="0" borderId="0" xfId="1" applyFont="1" applyFill="1" applyAlignment="1">
      <alignment vertical="center"/>
    </xf>
    <xf numFmtId="0" fontId="35" fillId="0" borderId="7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35" fillId="0" borderId="0" xfId="1" applyFont="1" applyFill="1" applyBorder="1" applyAlignment="1">
      <alignment horizontal="center" vertical="center"/>
    </xf>
    <xf numFmtId="179" fontId="35" fillId="0" borderId="0" xfId="3" applyNumberFormat="1" applyFont="1" applyFill="1" applyBorder="1" applyAlignment="1">
      <alignment horizontal="right" vertical="center"/>
    </xf>
    <xf numFmtId="180" fontId="35" fillId="0" borderId="0" xfId="3" applyNumberFormat="1" applyFont="1" applyFill="1" applyBorder="1" applyAlignment="1">
      <alignment horizontal="right" vertical="center"/>
    </xf>
    <xf numFmtId="38" fontId="35" fillId="0" borderId="0" xfId="1" applyFont="1" applyFill="1" applyBorder="1" applyAlignment="1">
      <alignment horizontal="left" vertical="center"/>
    </xf>
    <xf numFmtId="38" fontId="35" fillId="0" borderId="0" xfId="1" applyFont="1" applyFill="1" applyBorder="1" applyAlignment="1">
      <alignment vertical="center" shrinkToFit="1"/>
    </xf>
    <xf numFmtId="0" fontId="35" fillId="0" borderId="0" xfId="0" applyFont="1" applyFill="1" applyBorder="1" applyAlignment="1">
      <alignment horizontal="right" vertical="center"/>
    </xf>
    <xf numFmtId="38" fontId="35" fillId="0" borderId="0" xfId="1" applyFont="1" applyFill="1" applyBorder="1" applyAlignment="1">
      <alignment horizontal="right" vertical="center"/>
    </xf>
    <xf numFmtId="38" fontId="37" fillId="0" borderId="0" xfId="1" applyFont="1" applyFill="1" applyBorder="1" applyAlignment="1">
      <alignment vertical="center" shrinkToFit="1"/>
    </xf>
    <xf numFmtId="38" fontId="35" fillId="0" borderId="0" xfId="1" applyFont="1" applyFill="1" applyBorder="1" applyAlignment="1">
      <alignment vertical="center" wrapText="1" shrinkToFit="1"/>
    </xf>
    <xf numFmtId="38" fontId="35" fillId="0" borderId="15" xfId="1" applyFont="1" applyFill="1" applyBorder="1" applyAlignment="1">
      <alignment horizontal="left" vertical="center"/>
    </xf>
    <xf numFmtId="181" fontId="35" fillId="0" borderId="0" xfId="3" applyNumberFormat="1" applyFont="1" applyFill="1" applyBorder="1" applyAlignment="1">
      <alignment horizontal="right" vertical="center"/>
    </xf>
    <xf numFmtId="38" fontId="35" fillId="0" borderId="0" xfId="1" applyFont="1" applyFill="1" applyAlignment="1">
      <alignment horizontal="left" vertical="center"/>
    </xf>
    <xf numFmtId="38" fontId="35" fillId="0" borderId="7" xfId="1" applyFont="1" applyFill="1" applyBorder="1" applyAlignment="1">
      <alignment horizontal="left" vertical="center"/>
    </xf>
    <xf numFmtId="178" fontId="17" fillId="0" borderId="12" xfId="0" applyNumberFormat="1" applyFont="1" applyFill="1" applyBorder="1" applyAlignment="1"/>
    <xf numFmtId="178" fontId="17" fillId="0" borderId="11" xfId="0" applyNumberFormat="1" applyFont="1" applyFill="1" applyBorder="1" applyAlignment="1"/>
    <xf numFmtId="0" fontId="17" fillId="0" borderId="2" xfId="0" applyFont="1" applyFill="1" applyBorder="1" applyAlignment="1"/>
    <xf numFmtId="0" fontId="17" fillId="0" borderId="0" xfId="12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17" fillId="0" borderId="14" xfId="0" applyFont="1" applyFill="1" applyBorder="1" applyAlignment="1">
      <alignment horizontal="center" vertical="center"/>
    </xf>
    <xf numFmtId="178" fontId="35" fillId="0" borderId="7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23" fillId="0" borderId="2" xfId="0" applyFont="1" applyFill="1" applyBorder="1" applyAlignment="1">
      <alignment vertical="center"/>
    </xf>
    <xf numFmtId="38" fontId="17" fillId="0" borderId="10" xfId="1" applyNumberFormat="1" applyFont="1" applyFill="1" applyBorder="1" applyAlignment="1">
      <alignment horizontal="right" vertical="center"/>
    </xf>
    <xf numFmtId="38" fontId="17" fillId="0" borderId="12" xfId="1" applyNumberFormat="1" applyFont="1" applyFill="1" applyBorder="1" applyAlignment="1">
      <alignment horizontal="right" vertical="center"/>
    </xf>
    <xf numFmtId="38" fontId="17" fillId="0" borderId="11" xfId="1" applyNumberFormat="1" applyFont="1" applyFill="1" applyBorder="1" applyAlignment="1">
      <alignment horizontal="right" vertical="center"/>
    </xf>
    <xf numFmtId="38" fontId="17" fillId="0" borderId="10" xfId="11" applyNumberFormat="1" applyFont="1" applyFill="1" applyBorder="1" applyAlignment="1">
      <alignment vertical="center"/>
    </xf>
    <xf numFmtId="0" fontId="17" fillId="0" borderId="2" xfId="12" applyFont="1" applyFill="1" applyBorder="1" applyAlignment="1">
      <alignment vertical="center"/>
    </xf>
    <xf numFmtId="38" fontId="17" fillId="0" borderId="22" xfId="11" applyNumberFormat="1" applyFont="1" applyFill="1" applyBorder="1" applyAlignment="1">
      <alignment horizontal="right" vertical="center"/>
    </xf>
    <xf numFmtId="0" fontId="26" fillId="0" borderId="2" xfId="1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17" fillId="0" borderId="25" xfId="0" applyFont="1" applyFill="1" applyBorder="1" applyAlignment="1">
      <alignment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/>
    </xf>
    <xf numFmtId="178" fontId="35" fillId="0" borderId="24" xfId="0" applyNumberFormat="1" applyFont="1" applyFill="1" applyBorder="1" applyAlignment="1">
      <alignment horizontal="right" vertical="center"/>
    </xf>
    <xf numFmtId="178" fontId="35" fillId="0" borderId="22" xfId="0" applyNumberFormat="1" applyFont="1" applyFill="1" applyBorder="1" applyAlignment="1">
      <alignment horizontal="right" vertical="center"/>
    </xf>
    <xf numFmtId="178" fontId="35" fillId="0" borderId="7" xfId="0" applyNumberFormat="1" applyFont="1" applyFill="1" applyBorder="1" applyAlignment="1">
      <alignment vertical="center"/>
    </xf>
    <xf numFmtId="41" fontId="19" fillId="0" borderId="0" xfId="0" applyNumberFormat="1" applyFont="1" applyFill="1" applyAlignment="1">
      <alignment horizontal="right" vertical="center" shrinkToFit="1"/>
    </xf>
    <xf numFmtId="41" fontId="17" fillId="0" borderId="12" xfId="1" applyNumberFormat="1" applyFont="1" applyFill="1" applyBorder="1" applyAlignment="1">
      <alignment horizontal="right" vertical="center"/>
    </xf>
    <xf numFmtId="41" fontId="17" fillId="0" borderId="0" xfId="1" applyNumberFormat="1" applyFont="1" applyFill="1" applyBorder="1" applyAlignment="1">
      <alignment horizontal="right" vertical="center"/>
    </xf>
    <xf numFmtId="41" fontId="17" fillId="0" borderId="0" xfId="0" applyNumberFormat="1" applyFont="1" applyFill="1" applyAlignment="1">
      <alignment horizontal="right" vertical="center" shrinkToFit="1"/>
    </xf>
    <xf numFmtId="41" fontId="19" fillId="0" borderId="22" xfId="0" applyNumberFormat="1" applyFont="1" applyFill="1" applyBorder="1" applyAlignment="1">
      <alignment horizontal="right" vertical="center" shrinkToFit="1"/>
    </xf>
    <xf numFmtId="41" fontId="19" fillId="0" borderId="7" xfId="0" applyNumberFormat="1" applyFont="1" applyFill="1" applyBorder="1" applyAlignment="1">
      <alignment horizontal="right" vertical="center" shrinkToFit="1"/>
    </xf>
    <xf numFmtId="41" fontId="23" fillId="0" borderId="0" xfId="0" applyNumberFormat="1" applyFont="1" applyFill="1" applyAlignment="1">
      <alignment vertical="center"/>
    </xf>
    <xf numFmtId="41" fontId="19" fillId="0" borderId="14" xfId="0" applyNumberFormat="1" applyFont="1" applyFill="1" applyBorder="1" applyAlignment="1">
      <alignment horizontal="right" vertical="center" shrinkToFit="1"/>
    </xf>
    <xf numFmtId="41" fontId="19" fillId="0" borderId="17" xfId="0" applyNumberFormat="1" applyFont="1" applyFill="1" applyBorder="1" applyAlignment="1">
      <alignment horizontal="right" vertical="center" shrinkToFit="1"/>
    </xf>
    <xf numFmtId="0" fontId="26" fillId="0" borderId="2" xfId="11" applyFont="1" applyFill="1" applyBorder="1" applyAlignment="1">
      <alignment vertical="center"/>
    </xf>
    <xf numFmtId="0" fontId="17" fillId="0" borderId="2" xfId="1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8" fontId="17" fillId="0" borderId="23" xfId="0" applyNumberFormat="1" applyFont="1" applyFill="1" applyBorder="1" applyAlignment="1">
      <alignment horizontal="center"/>
    </xf>
    <xf numFmtId="178" fontId="17" fillId="0" borderId="23" xfId="0" applyNumberFormat="1" applyFont="1" applyFill="1" applyBorder="1" applyAlignment="1">
      <alignment horizontal="right"/>
    </xf>
    <xf numFmtId="178" fontId="17" fillId="0" borderId="22" xfId="0" applyNumberFormat="1" applyFont="1" applyFill="1" applyBorder="1" applyAlignment="1">
      <alignment horizontal="right"/>
    </xf>
    <xf numFmtId="178" fontId="17" fillId="0" borderId="7" xfId="0" applyNumberFormat="1" applyFont="1" applyFill="1" applyBorder="1" applyAlignment="1">
      <alignment horizontal="right"/>
    </xf>
    <xf numFmtId="178" fontId="17" fillId="0" borderId="7" xfId="0" applyNumberFormat="1" applyFont="1" applyFill="1" applyBorder="1" applyAlignment="1">
      <alignment horizontal="center"/>
    </xf>
    <xf numFmtId="0" fontId="17" fillId="0" borderId="22" xfId="0" applyFont="1" applyFill="1" applyBorder="1"/>
    <xf numFmtId="3" fontId="17" fillId="0" borderId="7" xfId="0" applyNumberFormat="1" applyFont="1" applyFill="1" applyBorder="1"/>
    <xf numFmtId="0" fontId="17" fillId="0" borderId="7" xfId="0" applyFont="1" applyFill="1" applyBorder="1"/>
    <xf numFmtId="38" fontId="17" fillId="0" borderId="22" xfId="1" applyNumberFormat="1" applyFont="1" applyFill="1" applyBorder="1" applyAlignment="1">
      <alignment vertical="center"/>
    </xf>
    <xf numFmtId="38" fontId="17" fillId="0" borderId="23" xfId="1" applyNumberFormat="1" applyFont="1" applyFill="1" applyBorder="1" applyAlignment="1">
      <alignment vertical="center"/>
    </xf>
    <xf numFmtId="38" fontId="17" fillId="0" borderId="7" xfId="1" applyNumberFormat="1" applyFont="1" applyFill="1" applyBorder="1" applyAlignment="1">
      <alignment vertical="center"/>
    </xf>
    <xf numFmtId="38" fontId="17" fillId="0" borderId="24" xfId="1" applyNumberFormat="1" applyFont="1" applyFill="1" applyBorder="1" applyAlignment="1">
      <alignment vertical="center"/>
    </xf>
    <xf numFmtId="38" fontId="17" fillId="0" borderId="35" xfId="1" applyNumberFormat="1" applyFont="1" applyFill="1" applyBorder="1" applyAlignment="1">
      <alignment vertical="center"/>
    </xf>
    <xf numFmtId="184" fontId="17" fillId="0" borderId="20" xfId="1" applyNumberFormat="1" applyFont="1" applyFill="1" applyBorder="1" applyAlignment="1">
      <alignment vertical="center"/>
    </xf>
    <xf numFmtId="184" fontId="17" fillId="0" borderId="21" xfId="1" applyNumberFormat="1" applyFont="1" applyFill="1" applyBorder="1" applyAlignment="1">
      <alignment vertical="center"/>
    </xf>
    <xf numFmtId="184" fontId="17" fillId="0" borderId="22" xfId="1" applyNumberFormat="1" applyFont="1" applyFill="1" applyBorder="1" applyAlignment="1">
      <alignment vertical="center"/>
    </xf>
    <xf numFmtId="184" fontId="17" fillId="0" borderId="7" xfId="1" applyNumberFormat="1" applyFont="1" applyFill="1" applyBorder="1" applyAlignment="1">
      <alignment vertical="center"/>
    </xf>
    <xf numFmtId="186" fontId="17" fillId="0" borderId="1" xfId="0" applyNumberFormat="1" applyFont="1" applyFill="1" applyBorder="1" applyAlignment="1">
      <alignment horizontal="right" vertical="center"/>
    </xf>
    <xf numFmtId="186" fontId="17" fillId="0" borderId="14" xfId="0" applyNumberFormat="1" applyFont="1" applyFill="1" applyBorder="1" applyAlignment="1">
      <alignment horizontal="right" vertical="center"/>
    </xf>
    <xf numFmtId="186" fontId="17" fillId="0" borderId="21" xfId="0" applyNumberFormat="1" applyFont="1" applyFill="1" applyBorder="1" applyAlignment="1">
      <alignment horizontal="right" vertical="center"/>
    </xf>
    <xf numFmtId="186" fontId="17" fillId="0" borderId="17" xfId="0" applyNumberFormat="1" applyFont="1" applyFill="1" applyBorder="1" applyAlignment="1">
      <alignment horizontal="right" vertical="center"/>
    </xf>
    <xf numFmtId="186" fontId="17" fillId="0" borderId="26" xfId="0" applyNumberFormat="1" applyFont="1" applyFill="1" applyBorder="1" applyAlignment="1">
      <alignment vertical="center"/>
    </xf>
    <xf numFmtId="186" fontId="17" fillId="0" borderId="27" xfId="0" applyNumberFormat="1" applyFont="1" applyFill="1" applyBorder="1" applyAlignment="1">
      <alignment vertical="center"/>
    </xf>
    <xf numFmtId="186" fontId="17" fillId="0" borderId="28" xfId="0" applyNumberFormat="1" applyFont="1" applyFill="1" applyBorder="1" applyAlignment="1">
      <alignment horizontal="right" vertical="center"/>
    </xf>
    <xf numFmtId="186" fontId="17" fillId="0" borderId="0" xfId="0" applyNumberFormat="1" applyFont="1" applyFill="1" applyAlignment="1">
      <alignment horizontal="right" vertical="center"/>
    </xf>
    <xf numFmtId="186" fontId="17" fillId="0" borderId="12" xfId="0" applyNumberFormat="1" applyFont="1" applyFill="1" applyBorder="1" applyAlignment="1">
      <alignment horizontal="right" vertical="center"/>
    </xf>
    <xf numFmtId="186" fontId="17" fillId="0" borderId="0" xfId="0" applyNumberFormat="1" applyFont="1" applyFill="1" applyBorder="1" applyAlignment="1">
      <alignment horizontal="right" vertical="center"/>
    </xf>
    <xf numFmtId="186" fontId="17" fillId="0" borderId="0" xfId="0" applyNumberFormat="1" applyFont="1" applyFill="1" applyAlignment="1">
      <alignment vertical="center"/>
    </xf>
    <xf numFmtId="186" fontId="17" fillId="0" borderId="8" xfId="0" applyNumberFormat="1" applyFont="1" applyFill="1" applyBorder="1" applyAlignment="1">
      <alignment horizontal="right" vertical="center"/>
    </xf>
    <xf numFmtId="186" fontId="17" fillId="0" borderId="15" xfId="0" applyNumberFormat="1" applyFont="1" applyFill="1" applyBorder="1" applyAlignment="1">
      <alignment horizontal="right" vertical="center"/>
    </xf>
    <xf numFmtId="186" fontId="17" fillId="0" borderId="29" xfId="0" applyNumberFormat="1" applyFont="1" applyFill="1" applyBorder="1" applyAlignment="1">
      <alignment vertical="center"/>
    </xf>
    <xf numFmtId="186" fontId="17" fillId="0" borderId="27" xfId="0" applyNumberFormat="1" applyFont="1" applyFill="1" applyBorder="1" applyAlignment="1">
      <alignment horizontal="right" vertical="center"/>
    </xf>
    <xf numFmtId="186" fontId="17" fillId="0" borderId="10" xfId="0" applyNumberFormat="1" applyFont="1" applyFill="1" applyBorder="1" applyAlignment="1">
      <alignment vertical="center"/>
    </xf>
    <xf numFmtId="186" fontId="17" fillId="0" borderId="24" xfId="0" applyNumberFormat="1" applyFont="1" applyFill="1" applyBorder="1" applyAlignment="1">
      <alignment vertical="center"/>
    </xf>
    <xf numFmtId="186" fontId="17" fillId="0" borderId="22" xfId="0" applyNumberFormat="1" applyFont="1" applyFill="1" applyBorder="1" applyAlignment="1">
      <alignment horizontal="right" vertical="center"/>
    </xf>
    <xf numFmtId="186" fontId="17" fillId="0" borderId="7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7" fillId="0" borderId="3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7" xfId="1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186" fontId="35" fillId="0" borderId="27" xfId="1" applyNumberFormat="1" applyFont="1" applyFill="1" applyBorder="1" applyAlignment="1">
      <alignment horizontal="right" vertical="center"/>
    </xf>
    <xf numFmtId="186" fontId="35" fillId="0" borderId="40" xfId="1" applyNumberFormat="1" applyFont="1" applyFill="1" applyBorder="1" applyAlignment="1">
      <alignment horizontal="right" vertical="center"/>
    </xf>
    <xf numFmtId="186" fontId="35" fillId="0" borderId="0" xfId="1" applyNumberFormat="1" applyFont="1" applyFill="1" applyAlignment="1">
      <alignment horizontal="right" vertical="center"/>
    </xf>
    <xf numFmtId="186" fontId="35" fillId="0" borderId="15" xfId="1" applyNumberFormat="1" applyFont="1" applyFill="1" applyBorder="1" applyAlignment="1">
      <alignment horizontal="right" vertical="center"/>
    </xf>
    <xf numFmtId="186" fontId="35" fillId="0" borderId="22" xfId="0" applyNumberFormat="1" applyFont="1" applyFill="1" applyBorder="1" applyAlignment="1">
      <alignment horizontal="right" vertical="center"/>
    </xf>
    <xf numFmtId="186" fontId="35" fillId="0" borderId="7" xfId="0" applyNumberFormat="1" applyFont="1" applyFill="1" applyBorder="1" applyAlignment="1">
      <alignment horizontal="right" vertical="center"/>
    </xf>
    <xf numFmtId="186" fontId="35" fillId="0" borderId="39" xfId="0" applyNumberFormat="1" applyFont="1" applyFill="1" applyBorder="1" applyAlignment="1">
      <alignment horizontal="right" vertical="center"/>
    </xf>
    <xf numFmtId="186" fontId="35" fillId="0" borderId="40" xfId="0" applyNumberFormat="1" applyFont="1" applyFill="1" applyBorder="1" applyAlignment="1">
      <alignment horizontal="right" vertical="center"/>
    </xf>
    <xf numFmtId="186" fontId="35" fillId="0" borderId="7" xfId="3" applyNumberFormat="1" applyFont="1" applyFill="1" applyBorder="1" applyAlignment="1">
      <alignment horizontal="right" vertical="center"/>
    </xf>
    <xf numFmtId="186" fontId="35" fillId="0" borderId="0" xfId="3" applyNumberFormat="1" applyFont="1" applyFill="1" applyBorder="1" applyAlignment="1">
      <alignment horizontal="right" vertical="center"/>
    </xf>
    <xf numFmtId="186" fontId="35" fillId="0" borderId="14" xfId="1" applyNumberFormat="1" applyFont="1" applyFill="1" applyBorder="1" applyAlignment="1">
      <alignment horizontal="right" vertical="center"/>
    </xf>
    <xf numFmtId="186" fontId="35" fillId="0" borderId="18" xfId="1" applyNumberFormat="1" applyFont="1" applyFill="1" applyBorder="1" applyAlignment="1">
      <alignment horizontal="right" vertical="center"/>
    </xf>
    <xf numFmtId="186" fontId="35" fillId="0" borderId="38" xfId="1" applyNumberFormat="1" applyFont="1" applyFill="1" applyBorder="1" applyAlignment="1">
      <alignment horizontal="right" vertical="center"/>
    </xf>
    <xf numFmtId="186" fontId="35" fillId="0" borderId="26" xfId="1" applyNumberFormat="1" applyFont="1" applyFill="1" applyBorder="1" applyAlignment="1">
      <alignment horizontal="right" vertical="center"/>
    </xf>
    <xf numFmtId="186" fontId="35" fillId="0" borderId="30" xfId="0" applyNumberFormat="1" applyFont="1" applyFill="1" applyBorder="1" applyAlignment="1">
      <alignment horizontal="right" vertical="center"/>
    </xf>
    <xf numFmtId="186" fontId="35" fillId="0" borderId="12" xfId="1" applyNumberFormat="1" applyFont="1" applyFill="1" applyBorder="1" applyAlignment="1">
      <alignment horizontal="right" vertical="center"/>
    </xf>
    <xf numFmtId="186" fontId="35" fillId="0" borderId="11" xfId="1" applyNumberFormat="1" applyFont="1" applyFill="1" applyBorder="1" applyAlignment="1">
      <alignment horizontal="right" vertical="center"/>
    </xf>
    <xf numFmtId="186" fontId="35" fillId="0" borderId="8" xfId="3" applyNumberFormat="1" applyFont="1" applyFill="1" applyBorder="1" applyAlignment="1">
      <alignment horizontal="right" vertical="center"/>
    </xf>
    <xf numFmtId="186" fontId="35" fillId="0" borderId="16" xfId="3" applyNumberFormat="1" applyFont="1" applyFill="1" applyBorder="1" applyAlignment="1">
      <alignment horizontal="right" vertical="center"/>
    </xf>
    <xf numFmtId="186" fontId="35" fillId="0" borderId="22" xfId="1" applyNumberFormat="1" applyFont="1" applyFill="1" applyBorder="1" applyAlignment="1">
      <alignment horizontal="right" vertical="center"/>
    </xf>
    <xf numFmtId="186" fontId="35" fillId="0" borderId="23" xfId="1" applyNumberFormat="1" applyFont="1" applyFill="1" applyBorder="1" applyAlignment="1">
      <alignment horizontal="right" vertical="center"/>
    </xf>
    <xf numFmtId="38" fontId="35" fillId="0" borderId="7" xfId="1" applyFont="1" applyFill="1" applyBorder="1" applyAlignment="1">
      <alignment horizontal="left" vertical="center" shrinkToFit="1"/>
    </xf>
    <xf numFmtId="38" fontId="35" fillId="0" borderId="40" xfId="1" applyFont="1" applyFill="1" applyBorder="1" applyAlignment="1">
      <alignment horizontal="left" vertical="center" shrinkToFit="1"/>
    </xf>
    <xf numFmtId="38" fontId="35" fillId="0" borderId="0" xfId="1" applyFont="1" applyFill="1" applyBorder="1" applyAlignment="1">
      <alignment horizontal="left" vertical="center" shrinkToFit="1"/>
    </xf>
    <xf numFmtId="38" fontId="35" fillId="0" borderId="33" xfId="1" applyFont="1" applyFill="1" applyBorder="1" applyAlignment="1">
      <alignment horizontal="center" vertical="center"/>
    </xf>
    <xf numFmtId="38" fontId="35" fillId="0" borderId="31" xfId="1" applyFont="1" applyFill="1" applyBorder="1" applyAlignment="1">
      <alignment horizontal="center" vertical="center"/>
    </xf>
    <xf numFmtId="38" fontId="35" fillId="0" borderId="8" xfId="1" applyFont="1" applyFill="1" applyBorder="1" applyAlignment="1">
      <alignment horizontal="center" vertical="center"/>
    </xf>
    <xf numFmtId="38" fontId="35" fillId="0" borderId="16" xfId="1" applyFont="1" applyFill="1" applyBorder="1" applyAlignment="1">
      <alignment horizontal="center" vertical="center"/>
    </xf>
    <xf numFmtId="186" fontId="35" fillId="0" borderId="12" xfId="3" applyNumberFormat="1" applyFont="1" applyFill="1" applyBorder="1" applyAlignment="1">
      <alignment horizontal="right" vertical="center"/>
    </xf>
    <xf numFmtId="186" fontId="35" fillId="0" borderId="11" xfId="3" applyNumberFormat="1" applyFont="1" applyFill="1" applyBorder="1" applyAlignment="1">
      <alignment horizontal="right" vertical="center"/>
    </xf>
    <xf numFmtId="186" fontId="35" fillId="0" borderId="22" xfId="3" applyNumberFormat="1" applyFont="1" applyFill="1" applyBorder="1" applyAlignment="1">
      <alignment horizontal="right" vertical="center"/>
    </xf>
    <xf numFmtId="186" fontId="35" fillId="0" borderId="23" xfId="3" applyNumberFormat="1" applyFont="1" applyFill="1" applyBorder="1" applyAlignment="1">
      <alignment horizontal="right" vertical="center"/>
    </xf>
    <xf numFmtId="38" fontId="35" fillId="0" borderId="2" xfId="1" applyFont="1" applyFill="1" applyBorder="1" applyAlignment="1">
      <alignment horizontal="center" vertical="center"/>
    </xf>
    <xf numFmtId="38" fontId="35" fillId="0" borderId="15" xfId="1" applyFont="1" applyFill="1" applyBorder="1" applyAlignment="1">
      <alignment horizontal="center" vertical="center"/>
    </xf>
    <xf numFmtId="186" fontId="35" fillId="0" borderId="14" xfId="3" applyNumberFormat="1" applyFont="1" applyFill="1" applyBorder="1" applyAlignment="1">
      <alignment horizontal="right" vertical="center"/>
    </xf>
    <xf numFmtId="186" fontId="35" fillId="0" borderId="18" xfId="3" applyNumberFormat="1" applyFont="1" applyFill="1" applyBorder="1" applyAlignment="1">
      <alignment horizontal="right" vertical="center"/>
    </xf>
    <xf numFmtId="186" fontId="35" fillId="0" borderId="17" xfId="3" applyNumberFormat="1" applyFont="1" applyFill="1" applyBorder="1" applyAlignment="1">
      <alignment horizontal="right" vertical="center"/>
    </xf>
    <xf numFmtId="186" fontId="35" fillId="0" borderId="0" xfId="1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right" vertical="center"/>
    </xf>
    <xf numFmtId="0" fontId="35" fillId="0" borderId="3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78" fontId="35" fillId="0" borderId="33" xfId="0" applyNumberFormat="1" applyFont="1" applyFill="1" applyBorder="1" applyAlignment="1">
      <alignment horizontal="center" vertical="center"/>
    </xf>
    <xf numFmtId="178" fontId="35" fillId="0" borderId="31" xfId="0" applyNumberFormat="1" applyFont="1" applyFill="1" applyBorder="1" applyAlignment="1">
      <alignment horizontal="center" vertical="center"/>
    </xf>
    <xf numFmtId="178" fontId="35" fillId="0" borderId="8" xfId="0" applyNumberFormat="1" applyFont="1" applyFill="1" applyBorder="1" applyAlignment="1">
      <alignment horizontal="center" vertical="center"/>
    </xf>
    <xf numFmtId="178" fontId="35" fillId="0" borderId="16" xfId="0" applyNumberFormat="1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178" fontId="35" fillId="0" borderId="7" xfId="0" applyNumberFormat="1" applyFont="1" applyFill="1" applyBorder="1" applyAlignment="1">
      <alignment horizontal="right" vertical="center"/>
    </xf>
    <xf numFmtId="178" fontId="35" fillId="0" borderId="15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38" fontId="35" fillId="0" borderId="7" xfId="1" applyFont="1" applyFill="1" applyBorder="1" applyAlignment="1">
      <alignment horizontal="right" vertical="center"/>
    </xf>
    <xf numFmtId="38" fontId="35" fillId="0" borderId="21" xfId="1" applyFont="1" applyFill="1" applyBorder="1" applyAlignment="1">
      <alignment horizontal="center" vertical="center"/>
    </xf>
    <xf numFmtId="38" fontId="35" fillId="0" borderId="19" xfId="1" applyFont="1" applyFill="1" applyBorder="1" applyAlignment="1">
      <alignment horizontal="center" vertical="center"/>
    </xf>
    <xf numFmtId="38" fontId="35" fillId="0" borderId="0" xfId="1" applyFont="1" applyFill="1" applyBorder="1" applyAlignment="1">
      <alignment horizontal="center" vertical="center"/>
    </xf>
    <xf numFmtId="38" fontId="35" fillId="0" borderId="11" xfId="1" applyFont="1" applyFill="1" applyBorder="1" applyAlignment="1">
      <alignment horizontal="center" vertical="center"/>
    </xf>
    <xf numFmtId="38" fontId="35" fillId="0" borderId="13" xfId="1" applyFont="1" applyFill="1" applyBorder="1" applyAlignment="1">
      <alignment horizontal="center" vertical="center"/>
    </xf>
    <xf numFmtId="38" fontId="35" fillId="0" borderId="3" xfId="1" applyFont="1" applyFill="1" applyBorder="1" applyAlignment="1">
      <alignment horizontal="center" vertical="center"/>
    </xf>
    <xf numFmtId="38" fontId="35" fillId="0" borderId="32" xfId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right" vertical="center"/>
    </xf>
    <xf numFmtId="38" fontId="35" fillId="0" borderId="7" xfId="1" applyFont="1" applyFill="1" applyBorder="1" applyAlignment="1">
      <alignment horizontal="center" vertical="center"/>
    </xf>
    <xf numFmtId="38" fontId="35" fillId="0" borderId="23" xfId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38" fontId="35" fillId="0" borderId="0" xfId="1" applyFont="1" applyFill="1" applyAlignment="1">
      <alignment horizontal="left" vertical="center" shrinkToFit="1"/>
    </xf>
    <xf numFmtId="38" fontId="35" fillId="0" borderId="0" xfId="1" applyFont="1" applyFill="1" applyAlignment="1">
      <alignment horizontal="left" vertical="center" wrapText="1" shrinkToFit="1"/>
    </xf>
    <xf numFmtId="38" fontId="35" fillId="0" borderId="15" xfId="1" applyFont="1" applyFill="1" applyBorder="1" applyAlignment="1">
      <alignment horizontal="left" vertical="center" shrinkToFit="1"/>
    </xf>
    <xf numFmtId="38" fontId="35" fillId="0" borderId="27" xfId="1" applyFont="1" applyFill="1" applyBorder="1" applyAlignment="1">
      <alignment horizontal="left" vertical="center"/>
    </xf>
    <xf numFmtId="186" fontId="35" fillId="0" borderId="38" xfId="3" applyNumberFormat="1" applyFont="1" applyFill="1" applyBorder="1" applyAlignment="1">
      <alignment horizontal="right" vertical="center"/>
    </xf>
    <xf numFmtId="186" fontId="35" fillId="0" borderId="26" xfId="3" applyNumberFormat="1" applyFont="1" applyFill="1" applyBorder="1" applyAlignment="1">
      <alignment horizontal="right" vertical="center"/>
    </xf>
    <xf numFmtId="38" fontId="35" fillId="0" borderId="17" xfId="1" applyFont="1" applyFill="1" applyBorder="1" applyAlignment="1">
      <alignment horizontal="left" vertical="center"/>
    </xf>
    <xf numFmtId="186" fontId="35" fillId="0" borderId="27" xfId="3" applyNumberFormat="1" applyFont="1" applyFill="1" applyBorder="1" applyAlignment="1">
      <alignment horizontal="right" vertical="center"/>
    </xf>
    <xf numFmtId="186" fontId="35" fillId="0" borderId="17" xfId="1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distributed" vertical="center"/>
    </xf>
    <xf numFmtId="0" fontId="17" fillId="0" borderId="26" xfId="0" applyFont="1" applyFill="1" applyBorder="1" applyAlignment="1">
      <alignment horizontal="distributed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11" xfId="0" applyFont="1" applyFill="1" applyBorder="1" applyAlignment="1">
      <alignment horizontal="distributed" vertical="center"/>
    </xf>
    <xf numFmtId="0" fontId="17" fillId="0" borderId="19" xfId="0" applyFont="1" applyFill="1" applyBorder="1" applyAlignment="1">
      <alignment horizontal="distributed" vertical="center"/>
    </xf>
    <xf numFmtId="0" fontId="17" fillId="0" borderId="17" xfId="0" applyFont="1" applyFill="1" applyBorder="1" applyAlignment="1">
      <alignment horizontal="distributed" vertical="center"/>
    </xf>
    <xf numFmtId="0" fontId="17" fillId="0" borderId="18" xfId="0" applyFont="1" applyFill="1" applyBorder="1" applyAlignment="1">
      <alignment horizontal="distributed" vertical="center"/>
    </xf>
    <xf numFmtId="38" fontId="17" fillId="0" borderId="0" xfId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distributed" vertical="center"/>
    </xf>
    <xf numFmtId="0" fontId="17" fillId="0" borderId="23" xfId="0" applyFont="1" applyFill="1" applyBorder="1" applyAlignment="1">
      <alignment horizontal="distributed" vertical="center"/>
    </xf>
    <xf numFmtId="38" fontId="17" fillId="0" borderId="41" xfId="1" applyFont="1" applyFill="1" applyBorder="1" applyAlignment="1">
      <alignment horizontal="center" vertical="center"/>
    </xf>
    <xf numFmtId="38" fontId="17" fillId="0" borderId="13" xfId="1" applyFont="1" applyFill="1" applyBorder="1" applyAlignment="1">
      <alignment horizontal="center" vertical="center"/>
    </xf>
    <xf numFmtId="49" fontId="17" fillId="0" borderId="0" xfId="10" applyNumberFormat="1" applyFont="1" applyFill="1" applyBorder="1" applyAlignment="1">
      <alignment horizontal="distributed" vertical="center"/>
    </xf>
    <xf numFmtId="49" fontId="17" fillId="0" borderId="11" xfId="10" applyNumberFormat="1" applyFont="1" applyFill="1" applyBorder="1" applyAlignment="1">
      <alignment horizontal="distributed" vertical="center"/>
    </xf>
    <xf numFmtId="0" fontId="31" fillId="0" borderId="0" xfId="0" applyFont="1" applyFill="1" applyAlignment="1">
      <alignment horizontal="center" vertical="center"/>
    </xf>
    <xf numFmtId="58" fontId="17" fillId="0" borderId="0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38" fontId="17" fillId="0" borderId="2" xfId="1" applyFont="1" applyFill="1" applyBorder="1" applyAlignment="1">
      <alignment horizontal="right" vertical="center"/>
    </xf>
    <xf numFmtId="58" fontId="17" fillId="0" borderId="7" xfId="0" applyNumberFormat="1" applyFont="1" applyFill="1" applyBorder="1" applyAlignment="1">
      <alignment horizontal="right" vertical="center"/>
    </xf>
    <xf numFmtId="0" fontId="17" fillId="0" borderId="7" xfId="10" applyFont="1" applyFill="1" applyBorder="1" applyAlignment="1">
      <alignment horizontal="distributed" vertical="center"/>
    </xf>
    <xf numFmtId="0" fontId="17" fillId="0" borderId="23" xfId="10" applyFont="1" applyFill="1" applyBorder="1" applyAlignment="1">
      <alignment horizontal="distributed" vertical="center"/>
    </xf>
    <xf numFmtId="38" fontId="18" fillId="0" borderId="0" xfId="1" applyFont="1" applyFill="1" applyBorder="1" applyAlignment="1">
      <alignment horizontal="center" vertical="center" wrapText="1"/>
    </xf>
    <xf numFmtId="38" fontId="18" fillId="0" borderId="0" xfId="1" applyFont="1" applyFill="1" applyBorder="1" applyAlignment="1">
      <alignment horizontal="left" vertical="center"/>
    </xf>
    <xf numFmtId="38" fontId="24" fillId="0" borderId="0" xfId="1" applyFont="1" applyFill="1" applyAlignment="1">
      <alignment horizontal="left" vertical="center"/>
    </xf>
    <xf numFmtId="38" fontId="18" fillId="0" borderId="0" xfId="1" applyFont="1" applyFill="1" applyBorder="1" applyAlignment="1">
      <alignment horizontal="left" vertical="center" wrapText="1"/>
    </xf>
    <xf numFmtId="38" fontId="18" fillId="0" borderId="0" xfId="1" applyFont="1" applyFill="1" applyBorder="1" applyAlignment="1">
      <alignment horizontal="right" vertical="center" wrapText="1"/>
    </xf>
    <xf numFmtId="38" fontId="17" fillId="0" borderId="13" xfId="1" applyFont="1" applyFill="1" applyBorder="1" applyAlignment="1">
      <alignment horizontal="center" vertical="center" wrapText="1"/>
    </xf>
    <xf numFmtId="38" fontId="17" fillId="0" borderId="3" xfId="1" applyFont="1" applyFill="1" applyBorder="1" applyAlignment="1">
      <alignment horizontal="center" vertical="center" wrapText="1"/>
    </xf>
    <xf numFmtId="38" fontId="17" fillId="0" borderId="18" xfId="1" applyFont="1" applyFill="1" applyBorder="1" applyAlignment="1">
      <alignment horizontal="center" vertical="center" wrapText="1"/>
    </xf>
    <xf numFmtId="38" fontId="17" fillId="0" borderId="1" xfId="1" applyFont="1" applyFill="1" applyBorder="1" applyAlignment="1">
      <alignment horizontal="center" vertical="center" wrapText="1"/>
    </xf>
    <xf numFmtId="38" fontId="17" fillId="0" borderId="32" xfId="1" applyFont="1" applyFill="1" applyBorder="1" applyAlignment="1">
      <alignment horizontal="center" vertical="center" wrapText="1"/>
    </xf>
    <xf numFmtId="38" fontId="17" fillId="0" borderId="4" xfId="1" applyFont="1" applyFill="1" applyBorder="1" applyAlignment="1">
      <alignment horizontal="center" vertical="center" wrapText="1"/>
    </xf>
    <xf numFmtId="38" fontId="17" fillId="0" borderId="33" xfId="1" applyFont="1" applyFill="1" applyBorder="1" applyAlignment="1">
      <alignment horizontal="center" vertical="center" wrapText="1"/>
    </xf>
    <xf numFmtId="38" fontId="17" fillId="0" borderId="2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distributed" vertical="center"/>
    </xf>
    <xf numFmtId="49" fontId="30" fillId="0" borderId="0" xfId="10" applyNumberFormat="1" applyFont="1" applyFill="1" applyBorder="1" applyAlignment="1">
      <alignment horizontal="distributed" vertical="center" shrinkToFit="1"/>
    </xf>
    <xf numFmtId="0" fontId="30" fillId="0" borderId="0" xfId="0" applyFont="1" applyFill="1" applyAlignment="1">
      <alignment horizontal="distributed" vertical="center" shrinkToFit="1"/>
    </xf>
    <xf numFmtId="0" fontId="30" fillId="0" borderId="11" xfId="0" applyFont="1" applyFill="1" applyBorder="1" applyAlignment="1">
      <alignment horizontal="distributed" vertical="center" shrinkToFit="1"/>
    </xf>
    <xf numFmtId="0" fontId="30" fillId="0" borderId="7" xfId="10" applyFont="1" applyFill="1" applyBorder="1" applyAlignment="1">
      <alignment horizontal="distributed" vertical="center" shrinkToFit="1"/>
    </xf>
    <xf numFmtId="0" fontId="30" fillId="0" borderId="7" xfId="0" applyFont="1" applyFill="1" applyBorder="1" applyAlignment="1">
      <alignment horizontal="distributed" vertical="center" shrinkToFit="1"/>
    </xf>
    <xf numFmtId="0" fontId="30" fillId="0" borderId="23" xfId="0" applyFont="1" applyFill="1" applyBorder="1" applyAlignment="1">
      <alignment horizontal="distributed" vertical="center" shrinkToFit="1"/>
    </xf>
    <xf numFmtId="0" fontId="17" fillId="0" borderId="17" xfId="0" applyFont="1" applyFill="1" applyBorder="1" applyAlignment="1">
      <alignment horizontal="distributed" vertical="center" wrapText="1"/>
    </xf>
    <xf numFmtId="0" fontId="17" fillId="0" borderId="18" xfId="0" applyFont="1" applyFill="1" applyBorder="1" applyAlignment="1">
      <alignment horizontal="distributed" vertical="center" wrapText="1"/>
    </xf>
    <xf numFmtId="0" fontId="24" fillId="0" borderId="0" xfId="0" applyFont="1" applyFill="1" applyAlignment="1">
      <alignment horizontal="left"/>
    </xf>
    <xf numFmtId="0" fontId="17" fillId="0" borderId="2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38" fontId="17" fillId="0" borderId="20" xfId="1" applyFont="1" applyFill="1" applyBorder="1" applyAlignment="1">
      <alignment horizontal="right" vertical="center"/>
    </xf>
    <xf numFmtId="38" fontId="17" fillId="0" borderId="21" xfId="1" applyFont="1" applyFill="1" applyBorder="1" applyAlignment="1">
      <alignment horizontal="right" vertical="center"/>
    </xf>
    <xf numFmtId="38" fontId="17" fillId="0" borderId="12" xfId="1" applyFont="1" applyFill="1" applyBorder="1" applyAlignment="1">
      <alignment horizontal="right" vertical="center"/>
    </xf>
    <xf numFmtId="38" fontId="17" fillId="0" borderId="22" xfId="1" applyFont="1" applyFill="1" applyBorder="1" applyAlignment="1">
      <alignment horizontal="right" vertical="center"/>
    </xf>
    <xf numFmtId="38" fontId="17" fillId="0" borderId="7" xfId="1" applyFont="1" applyFill="1" applyBorder="1" applyAlignment="1">
      <alignment horizontal="right" vertical="center"/>
    </xf>
    <xf numFmtId="38" fontId="17" fillId="0" borderId="11" xfId="1" applyFont="1" applyFill="1" applyBorder="1" applyAlignment="1">
      <alignment horizontal="right" vertical="center"/>
    </xf>
    <xf numFmtId="38" fontId="17" fillId="0" borderId="23" xfId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7" xfId="0" applyFont="1" applyFill="1" applyBorder="1" applyAlignment="1"/>
    <xf numFmtId="0" fontId="17" fillId="0" borderId="3" xfId="0" applyFont="1" applyFill="1" applyBorder="1" applyAlignment="1"/>
    <xf numFmtId="0" fontId="17" fillId="0" borderId="2" xfId="0" applyFont="1" applyFill="1" applyBorder="1" applyAlignment="1"/>
    <xf numFmtId="0" fontId="17" fillId="0" borderId="8" xfId="0" applyFont="1" applyFill="1" applyBorder="1" applyAlignment="1"/>
    <xf numFmtId="0" fontId="17" fillId="0" borderId="15" xfId="0" applyFont="1" applyFill="1" applyBorder="1" applyAlignment="1"/>
    <xf numFmtId="38" fontId="17" fillId="0" borderId="19" xfId="1" applyFont="1" applyFill="1" applyBorder="1" applyAlignment="1">
      <alignment horizontal="right" vertical="center"/>
    </xf>
    <xf numFmtId="38" fontId="17" fillId="0" borderId="20" xfId="2" applyFont="1" applyFill="1" applyBorder="1" applyAlignment="1">
      <alignment horizontal="right"/>
    </xf>
    <xf numFmtId="38" fontId="17" fillId="0" borderId="21" xfId="2" applyFont="1" applyFill="1" applyBorder="1" applyAlignment="1">
      <alignment horizontal="right"/>
    </xf>
    <xf numFmtId="38" fontId="17" fillId="0" borderId="12" xfId="2" applyFont="1" applyFill="1" applyBorder="1" applyAlignment="1">
      <alignment horizontal="right"/>
    </xf>
    <xf numFmtId="38" fontId="17" fillId="0" borderId="0" xfId="2" applyFont="1" applyFill="1" applyBorder="1" applyAlignment="1">
      <alignment horizontal="right"/>
    </xf>
    <xf numFmtId="38" fontId="17" fillId="0" borderId="21" xfId="2" applyFont="1" applyFill="1" applyBorder="1" applyAlignment="1">
      <alignment horizontal="right" vertical="center"/>
    </xf>
    <xf numFmtId="38" fontId="17" fillId="0" borderId="19" xfId="2" applyFont="1" applyFill="1" applyBorder="1" applyAlignment="1">
      <alignment horizontal="right" vertical="center"/>
    </xf>
    <xf numFmtId="38" fontId="17" fillId="0" borderId="0" xfId="2" applyFont="1" applyFill="1" applyBorder="1" applyAlignment="1">
      <alignment horizontal="right" vertical="center"/>
    </xf>
    <xf numFmtId="38" fontId="17" fillId="0" borderId="11" xfId="2" applyFont="1" applyFill="1" applyBorder="1" applyAlignment="1">
      <alignment horizontal="right" vertical="center"/>
    </xf>
    <xf numFmtId="176" fontId="17" fillId="0" borderId="2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right" vertical="center"/>
    </xf>
    <xf numFmtId="38" fontId="17" fillId="0" borderId="19" xfId="2" applyFont="1" applyFill="1" applyBorder="1" applyAlignment="1">
      <alignment horizontal="right"/>
    </xf>
    <xf numFmtId="38" fontId="17" fillId="0" borderId="11" xfId="2" applyFont="1" applyFill="1" applyBorder="1" applyAlignment="1">
      <alignment horizontal="right"/>
    </xf>
    <xf numFmtId="0" fontId="17" fillId="0" borderId="37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38" fontId="17" fillId="0" borderId="22" xfId="2" applyFont="1" applyFill="1" applyBorder="1" applyAlignment="1">
      <alignment horizontal="right"/>
    </xf>
    <xf numFmtId="38" fontId="17" fillId="0" borderId="23" xfId="2" applyFont="1" applyFill="1" applyBorder="1" applyAlignment="1">
      <alignment horizontal="right"/>
    </xf>
    <xf numFmtId="38" fontId="17" fillId="0" borderId="7" xfId="2" applyFont="1" applyFill="1" applyBorder="1" applyAlignment="1">
      <alignment horizontal="right"/>
    </xf>
    <xf numFmtId="38" fontId="17" fillId="0" borderId="7" xfId="2" applyFont="1" applyFill="1" applyBorder="1" applyAlignment="1">
      <alignment horizontal="right" vertical="center"/>
    </xf>
    <xf numFmtId="38" fontId="17" fillId="0" borderId="23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</cellXfs>
  <cellStyles count="13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_A006" xfId="10" xr:uid="{00000000-0005-0000-0000-00000A000000}"/>
    <cellStyle name="標準_Sheet1" xfId="11" xr:uid="{00000000-0005-0000-0000-00000B000000}"/>
    <cellStyle name="標準_Sheet3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'グラフ（入力シート）②'!$B$3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21030299788262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98-4C6C-AF3E-EEF5CEC23633}"/>
                </c:ext>
              </c:extLst>
            </c:dLbl>
            <c:dLbl>
              <c:idx val="1"/>
              <c:layout>
                <c:manualLayout>
                  <c:x val="-6.77487599769014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98-4C6C-AF3E-EEF5CEC23633}"/>
                </c:ext>
              </c:extLst>
            </c:dLbl>
            <c:dLbl>
              <c:idx val="2"/>
              <c:layout>
                <c:manualLayout>
                  <c:x val="-6.022111997946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98-4C6C-AF3E-EEF5CEC23633}"/>
                </c:ext>
              </c:extLst>
            </c:dLbl>
            <c:dLbl>
              <c:idx val="3"/>
              <c:layout>
                <c:manualLayout>
                  <c:x val="-6.7748759976901413E-2"/>
                  <c:y val="-6.38228774501263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98-4C6C-AF3E-EEF5CEC23633}"/>
                </c:ext>
              </c:extLst>
            </c:dLbl>
            <c:dLbl>
              <c:idx val="4"/>
              <c:layout>
                <c:manualLayout>
                  <c:x val="-6.2103029978826288E-2"/>
                  <c:y val="-3.1911438725063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98-4C6C-AF3E-EEF5CEC236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'グラフ（入力シート）②'!$B$4:$B$8</c:f>
              <c:numCache>
                <c:formatCode>_(* #,##0_);_(* \(#,##0\);_(* "-"_);_(@_)</c:formatCode>
                <c:ptCount val="5"/>
                <c:pt idx="0">
                  <c:v>1490</c:v>
                </c:pt>
                <c:pt idx="1">
                  <c:v>1418</c:v>
                </c:pt>
                <c:pt idx="2">
                  <c:v>1607</c:v>
                </c:pt>
                <c:pt idx="3">
                  <c:v>1551</c:v>
                </c:pt>
                <c:pt idx="4">
                  <c:v>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98-4C6C-AF3E-EEF5CEC23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968064"/>
        <c:axId val="1"/>
      </c:barChart>
      <c:catAx>
        <c:axId val="1178968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min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96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'グラフ（入力シート）②'!$B$34</c:f>
              <c:strCache>
                <c:ptCount val="1"/>
                <c:pt idx="0">
                  <c:v>観光入込客数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8744993324432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35-4017-A07B-1E080875CEA3}"/>
                </c:ext>
              </c:extLst>
            </c:dLbl>
            <c:dLbl>
              <c:idx val="1"/>
              <c:layout>
                <c:manualLayout>
                  <c:x val="-5.87449933244325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5-4017-A07B-1E080875CEA3}"/>
                </c:ext>
              </c:extLst>
            </c:dLbl>
            <c:dLbl>
              <c:idx val="2"/>
              <c:layout>
                <c:manualLayout>
                  <c:x val="-5.6964842011571051E-2"/>
                  <c:y val="5.79245546526028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35-4017-A07B-1E080875CEA3}"/>
                </c:ext>
              </c:extLst>
            </c:dLbl>
            <c:dLbl>
              <c:idx val="3"/>
              <c:layout>
                <c:manualLayout>
                  <c:x val="-6.5865598575879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5-4017-A07B-1E080875CEA3}"/>
                </c:ext>
              </c:extLst>
            </c:dLbl>
            <c:dLbl>
              <c:idx val="4"/>
              <c:layout>
                <c:manualLayout>
                  <c:x val="-6.5865598575878953E-2"/>
                  <c:y val="-2.89622773263014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35-4017-A07B-1E080875CE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'グラフ（入力シート）②'!$A$35:$A$39</c:f>
              <c:strCache>
                <c:ptCount val="5"/>
                <c:pt idx="0">
                  <c:v>5年</c:v>
                </c:pt>
                <c:pt idx="1">
                  <c:v>4年</c:v>
                </c:pt>
                <c:pt idx="2">
                  <c:v>3年</c:v>
                </c:pt>
                <c:pt idx="3">
                  <c:v>2年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'グラフ（入力シート）②'!$B$35:$B$39</c:f>
              <c:numCache>
                <c:formatCode>#,##0_);[Red]\(#,##0\)</c:formatCode>
                <c:ptCount val="5"/>
                <c:pt idx="0">
                  <c:v>1810</c:v>
                </c:pt>
                <c:pt idx="1">
                  <c:v>2010</c:v>
                </c:pt>
                <c:pt idx="2">
                  <c:v>1452</c:v>
                </c:pt>
                <c:pt idx="3">
                  <c:v>1264</c:v>
                </c:pt>
                <c:pt idx="4">
                  <c:v>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35-4017-A07B-1E080875CE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78965264"/>
        <c:axId val="1"/>
      </c:barChart>
      <c:catAx>
        <c:axId val="117896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min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96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title>
    <c:autoTitleDeleted val="0"/>
    <c:view3D>
      <c:rotX val="20"/>
      <c:rotY val="150"/>
      <c:depthPercent val="11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'グラフ（入力シート）②'!$B$3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  <a:sp3d contourW="6350">
              <a:contourClr>
                <a:schemeClr val="accent4"/>
              </a:contourClr>
            </a:sp3d>
          </c:spPr>
          <c:invertIfNegative val="0"/>
          <c:dLbls>
            <c:dLbl>
              <c:idx val="0"/>
              <c:layout>
                <c:manualLayout>
                  <c:x val="-6.21030299788262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98-4C45-9464-AD6C94A9E4B4}"/>
                </c:ext>
              </c:extLst>
            </c:dLbl>
            <c:dLbl>
              <c:idx val="1"/>
              <c:layout>
                <c:manualLayout>
                  <c:x val="-6.77487599769014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98-4C45-9464-AD6C94A9E4B4}"/>
                </c:ext>
              </c:extLst>
            </c:dLbl>
            <c:dLbl>
              <c:idx val="2"/>
              <c:layout>
                <c:manualLayout>
                  <c:x val="-6.022111997946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98-4C45-9464-AD6C94A9E4B4}"/>
                </c:ext>
              </c:extLst>
            </c:dLbl>
            <c:dLbl>
              <c:idx val="3"/>
              <c:layout>
                <c:manualLayout>
                  <c:x val="-6.7748759976901413E-2"/>
                  <c:y val="-6.38228774501263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98-4C45-9464-AD6C94A9E4B4}"/>
                </c:ext>
              </c:extLst>
            </c:dLbl>
            <c:dLbl>
              <c:idx val="4"/>
              <c:layout>
                <c:manualLayout>
                  <c:x val="-6.2103029978826288E-2"/>
                  <c:y val="-3.1911438725063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98-4C45-9464-AD6C94A9E4B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'グラフ（入力シート）②'!$B$4:$B$8</c:f>
              <c:numCache>
                <c:formatCode>_(* #,##0_);_(* \(#,##0\);_(* "-"_);_(@_)</c:formatCode>
                <c:ptCount val="5"/>
                <c:pt idx="0">
                  <c:v>1490</c:v>
                </c:pt>
                <c:pt idx="1">
                  <c:v>1418</c:v>
                </c:pt>
                <c:pt idx="2">
                  <c:v>1607</c:v>
                </c:pt>
                <c:pt idx="3">
                  <c:v>1551</c:v>
                </c:pt>
                <c:pt idx="4">
                  <c:v>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98-4C45-9464-AD6C94A9E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8968064"/>
        <c:axId val="1"/>
        <c:axId val="0"/>
      </c:bar3DChart>
      <c:catAx>
        <c:axId val="1178968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min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968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53777269378696"/>
          <c:y val="5.570060922541340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title>
    <c:autoTitleDeleted val="0"/>
    <c:view3D>
      <c:rotX val="20"/>
      <c:rotY val="150"/>
      <c:depthPercent val="11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'グラフ（入力シート）②'!$B$34</c:f>
              <c:strCache>
                <c:ptCount val="1"/>
                <c:pt idx="0">
                  <c:v>観光入込客数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  <a:sp3d contourW="6350"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6.21030299788262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9A-4244-82D9-2E4A8ECB0ABA}"/>
                </c:ext>
              </c:extLst>
            </c:dLbl>
            <c:dLbl>
              <c:idx val="1"/>
              <c:layout>
                <c:manualLayout>
                  <c:x val="-6.77487599769014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9A-4244-82D9-2E4A8ECB0ABA}"/>
                </c:ext>
              </c:extLst>
            </c:dLbl>
            <c:dLbl>
              <c:idx val="2"/>
              <c:layout>
                <c:manualLayout>
                  <c:x val="-6.022111997946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9A-4244-82D9-2E4A8ECB0ABA}"/>
                </c:ext>
              </c:extLst>
            </c:dLbl>
            <c:dLbl>
              <c:idx val="3"/>
              <c:layout>
                <c:manualLayout>
                  <c:x val="-6.7748759976901413E-2"/>
                  <c:y val="-6.38228774501263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9A-4244-82D9-2E4A8ECB0ABA}"/>
                </c:ext>
              </c:extLst>
            </c:dLbl>
            <c:dLbl>
              <c:idx val="4"/>
              <c:layout>
                <c:manualLayout>
                  <c:x val="-6.2103029978826288E-2"/>
                  <c:y val="-3.1911438725063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9A-4244-82D9-2E4A8ECB0AB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'グラフ（入力シート）②'!$A$35:$A$39</c:f>
              <c:strCache>
                <c:ptCount val="5"/>
                <c:pt idx="0">
                  <c:v>5年</c:v>
                </c:pt>
                <c:pt idx="1">
                  <c:v>4年</c:v>
                </c:pt>
                <c:pt idx="2">
                  <c:v>3年</c:v>
                </c:pt>
                <c:pt idx="3">
                  <c:v>2年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'グラフ（入力シート）②'!$B$35:$B$39</c:f>
              <c:numCache>
                <c:formatCode>#,##0_);[Red]\(#,##0\)</c:formatCode>
                <c:ptCount val="5"/>
                <c:pt idx="0">
                  <c:v>1810</c:v>
                </c:pt>
                <c:pt idx="1">
                  <c:v>2010</c:v>
                </c:pt>
                <c:pt idx="2">
                  <c:v>1452</c:v>
                </c:pt>
                <c:pt idx="3">
                  <c:v>1264</c:v>
                </c:pt>
                <c:pt idx="4">
                  <c:v>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9A-4244-82D9-2E4A8ECB0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8965264"/>
        <c:axId val="1"/>
        <c:axId val="0"/>
      </c:bar3DChart>
      <c:catAx>
        <c:axId val="117896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min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96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53777269378696"/>
          <c:y val="5.570060922541340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title>
    <c:autoTitleDeleted val="0"/>
    <c:view3D>
      <c:rotX val="20"/>
      <c:rotY val="150"/>
      <c:depthPercent val="11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'グラフ（入力シート）②'!$B$34</c:f>
              <c:strCache>
                <c:ptCount val="1"/>
                <c:pt idx="0">
                  <c:v>観光入込客数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  <a:sp3d contourW="6350"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6.21030299788262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5B-4164-9306-5CA7BF7FAFEE}"/>
                </c:ext>
              </c:extLst>
            </c:dLbl>
            <c:dLbl>
              <c:idx val="1"/>
              <c:layout>
                <c:manualLayout>
                  <c:x val="-6.77487599769014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B-4164-9306-5CA7BF7FAFEE}"/>
                </c:ext>
              </c:extLst>
            </c:dLbl>
            <c:dLbl>
              <c:idx val="2"/>
              <c:layout>
                <c:manualLayout>
                  <c:x val="-6.022111997946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5B-4164-9306-5CA7BF7FAFEE}"/>
                </c:ext>
              </c:extLst>
            </c:dLbl>
            <c:dLbl>
              <c:idx val="3"/>
              <c:layout>
                <c:manualLayout>
                  <c:x val="-6.7748759976901413E-2"/>
                  <c:y val="-6.38228774501263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5B-4164-9306-5CA7BF7FAFEE}"/>
                </c:ext>
              </c:extLst>
            </c:dLbl>
            <c:dLbl>
              <c:idx val="4"/>
              <c:layout>
                <c:manualLayout>
                  <c:x val="-6.2103029978826288E-2"/>
                  <c:y val="-3.1911438725063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5B-4164-9306-5CA7BF7FAFE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'グラフ（入力シート）②'!$A$35:$A$39</c:f>
              <c:strCache>
                <c:ptCount val="5"/>
                <c:pt idx="0">
                  <c:v>5年</c:v>
                </c:pt>
                <c:pt idx="1">
                  <c:v>4年</c:v>
                </c:pt>
                <c:pt idx="2">
                  <c:v>3年</c:v>
                </c:pt>
                <c:pt idx="3">
                  <c:v>2年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'グラフ（入力シート）②'!$B$35:$B$39</c:f>
              <c:numCache>
                <c:formatCode>#,##0_);[Red]\(#,##0\)</c:formatCode>
                <c:ptCount val="5"/>
                <c:pt idx="0">
                  <c:v>1810</c:v>
                </c:pt>
                <c:pt idx="1">
                  <c:v>2010</c:v>
                </c:pt>
                <c:pt idx="2">
                  <c:v>1452</c:v>
                </c:pt>
                <c:pt idx="3">
                  <c:v>1264</c:v>
                </c:pt>
                <c:pt idx="4">
                  <c:v>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5B-4164-9306-5CA7BF7FA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8965264"/>
        <c:axId val="1"/>
        <c:axId val="0"/>
      </c:bar3DChart>
      <c:catAx>
        <c:axId val="117896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min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96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たばこ消費量の推移</a:t>
            </a:r>
          </a:p>
        </c:rich>
      </c:tx>
      <c:layout>
        <c:manualLayout>
          <c:xMode val="edge"/>
          <c:yMode val="edge"/>
          <c:x val="0.38778413382087923"/>
          <c:y val="3.3591634379035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68560606060606"/>
          <c:y val="0.22480674411822554"/>
          <c:w val="0.765625"/>
          <c:h val="0.614988631976320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'グラフ（入力シート）'!$B$1</c:f>
              <c:strCache>
                <c:ptCount val="1"/>
                <c:pt idx="0">
                  <c:v>輸入たばこ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'グラフ（入力シート）'!$A$2:$A$6</c:f>
              <c:strCache>
                <c:ptCount val="5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</c:strCache>
            </c:strRef>
          </c:cat>
          <c:val>
            <c:numRef>
              <c:f>'グラフ（入力シート）'!$B$2:$B$6</c:f>
              <c:numCache>
                <c:formatCode>#,##0_);[Red]\(#,##0\)</c:formatCode>
                <c:ptCount val="5"/>
                <c:pt idx="0">
                  <c:v>49264</c:v>
                </c:pt>
                <c:pt idx="1">
                  <c:v>55688</c:v>
                </c:pt>
                <c:pt idx="2">
                  <c:v>49108</c:v>
                </c:pt>
                <c:pt idx="3">
                  <c:v>47225</c:v>
                </c:pt>
                <c:pt idx="4">
                  <c:v>46782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E-4258-B4A7-B66C423E1C23}"/>
            </c:ext>
          </c:extLst>
        </c:ser>
        <c:ser>
          <c:idx val="0"/>
          <c:order val="1"/>
          <c:tx>
            <c:strRef>
              <c:f>'グラフ（入力シート）'!$C$1</c:f>
              <c:strCache>
                <c:ptCount val="1"/>
                <c:pt idx="0">
                  <c:v>国産たばこ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'グラフ（入力シート）'!$A$2:$A$6</c:f>
              <c:strCache>
                <c:ptCount val="5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</c:strCache>
            </c:strRef>
          </c:cat>
          <c:val>
            <c:numRef>
              <c:f>'グラフ（入力シート）'!$C$2:$C$6</c:f>
              <c:numCache>
                <c:formatCode>#,##0_);[Red]\(#,##0\)</c:formatCode>
                <c:ptCount val="5"/>
                <c:pt idx="0">
                  <c:v>70063</c:v>
                </c:pt>
                <c:pt idx="1">
                  <c:v>56777</c:v>
                </c:pt>
                <c:pt idx="2">
                  <c:v>61319</c:v>
                </c:pt>
                <c:pt idx="3">
                  <c:v>61782</c:v>
                </c:pt>
                <c:pt idx="4">
                  <c:v>59182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E-4258-B4A7-B66C423E1C23}"/>
            </c:ext>
          </c:extLst>
        </c:ser>
        <c:ser>
          <c:idx val="2"/>
          <c:order val="2"/>
          <c:tx>
            <c:strRef>
              <c:f>'グラフ（入力シート）'!$D$1</c:f>
              <c:strCache>
                <c:ptCount val="1"/>
                <c:pt idx="0">
                  <c:v>総数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2-AEAE-4258-B4A7-B66C423E1C23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AEAE-4258-B4A7-B66C423E1C23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AEAE-4258-B4A7-B66C423E1C23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AEAE-4258-B4A7-B66C423E1C23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AEAE-4258-B4A7-B66C423E1C23}"/>
              </c:ext>
            </c:extLst>
          </c:dPt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'グラフ（入力シート）'!$A$2:$A$6</c:f>
              <c:strCache>
                <c:ptCount val="5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</c:strCache>
            </c:strRef>
          </c:cat>
          <c:val>
            <c:numRef>
              <c:f>'グラフ（入力シート）'!$D$2:$D$6</c:f>
              <c:numCache>
                <c:formatCode>#,##0_);[Red]\(#,##0\)</c:formatCode>
                <c:ptCount val="5"/>
                <c:pt idx="0">
                  <c:v>119327</c:v>
                </c:pt>
                <c:pt idx="1">
                  <c:v>112465</c:v>
                </c:pt>
                <c:pt idx="2">
                  <c:v>110427</c:v>
                </c:pt>
                <c:pt idx="3">
                  <c:v>109007</c:v>
                </c:pt>
                <c:pt idx="4">
                  <c:v>105964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AE-4258-B4A7-B66C423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8971664"/>
        <c:axId val="1"/>
      </c:barChart>
      <c:catAx>
        <c:axId val="117897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8068181648234145"/>
              <c:y val="0.917315335583052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4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（本）</a:t>
                </a:r>
              </a:p>
            </c:rich>
          </c:tx>
          <c:layout>
            <c:manualLayout>
              <c:xMode val="edge"/>
              <c:yMode val="edge"/>
              <c:x val="7.102317338537811E-3"/>
              <c:y val="0.124031440514380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8971664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9147721919375464"/>
          <c:y val="0.14470330097626685"/>
          <c:w val="0.24555697631813123"/>
          <c:h val="4.57415045341554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3</xdr:row>
      <xdr:rowOff>0</xdr:rowOff>
    </xdr:from>
    <xdr:to>
      <xdr:col>10</xdr:col>
      <xdr:colOff>628649</xdr:colOff>
      <xdr:row>28</xdr:row>
      <xdr:rowOff>161925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F396A966-452C-4156-BA4B-1D75AADD1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28</xdr:row>
      <xdr:rowOff>123825</xdr:rowOff>
    </xdr:from>
    <xdr:to>
      <xdr:col>11</xdr:col>
      <xdr:colOff>22</xdr:colOff>
      <xdr:row>30</xdr:row>
      <xdr:rowOff>95260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5ADBA6FC-8ECD-40D9-BDF6-8A530E939C7A}"/>
            </a:ext>
          </a:extLst>
        </xdr:cNvPr>
        <xdr:cNvSpPr txBox="1"/>
      </xdr:nvSpPr>
      <xdr:spPr>
        <a:xfrm>
          <a:off x="7086600" y="5695950"/>
          <a:ext cx="695347" cy="31433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（億円）</a:t>
          </a:r>
        </a:p>
      </xdr:txBody>
    </xdr:sp>
    <xdr:clientData/>
  </xdr:twoCellAnchor>
  <xdr:twoCellAnchor>
    <xdr:from>
      <xdr:col>0</xdr:col>
      <xdr:colOff>409575</xdr:colOff>
      <xdr:row>31</xdr:row>
      <xdr:rowOff>19050</xdr:rowOff>
    </xdr:from>
    <xdr:to>
      <xdr:col>10</xdr:col>
      <xdr:colOff>628650</xdr:colOff>
      <xdr:row>52</xdr:row>
      <xdr:rowOff>438150</xdr:rowOff>
    </xdr:to>
    <xdr:graphicFrame macro="">
      <xdr:nvGraphicFramePr>
        <xdr:cNvPr id="9" name="グラフ 7">
          <a:extLst>
            <a:ext uri="{FF2B5EF4-FFF2-40B4-BE49-F238E27FC236}">
              <a16:creationId xmlns:a16="http://schemas.microsoft.com/office/drawing/2014/main" id="{B9D7DCEC-D0F7-48CD-AD26-9D541C0F8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238125</xdr:colOff>
      <xdr:row>52</xdr:row>
      <xdr:rowOff>409575</xdr:rowOff>
    </xdr:from>
    <xdr:to>
      <xdr:col>11</xdr:col>
      <xdr:colOff>114300</xdr:colOff>
      <xdr:row>52</xdr:row>
      <xdr:rowOff>723900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AC6299F9-2545-400F-86E1-C995D32FFC56}"/>
            </a:ext>
          </a:extLst>
        </xdr:cNvPr>
        <xdr:cNvSpPr txBox="1"/>
      </xdr:nvSpPr>
      <xdr:spPr>
        <a:xfrm>
          <a:off x="7153275" y="10096500"/>
          <a:ext cx="742950" cy="3143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（千人）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0.08976</cdr:y>
    </cdr:from>
    <cdr:to>
      <cdr:x>0.11573</cdr:x>
      <cdr:y>0.2203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399248"/>
          <a:ext cx="825644" cy="580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0.73865</cdr:x>
      <cdr:y>0.1027</cdr:y>
    </cdr:from>
    <cdr:to>
      <cdr:x>0.99577</cdr:x>
      <cdr:y>0.23325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988270" y="374657"/>
          <a:ext cx="1736380" cy="476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&lt;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&gt;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工業統計調査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 経済センサス活動調査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0.00124</cdr:x>
      <cdr:y>0.10409</cdr:y>
    </cdr:from>
    <cdr:to>
      <cdr:x>0.11697</cdr:x>
      <cdr:y>0.23463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876" y="418396"/>
          <a:ext cx="825644" cy="524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0.6836</cdr:x>
      <cdr:y>0.14186</cdr:y>
    </cdr:from>
    <cdr:to>
      <cdr:x>1</cdr:x>
      <cdr:y>0.27241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616505" y="517517"/>
          <a:ext cx="2136720" cy="476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&lt;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&gt;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北海道観光入込客数調査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9525</xdr:rowOff>
    </xdr:from>
    <xdr:to>
      <xdr:col>1</xdr:col>
      <xdr:colOff>0</xdr:colOff>
      <xdr:row>33</xdr:row>
      <xdr:rowOff>0</xdr:rowOff>
    </xdr:to>
    <xdr:cxnSp macro="">
      <xdr:nvCxnSpPr>
        <xdr:cNvPr id="2806998" name="AutoShape 2">
          <a:extLst>
            <a:ext uri="{FF2B5EF4-FFF2-40B4-BE49-F238E27FC236}">
              <a16:creationId xmlns:a16="http://schemas.microsoft.com/office/drawing/2014/main" id="{B2613A88-A950-4C55-86D0-16A71AD6C0C4}"/>
            </a:ext>
          </a:extLst>
        </xdr:cNvPr>
        <xdr:cNvCxnSpPr>
          <a:cxnSpLocks noChangeShapeType="1"/>
        </xdr:cNvCxnSpPr>
      </xdr:nvCxnSpPr>
      <xdr:spPr bwMode="auto">
        <a:xfrm>
          <a:off x="9525" y="5695950"/>
          <a:ext cx="87630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43</xdr:row>
      <xdr:rowOff>0</xdr:rowOff>
    </xdr:from>
    <xdr:to>
      <xdr:col>1</xdr:col>
      <xdr:colOff>9525</xdr:colOff>
      <xdr:row>46</xdr:row>
      <xdr:rowOff>0</xdr:rowOff>
    </xdr:to>
    <xdr:sp macro="" textlink="">
      <xdr:nvSpPr>
        <xdr:cNvPr id="2806999" name="Line 3">
          <a:extLst>
            <a:ext uri="{FF2B5EF4-FFF2-40B4-BE49-F238E27FC236}">
              <a16:creationId xmlns:a16="http://schemas.microsoft.com/office/drawing/2014/main" id="{33EC9DCE-7097-46D5-99DE-1EAF1213F29E}"/>
            </a:ext>
          </a:extLst>
        </xdr:cNvPr>
        <xdr:cNvSpPr>
          <a:spLocks noChangeShapeType="1"/>
        </xdr:cNvSpPr>
      </xdr:nvSpPr>
      <xdr:spPr bwMode="auto">
        <a:xfrm>
          <a:off x="19050" y="8220075"/>
          <a:ext cx="8763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9525</xdr:rowOff>
    </xdr:from>
    <xdr:to>
      <xdr:col>1</xdr:col>
      <xdr:colOff>0</xdr:colOff>
      <xdr:row>33</xdr:row>
      <xdr:rowOff>0</xdr:rowOff>
    </xdr:to>
    <xdr:cxnSp macro="">
      <xdr:nvCxnSpPr>
        <xdr:cNvPr id="2807000" name="AutoShape 2">
          <a:extLst>
            <a:ext uri="{FF2B5EF4-FFF2-40B4-BE49-F238E27FC236}">
              <a16:creationId xmlns:a16="http://schemas.microsoft.com/office/drawing/2014/main" id="{3223C95D-E7B6-4466-9747-4BBC4F4B3437}"/>
            </a:ext>
          </a:extLst>
        </xdr:cNvPr>
        <xdr:cNvCxnSpPr>
          <a:cxnSpLocks noChangeShapeType="1"/>
        </xdr:cNvCxnSpPr>
      </xdr:nvCxnSpPr>
      <xdr:spPr bwMode="auto">
        <a:xfrm>
          <a:off x="9525" y="5695950"/>
          <a:ext cx="87630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43</xdr:row>
      <xdr:rowOff>0</xdr:rowOff>
    </xdr:from>
    <xdr:to>
      <xdr:col>1</xdr:col>
      <xdr:colOff>9525</xdr:colOff>
      <xdr:row>46</xdr:row>
      <xdr:rowOff>0</xdr:rowOff>
    </xdr:to>
    <xdr:sp macro="" textlink="">
      <xdr:nvSpPr>
        <xdr:cNvPr id="2807001" name="Line 3">
          <a:extLst>
            <a:ext uri="{FF2B5EF4-FFF2-40B4-BE49-F238E27FC236}">
              <a16:creationId xmlns:a16="http://schemas.microsoft.com/office/drawing/2014/main" id="{FBC0349C-6436-4731-8CCE-20B618523611}"/>
            </a:ext>
          </a:extLst>
        </xdr:cNvPr>
        <xdr:cNvSpPr>
          <a:spLocks noChangeShapeType="1"/>
        </xdr:cNvSpPr>
      </xdr:nvSpPr>
      <xdr:spPr bwMode="auto">
        <a:xfrm>
          <a:off x="19050" y="8220075"/>
          <a:ext cx="8763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9525</xdr:rowOff>
    </xdr:from>
    <xdr:to>
      <xdr:col>1</xdr:col>
      <xdr:colOff>0</xdr:colOff>
      <xdr:row>33</xdr:row>
      <xdr:rowOff>0</xdr:rowOff>
    </xdr:to>
    <xdr:cxnSp macro="">
      <xdr:nvCxnSpPr>
        <xdr:cNvPr id="2807002" name="AutoShape 2">
          <a:extLst>
            <a:ext uri="{FF2B5EF4-FFF2-40B4-BE49-F238E27FC236}">
              <a16:creationId xmlns:a16="http://schemas.microsoft.com/office/drawing/2014/main" id="{91CFBFB2-5552-4380-A50D-CE37FAB3A99E}"/>
            </a:ext>
          </a:extLst>
        </xdr:cNvPr>
        <xdr:cNvCxnSpPr>
          <a:cxnSpLocks noChangeShapeType="1"/>
        </xdr:cNvCxnSpPr>
      </xdr:nvCxnSpPr>
      <xdr:spPr bwMode="auto">
        <a:xfrm>
          <a:off x="9525" y="5695950"/>
          <a:ext cx="87630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43</xdr:row>
      <xdr:rowOff>0</xdr:rowOff>
    </xdr:from>
    <xdr:to>
      <xdr:col>1</xdr:col>
      <xdr:colOff>9525</xdr:colOff>
      <xdr:row>46</xdr:row>
      <xdr:rowOff>0</xdr:rowOff>
    </xdr:to>
    <xdr:sp macro="" textlink="">
      <xdr:nvSpPr>
        <xdr:cNvPr id="2807003" name="Line 3">
          <a:extLst>
            <a:ext uri="{FF2B5EF4-FFF2-40B4-BE49-F238E27FC236}">
              <a16:creationId xmlns:a16="http://schemas.microsoft.com/office/drawing/2014/main" id="{0D957AF6-320B-4B3E-A6B6-6BD6A0EB0C7B}"/>
            </a:ext>
          </a:extLst>
        </xdr:cNvPr>
        <xdr:cNvSpPr>
          <a:spLocks noChangeShapeType="1"/>
        </xdr:cNvSpPr>
      </xdr:nvSpPr>
      <xdr:spPr bwMode="auto">
        <a:xfrm>
          <a:off x="19050" y="8220075"/>
          <a:ext cx="8763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28</xdr:row>
      <xdr:rowOff>0</xdr:rowOff>
    </xdr:from>
    <xdr:to>
      <xdr:col>8</xdr:col>
      <xdr:colOff>495300</xdr:colOff>
      <xdr:row>28</xdr:row>
      <xdr:rowOff>142875</xdr:rowOff>
    </xdr:to>
    <xdr:sp macro="" textlink="">
      <xdr:nvSpPr>
        <xdr:cNvPr id="25602" name="Rectangle 2">
          <a:extLst>
            <a:ext uri="{FF2B5EF4-FFF2-40B4-BE49-F238E27FC236}">
              <a16:creationId xmlns:a16="http://schemas.microsoft.com/office/drawing/2014/main" id="{E772EA1F-1CD4-454A-805E-FC051B599C13}"/>
            </a:ext>
          </a:extLst>
        </xdr:cNvPr>
        <xdr:cNvSpPr>
          <a:spLocks noChangeArrowheads="1"/>
        </xdr:cNvSpPr>
      </xdr:nvSpPr>
      <xdr:spPr bwMode="auto">
        <a:xfrm>
          <a:off x="5638800" y="4829175"/>
          <a:ext cx="1352550" cy="1428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〈資料〉工業統計調査</a:t>
          </a:r>
        </a:p>
      </xdr:txBody>
    </xdr:sp>
    <xdr:clientData/>
  </xdr:twoCellAnchor>
  <xdr:twoCellAnchor>
    <xdr:from>
      <xdr:col>0</xdr:col>
      <xdr:colOff>685800</xdr:colOff>
      <xdr:row>9</xdr:row>
      <xdr:rowOff>47625</xdr:rowOff>
    </xdr:from>
    <xdr:to>
      <xdr:col>9</xdr:col>
      <xdr:colOff>257175</xdr:colOff>
      <xdr:row>30</xdr:row>
      <xdr:rowOff>95250</xdr:rowOff>
    </xdr:to>
    <xdr:graphicFrame macro="">
      <xdr:nvGraphicFramePr>
        <xdr:cNvPr id="2243023" name="グラフ 1">
          <a:extLst>
            <a:ext uri="{FF2B5EF4-FFF2-40B4-BE49-F238E27FC236}">
              <a16:creationId xmlns:a16="http://schemas.microsoft.com/office/drawing/2014/main" id="{3E89BE9E-162D-481F-AF05-E835E6EAB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29</xdr:row>
      <xdr:rowOff>38100</xdr:rowOff>
    </xdr:from>
    <xdr:to>
      <xdr:col>13</xdr:col>
      <xdr:colOff>228600</xdr:colOff>
      <xdr:row>50</xdr:row>
      <xdr:rowOff>9525</xdr:rowOff>
    </xdr:to>
    <xdr:graphicFrame macro="">
      <xdr:nvGraphicFramePr>
        <xdr:cNvPr id="2243024" name="グラフ 7">
          <a:extLst>
            <a:ext uri="{FF2B5EF4-FFF2-40B4-BE49-F238E27FC236}">
              <a16:creationId xmlns:a16="http://schemas.microsoft.com/office/drawing/2014/main" id="{FFE6C5B0-DB40-40FA-A697-D85A68B14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485775</xdr:colOff>
      <xdr:row>64</xdr:row>
      <xdr:rowOff>47625</xdr:rowOff>
    </xdr:to>
    <xdr:graphicFrame macro="">
      <xdr:nvGraphicFramePr>
        <xdr:cNvPr id="6" name="グラフ 7">
          <a:extLst>
            <a:ext uri="{FF2B5EF4-FFF2-40B4-BE49-F238E27FC236}">
              <a16:creationId xmlns:a16="http://schemas.microsoft.com/office/drawing/2014/main" id="{22970FEC-DCCC-4DBC-9055-7DC457050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0.01059</cdr:x>
      <cdr:y>0.17755</cdr:y>
    </cdr:from>
    <cdr:to>
      <cdr:x>0.12632</cdr:x>
      <cdr:y>0.30809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1439" y="647701"/>
          <a:ext cx="7810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0.73865</cdr:x>
      <cdr:y>0.1027</cdr:y>
    </cdr:from>
    <cdr:to>
      <cdr:x>0.99577</cdr:x>
      <cdr:y>0.23325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988270" y="374657"/>
          <a:ext cx="1736380" cy="476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&lt;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&gt;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工業統計調査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 経済センサス活動調査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0.01059</cdr:x>
      <cdr:y>0.17755</cdr:y>
    </cdr:from>
    <cdr:to>
      <cdr:x>0.12632</cdr:x>
      <cdr:y>0.30809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1439" y="647701"/>
          <a:ext cx="7810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0.6836</cdr:x>
      <cdr:y>0.14186</cdr:y>
    </cdr:from>
    <cdr:to>
      <cdr:x>1</cdr:x>
      <cdr:y>0.27241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616505" y="517517"/>
          <a:ext cx="2136720" cy="476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&lt;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&gt;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北海道観光入込客数調査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0.01059</cdr:x>
      <cdr:y>0.17755</cdr:y>
    </cdr:from>
    <cdr:to>
      <cdr:x>0.12632</cdr:x>
      <cdr:y>0.30809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1439" y="647701"/>
          <a:ext cx="7810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0.6836</cdr:x>
      <cdr:y>0.14186</cdr:y>
    </cdr:from>
    <cdr:to>
      <cdr:x>1</cdr:x>
      <cdr:y>0.27241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616505" y="517517"/>
          <a:ext cx="2136720" cy="476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&lt;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&gt;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北海道観光入込客数調査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76200</xdr:rowOff>
    </xdr:from>
    <xdr:to>
      <xdr:col>8</xdr:col>
      <xdr:colOff>657225</xdr:colOff>
      <xdr:row>31</xdr:row>
      <xdr:rowOff>152400</xdr:rowOff>
    </xdr:to>
    <xdr:graphicFrame macro="">
      <xdr:nvGraphicFramePr>
        <xdr:cNvPr id="24234" name="グラフ 1">
          <a:extLst>
            <a:ext uri="{FF2B5EF4-FFF2-40B4-BE49-F238E27FC236}">
              <a16:creationId xmlns:a16="http://schemas.microsoft.com/office/drawing/2014/main" id="{985064C8-640A-447B-B697-2F0601B77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795618</xdr:colOff>
      <xdr:row>1</xdr:row>
      <xdr:rowOff>156883</xdr:rowOff>
    </xdr:from>
    <xdr:to>
      <xdr:col>8</xdr:col>
      <xdr:colOff>392206</xdr:colOff>
      <xdr:row>8</xdr:row>
      <xdr:rowOff>145677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BDA0280C-E1A2-4A02-B2B8-6F0968180C76}"/>
            </a:ext>
          </a:extLst>
        </xdr:cNvPr>
        <xdr:cNvSpPr/>
      </xdr:nvSpPr>
      <xdr:spPr>
        <a:xfrm>
          <a:off x="2487706" y="425824"/>
          <a:ext cx="4101353" cy="1680882"/>
        </a:xfrm>
        <a:prstGeom prst="wedgeRectCallou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</a:rPr>
            <a:t>H28</a:t>
          </a:r>
          <a:r>
            <a:rPr kumimoji="1" lang="ja-JP" altLang="en-US" sz="2400">
              <a:solidFill>
                <a:sysClr val="windowText" lastClr="000000"/>
              </a:solidFill>
            </a:rPr>
            <a:t>年版より、たばこ消費量のグラフは削除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>
            <a:lnSpc>
              <a:spcPts val="3000"/>
            </a:lnSpc>
          </a:pPr>
          <a:r>
            <a:rPr kumimoji="1" lang="en-US" altLang="ja-JP" sz="2400">
              <a:solidFill>
                <a:sysClr val="windowText" lastClr="000000"/>
              </a:solidFill>
            </a:rPr>
            <a:t>※</a:t>
          </a:r>
          <a:r>
            <a:rPr kumimoji="1" lang="ja-JP" altLang="en-US" sz="2400">
              <a:solidFill>
                <a:sysClr val="windowText" lastClr="000000"/>
              </a:solidFill>
            </a:rPr>
            <a:t>観光宿泊数等についての項目を追加したため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&#20840;&#24193;&#12501;&#12457;&#12523;&#12480;\&#24195;&#22577;&#24195;&#32884;&#35506;\&#24195;&#22577;&#24195;&#32884;&#35506;&#12469;&#12540;&#12496;backup&#12304;&#30011;&#20687;&#12434;&#38500;&#12367;&#12305;\&#32113;&#35336;\&#32113;&#35336;&#65405;&#65408;&#65391;&#65420;\17&#24180;&#24230;&#65355;\&#23398;&#26657;&#22522;&#26412;&#35519;&#26619;\H17&#23398;&#26657;&#22522;&#26412;&#35519;&#2661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32076;&#28168;&#37096;\&#36786;&#25919;&#35506;\&#12304;&#35519;&#26619;&#29992;&#32025;&#12288;&#36786;&#25919;&#35506;&#12305;&#26412;&#31295;&#65290;&#31532;3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（ここをまず見ること。）"/>
      <sheetName val="専修学校入力用シート"/>
      <sheetName val="今年度分入力用シート"/>
      <sheetName val="前年度分退避シート"/>
      <sheetName val="2年前分退避シート"/>
      <sheetName val="3年前分退避シート"/>
      <sheetName val="4年前分退避シート"/>
      <sheetName val="5年前分退避シート"/>
      <sheetName val="6年前分退避シート"/>
      <sheetName val="7年前分退避シート"/>
      <sheetName val="8年前分退避シート"/>
      <sheetName val="9年前分退避シート"/>
      <sheetName val="10年前分(不要)"/>
      <sheetName val="小・中学校"/>
      <sheetName val="小・中不登校"/>
      <sheetName val="幼稚園1"/>
      <sheetName val="幼稚園2"/>
      <sheetName val="専修学校"/>
      <sheetName val="各種学校"/>
      <sheetName val="レポート非公開1"/>
      <sheetName val="レポート非公開2"/>
      <sheetName val="レポート非公開3"/>
      <sheetName val="レポート非公開4"/>
      <sheetName val="レポート非公開5"/>
      <sheetName val="レポート非公開6"/>
      <sheetName val="レポート公開"/>
    </sheetNames>
    <sheetDataSet>
      <sheetData sheetId="0" refreshError="1"/>
      <sheetData sheetId="1" refreshError="1"/>
      <sheetData sheetId="2">
        <row r="1">
          <cell r="J1">
            <v>17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経営規模別農家数、家畜頭羽数"/>
    </sheetNames>
    <sheetDataSet>
      <sheetData sheetId="0">
        <row r="3">
          <cell r="B3">
            <v>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4"/>
  <sheetViews>
    <sheetView view="pageBreakPreview" zoomScaleNormal="100" zoomScaleSheetLayoutView="100" workbookViewId="0">
      <selection activeCell="O5" sqref="O5"/>
    </sheetView>
  </sheetViews>
  <sheetFormatPr defaultRowHeight="13.5" x14ac:dyDescent="0.15"/>
  <cols>
    <col min="1" max="4" width="9" style="8"/>
    <col min="5" max="5" width="9.75" style="8" customWidth="1"/>
    <col min="6" max="10" width="9" style="8"/>
    <col min="11" max="11" width="11.375" style="8" customWidth="1"/>
    <col min="12" max="16384" width="9" style="8"/>
  </cols>
  <sheetData>
    <row r="1" spans="1:11" ht="59.25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8.5" x14ac:dyDescent="0.15">
      <c r="A2" s="427" t="s">
        <v>87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15">
      <c r="A4" s="25"/>
      <c r="B4" s="25"/>
      <c r="C4" s="25"/>
      <c r="D4" s="25"/>
      <c r="E4" s="26"/>
      <c r="F4" s="25"/>
      <c r="G4" s="25"/>
      <c r="H4" s="25"/>
      <c r="I4" s="25"/>
      <c r="J4" s="25"/>
      <c r="K4" s="25"/>
    </row>
    <row r="5" spans="1:1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1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1:1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</row>
    <row r="51" spans="1:1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</row>
    <row r="52" spans="1:1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 ht="113.25" customHeigh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</row>
    <row r="54" spans="1:1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</sheetData>
  <mergeCells count="1">
    <mergeCell ref="A2:K2"/>
  </mergeCells>
  <phoneticPr fontId="2"/>
  <pageMargins left="0.18" right="0.18" top="0.24" bottom="0.23" header="0.18" footer="0.19"/>
  <pageSetup paperSize="9" scale="9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8"/>
  </sheetPr>
  <dimension ref="A1:T41"/>
  <sheetViews>
    <sheetView view="pageBreakPreview" topLeftCell="A28" zoomScaleNormal="100" zoomScaleSheetLayoutView="100" workbookViewId="0">
      <selection activeCell="C45" sqref="C45"/>
    </sheetView>
  </sheetViews>
  <sheetFormatPr defaultRowHeight="13.5" x14ac:dyDescent="0.15"/>
  <cols>
    <col min="1" max="2" width="15.625" customWidth="1"/>
    <col min="17" max="17" width="10.25" bestFit="1" customWidth="1"/>
  </cols>
  <sheetData>
    <row r="1" spans="1:17" x14ac:dyDescent="0.15">
      <c r="A1" s="2" t="s">
        <v>155</v>
      </c>
      <c r="B1" s="2"/>
    </row>
    <row r="2" spans="1:17" ht="14.25" thickBot="1" x14ac:dyDescent="0.2">
      <c r="A2" s="2"/>
      <c r="B2" s="1"/>
    </row>
    <row r="3" spans="1:17" x14ac:dyDescent="0.15">
      <c r="A3" s="17" t="s">
        <v>254</v>
      </c>
      <c r="B3" s="18" t="s">
        <v>33</v>
      </c>
    </row>
    <row r="4" spans="1:17" x14ac:dyDescent="0.15">
      <c r="A4" s="5" t="s">
        <v>304</v>
      </c>
      <c r="B4" s="21">
        <v>1490</v>
      </c>
    </row>
    <row r="5" spans="1:17" x14ac:dyDescent="0.15">
      <c r="A5" s="5" t="s">
        <v>335</v>
      </c>
      <c r="B5" s="21">
        <v>1418</v>
      </c>
    </row>
    <row r="6" spans="1:17" x14ac:dyDescent="0.15">
      <c r="A6" s="5" t="s">
        <v>289</v>
      </c>
      <c r="B6" s="21">
        <v>1607</v>
      </c>
    </row>
    <row r="7" spans="1:17" x14ac:dyDescent="0.15">
      <c r="A7" s="5" t="s">
        <v>287</v>
      </c>
      <c r="B7" s="3">
        <v>1551</v>
      </c>
    </row>
    <row r="8" spans="1:17" ht="14.25" thickBot="1" x14ac:dyDescent="0.2">
      <c r="A8" s="5" t="s">
        <v>336</v>
      </c>
      <c r="B8" s="21">
        <v>1535</v>
      </c>
    </row>
    <row r="9" spans="1:17" x14ac:dyDescent="0.15">
      <c r="A9" s="9"/>
      <c r="B9" s="16" t="s">
        <v>224</v>
      </c>
    </row>
    <row r="11" spans="1:17" x14ac:dyDescent="0.15">
      <c r="L11" s="81" t="s">
        <v>318</v>
      </c>
      <c r="M11" s="82">
        <v>82</v>
      </c>
      <c r="N11" s="82">
        <v>4467</v>
      </c>
      <c r="O11" s="82">
        <v>1606522</v>
      </c>
      <c r="P11" s="82">
        <v>6729655</v>
      </c>
      <c r="Q11" s="82">
        <v>15357127</v>
      </c>
    </row>
    <row r="12" spans="1:17" x14ac:dyDescent="0.15">
      <c r="L12" s="81">
        <v>30</v>
      </c>
      <c r="M12" s="82">
        <v>82</v>
      </c>
      <c r="N12" s="83">
        <v>4610</v>
      </c>
      <c r="O12" s="83">
        <v>1771599</v>
      </c>
      <c r="P12" s="83">
        <v>7558177</v>
      </c>
      <c r="Q12" s="84">
        <v>15516374</v>
      </c>
    </row>
    <row r="13" spans="1:17" x14ac:dyDescent="0.15">
      <c r="L13" s="81" t="s">
        <v>319</v>
      </c>
      <c r="M13" s="85">
        <v>84</v>
      </c>
      <c r="N13" s="86">
        <v>4810</v>
      </c>
      <c r="O13" s="86">
        <v>1844816</v>
      </c>
      <c r="P13" s="86">
        <v>7998936</v>
      </c>
      <c r="Q13" s="87">
        <v>16073204</v>
      </c>
    </row>
    <row r="14" spans="1:17" x14ac:dyDescent="0.15">
      <c r="L14" s="81">
        <v>2</v>
      </c>
      <c r="M14" s="85">
        <v>80</v>
      </c>
      <c r="N14" s="86">
        <v>4839</v>
      </c>
      <c r="O14" s="86">
        <v>1801208</v>
      </c>
      <c r="P14" s="86">
        <v>7312394</v>
      </c>
      <c r="Q14" s="87">
        <v>14183252</v>
      </c>
    </row>
    <row r="15" spans="1:17" x14ac:dyDescent="0.15">
      <c r="L15" s="81">
        <v>3</v>
      </c>
      <c r="M15" s="85">
        <v>87</v>
      </c>
      <c r="N15" s="86">
        <v>4738</v>
      </c>
      <c r="O15" s="86">
        <v>1840484</v>
      </c>
      <c r="P15" s="86">
        <v>7448027</v>
      </c>
      <c r="Q15" s="87">
        <v>14905141</v>
      </c>
    </row>
    <row r="32" spans="1:11" x14ac:dyDescent="0.15">
      <c r="A32" s="27" t="s">
        <v>164</v>
      </c>
      <c r="B32" s="2"/>
      <c r="C32" s="2"/>
      <c r="D32" s="2"/>
      <c r="E32" s="2"/>
      <c r="F32" s="2"/>
      <c r="G32" s="2"/>
      <c r="H32" s="11"/>
      <c r="I32" s="11"/>
      <c r="J32" s="11"/>
      <c r="K32" s="11"/>
    </row>
    <row r="33" spans="1:20" ht="14.25" thickBot="1" x14ac:dyDescent="0.2">
      <c r="A33" s="27"/>
      <c r="B33" s="2"/>
      <c r="C33" s="2"/>
      <c r="D33" s="2"/>
      <c r="E33" s="2"/>
      <c r="F33" s="2"/>
      <c r="G33" s="2"/>
      <c r="H33" s="11"/>
      <c r="I33" s="11"/>
      <c r="J33" s="11"/>
      <c r="K33" s="11"/>
    </row>
    <row r="34" spans="1:20" ht="14.25" thickBot="1" x14ac:dyDescent="0.2">
      <c r="A34" s="44"/>
      <c r="B34" s="22" t="s">
        <v>243</v>
      </c>
      <c r="C34" s="28"/>
      <c r="D34" s="19"/>
      <c r="L34" s="80" t="s">
        <v>305</v>
      </c>
      <c r="M34" s="50"/>
      <c r="N34" s="51">
        <v>1357</v>
      </c>
      <c r="O34" s="49">
        <v>205</v>
      </c>
      <c r="P34" s="49">
        <v>1152</v>
      </c>
      <c r="Q34" s="50">
        <v>1353</v>
      </c>
      <c r="R34" s="51">
        <v>4</v>
      </c>
      <c r="S34" s="52">
        <v>7</v>
      </c>
      <c r="T34" s="49">
        <v>100</v>
      </c>
    </row>
    <row r="35" spans="1:20" ht="14.25" thickBot="1" x14ac:dyDescent="0.2">
      <c r="A35" s="44" t="s">
        <v>347</v>
      </c>
      <c r="B35" s="22">
        <v>1810</v>
      </c>
      <c r="C35" s="19"/>
      <c r="D35" s="19"/>
      <c r="L35" s="80" t="s">
        <v>295</v>
      </c>
      <c r="M35" s="53"/>
      <c r="N35" s="54">
        <v>1391</v>
      </c>
      <c r="O35" s="63">
        <v>226</v>
      </c>
      <c r="P35" s="63">
        <v>1165</v>
      </c>
      <c r="Q35" s="53">
        <v>1387</v>
      </c>
      <c r="R35" s="54">
        <v>4</v>
      </c>
      <c r="S35" s="64">
        <v>7</v>
      </c>
      <c r="T35" s="63">
        <v>103</v>
      </c>
    </row>
    <row r="36" spans="1:20" ht="14.25" thickBot="1" x14ac:dyDescent="0.2">
      <c r="A36" s="44" t="s">
        <v>307</v>
      </c>
      <c r="B36" s="22">
        <v>2010</v>
      </c>
      <c r="C36" s="19"/>
      <c r="D36" s="19"/>
      <c r="L36" s="80">
        <v>2</v>
      </c>
      <c r="M36" s="72"/>
      <c r="N36" s="73">
        <v>1264</v>
      </c>
      <c r="O36" s="65">
        <v>155</v>
      </c>
      <c r="P36" s="65">
        <v>1110</v>
      </c>
      <c r="Q36" s="72">
        <v>1263</v>
      </c>
      <c r="R36" s="73">
        <v>2</v>
      </c>
      <c r="S36" s="74">
        <v>3</v>
      </c>
      <c r="T36" s="65">
        <v>91</v>
      </c>
    </row>
    <row r="37" spans="1:20" ht="14.25" thickBot="1" x14ac:dyDescent="0.2">
      <c r="A37" s="44" t="s">
        <v>304</v>
      </c>
      <c r="B37" s="22">
        <v>1452</v>
      </c>
      <c r="C37" s="19"/>
      <c r="D37" s="19"/>
      <c r="L37" s="80">
        <v>3</v>
      </c>
      <c r="M37" s="72"/>
      <c r="N37" s="73">
        <v>1452</v>
      </c>
      <c r="O37" s="65">
        <v>147</v>
      </c>
      <c r="P37" s="65">
        <v>1305</v>
      </c>
      <c r="Q37" s="72">
        <v>1450</v>
      </c>
      <c r="R37" s="73">
        <v>2</v>
      </c>
      <c r="S37" s="74">
        <v>3</v>
      </c>
      <c r="T37" s="65">
        <v>115</v>
      </c>
    </row>
    <row r="38" spans="1:20" ht="14.25" thickBot="1" x14ac:dyDescent="0.2">
      <c r="A38" s="44" t="s">
        <v>301</v>
      </c>
      <c r="B38" s="22">
        <v>1264</v>
      </c>
      <c r="C38" s="19"/>
      <c r="D38" s="19"/>
      <c r="E38" s="19"/>
      <c r="L38" s="79">
        <v>4</v>
      </c>
      <c r="M38" s="75"/>
      <c r="N38" s="76">
        <v>2010</v>
      </c>
      <c r="O38" s="75">
        <v>235</v>
      </c>
      <c r="P38" s="77">
        <v>1774</v>
      </c>
      <c r="Q38" s="75">
        <v>2008</v>
      </c>
      <c r="R38" s="76">
        <v>2</v>
      </c>
      <c r="S38" s="78">
        <v>3</v>
      </c>
      <c r="T38" s="77">
        <v>138</v>
      </c>
    </row>
    <row r="39" spans="1:20" ht="14.25" thickBot="1" x14ac:dyDescent="0.2">
      <c r="A39" s="23" t="s">
        <v>292</v>
      </c>
      <c r="B39" s="22">
        <v>1391</v>
      </c>
    </row>
    <row r="40" spans="1:20" ht="14.25" thickBot="1" x14ac:dyDescent="0.2">
      <c r="A40" s="23" t="s">
        <v>305</v>
      </c>
      <c r="B40" s="24">
        <v>1357</v>
      </c>
    </row>
    <row r="41" spans="1:20" x14ac:dyDescent="0.15">
      <c r="A41" s="657"/>
      <c r="B41" s="657"/>
      <c r="C41" s="657"/>
      <c r="D41" s="657"/>
      <c r="E41" s="7"/>
      <c r="F41" s="7"/>
      <c r="G41" s="11"/>
      <c r="H41" s="11"/>
      <c r="I41" s="7"/>
      <c r="J41" s="657"/>
      <c r="K41" s="657"/>
    </row>
  </sheetData>
  <mergeCells count="3">
    <mergeCell ref="J41:K41"/>
    <mergeCell ref="C41:D41"/>
    <mergeCell ref="A41:B41"/>
  </mergeCells>
  <phoneticPr fontId="2"/>
  <pageMargins left="0.75" right="0.75" top="1" bottom="1" header="0.51200000000000001" footer="0.51200000000000001"/>
  <pageSetup paperSize="9" scale="7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indexed="8"/>
  </sheetPr>
  <dimension ref="A1:I35"/>
  <sheetViews>
    <sheetView view="pageBreakPreview" zoomScale="85" zoomScaleNormal="100" zoomScaleSheetLayoutView="85" workbookViewId="0">
      <selection activeCell="G11" sqref="G11"/>
    </sheetView>
  </sheetViews>
  <sheetFormatPr defaultRowHeight="13.5" x14ac:dyDescent="0.15"/>
  <cols>
    <col min="1" max="1" width="10.625" style="11" customWidth="1"/>
    <col min="2" max="4" width="11.625" style="11" customWidth="1"/>
    <col min="5" max="16384" width="9" style="11"/>
  </cols>
  <sheetData>
    <row r="1" spans="1:9" ht="21" customHeight="1" x14ac:dyDescent="0.15">
      <c r="A1" s="6"/>
      <c r="B1" s="6" t="s">
        <v>85</v>
      </c>
      <c r="C1" s="6" t="s">
        <v>145</v>
      </c>
      <c r="D1" s="6" t="s">
        <v>1</v>
      </c>
    </row>
    <row r="2" spans="1:9" ht="20.100000000000001" customHeight="1" x14ac:dyDescent="0.15">
      <c r="A2" s="6" t="s">
        <v>252</v>
      </c>
      <c r="B2" s="35">
        <v>49264</v>
      </c>
      <c r="C2" s="36">
        <v>70063</v>
      </c>
      <c r="D2" s="35">
        <v>119327</v>
      </c>
    </row>
    <row r="3" spans="1:9" ht="20.100000000000001" customHeight="1" x14ac:dyDescent="0.15">
      <c r="A3" s="20" t="s">
        <v>114</v>
      </c>
      <c r="B3" s="32">
        <v>55688</v>
      </c>
      <c r="C3" s="37">
        <v>56777</v>
      </c>
      <c r="D3" s="32">
        <v>112465</v>
      </c>
    </row>
    <row r="4" spans="1:9" ht="20.100000000000001" customHeight="1" x14ac:dyDescent="0.15">
      <c r="A4" s="20" t="s">
        <v>144</v>
      </c>
      <c r="B4" s="32">
        <v>49108</v>
      </c>
      <c r="C4" s="37">
        <v>61319</v>
      </c>
      <c r="D4" s="32">
        <v>110427</v>
      </c>
    </row>
    <row r="5" spans="1:9" ht="20.100000000000001" customHeight="1" x14ac:dyDescent="0.15">
      <c r="A5" s="20" t="s">
        <v>226</v>
      </c>
      <c r="B5" s="33">
        <v>47225</v>
      </c>
      <c r="C5" s="38">
        <v>61782</v>
      </c>
      <c r="D5" s="34">
        <v>109007</v>
      </c>
      <c r="G5" s="43"/>
    </row>
    <row r="6" spans="1:9" ht="20.100000000000001" customHeight="1" x14ac:dyDescent="0.15">
      <c r="A6" s="20" t="s">
        <v>251</v>
      </c>
      <c r="B6" s="39">
        <v>46782</v>
      </c>
      <c r="C6" s="40">
        <v>59182</v>
      </c>
      <c r="D6" s="39">
        <v>105964</v>
      </c>
    </row>
    <row r="7" spans="1:9" ht="20.100000000000001" customHeight="1" x14ac:dyDescent="0.15">
      <c r="A7" s="7" t="s">
        <v>128</v>
      </c>
      <c r="B7" s="14"/>
      <c r="C7" s="12"/>
      <c r="D7" s="7"/>
    </row>
    <row r="8" spans="1:9" ht="17.100000000000001" customHeight="1" x14ac:dyDescent="0.15">
      <c r="A8" s="4" t="s">
        <v>103</v>
      </c>
      <c r="D8" s="29"/>
      <c r="E8" s="29"/>
      <c r="F8" s="29"/>
      <c r="G8" s="29"/>
      <c r="H8" s="30"/>
      <c r="I8" s="31"/>
    </row>
    <row r="9" spans="1:9" x14ac:dyDescent="0.15">
      <c r="D9" s="10"/>
    </row>
    <row r="10" spans="1:9" x14ac:dyDescent="0.15">
      <c r="D10" s="13"/>
    </row>
    <row r="35" spans="4:4" x14ac:dyDescent="0.15">
      <c r="D35" s="15"/>
    </row>
  </sheetData>
  <phoneticPr fontId="2"/>
  <pageMargins left="0.75" right="0.39" top="1" bottom="0.64" header="0.51200000000000001" footer="0.28999999999999998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48"/>
  <sheetViews>
    <sheetView topLeftCell="A4" zoomScale="85" zoomScaleNormal="85" workbookViewId="0">
      <selection activeCell="N15" sqref="N15"/>
    </sheetView>
  </sheetViews>
  <sheetFormatPr defaultRowHeight="13.5" x14ac:dyDescent="0.15"/>
  <cols>
    <col min="1" max="1" width="3.125" style="114" customWidth="1"/>
    <col min="2" max="8" width="8" style="114" customWidth="1"/>
    <col min="9" max="10" width="5.625" style="114" customWidth="1"/>
    <col min="11" max="12" width="8" style="114" customWidth="1"/>
    <col min="13" max="13" width="8.5" style="114" bestFit="1" customWidth="1"/>
    <col min="14" max="16384" width="9" style="114"/>
  </cols>
  <sheetData>
    <row r="1" spans="1:15" ht="17.100000000000001" customHeight="1" x14ac:dyDescent="0.15">
      <c r="A1" s="461" t="s">
        <v>148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143"/>
      <c r="N1" s="116"/>
      <c r="O1" s="116"/>
    </row>
    <row r="2" spans="1:15" ht="17.100000000000001" customHeight="1" x14ac:dyDescent="0.15">
      <c r="A2" s="116"/>
      <c r="B2" s="144"/>
      <c r="C2" s="144"/>
      <c r="D2" s="144"/>
      <c r="E2" s="144"/>
      <c r="F2" s="144"/>
      <c r="G2" s="144"/>
      <c r="H2" s="144"/>
      <c r="I2" s="144"/>
      <c r="J2" s="116"/>
      <c r="K2" s="116"/>
      <c r="L2" s="116"/>
      <c r="M2" s="116"/>
      <c r="N2" s="116"/>
      <c r="O2" s="116"/>
    </row>
    <row r="3" spans="1:15" ht="17.100000000000001" customHeight="1" x14ac:dyDescent="0.15">
      <c r="A3" s="117" t="s">
        <v>355</v>
      </c>
      <c r="B3" s="117"/>
      <c r="C3" s="117"/>
      <c r="D3" s="117"/>
      <c r="E3" s="120"/>
      <c r="F3" s="120"/>
      <c r="G3" s="120"/>
      <c r="H3" s="120"/>
      <c r="I3" s="120"/>
      <c r="J3" s="116"/>
      <c r="K3" s="116"/>
      <c r="L3" s="116"/>
      <c r="M3" s="116"/>
      <c r="N3" s="116"/>
      <c r="O3" s="116"/>
    </row>
    <row r="4" spans="1:15" ht="17.100000000000001" customHeight="1" thickBot="1" x14ac:dyDescent="0.2">
      <c r="A4" s="118"/>
      <c r="B4" s="145"/>
      <c r="C4" s="42"/>
      <c r="D4" s="462" t="s">
        <v>17</v>
      </c>
      <c r="E4" s="462"/>
      <c r="F4" s="462"/>
      <c r="G4" s="120"/>
      <c r="H4" s="360"/>
      <c r="I4" s="360"/>
      <c r="M4" s="46"/>
      <c r="N4" s="116"/>
      <c r="O4" s="116"/>
    </row>
    <row r="5" spans="1:15" ht="17.100000000000001" customHeight="1" x14ac:dyDescent="0.15">
      <c r="A5" s="463" t="s">
        <v>95</v>
      </c>
      <c r="B5" s="464"/>
      <c r="C5" s="469" t="s">
        <v>174</v>
      </c>
      <c r="D5" s="448"/>
      <c r="E5" s="448"/>
      <c r="F5" s="448"/>
      <c r="G5" s="124"/>
      <c r="H5" s="124"/>
      <c r="I5" s="124"/>
      <c r="J5" s="135"/>
    </row>
    <row r="6" spans="1:15" ht="17.100000000000001" customHeight="1" x14ac:dyDescent="0.15">
      <c r="A6" s="463"/>
      <c r="B6" s="464"/>
      <c r="C6" s="470"/>
      <c r="D6" s="471"/>
      <c r="E6" s="471"/>
      <c r="F6" s="471"/>
      <c r="G6" s="124"/>
      <c r="H6" s="124"/>
      <c r="I6" s="124"/>
      <c r="J6" s="135"/>
    </row>
    <row r="7" spans="1:15" ht="17.100000000000001" customHeight="1" x14ac:dyDescent="0.15">
      <c r="A7" s="465"/>
      <c r="B7" s="466"/>
      <c r="C7" s="147" t="s">
        <v>353</v>
      </c>
      <c r="D7" s="147" t="s">
        <v>2</v>
      </c>
      <c r="E7" s="96" t="s">
        <v>3</v>
      </c>
      <c r="F7" s="358" t="s">
        <v>356</v>
      </c>
      <c r="G7" s="124"/>
      <c r="H7" s="124"/>
      <c r="I7" s="124"/>
      <c r="J7" s="135"/>
    </row>
    <row r="8" spans="1:15" ht="17.100000000000001" customHeight="1" x14ac:dyDescent="0.15">
      <c r="A8" s="444" t="s">
        <v>354</v>
      </c>
      <c r="B8" s="445"/>
      <c r="C8" s="362">
        <v>4038</v>
      </c>
      <c r="D8" s="363">
        <v>2772</v>
      </c>
      <c r="E8" s="364">
        <v>1266</v>
      </c>
      <c r="F8" s="363">
        <v>0</v>
      </c>
      <c r="G8" s="124"/>
      <c r="H8" s="124"/>
      <c r="I8" s="124"/>
      <c r="J8" s="135"/>
    </row>
    <row r="9" spans="1:15" ht="17.100000000000001" customHeight="1" x14ac:dyDescent="0.15">
      <c r="A9" s="444">
        <v>22</v>
      </c>
      <c r="B9" s="445"/>
      <c r="C9" s="362">
        <v>3938</v>
      </c>
      <c r="D9" s="363">
        <v>2548</v>
      </c>
      <c r="E9" s="364">
        <v>1387</v>
      </c>
      <c r="F9" s="363">
        <v>4</v>
      </c>
      <c r="G9" s="124"/>
      <c r="H9" s="124"/>
      <c r="I9" s="124"/>
      <c r="J9" s="135"/>
    </row>
    <row r="10" spans="1:15" ht="17.100000000000001" customHeight="1" x14ac:dyDescent="0.15">
      <c r="A10" s="444">
        <v>27</v>
      </c>
      <c r="B10" s="445"/>
      <c r="C10" s="362">
        <v>3809</v>
      </c>
      <c r="D10" s="363">
        <v>2383</v>
      </c>
      <c r="E10" s="364">
        <v>1427</v>
      </c>
      <c r="F10" s="363" t="s">
        <v>253</v>
      </c>
      <c r="G10" s="124"/>
      <c r="H10" s="124"/>
      <c r="I10" s="124"/>
      <c r="J10" s="135"/>
    </row>
    <row r="11" spans="1:15" ht="17.100000000000001" customHeight="1" thickBot="1" x14ac:dyDescent="0.2">
      <c r="A11" s="467" t="s">
        <v>298</v>
      </c>
      <c r="B11" s="468"/>
      <c r="C11" s="365">
        <v>3547</v>
      </c>
      <c r="D11" s="363">
        <v>1176</v>
      </c>
      <c r="E11" s="364">
        <v>2371</v>
      </c>
      <c r="F11" s="367" t="s">
        <v>32</v>
      </c>
      <c r="G11" s="124"/>
      <c r="H11" s="124"/>
      <c r="I11" s="124"/>
      <c r="J11" s="135"/>
    </row>
    <row r="12" spans="1:15" ht="17.100000000000001" customHeight="1" x14ac:dyDescent="0.15">
      <c r="A12" s="161" t="s">
        <v>381</v>
      </c>
      <c r="B12" s="361"/>
      <c r="C12" s="361"/>
      <c r="D12" s="361"/>
      <c r="E12" s="385"/>
      <c r="F12" s="368" t="s">
        <v>380</v>
      </c>
      <c r="M12" s="116"/>
      <c r="N12" s="116"/>
      <c r="O12" s="116"/>
    </row>
    <row r="13" spans="1:15" ht="17.100000000000001" customHeight="1" x14ac:dyDescent="0.15">
      <c r="A13" s="150"/>
      <c r="I13" s="150"/>
      <c r="J13" s="150"/>
      <c r="K13" s="150"/>
      <c r="L13" s="150"/>
      <c r="M13" s="116"/>
      <c r="N13" s="116"/>
      <c r="O13" s="116"/>
    </row>
    <row r="14" spans="1:15" ht="17.100000000000001" customHeight="1" x14ac:dyDescent="0.15">
      <c r="A14" s="117" t="s">
        <v>363</v>
      </c>
      <c r="B14" s="117"/>
      <c r="C14" s="117"/>
      <c r="D14" s="117"/>
      <c r="E14" s="116"/>
      <c r="F14" s="116"/>
      <c r="G14" s="116"/>
      <c r="H14" s="116"/>
      <c r="I14" s="117" t="s">
        <v>359</v>
      </c>
      <c r="J14" s="116"/>
      <c r="K14" s="116"/>
      <c r="L14" s="116"/>
      <c r="M14" s="116"/>
      <c r="N14" s="116"/>
      <c r="O14" s="116"/>
    </row>
    <row r="15" spans="1:15" ht="17.100000000000001" customHeight="1" thickBot="1" x14ac:dyDescent="0.2">
      <c r="A15" s="116"/>
      <c r="B15" s="151"/>
      <c r="C15" s="118"/>
      <c r="D15" s="118"/>
      <c r="E15" s="42"/>
      <c r="F15" s="472" t="s">
        <v>96</v>
      </c>
      <c r="G15" s="472"/>
      <c r="I15" s="46"/>
      <c r="J15" s="46"/>
      <c r="K15" s="46"/>
      <c r="L15" s="46"/>
      <c r="M15" s="187" t="s">
        <v>382</v>
      </c>
      <c r="N15" s="116"/>
      <c r="O15" s="116"/>
    </row>
    <row r="16" spans="1:15" ht="17.100000000000001" customHeight="1" x14ac:dyDescent="0.15">
      <c r="A16" s="448"/>
      <c r="B16" s="449"/>
      <c r="C16" s="450"/>
      <c r="D16" s="389" t="s">
        <v>354</v>
      </c>
      <c r="E16" s="390" t="s">
        <v>258</v>
      </c>
      <c r="F16" s="389" t="s">
        <v>259</v>
      </c>
      <c r="G16" s="389" t="s">
        <v>297</v>
      </c>
      <c r="H16" s="124"/>
      <c r="I16" s="451" t="s">
        <v>360</v>
      </c>
      <c r="J16" s="452"/>
      <c r="K16" s="455" t="s">
        <v>361</v>
      </c>
      <c r="L16" s="455" t="s">
        <v>299</v>
      </c>
      <c r="M16" s="457" t="s">
        <v>300</v>
      </c>
    </row>
    <row r="17" spans="1:15" ht="17.100000000000001" customHeight="1" x14ac:dyDescent="0.15">
      <c r="A17" s="459" t="s">
        <v>357</v>
      </c>
      <c r="B17" s="459"/>
      <c r="C17" s="460"/>
      <c r="D17" s="111">
        <f>SUM(D19:D30)</f>
        <v>402</v>
      </c>
      <c r="E17" s="161">
        <f>SUM(E18:E31)</f>
        <v>267</v>
      </c>
      <c r="F17" s="161">
        <f>SUM(F18:F31)</f>
        <v>220</v>
      </c>
      <c r="G17" s="161">
        <v>184</v>
      </c>
      <c r="H17" s="124"/>
      <c r="I17" s="453"/>
      <c r="J17" s="454"/>
      <c r="K17" s="456"/>
      <c r="L17" s="456"/>
      <c r="M17" s="458"/>
    </row>
    <row r="18" spans="1:15" ht="17.100000000000001" customHeight="1" thickBot="1" x14ac:dyDescent="0.2">
      <c r="A18" s="152" t="s">
        <v>129</v>
      </c>
      <c r="B18" s="153"/>
      <c r="C18" s="154"/>
      <c r="D18" s="388" t="s">
        <v>311</v>
      </c>
      <c r="E18" s="155">
        <v>11</v>
      </c>
      <c r="F18" s="155">
        <v>7</v>
      </c>
      <c r="G18" s="155">
        <v>4</v>
      </c>
      <c r="H18" s="124"/>
      <c r="I18" s="440" t="s">
        <v>298</v>
      </c>
      <c r="J18" s="441"/>
      <c r="K18" s="162">
        <v>184</v>
      </c>
      <c r="L18" s="162">
        <v>154</v>
      </c>
      <c r="M18" s="163">
        <v>30</v>
      </c>
    </row>
    <row r="19" spans="1:15" ht="17.100000000000001" customHeight="1" x14ac:dyDescent="0.15">
      <c r="A19" s="152" t="s">
        <v>130</v>
      </c>
      <c r="B19" s="156"/>
      <c r="C19" s="152"/>
      <c r="D19" s="388">
        <v>18</v>
      </c>
      <c r="E19" s="161">
        <v>2</v>
      </c>
      <c r="F19" s="161">
        <v>4</v>
      </c>
      <c r="G19" s="161">
        <v>2</v>
      </c>
      <c r="H19" s="124"/>
      <c r="J19" s="124"/>
      <c r="K19" s="135"/>
      <c r="L19" s="135"/>
      <c r="M19" s="386" t="s">
        <v>362</v>
      </c>
    </row>
    <row r="20" spans="1:15" ht="17.100000000000001" customHeight="1" x14ac:dyDescent="0.15">
      <c r="A20" s="152" t="s">
        <v>131</v>
      </c>
      <c r="B20" s="156"/>
      <c r="C20" s="152"/>
      <c r="D20" s="388">
        <v>29</v>
      </c>
      <c r="E20" s="161">
        <v>9</v>
      </c>
      <c r="F20" s="161">
        <v>6</v>
      </c>
      <c r="G20" s="161">
        <v>4</v>
      </c>
      <c r="H20" s="124"/>
      <c r="I20" s="161" t="s">
        <v>381</v>
      </c>
      <c r="J20" s="124"/>
      <c r="K20" s="135"/>
      <c r="L20" s="135"/>
    </row>
    <row r="21" spans="1:15" ht="17.100000000000001" customHeight="1" x14ac:dyDescent="0.15">
      <c r="A21" s="152" t="s">
        <v>132</v>
      </c>
      <c r="B21" s="156"/>
      <c r="C21" s="152"/>
      <c r="D21" s="388">
        <v>19</v>
      </c>
      <c r="E21" s="161">
        <v>13</v>
      </c>
      <c r="F21" s="161">
        <v>11</v>
      </c>
      <c r="G21" s="161">
        <v>11</v>
      </c>
      <c r="H21" s="124"/>
      <c r="I21" s="124"/>
      <c r="J21" s="124"/>
      <c r="K21" s="135"/>
      <c r="L21" s="135"/>
    </row>
    <row r="22" spans="1:15" ht="17.100000000000001" customHeight="1" x14ac:dyDescent="0.15">
      <c r="A22" s="157" t="s">
        <v>133</v>
      </c>
      <c r="B22" s="47"/>
      <c r="C22" s="157"/>
      <c r="D22" s="388">
        <v>9</v>
      </c>
      <c r="E22" s="161">
        <v>8</v>
      </c>
      <c r="F22" s="161">
        <v>7</v>
      </c>
      <c r="G22" s="161">
        <v>5</v>
      </c>
      <c r="H22" s="124"/>
      <c r="I22" s="124"/>
      <c r="J22" s="124"/>
      <c r="K22" s="135"/>
      <c r="L22" s="135"/>
    </row>
    <row r="23" spans="1:15" ht="17.100000000000001" customHeight="1" x14ac:dyDescent="0.15">
      <c r="A23" s="152" t="s">
        <v>134</v>
      </c>
      <c r="B23" s="156"/>
      <c r="C23" s="152"/>
      <c r="D23" s="388">
        <v>6</v>
      </c>
      <c r="E23" s="161">
        <v>4</v>
      </c>
      <c r="F23" s="161">
        <v>3</v>
      </c>
      <c r="G23" s="161">
        <v>1</v>
      </c>
      <c r="H23" s="124"/>
      <c r="I23" s="124"/>
      <c r="J23" s="124"/>
      <c r="K23" s="135"/>
      <c r="L23" s="135"/>
    </row>
    <row r="24" spans="1:15" ht="17.100000000000001" customHeight="1" x14ac:dyDescent="0.15">
      <c r="A24" s="152" t="s">
        <v>135</v>
      </c>
      <c r="B24" s="156"/>
      <c r="C24" s="152"/>
      <c r="D24" s="388">
        <v>14</v>
      </c>
      <c r="E24" s="161">
        <v>11</v>
      </c>
      <c r="F24" s="161">
        <v>10</v>
      </c>
      <c r="G24" s="161">
        <v>8</v>
      </c>
      <c r="H24" s="124"/>
      <c r="I24" s="124"/>
      <c r="J24" s="124"/>
      <c r="K24" s="135"/>
      <c r="L24" s="135"/>
    </row>
    <row r="25" spans="1:15" ht="17.100000000000001" customHeight="1" x14ac:dyDescent="0.15">
      <c r="A25" s="157" t="s">
        <v>136</v>
      </c>
      <c r="B25" s="47"/>
      <c r="C25" s="157"/>
      <c r="D25" s="388">
        <v>45</v>
      </c>
      <c r="E25" s="161">
        <v>15</v>
      </c>
      <c r="F25" s="161">
        <v>10</v>
      </c>
      <c r="G25" s="161">
        <v>13</v>
      </c>
      <c r="H25" s="124"/>
      <c r="I25" s="124"/>
      <c r="J25" s="124"/>
      <c r="K25" s="135"/>
      <c r="L25" s="135"/>
    </row>
    <row r="26" spans="1:15" ht="17.100000000000001" customHeight="1" x14ac:dyDescent="0.15">
      <c r="A26" s="157" t="s">
        <v>137</v>
      </c>
      <c r="B26" s="47"/>
      <c r="C26" s="157"/>
      <c r="D26" s="388">
        <v>121</v>
      </c>
      <c r="E26" s="161">
        <v>52</v>
      </c>
      <c r="F26" s="161">
        <v>39</v>
      </c>
      <c r="G26" s="161">
        <v>33</v>
      </c>
      <c r="H26" s="124"/>
      <c r="I26" s="124"/>
      <c r="J26" s="124"/>
      <c r="K26" s="135"/>
      <c r="L26" s="135"/>
    </row>
    <row r="27" spans="1:15" ht="17.100000000000001" customHeight="1" x14ac:dyDescent="0.15">
      <c r="A27" s="157" t="s">
        <v>138</v>
      </c>
      <c r="B27" s="47"/>
      <c r="C27" s="157"/>
      <c r="D27" s="388">
        <v>89</v>
      </c>
      <c r="E27" s="161">
        <v>72</v>
      </c>
      <c r="F27" s="161">
        <v>48</v>
      </c>
      <c r="G27" s="161">
        <v>31</v>
      </c>
      <c r="H27" s="124"/>
      <c r="I27" s="124"/>
      <c r="J27" s="124"/>
      <c r="K27" s="135"/>
      <c r="L27" s="135"/>
    </row>
    <row r="28" spans="1:15" ht="17.100000000000001" customHeight="1" x14ac:dyDescent="0.15">
      <c r="A28" s="157" t="s">
        <v>139</v>
      </c>
      <c r="B28" s="47"/>
      <c r="C28" s="157"/>
      <c r="D28" s="388">
        <v>29</v>
      </c>
      <c r="E28" s="161">
        <v>38</v>
      </c>
      <c r="F28" s="161">
        <v>31</v>
      </c>
      <c r="G28" s="161">
        <v>28</v>
      </c>
      <c r="H28" s="124"/>
      <c r="I28" s="124"/>
      <c r="J28" s="124"/>
      <c r="K28" s="135"/>
      <c r="L28" s="135"/>
    </row>
    <row r="29" spans="1:15" ht="17.100000000000001" customHeight="1" x14ac:dyDescent="0.15">
      <c r="A29" s="157" t="s">
        <v>140</v>
      </c>
      <c r="B29" s="47"/>
      <c r="C29" s="157"/>
      <c r="D29" s="388">
        <v>20</v>
      </c>
      <c r="E29" s="161">
        <v>25</v>
      </c>
      <c r="F29" s="161">
        <v>34</v>
      </c>
      <c r="G29" s="161">
        <v>32</v>
      </c>
      <c r="H29" s="124"/>
      <c r="I29" s="124"/>
      <c r="J29" s="124"/>
      <c r="K29" s="135"/>
      <c r="L29" s="135"/>
    </row>
    <row r="30" spans="1:15" ht="17.100000000000001" customHeight="1" x14ac:dyDescent="0.15">
      <c r="A30" s="157" t="s">
        <v>141</v>
      </c>
      <c r="B30" s="47"/>
      <c r="C30" s="157"/>
      <c r="D30" s="388">
        <v>3</v>
      </c>
      <c r="E30" s="161">
        <v>6</v>
      </c>
      <c r="F30" s="161">
        <v>9</v>
      </c>
      <c r="G30" s="161">
        <v>11</v>
      </c>
      <c r="H30" s="124"/>
      <c r="I30" s="124"/>
      <c r="J30" s="124"/>
      <c r="K30" s="135"/>
      <c r="L30" s="135"/>
    </row>
    <row r="31" spans="1:15" ht="17.100000000000001" customHeight="1" thickBot="1" x14ac:dyDescent="0.2">
      <c r="A31" s="158" t="s">
        <v>142</v>
      </c>
      <c r="B31" s="48"/>
      <c r="C31" s="158"/>
      <c r="D31" s="387" t="s">
        <v>25</v>
      </c>
      <c r="E31" s="159">
        <v>1</v>
      </c>
      <c r="F31" s="159">
        <v>1</v>
      </c>
      <c r="G31" s="159">
        <v>1</v>
      </c>
      <c r="H31" s="124"/>
      <c r="I31" s="161"/>
      <c r="J31" s="161"/>
      <c r="K31" s="46"/>
      <c r="M31" s="116"/>
    </row>
    <row r="32" spans="1:15" ht="17.100000000000001" customHeight="1" x14ac:dyDescent="0.15">
      <c r="A32" s="366"/>
      <c r="B32" s="366"/>
      <c r="C32" s="366"/>
      <c r="D32" s="366"/>
      <c r="E32" s="366"/>
      <c r="F32" s="366"/>
      <c r="G32" s="386" t="s">
        <v>358</v>
      </c>
      <c r="H32" s="161"/>
      <c r="I32" s="116"/>
      <c r="J32" s="116"/>
      <c r="K32" s="116"/>
      <c r="L32" s="116"/>
      <c r="M32" s="116"/>
      <c r="N32" s="116"/>
      <c r="O32" s="116"/>
    </row>
    <row r="33" spans="1:15" s="357" customFormat="1" ht="17.100000000000001" customHeight="1" x14ac:dyDescent="0.15">
      <c r="A33" s="161" t="s">
        <v>381</v>
      </c>
      <c r="B33" s="161"/>
      <c r="C33" s="161"/>
      <c r="D33" s="161"/>
      <c r="E33" s="161"/>
      <c r="F33" s="161"/>
      <c r="G33" s="360"/>
      <c r="H33" s="161"/>
      <c r="I33" s="116"/>
      <c r="J33" s="116"/>
      <c r="K33" s="116"/>
      <c r="L33" s="116"/>
      <c r="M33" s="116"/>
      <c r="N33" s="116"/>
      <c r="O33" s="116"/>
    </row>
    <row r="34" spans="1:15" ht="17.100000000000001" customHeight="1" x14ac:dyDescent="0.15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</row>
    <row r="35" spans="1:15" ht="17.100000000000001" customHeight="1" x14ac:dyDescent="0.15">
      <c r="A35" s="117" t="s">
        <v>364</v>
      </c>
      <c r="B35" s="117"/>
      <c r="C35" s="117"/>
      <c r="D35" s="117"/>
      <c r="E35" s="116"/>
      <c r="F35" s="116"/>
      <c r="G35" s="116"/>
      <c r="H35" s="116"/>
      <c r="I35" s="117" t="s">
        <v>371</v>
      </c>
      <c r="J35" s="117"/>
      <c r="K35" s="117"/>
      <c r="L35" s="117"/>
      <c r="M35" s="116"/>
      <c r="N35" s="116"/>
      <c r="O35" s="116"/>
    </row>
    <row r="36" spans="1:15" ht="17.100000000000001" customHeight="1" thickBot="1" x14ac:dyDescent="0.2">
      <c r="A36" s="116"/>
      <c r="B36" s="116"/>
      <c r="C36" s="116"/>
      <c r="D36" s="116"/>
      <c r="E36" s="125" t="s">
        <v>96</v>
      </c>
      <c r="F36" s="131"/>
      <c r="I36" s="116"/>
      <c r="J36" s="116"/>
      <c r="K36" s="116"/>
      <c r="L36" s="116"/>
      <c r="M36" s="356" t="s">
        <v>96</v>
      </c>
    </row>
    <row r="37" spans="1:15" ht="17.100000000000001" customHeight="1" x14ac:dyDescent="0.15">
      <c r="A37" s="434" t="s">
        <v>360</v>
      </c>
      <c r="B37" s="435"/>
      <c r="C37" s="428" t="s">
        <v>366</v>
      </c>
      <c r="D37" s="429"/>
      <c r="E37" s="429"/>
      <c r="I37" s="434" t="s">
        <v>360</v>
      </c>
      <c r="J37" s="435"/>
      <c r="K37" s="428" t="s">
        <v>372</v>
      </c>
      <c r="L37" s="429"/>
      <c r="M37" s="429"/>
    </row>
    <row r="38" spans="1:15" ht="17.100000000000001" customHeight="1" x14ac:dyDescent="0.15">
      <c r="A38" s="436"/>
      <c r="B38" s="437"/>
      <c r="C38" s="433"/>
      <c r="D38" s="465"/>
      <c r="E38" s="465"/>
      <c r="I38" s="436"/>
      <c r="J38" s="437"/>
      <c r="K38" s="430" t="s">
        <v>1</v>
      </c>
      <c r="L38" s="430" t="s">
        <v>4</v>
      </c>
      <c r="M38" s="432" t="s">
        <v>5</v>
      </c>
    </row>
    <row r="39" spans="1:15" s="357" customFormat="1" ht="17.100000000000001" customHeight="1" x14ac:dyDescent="0.15">
      <c r="A39" s="438"/>
      <c r="B39" s="439"/>
      <c r="C39" s="354" t="s">
        <v>1</v>
      </c>
      <c r="D39" s="354" t="s">
        <v>4</v>
      </c>
      <c r="E39" s="355" t="s">
        <v>5</v>
      </c>
      <c r="I39" s="438"/>
      <c r="J39" s="439"/>
      <c r="K39" s="431"/>
      <c r="L39" s="431"/>
      <c r="M39" s="433"/>
    </row>
    <row r="40" spans="1:15" ht="17.100000000000001" customHeight="1" x14ac:dyDescent="0.15">
      <c r="A40" s="442" t="s">
        <v>365</v>
      </c>
      <c r="B40" s="443"/>
      <c r="C40" s="370">
        <v>1001</v>
      </c>
      <c r="D40" s="45">
        <v>527</v>
      </c>
      <c r="E40" s="372">
        <v>474</v>
      </c>
      <c r="I40" s="442" t="s">
        <v>365</v>
      </c>
      <c r="J40" s="443"/>
      <c r="K40" s="370">
        <v>420</v>
      </c>
      <c r="L40" s="45">
        <v>378</v>
      </c>
      <c r="M40" s="372">
        <v>42</v>
      </c>
    </row>
    <row r="41" spans="1:15" s="357" customFormat="1" ht="17.100000000000001" customHeight="1" x14ac:dyDescent="0.15">
      <c r="A41" s="444">
        <v>22</v>
      </c>
      <c r="B41" s="445"/>
      <c r="C41" s="148">
        <v>722</v>
      </c>
      <c r="D41" s="47">
        <v>381</v>
      </c>
      <c r="E41" s="46">
        <v>341</v>
      </c>
      <c r="I41" s="444">
        <v>22</v>
      </c>
      <c r="J41" s="445"/>
      <c r="K41" s="148">
        <v>341</v>
      </c>
      <c r="L41" s="47">
        <v>248</v>
      </c>
      <c r="M41" s="46">
        <v>93</v>
      </c>
    </row>
    <row r="42" spans="1:15" s="357" customFormat="1" ht="17.100000000000001" customHeight="1" x14ac:dyDescent="0.15">
      <c r="A42" s="444">
        <v>27</v>
      </c>
      <c r="B42" s="445"/>
      <c r="C42" s="148">
        <v>556</v>
      </c>
      <c r="D42" s="47">
        <v>302</v>
      </c>
      <c r="E42" s="46">
        <v>254</v>
      </c>
      <c r="I42" s="444">
        <v>27</v>
      </c>
      <c r="J42" s="445"/>
      <c r="K42" s="148">
        <v>289</v>
      </c>
      <c r="L42" s="47">
        <v>203</v>
      </c>
      <c r="M42" s="46">
        <v>86</v>
      </c>
    </row>
    <row r="43" spans="1:15" ht="17.100000000000001" customHeight="1" thickBot="1" x14ac:dyDescent="0.2">
      <c r="A43" s="446" t="s">
        <v>298</v>
      </c>
      <c r="B43" s="447"/>
      <c r="C43" s="290">
        <v>410</v>
      </c>
      <c r="D43" s="48">
        <v>224</v>
      </c>
      <c r="E43" s="42">
        <v>186</v>
      </c>
      <c r="F43" s="135"/>
      <c r="I43" s="446" t="s">
        <v>298</v>
      </c>
      <c r="J43" s="447"/>
      <c r="K43" s="290">
        <v>257</v>
      </c>
      <c r="L43" s="48">
        <v>165</v>
      </c>
      <c r="M43" s="42">
        <v>92</v>
      </c>
    </row>
    <row r="44" spans="1:15" x14ac:dyDescent="0.15">
      <c r="B44" s="135"/>
      <c r="C44" s="135"/>
      <c r="D44" s="135"/>
      <c r="E44" s="386" t="s">
        <v>367</v>
      </c>
      <c r="J44" s="353"/>
      <c r="M44" s="386" t="s">
        <v>367</v>
      </c>
    </row>
    <row r="45" spans="1:15" s="357" customFormat="1" x14ac:dyDescent="0.15">
      <c r="A45" s="353" t="s">
        <v>381</v>
      </c>
      <c r="B45" s="135"/>
      <c r="C45" s="135"/>
      <c r="D45" s="135"/>
      <c r="E45" s="360"/>
      <c r="I45" s="353" t="s">
        <v>381</v>
      </c>
      <c r="J45" s="353"/>
      <c r="M45" s="369"/>
    </row>
    <row r="46" spans="1:15" x14ac:dyDescent="0.15">
      <c r="A46" s="353" t="s">
        <v>368</v>
      </c>
      <c r="B46" s="353"/>
      <c r="C46" s="353"/>
      <c r="D46" s="353"/>
      <c r="E46" s="353"/>
      <c r="F46" s="353"/>
      <c r="G46" s="353"/>
      <c r="H46" s="353"/>
    </row>
    <row r="47" spans="1:15" x14ac:dyDescent="0.15">
      <c r="A47" s="353" t="s">
        <v>369</v>
      </c>
    </row>
    <row r="48" spans="1:15" x14ac:dyDescent="0.15">
      <c r="A48" s="353" t="s">
        <v>370</v>
      </c>
    </row>
  </sheetData>
  <mergeCells count="31">
    <mergeCell ref="A43:B43"/>
    <mergeCell ref="A17:C17"/>
    <mergeCell ref="A10:B10"/>
    <mergeCell ref="A1:L1"/>
    <mergeCell ref="D4:F4"/>
    <mergeCell ref="A5:B7"/>
    <mergeCell ref="A11:B11"/>
    <mergeCell ref="A9:B9"/>
    <mergeCell ref="A8:B8"/>
    <mergeCell ref="C5:F6"/>
    <mergeCell ref="F15:G15"/>
    <mergeCell ref="A40:B40"/>
    <mergeCell ref="A41:B41"/>
    <mergeCell ref="A42:B42"/>
    <mergeCell ref="A37:B39"/>
    <mergeCell ref="C37:E38"/>
    <mergeCell ref="A16:C16"/>
    <mergeCell ref="I16:J17"/>
    <mergeCell ref="K16:K17"/>
    <mergeCell ref="L16:L17"/>
    <mergeCell ref="M16:M17"/>
    <mergeCell ref="I18:J18"/>
    <mergeCell ref="I40:J40"/>
    <mergeCell ref="I41:J41"/>
    <mergeCell ref="I42:J42"/>
    <mergeCell ref="I43:J43"/>
    <mergeCell ref="K37:M37"/>
    <mergeCell ref="K38:K39"/>
    <mergeCell ref="L38:L39"/>
    <mergeCell ref="M38:M39"/>
    <mergeCell ref="I37:J39"/>
  </mergeCells>
  <phoneticPr fontId="2"/>
  <pageMargins left="0.75" right="0.3" top="1" bottom="0.23" header="0.51200000000000001" footer="0.16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U78"/>
  <sheetViews>
    <sheetView view="pageBreakPreview" topLeftCell="A49" zoomScale="110" zoomScaleNormal="100" zoomScaleSheetLayoutView="110" workbookViewId="0">
      <selection activeCell="M8" sqref="M8"/>
    </sheetView>
  </sheetViews>
  <sheetFormatPr defaultRowHeight="13.5" x14ac:dyDescent="0.15"/>
  <cols>
    <col min="1" max="1" width="2.625" style="114" customWidth="1"/>
    <col min="2" max="2" width="6.625" style="114" customWidth="1"/>
    <col min="3" max="10" width="9.375" style="114" customWidth="1"/>
    <col min="11" max="16384" width="9" style="114"/>
  </cols>
  <sheetData>
    <row r="1" spans="1:13" ht="15" customHeight="1" x14ac:dyDescent="0.15">
      <c r="A1" s="292" t="s">
        <v>373</v>
      </c>
      <c r="B1" s="292"/>
      <c r="C1" s="292"/>
      <c r="D1" s="292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5" customHeight="1" thickBot="1" x14ac:dyDescent="0.2">
      <c r="A2" s="294"/>
      <c r="B2" s="294"/>
      <c r="C2" s="295"/>
      <c r="D2" s="295"/>
      <c r="E2" s="295"/>
      <c r="F2" s="295"/>
      <c r="G2" s="295"/>
      <c r="H2" s="521" t="s">
        <v>17</v>
      </c>
      <c r="I2" s="521"/>
      <c r="J2" s="296"/>
      <c r="K2" s="293"/>
      <c r="L2" s="293"/>
      <c r="M2" s="293"/>
    </row>
    <row r="3" spans="1:13" ht="15" customHeight="1" x14ac:dyDescent="0.15">
      <c r="A3" s="515" t="s">
        <v>100</v>
      </c>
      <c r="B3" s="516"/>
      <c r="C3" s="533" t="s">
        <v>8</v>
      </c>
      <c r="D3" s="533"/>
      <c r="E3" s="533"/>
      <c r="F3" s="533"/>
      <c r="G3" s="533"/>
      <c r="H3" s="522" t="s">
        <v>9</v>
      </c>
      <c r="I3" s="515"/>
      <c r="J3" s="297"/>
      <c r="K3" s="293"/>
      <c r="L3" s="293"/>
      <c r="M3" s="293"/>
    </row>
    <row r="4" spans="1:13" ht="15" customHeight="1" x14ac:dyDescent="0.15">
      <c r="A4" s="511"/>
      <c r="B4" s="512"/>
      <c r="C4" s="529" t="s">
        <v>12</v>
      </c>
      <c r="D4" s="524" t="s">
        <v>13</v>
      </c>
      <c r="E4" s="524"/>
      <c r="F4" s="524" t="s">
        <v>14</v>
      </c>
      <c r="G4" s="524"/>
      <c r="H4" s="523"/>
      <c r="I4" s="517"/>
      <c r="J4" s="293"/>
      <c r="K4" s="293"/>
      <c r="L4" s="293"/>
      <c r="M4" s="293"/>
    </row>
    <row r="5" spans="1:13" ht="15" customHeight="1" x14ac:dyDescent="0.15">
      <c r="A5" s="517"/>
      <c r="B5" s="518"/>
      <c r="C5" s="530"/>
      <c r="D5" s="298" t="s">
        <v>97</v>
      </c>
      <c r="E5" s="298" t="s">
        <v>15</v>
      </c>
      <c r="F5" s="298" t="s">
        <v>97</v>
      </c>
      <c r="G5" s="298" t="s">
        <v>15</v>
      </c>
      <c r="H5" s="298" t="s">
        <v>97</v>
      </c>
      <c r="I5" s="299" t="s">
        <v>15</v>
      </c>
      <c r="J5" s="293"/>
      <c r="K5" s="293"/>
      <c r="L5" s="293"/>
      <c r="M5" s="293"/>
    </row>
    <row r="6" spans="1:13" ht="15" customHeight="1" x14ac:dyDescent="0.15">
      <c r="A6" s="513" t="s">
        <v>297</v>
      </c>
      <c r="B6" s="514"/>
      <c r="C6" s="300">
        <v>2495</v>
      </c>
      <c r="D6" s="300">
        <v>20</v>
      </c>
      <c r="E6" s="301">
        <v>2358</v>
      </c>
      <c r="F6" s="301">
        <v>6</v>
      </c>
      <c r="G6" s="301">
        <v>137</v>
      </c>
      <c r="H6" s="300">
        <v>11</v>
      </c>
      <c r="I6" s="302">
        <v>112</v>
      </c>
      <c r="J6" s="303"/>
      <c r="K6" s="303"/>
      <c r="L6" s="293"/>
      <c r="M6" s="293"/>
    </row>
    <row r="7" spans="1:13" ht="15" customHeight="1" x14ac:dyDescent="0.15">
      <c r="A7" s="511">
        <v>3</v>
      </c>
      <c r="B7" s="512"/>
      <c r="C7" s="300">
        <v>3350</v>
      </c>
      <c r="D7" s="300">
        <v>20</v>
      </c>
      <c r="E7" s="301">
        <v>2894</v>
      </c>
      <c r="F7" s="301">
        <v>6</v>
      </c>
      <c r="G7" s="301">
        <v>456</v>
      </c>
      <c r="H7" s="300">
        <v>11</v>
      </c>
      <c r="I7" s="302">
        <v>102</v>
      </c>
      <c r="J7" s="303"/>
      <c r="K7" s="303"/>
      <c r="L7" s="293"/>
      <c r="M7" s="293"/>
    </row>
    <row r="8" spans="1:13" ht="15" customHeight="1" x14ac:dyDescent="0.15">
      <c r="A8" s="511">
        <v>4</v>
      </c>
      <c r="B8" s="512"/>
      <c r="C8" s="304">
        <v>3596</v>
      </c>
      <c r="D8" s="300">
        <v>19</v>
      </c>
      <c r="E8" s="301">
        <v>2973</v>
      </c>
      <c r="F8" s="301">
        <v>2</v>
      </c>
      <c r="G8" s="301">
        <v>623</v>
      </c>
      <c r="H8" s="300">
        <v>9</v>
      </c>
      <c r="I8" s="302">
        <v>81</v>
      </c>
      <c r="J8" s="303"/>
      <c r="K8" s="303"/>
      <c r="L8" s="293"/>
      <c r="M8" s="293"/>
    </row>
    <row r="9" spans="1:13" ht="15" customHeight="1" x14ac:dyDescent="0.15">
      <c r="A9" s="511">
        <v>5</v>
      </c>
      <c r="B9" s="512"/>
      <c r="C9" s="300">
        <v>3469</v>
      </c>
      <c r="D9" s="300">
        <v>17</v>
      </c>
      <c r="E9" s="301">
        <v>3134</v>
      </c>
      <c r="F9" s="301">
        <v>2</v>
      </c>
      <c r="G9" s="305">
        <v>335</v>
      </c>
      <c r="H9" s="300">
        <v>10</v>
      </c>
      <c r="I9" s="302">
        <v>82</v>
      </c>
      <c r="J9" s="303"/>
      <c r="K9" s="303"/>
      <c r="L9" s="293"/>
      <c r="M9" s="293"/>
    </row>
    <row r="10" spans="1:13" ht="15" customHeight="1" thickBot="1" x14ac:dyDescent="0.2">
      <c r="A10" s="519">
        <v>6</v>
      </c>
      <c r="B10" s="520"/>
      <c r="C10" s="373">
        <v>3471</v>
      </c>
      <c r="D10" s="374">
        <v>16</v>
      </c>
      <c r="E10" s="359">
        <v>3247</v>
      </c>
      <c r="F10" s="359">
        <v>2</v>
      </c>
      <c r="G10" s="359">
        <v>224</v>
      </c>
      <c r="H10" s="374">
        <v>10</v>
      </c>
      <c r="I10" s="375">
        <v>76</v>
      </c>
      <c r="J10" s="303"/>
      <c r="K10" s="303"/>
      <c r="L10" s="293"/>
      <c r="M10" s="293"/>
    </row>
    <row r="11" spans="1:13" ht="15" customHeight="1" thickBot="1" x14ac:dyDescent="0.2">
      <c r="A11" s="306"/>
      <c r="B11" s="306"/>
      <c r="C11" s="307"/>
      <c r="D11" s="307"/>
      <c r="E11" s="531"/>
      <c r="F11" s="531"/>
      <c r="G11" s="307"/>
      <c r="H11" s="307"/>
      <c r="I11" s="308"/>
      <c r="J11" s="303"/>
      <c r="K11" s="303"/>
      <c r="L11" s="293"/>
      <c r="M11" s="293"/>
    </row>
    <row r="12" spans="1:13" ht="15" customHeight="1" x14ac:dyDescent="0.15">
      <c r="A12" s="515" t="s">
        <v>100</v>
      </c>
      <c r="B12" s="516"/>
      <c r="C12" s="525" t="s">
        <v>10</v>
      </c>
      <c r="D12" s="526"/>
      <c r="E12" s="525" t="s">
        <v>11</v>
      </c>
      <c r="F12" s="534"/>
      <c r="G12" s="307"/>
      <c r="H12" s="307"/>
      <c r="I12" s="307"/>
      <c r="J12" s="303"/>
      <c r="K12" s="303"/>
      <c r="L12" s="293"/>
      <c r="M12" s="293"/>
    </row>
    <row r="13" spans="1:13" ht="15" customHeight="1" x14ac:dyDescent="0.15">
      <c r="A13" s="511"/>
      <c r="B13" s="512"/>
      <c r="C13" s="527"/>
      <c r="D13" s="528"/>
      <c r="E13" s="527" t="s">
        <v>98</v>
      </c>
      <c r="F13" s="532"/>
      <c r="G13" s="307"/>
      <c r="H13" s="307"/>
      <c r="I13" s="307"/>
      <c r="J13" s="303"/>
      <c r="K13" s="303"/>
      <c r="L13" s="293"/>
      <c r="M13" s="293"/>
    </row>
    <row r="14" spans="1:13" ht="15" customHeight="1" x14ac:dyDescent="0.15">
      <c r="A14" s="517"/>
      <c r="B14" s="518"/>
      <c r="C14" s="309" t="s">
        <v>97</v>
      </c>
      <c r="D14" s="309" t="s">
        <v>15</v>
      </c>
      <c r="E14" s="309" t="s">
        <v>97</v>
      </c>
      <c r="F14" s="310" t="s">
        <v>16</v>
      </c>
      <c r="G14" s="302"/>
      <c r="H14" s="307"/>
      <c r="I14" s="307"/>
      <c r="J14" s="303"/>
      <c r="K14" s="303"/>
      <c r="L14" s="293"/>
      <c r="M14" s="293"/>
    </row>
    <row r="15" spans="1:13" ht="15" customHeight="1" x14ac:dyDescent="0.15">
      <c r="A15" s="513" t="s">
        <v>297</v>
      </c>
      <c r="B15" s="514"/>
      <c r="C15" s="300">
        <v>6</v>
      </c>
      <c r="D15" s="301">
        <v>2795</v>
      </c>
      <c r="E15" s="300">
        <v>13</v>
      </c>
      <c r="F15" s="301">
        <v>204</v>
      </c>
      <c r="G15" s="307"/>
      <c r="H15" s="307"/>
      <c r="I15" s="307"/>
      <c r="J15" s="303"/>
      <c r="K15" s="303"/>
      <c r="L15" s="293"/>
      <c r="M15" s="293"/>
    </row>
    <row r="16" spans="1:13" ht="15" customHeight="1" x14ac:dyDescent="0.15">
      <c r="A16" s="511">
        <v>3</v>
      </c>
      <c r="B16" s="512"/>
      <c r="C16" s="300">
        <v>5</v>
      </c>
      <c r="D16" s="301">
        <v>2885</v>
      </c>
      <c r="E16" s="300">
        <v>10</v>
      </c>
      <c r="F16" s="301">
        <v>204</v>
      </c>
      <c r="G16" s="307"/>
      <c r="H16" s="302"/>
      <c r="I16" s="307"/>
      <c r="J16" s="303"/>
      <c r="K16" s="303"/>
      <c r="L16" s="293"/>
      <c r="M16" s="293"/>
    </row>
    <row r="17" spans="1:13" ht="15" customHeight="1" x14ac:dyDescent="0.15">
      <c r="A17" s="511">
        <v>4</v>
      </c>
      <c r="B17" s="512"/>
      <c r="C17" s="300">
        <v>6</v>
      </c>
      <c r="D17" s="301">
        <v>3279</v>
      </c>
      <c r="E17" s="300">
        <v>11</v>
      </c>
      <c r="F17" s="301">
        <v>205</v>
      </c>
      <c r="G17" s="307"/>
      <c r="H17" s="307"/>
      <c r="I17" s="307"/>
      <c r="J17" s="303"/>
      <c r="K17" s="311"/>
      <c r="L17" s="297"/>
      <c r="M17" s="293"/>
    </row>
    <row r="18" spans="1:13" ht="15" customHeight="1" x14ac:dyDescent="0.15">
      <c r="A18" s="511">
        <v>5</v>
      </c>
      <c r="B18" s="512"/>
      <c r="C18" s="300">
        <v>6</v>
      </c>
      <c r="D18" s="305">
        <v>3972</v>
      </c>
      <c r="E18" s="300">
        <v>12</v>
      </c>
      <c r="F18" s="301">
        <v>215</v>
      </c>
      <c r="G18" s="302"/>
      <c r="H18" s="307"/>
      <c r="I18" s="307"/>
      <c r="J18" s="303"/>
      <c r="K18" s="311"/>
      <c r="L18" s="297"/>
      <c r="M18" s="293"/>
    </row>
    <row r="19" spans="1:13" ht="15" customHeight="1" thickBot="1" x14ac:dyDescent="0.2">
      <c r="A19" s="519">
        <v>6</v>
      </c>
      <c r="B19" s="520"/>
      <c r="C19" s="374">
        <v>7</v>
      </c>
      <c r="D19" s="359">
        <v>3651</v>
      </c>
      <c r="E19" s="374">
        <v>10</v>
      </c>
      <c r="F19" s="359">
        <v>172</v>
      </c>
      <c r="G19" s="307"/>
      <c r="H19" s="307"/>
      <c r="I19" s="307"/>
      <c r="J19" s="303"/>
      <c r="K19" s="303"/>
      <c r="L19" s="293"/>
      <c r="M19" s="293"/>
    </row>
    <row r="20" spans="1:13" ht="15" customHeight="1" x14ac:dyDescent="0.15">
      <c r="A20" s="312" t="s">
        <v>99</v>
      </c>
      <c r="B20" s="312"/>
      <c r="C20" s="308"/>
      <c r="D20" s="308"/>
      <c r="E20" s="544" t="s">
        <v>337</v>
      </c>
      <c r="F20" s="544"/>
      <c r="G20" s="307"/>
      <c r="H20" s="307"/>
      <c r="I20" s="307"/>
      <c r="J20" s="303"/>
      <c r="K20" s="303"/>
      <c r="L20" s="293"/>
      <c r="M20" s="293"/>
    </row>
    <row r="21" spans="1:13" ht="15" customHeight="1" x14ac:dyDescent="0.15">
      <c r="A21" s="296"/>
      <c r="B21" s="296"/>
      <c r="C21" s="302"/>
      <c r="D21" s="302"/>
      <c r="E21" s="301"/>
      <c r="F21" s="301"/>
      <c r="G21" s="307"/>
      <c r="H21" s="307"/>
      <c r="I21" s="307"/>
      <c r="J21" s="303"/>
      <c r="K21" s="303"/>
      <c r="L21" s="293"/>
      <c r="M21" s="293"/>
    </row>
    <row r="22" spans="1:13" ht="15" customHeight="1" x14ac:dyDescent="0.15">
      <c r="A22" s="293"/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</row>
    <row r="23" spans="1:13" ht="15" customHeight="1" x14ac:dyDescent="0.15">
      <c r="A23" s="547" t="s">
        <v>147</v>
      </c>
      <c r="B23" s="547"/>
      <c r="C23" s="547"/>
      <c r="D23" s="547"/>
      <c r="E23" s="547"/>
      <c r="F23" s="547"/>
      <c r="G23" s="547"/>
      <c r="H23" s="547"/>
      <c r="I23" s="547"/>
      <c r="J23" s="547"/>
      <c r="K23" s="547"/>
      <c r="L23" s="313"/>
      <c r="M23" s="293"/>
    </row>
    <row r="24" spans="1:13" ht="15" customHeight="1" x14ac:dyDescent="0.15">
      <c r="A24" s="314"/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3"/>
      <c r="M24" s="293"/>
    </row>
    <row r="25" spans="1:13" ht="15" customHeight="1" x14ac:dyDescent="0.15">
      <c r="A25" s="292" t="s">
        <v>156</v>
      </c>
      <c r="B25" s="292"/>
      <c r="C25" s="292"/>
      <c r="D25" s="292"/>
      <c r="E25" s="292"/>
      <c r="F25" s="292"/>
      <c r="G25" s="292"/>
      <c r="H25" s="293"/>
      <c r="I25" s="293"/>
      <c r="J25" s="293"/>
      <c r="K25" s="293"/>
      <c r="L25" s="293"/>
      <c r="M25" s="293"/>
    </row>
    <row r="26" spans="1:13" ht="15" customHeight="1" thickBot="1" x14ac:dyDescent="0.2">
      <c r="A26" s="315"/>
      <c r="B26" s="315"/>
      <c r="C26" s="315"/>
      <c r="D26" s="293"/>
      <c r="E26" s="293"/>
      <c r="F26" s="293"/>
      <c r="G26" s="293"/>
      <c r="H26" s="293"/>
      <c r="I26" s="536" t="s">
        <v>242</v>
      </c>
      <c r="J26" s="536"/>
      <c r="K26" s="536"/>
      <c r="L26" s="316"/>
      <c r="M26" s="293"/>
    </row>
    <row r="27" spans="1:13" ht="15" customHeight="1" x14ac:dyDescent="0.15">
      <c r="A27" s="505" t="s">
        <v>183</v>
      </c>
      <c r="B27" s="498"/>
      <c r="C27" s="541" t="s">
        <v>18</v>
      </c>
      <c r="D27" s="542"/>
      <c r="E27" s="543"/>
      <c r="F27" s="541" t="s">
        <v>176</v>
      </c>
      <c r="G27" s="542"/>
      <c r="H27" s="543"/>
      <c r="I27" s="542" t="s">
        <v>175</v>
      </c>
      <c r="J27" s="542"/>
      <c r="K27" s="542"/>
      <c r="L27" s="297"/>
      <c r="M27" s="293"/>
    </row>
    <row r="28" spans="1:13" ht="15" customHeight="1" x14ac:dyDescent="0.15">
      <c r="A28" s="506"/>
      <c r="B28" s="500"/>
      <c r="C28" s="317" t="s">
        <v>1</v>
      </c>
      <c r="D28" s="317" t="s">
        <v>19</v>
      </c>
      <c r="E28" s="317" t="s">
        <v>20</v>
      </c>
      <c r="F28" s="317" t="s">
        <v>1</v>
      </c>
      <c r="G28" s="317" t="s">
        <v>19</v>
      </c>
      <c r="H28" s="317" t="s">
        <v>20</v>
      </c>
      <c r="I28" s="317" t="s">
        <v>1</v>
      </c>
      <c r="J28" s="317" t="s">
        <v>19</v>
      </c>
      <c r="K28" s="318" t="s">
        <v>20</v>
      </c>
      <c r="L28" s="293"/>
      <c r="M28" s="293"/>
    </row>
    <row r="29" spans="1:13" ht="15" customHeight="1" x14ac:dyDescent="0.15">
      <c r="A29" s="537" t="s">
        <v>309</v>
      </c>
      <c r="B29" s="538"/>
      <c r="C29" s="319">
        <v>472</v>
      </c>
      <c r="D29" s="316">
        <v>379</v>
      </c>
      <c r="E29" s="320">
        <v>93</v>
      </c>
      <c r="F29" s="319">
        <v>4104</v>
      </c>
      <c r="G29" s="321">
        <v>3456</v>
      </c>
      <c r="H29" s="320">
        <v>648</v>
      </c>
      <c r="I29" s="322" t="s">
        <v>7</v>
      </c>
      <c r="J29" s="343" t="s">
        <v>7</v>
      </c>
      <c r="K29" s="343" t="s">
        <v>7</v>
      </c>
      <c r="L29" s="293"/>
      <c r="M29" s="293"/>
    </row>
    <row r="30" spans="1:13" ht="15" customHeight="1" x14ac:dyDescent="0.15">
      <c r="A30" s="539">
        <v>24</v>
      </c>
      <c r="B30" s="540"/>
      <c r="C30" s="319">
        <v>343</v>
      </c>
      <c r="D30" s="321">
        <v>277</v>
      </c>
      <c r="E30" s="320">
        <v>66</v>
      </c>
      <c r="F30" s="320">
        <v>3054</v>
      </c>
      <c r="G30" s="321">
        <v>2599</v>
      </c>
      <c r="H30" s="320">
        <v>455</v>
      </c>
      <c r="I30" s="322">
        <v>90027</v>
      </c>
      <c r="J30" s="323">
        <v>45996</v>
      </c>
      <c r="K30" s="324">
        <v>44031</v>
      </c>
      <c r="L30" s="293"/>
      <c r="M30" s="293"/>
    </row>
    <row r="31" spans="1:13" ht="15" customHeight="1" x14ac:dyDescent="0.15">
      <c r="A31" s="539">
        <v>26</v>
      </c>
      <c r="B31" s="540"/>
      <c r="C31" s="319">
        <v>330</v>
      </c>
      <c r="D31" s="316">
        <v>267</v>
      </c>
      <c r="E31" s="320">
        <v>63</v>
      </c>
      <c r="F31" s="320">
        <v>3012</v>
      </c>
      <c r="G31" s="321">
        <v>2585</v>
      </c>
      <c r="H31" s="320">
        <v>427</v>
      </c>
      <c r="I31" s="319">
        <v>88892</v>
      </c>
      <c r="J31" s="316">
        <v>48787</v>
      </c>
      <c r="K31" s="316">
        <v>40106</v>
      </c>
      <c r="L31" s="297"/>
      <c r="M31" s="293"/>
    </row>
    <row r="32" spans="1:13" ht="15" customHeight="1" x14ac:dyDescent="0.15">
      <c r="A32" s="539">
        <v>28</v>
      </c>
      <c r="B32" s="540"/>
      <c r="C32" s="319">
        <v>358</v>
      </c>
      <c r="D32" s="316">
        <v>300</v>
      </c>
      <c r="E32" s="320">
        <v>58</v>
      </c>
      <c r="F32" s="319">
        <v>3721</v>
      </c>
      <c r="G32" s="321">
        <v>2989</v>
      </c>
      <c r="H32" s="320">
        <v>732</v>
      </c>
      <c r="I32" s="322">
        <v>121924</v>
      </c>
      <c r="J32" s="324">
        <v>57796</v>
      </c>
      <c r="K32" s="324">
        <v>64129</v>
      </c>
      <c r="L32" s="297"/>
      <c r="M32" s="293"/>
    </row>
    <row r="33" spans="1:21" ht="15" customHeight="1" thickBot="1" x14ac:dyDescent="0.2">
      <c r="A33" s="545" t="s">
        <v>308</v>
      </c>
      <c r="B33" s="546"/>
      <c r="C33" s="325">
        <v>355</v>
      </c>
      <c r="D33" s="326">
        <v>293</v>
      </c>
      <c r="E33" s="327">
        <v>62</v>
      </c>
      <c r="F33" s="327">
        <v>3975</v>
      </c>
      <c r="G33" s="328">
        <v>3385</v>
      </c>
      <c r="H33" s="327">
        <v>590</v>
      </c>
      <c r="I33" s="329">
        <v>104799</v>
      </c>
      <c r="J33" s="330">
        <v>61423</v>
      </c>
      <c r="K33" s="330">
        <v>43376</v>
      </c>
      <c r="L33" s="293"/>
      <c r="M33" s="293"/>
    </row>
    <row r="34" spans="1:21" ht="15" customHeight="1" x14ac:dyDescent="0.15">
      <c r="A34" s="296" t="s">
        <v>255</v>
      </c>
      <c r="B34" s="296"/>
      <c r="C34" s="296"/>
      <c r="D34" s="296"/>
      <c r="E34" s="296"/>
      <c r="F34" s="296"/>
      <c r="G34" s="293"/>
      <c r="H34" s="293"/>
      <c r="I34" s="296"/>
      <c r="J34" s="535" t="s">
        <v>216</v>
      </c>
      <c r="K34" s="535"/>
      <c r="L34" s="295"/>
      <c r="M34" s="293"/>
    </row>
    <row r="35" spans="1:21" ht="15" customHeight="1" x14ac:dyDescent="0.15">
      <c r="A35" s="296" t="s">
        <v>339</v>
      </c>
      <c r="B35" s="295"/>
      <c r="C35" s="295"/>
      <c r="D35" s="295"/>
      <c r="E35" s="295"/>
      <c r="F35" s="295"/>
      <c r="G35" s="295"/>
      <c r="H35" s="295"/>
      <c r="I35" s="548" t="s">
        <v>338</v>
      </c>
      <c r="J35" s="548"/>
      <c r="K35" s="548"/>
      <c r="L35" s="295"/>
      <c r="M35" s="295"/>
      <c r="N35" s="331"/>
      <c r="O35" s="331"/>
      <c r="P35" s="331"/>
      <c r="Q35" s="331"/>
      <c r="R35" s="331"/>
      <c r="S35" s="331"/>
    </row>
    <row r="36" spans="1:21" ht="15" customHeight="1" x14ac:dyDescent="0.15">
      <c r="A36" s="296" t="s">
        <v>330</v>
      </c>
      <c r="B36" s="295"/>
      <c r="C36" s="295"/>
      <c r="D36" s="295"/>
      <c r="E36" s="295"/>
      <c r="F36" s="295"/>
      <c r="G36" s="295"/>
      <c r="H36" s="295"/>
      <c r="I36" s="295" t="s">
        <v>314</v>
      </c>
      <c r="J36" s="295"/>
      <c r="K36" s="295"/>
      <c r="L36" s="295"/>
      <c r="M36" s="295"/>
      <c r="N36" s="331"/>
      <c r="O36" s="331"/>
      <c r="P36" s="331"/>
      <c r="Q36" s="331"/>
      <c r="R36" s="331"/>
      <c r="S36" s="331"/>
    </row>
    <row r="37" spans="1:21" ht="15" customHeight="1" x14ac:dyDescent="0.15">
      <c r="A37" s="295"/>
      <c r="B37" s="295" t="s">
        <v>331</v>
      </c>
      <c r="C37" s="295"/>
      <c r="D37" s="295"/>
      <c r="E37" s="295"/>
      <c r="F37" s="295"/>
      <c r="G37" s="295"/>
      <c r="H37" s="295"/>
      <c r="I37" s="295" t="s">
        <v>340</v>
      </c>
      <c r="J37" s="295"/>
      <c r="K37" s="295"/>
      <c r="L37" s="295"/>
      <c r="M37" s="295"/>
      <c r="N37" s="331"/>
      <c r="O37" s="331"/>
      <c r="P37" s="331"/>
      <c r="Q37" s="331"/>
      <c r="R37" s="331"/>
      <c r="S37" s="331"/>
    </row>
    <row r="38" spans="1:21" ht="15" customHeight="1" x14ac:dyDescent="0.15">
      <c r="A38" s="295" t="s">
        <v>257</v>
      </c>
      <c r="B38" s="295"/>
      <c r="C38" s="295"/>
      <c r="D38" s="295"/>
      <c r="E38" s="295"/>
      <c r="F38" s="295"/>
      <c r="G38" s="295"/>
      <c r="H38" s="295"/>
      <c r="I38" s="295" t="s">
        <v>341</v>
      </c>
      <c r="J38" s="295"/>
      <c r="K38" s="295"/>
      <c r="L38" s="295"/>
      <c r="M38" s="295"/>
      <c r="N38" s="331"/>
      <c r="O38" s="331"/>
      <c r="P38" s="331"/>
      <c r="Q38" s="331"/>
      <c r="R38" s="331"/>
      <c r="S38" s="331"/>
    </row>
    <row r="39" spans="1:21" ht="15" customHeight="1" x14ac:dyDescent="0.15">
      <c r="A39" s="295"/>
      <c r="B39" s="295"/>
      <c r="C39" s="295"/>
      <c r="D39" s="295"/>
      <c r="E39" s="295"/>
      <c r="F39" s="295"/>
      <c r="G39" s="295"/>
      <c r="H39" s="295"/>
      <c r="I39" s="295" t="s">
        <v>313</v>
      </c>
      <c r="J39" s="295"/>
      <c r="K39" s="295"/>
      <c r="L39" s="295"/>
      <c r="M39" s="295"/>
      <c r="N39" s="331"/>
      <c r="O39" s="331"/>
      <c r="P39" s="331"/>
      <c r="Q39" s="331"/>
      <c r="R39" s="331"/>
      <c r="S39" s="331"/>
    </row>
    <row r="40" spans="1:21" ht="15" customHeight="1" x14ac:dyDescent="0.15">
      <c r="A40" s="295"/>
      <c r="B40" s="295"/>
      <c r="C40" s="295"/>
      <c r="D40" s="295"/>
      <c r="E40" s="295"/>
      <c r="F40" s="295"/>
      <c r="G40" s="295"/>
      <c r="H40" s="295"/>
      <c r="J40" s="295"/>
      <c r="K40" s="295"/>
      <c r="L40" s="295"/>
      <c r="M40" s="295"/>
      <c r="N40" s="331"/>
      <c r="O40" s="331"/>
      <c r="P40" s="331"/>
      <c r="Q40" s="331"/>
      <c r="R40" s="331"/>
      <c r="S40" s="331"/>
    </row>
    <row r="41" spans="1:21" ht="15" customHeight="1" x14ac:dyDescent="0.15">
      <c r="A41" s="332" t="s">
        <v>342</v>
      </c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295"/>
      <c r="N41" s="331"/>
      <c r="O41" s="331"/>
      <c r="P41" s="331"/>
      <c r="Q41" s="331"/>
      <c r="R41" s="331"/>
      <c r="S41" s="331"/>
    </row>
    <row r="42" spans="1:21" ht="15" customHeight="1" thickBot="1" x14ac:dyDescent="0.2">
      <c r="A42" s="333"/>
      <c r="B42" s="333"/>
      <c r="C42" s="334"/>
      <c r="D42" s="334"/>
      <c r="E42" s="334"/>
      <c r="F42" s="334"/>
      <c r="G42" s="330"/>
      <c r="H42" s="326"/>
      <c r="I42" s="335"/>
      <c r="J42" s="326" t="s">
        <v>310</v>
      </c>
      <c r="K42" s="326"/>
      <c r="L42" s="316"/>
      <c r="M42" s="331"/>
      <c r="N42" s="336"/>
      <c r="O42" s="336"/>
      <c r="P42" s="336"/>
      <c r="Q42" s="336"/>
      <c r="R42" s="336"/>
      <c r="S42" s="135"/>
      <c r="T42" s="135"/>
    </row>
    <row r="43" spans="1:21" ht="15" customHeight="1" x14ac:dyDescent="0.15">
      <c r="A43" s="505" t="s">
        <v>146</v>
      </c>
      <c r="B43" s="505"/>
      <c r="C43" s="505"/>
      <c r="D43" s="497" t="s">
        <v>18</v>
      </c>
      <c r="E43" s="498"/>
      <c r="F43" s="505" t="s">
        <v>176</v>
      </c>
      <c r="G43" s="505"/>
      <c r="H43" s="522" t="s">
        <v>175</v>
      </c>
      <c r="I43" s="516"/>
      <c r="J43" s="515" t="s">
        <v>277</v>
      </c>
      <c r="K43" s="515"/>
      <c r="L43" s="296"/>
      <c r="M43" s="331"/>
      <c r="N43" s="316"/>
      <c r="O43" s="316"/>
      <c r="P43" s="316"/>
      <c r="Q43" s="316"/>
      <c r="R43" s="316"/>
      <c r="S43" s="337"/>
      <c r="T43" s="337"/>
      <c r="U43" s="296"/>
    </row>
    <row r="44" spans="1:21" ht="15" customHeight="1" x14ac:dyDescent="0.15">
      <c r="A44" s="506"/>
      <c r="B44" s="506"/>
      <c r="C44" s="506"/>
      <c r="D44" s="499"/>
      <c r="E44" s="500"/>
      <c r="F44" s="506"/>
      <c r="G44" s="506"/>
      <c r="H44" s="523"/>
      <c r="I44" s="518"/>
      <c r="J44" s="517"/>
      <c r="K44" s="517"/>
      <c r="L44" s="296"/>
      <c r="M44" s="331"/>
      <c r="N44" s="316"/>
      <c r="O44" s="316"/>
      <c r="P44" s="316"/>
      <c r="Q44" s="316"/>
      <c r="R44" s="316"/>
      <c r="S44" s="337"/>
      <c r="T44" s="337"/>
      <c r="U44" s="295"/>
    </row>
    <row r="45" spans="1:21" ht="15" customHeight="1" x14ac:dyDescent="0.15">
      <c r="A45" s="555" t="s">
        <v>279</v>
      </c>
      <c r="B45" s="555"/>
      <c r="C45" s="555"/>
      <c r="D45" s="507">
        <v>355</v>
      </c>
      <c r="E45" s="508"/>
      <c r="F45" s="509">
        <v>3975</v>
      </c>
      <c r="G45" s="509"/>
      <c r="H45" s="483">
        <v>104799</v>
      </c>
      <c r="I45" s="484"/>
      <c r="J45" s="557">
        <v>80545</v>
      </c>
      <c r="K45" s="557"/>
      <c r="L45" s="316"/>
      <c r="M45" s="331"/>
      <c r="N45" s="316"/>
      <c r="O45" s="316"/>
      <c r="P45" s="316"/>
      <c r="Q45" s="338"/>
      <c r="R45" s="339"/>
      <c r="S45" s="339"/>
      <c r="T45" s="338"/>
      <c r="U45" s="295"/>
    </row>
    <row r="46" spans="1:21" ht="15" customHeight="1" x14ac:dyDescent="0.15">
      <c r="A46" s="552" t="s">
        <v>115</v>
      </c>
      <c r="B46" s="552"/>
      <c r="C46" s="552"/>
      <c r="D46" s="485">
        <v>62</v>
      </c>
      <c r="E46" s="486"/>
      <c r="F46" s="473">
        <v>590</v>
      </c>
      <c r="G46" s="473"/>
      <c r="H46" s="485">
        <v>43376</v>
      </c>
      <c r="I46" s="486"/>
      <c r="J46" s="473" t="s">
        <v>311</v>
      </c>
      <c r="K46" s="473"/>
      <c r="L46" s="316"/>
      <c r="M46" s="331"/>
      <c r="N46" s="316"/>
      <c r="O46" s="316"/>
      <c r="P46" s="316"/>
      <c r="Q46" s="316"/>
      <c r="R46" s="324"/>
      <c r="S46" s="324"/>
      <c r="T46" s="324"/>
      <c r="U46" s="296"/>
    </row>
    <row r="47" spans="1:21" ht="15" customHeight="1" x14ac:dyDescent="0.15">
      <c r="A47" s="340"/>
      <c r="B47" s="495" t="s">
        <v>184</v>
      </c>
      <c r="C47" s="495"/>
      <c r="D47" s="479">
        <v>0</v>
      </c>
      <c r="E47" s="487"/>
      <c r="F47" s="479">
        <v>0</v>
      </c>
      <c r="G47" s="487"/>
      <c r="H47" s="479">
        <v>0</v>
      </c>
      <c r="I47" s="487"/>
      <c r="J47" s="474" t="s">
        <v>311</v>
      </c>
      <c r="K47" s="474"/>
      <c r="L47" s="334"/>
      <c r="M47" s="331"/>
      <c r="N47" s="324"/>
      <c r="O47" s="341"/>
      <c r="P47" s="341"/>
      <c r="Q47" s="342"/>
      <c r="R47" s="342"/>
      <c r="S47" s="324"/>
      <c r="T47" s="324"/>
      <c r="U47" s="295"/>
    </row>
    <row r="48" spans="1:21" ht="15" customHeight="1" x14ac:dyDescent="0.15">
      <c r="A48" s="340"/>
      <c r="B48" s="496" t="s">
        <v>22</v>
      </c>
      <c r="C48" s="496"/>
      <c r="D48" s="501">
        <v>3</v>
      </c>
      <c r="E48" s="502"/>
      <c r="F48" s="510">
        <v>7</v>
      </c>
      <c r="G48" s="510"/>
      <c r="H48" s="488">
        <v>323</v>
      </c>
      <c r="I48" s="489"/>
      <c r="J48" s="475" t="s">
        <v>311</v>
      </c>
      <c r="K48" s="475"/>
      <c r="L48" s="334"/>
      <c r="M48" s="331"/>
      <c r="N48" s="324"/>
      <c r="O48" s="344"/>
      <c r="P48" s="344"/>
      <c r="Q48" s="338"/>
      <c r="R48" s="339"/>
      <c r="S48" s="324"/>
      <c r="T48" s="324"/>
      <c r="U48" s="295"/>
    </row>
    <row r="49" spans="1:21" ht="15" customHeight="1" x14ac:dyDescent="0.15">
      <c r="A49" s="340"/>
      <c r="B49" s="549" t="s">
        <v>185</v>
      </c>
      <c r="C49" s="549"/>
      <c r="D49" s="501">
        <v>9</v>
      </c>
      <c r="E49" s="502"/>
      <c r="F49" s="510">
        <v>271</v>
      </c>
      <c r="G49" s="510"/>
      <c r="H49" s="488">
        <v>18587</v>
      </c>
      <c r="I49" s="489"/>
      <c r="J49" s="475" t="s">
        <v>311</v>
      </c>
      <c r="K49" s="475"/>
      <c r="L49" s="334"/>
      <c r="M49" s="331"/>
      <c r="N49" s="324"/>
      <c r="O49" s="341"/>
      <c r="P49" s="341"/>
      <c r="Q49" s="338"/>
      <c r="R49" s="339"/>
      <c r="S49" s="339"/>
      <c r="T49" s="324"/>
      <c r="U49" s="295"/>
    </row>
    <row r="50" spans="1:21" ht="24" customHeight="1" x14ac:dyDescent="0.15">
      <c r="A50" s="340"/>
      <c r="B50" s="550" t="s">
        <v>23</v>
      </c>
      <c r="C50" s="550"/>
      <c r="D50" s="501">
        <v>19</v>
      </c>
      <c r="E50" s="502"/>
      <c r="F50" s="510">
        <v>129</v>
      </c>
      <c r="G50" s="510"/>
      <c r="H50" s="488">
        <v>7679</v>
      </c>
      <c r="I50" s="489"/>
      <c r="J50" s="475" t="s">
        <v>311</v>
      </c>
      <c r="K50" s="475"/>
      <c r="L50" s="334"/>
      <c r="M50" s="331"/>
      <c r="N50" s="324"/>
      <c r="O50" s="345"/>
      <c r="P50" s="345"/>
      <c r="Q50" s="338"/>
      <c r="R50" s="339"/>
      <c r="S50" s="339"/>
      <c r="T50" s="324"/>
      <c r="U50" s="295"/>
    </row>
    <row r="51" spans="1:21" ht="15" customHeight="1" x14ac:dyDescent="0.15">
      <c r="A51" s="340"/>
      <c r="B51" s="549" t="s">
        <v>24</v>
      </c>
      <c r="C51" s="549"/>
      <c r="D51" s="501">
        <v>15</v>
      </c>
      <c r="E51" s="502"/>
      <c r="F51" s="510">
        <v>89</v>
      </c>
      <c r="G51" s="510"/>
      <c r="H51" s="488">
        <v>3875</v>
      </c>
      <c r="I51" s="489"/>
      <c r="J51" s="475" t="s">
        <v>311</v>
      </c>
      <c r="K51" s="475"/>
      <c r="L51" s="334"/>
      <c r="M51" s="331"/>
      <c r="N51" s="324"/>
      <c r="O51" s="341"/>
      <c r="P51" s="341"/>
      <c r="Q51" s="338"/>
      <c r="R51" s="339"/>
      <c r="S51" s="339"/>
      <c r="T51" s="324"/>
      <c r="U51" s="295"/>
    </row>
    <row r="52" spans="1:21" ht="15" customHeight="1" x14ac:dyDescent="0.15">
      <c r="A52" s="346"/>
      <c r="B52" s="551" t="s">
        <v>186</v>
      </c>
      <c r="C52" s="551"/>
      <c r="D52" s="490">
        <f>D46-SUM(D48:E51)</f>
        <v>16</v>
      </c>
      <c r="E52" s="491"/>
      <c r="F52" s="490">
        <f>F46-SUM(F48:G51)</f>
        <v>94</v>
      </c>
      <c r="G52" s="491"/>
      <c r="H52" s="490">
        <f t="shared" ref="H52" si="0">H46-SUM(H48:I51)</f>
        <v>12912</v>
      </c>
      <c r="I52" s="491"/>
      <c r="J52" s="476" t="s">
        <v>311</v>
      </c>
      <c r="K52" s="476"/>
      <c r="L52" s="334"/>
      <c r="M52" s="331"/>
      <c r="N52" s="324"/>
      <c r="O52" s="341"/>
      <c r="P52" s="341"/>
      <c r="Q52" s="338"/>
      <c r="R52" s="339"/>
      <c r="S52" s="339"/>
      <c r="T52" s="324"/>
      <c r="U52" s="295"/>
    </row>
    <row r="53" spans="1:21" ht="15" customHeight="1" x14ac:dyDescent="0.15">
      <c r="A53" s="552" t="s">
        <v>118</v>
      </c>
      <c r="B53" s="552"/>
      <c r="C53" s="552"/>
      <c r="D53" s="553">
        <v>293</v>
      </c>
      <c r="E53" s="554"/>
      <c r="F53" s="556">
        <v>3385</v>
      </c>
      <c r="G53" s="556"/>
      <c r="H53" s="485">
        <v>61423</v>
      </c>
      <c r="I53" s="486"/>
      <c r="J53" s="473">
        <v>80545</v>
      </c>
      <c r="K53" s="473"/>
      <c r="L53" s="316"/>
      <c r="M53" s="331"/>
      <c r="N53" s="316"/>
      <c r="O53" s="316"/>
      <c r="P53" s="316"/>
      <c r="Q53" s="338"/>
      <c r="R53" s="338"/>
      <c r="S53" s="338"/>
      <c r="T53" s="338"/>
      <c r="U53" s="295"/>
    </row>
    <row r="54" spans="1:21" ht="15" customHeight="1" x14ac:dyDescent="0.15">
      <c r="A54" s="340"/>
      <c r="B54" s="495" t="s">
        <v>104</v>
      </c>
      <c r="C54" s="495"/>
      <c r="D54" s="479">
        <v>0</v>
      </c>
      <c r="E54" s="487"/>
      <c r="F54" s="479">
        <v>0</v>
      </c>
      <c r="G54" s="487"/>
      <c r="H54" s="479">
        <v>0</v>
      </c>
      <c r="I54" s="487"/>
      <c r="J54" s="479">
        <v>0</v>
      </c>
      <c r="K54" s="480"/>
      <c r="L54" s="316"/>
      <c r="M54" s="331"/>
      <c r="N54" s="316"/>
      <c r="O54" s="341"/>
      <c r="P54" s="341"/>
      <c r="Q54" s="339"/>
      <c r="R54" s="347"/>
      <c r="S54" s="324"/>
      <c r="T54" s="324"/>
      <c r="U54" s="296"/>
    </row>
    <row r="55" spans="1:21" ht="15" customHeight="1" x14ac:dyDescent="0.15">
      <c r="A55" s="340"/>
      <c r="B55" s="496" t="s">
        <v>119</v>
      </c>
      <c r="C55" s="496"/>
      <c r="D55" s="501">
        <v>20</v>
      </c>
      <c r="E55" s="502"/>
      <c r="F55" s="482">
        <v>220</v>
      </c>
      <c r="G55" s="482"/>
      <c r="H55" s="488">
        <v>2717</v>
      </c>
      <c r="I55" s="489"/>
      <c r="J55" s="475">
        <v>7934</v>
      </c>
      <c r="K55" s="475"/>
      <c r="L55" s="316"/>
      <c r="M55" s="331"/>
      <c r="N55" s="316"/>
      <c r="O55" s="341"/>
      <c r="P55" s="341"/>
      <c r="Q55" s="338"/>
      <c r="R55" s="339"/>
      <c r="S55" s="339"/>
      <c r="T55" s="338"/>
      <c r="U55" s="295"/>
    </row>
    <row r="56" spans="1:21" ht="15" customHeight="1" x14ac:dyDescent="0.15">
      <c r="A56" s="348"/>
      <c r="B56" s="549" t="s">
        <v>187</v>
      </c>
      <c r="C56" s="549"/>
      <c r="D56" s="501">
        <v>89</v>
      </c>
      <c r="E56" s="502"/>
      <c r="F56" s="482">
        <v>1561</v>
      </c>
      <c r="G56" s="482"/>
      <c r="H56" s="488">
        <v>26055</v>
      </c>
      <c r="I56" s="489"/>
      <c r="J56" s="475">
        <v>28929</v>
      </c>
      <c r="K56" s="475"/>
      <c r="L56" s="316"/>
      <c r="M56" s="331"/>
      <c r="N56" s="316"/>
      <c r="O56" s="341"/>
      <c r="P56" s="341"/>
      <c r="Q56" s="347"/>
      <c r="R56" s="339"/>
      <c r="S56" s="339"/>
      <c r="T56" s="347"/>
      <c r="U56" s="295"/>
    </row>
    <row r="57" spans="1:21" ht="15" customHeight="1" x14ac:dyDescent="0.15">
      <c r="A57" s="348"/>
      <c r="B57" s="549" t="s">
        <v>229</v>
      </c>
      <c r="C57" s="549"/>
      <c r="D57" s="501">
        <v>40</v>
      </c>
      <c r="E57" s="502"/>
      <c r="F57" s="482">
        <v>302</v>
      </c>
      <c r="G57" s="482"/>
      <c r="H57" s="488">
        <v>9498</v>
      </c>
      <c r="I57" s="489"/>
      <c r="J57" s="475">
        <v>8638</v>
      </c>
      <c r="K57" s="475"/>
      <c r="L57" s="316"/>
      <c r="M57" s="331"/>
      <c r="N57" s="316"/>
      <c r="O57" s="341"/>
      <c r="P57" s="341"/>
      <c r="Q57" s="339"/>
      <c r="R57" s="347"/>
      <c r="S57" s="338"/>
      <c r="T57" s="339"/>
      <c r="U57" s="296"/>
    </row>
    <row r="58" spans="1:21" ht="15" customHeight="1" x14ac:dyDescent="0.15">
      <c r="A58" s="340"/>
      <c r="B58" s="496" t="s">
        <v>188</v>
      </c>
      <c r="C58" s="496"/>
      <c r="D58" s="501">
        <v>132</v>
      </c>
      <c r="E58" s="502"/>
      <c r="F58" s="482">
        <v>1165</v>
      </c>
      <c r="G58" s="482"/>
      <c r="H58" s="488">
        <v>22149</v>
      </c>
      <c r="I58" s="489"/>
      <c r="J58" s="475">
        <v>35044</v>
      </c>
      <c r="K58" s="475"/>
      <c r="L58" s="316"/>
      <c r="M58" s="331"/>
      <c r="N58" s="316"/>
      <c r="O58" s="341"/>
      <c r="P58" s="341"/>
      <c r="Q58" s="339"/>
      <c r="R58" s="347"/>
      <c r="S58" s="324"/>
      <c r="T58" s="324"/>
      <c r="U58" s="295"/>
    </row>
    <row r="59" spans="1:21" ht="15" customHeight="1" thickBot="1" x14ac:dyDescent="0.2">
      <c r="A59" s="349"/>
      <c r="B59" s="494" t="s">
        <v>230</v>
      </c>
      <c r="C59" s="494"/>
      <c r="D59" s="503">
        <v>12</v>
      </c>
      <c r="E59" s="504"/>
      <c r="F59" s="481">
        <v>137</v>
      </c>
      <c r="G59" s="481"/>
      <c r="H59" s="492">
        <v>1004</v>
      </c>
      <c r="I59" s="493"/>
      <c r="J59" s="477">
        <v>0</v>
      </c>
      <c r="K59" s="478"/>
      <c r="L59" s="316"/>
      <c r="M59" s="331"/>
      <c r="N59" s="316"/>
      <c r="O59" s="341"/>
      <c r="P59" s="341"/>
      <c r="Q59" s="339"/>
      <c r="R59" s="347"/>
      <c r="S59" s="338"/>
      <c r="T59" s="324"/>
      <c r="U59" s="296"/>
    </row>
    <row r="60" spans="1:21" ht="15" customHeight="1" x14ac:dyDescent="0.15">
      <c r="A60" s="296" t="s">
        <v>343</v>
      </c>
      <c r="B60" s="334"/>
      <c r="C60" s="334"/>
      <c r="D60" s="334"/>
      <c r="E60" s="334"/>
      <c r="F60" s="334"/>
      <c r="G60" s="342"/>
      <c r="H60" s="296"/>
      <c r="I60" s="295"/>
      <c r="J60" s="296" t="s">
        <v>278</v>
      </c>
      <c r="K60" s="296"/>
      <c r="L60" s="295"/>
      <c r="M60" s="331"/>
      <c r="N60" s="296"/>
      <c r="O60" s="316"/>
      <c r="P60" s="316"/>
      <c r="Q60" s="316"/>
      <c r="R60" s="316"/>
      <c r="S60" s="316"/>
      <c r="T60" s="342"/>
      <c r="U60" s="296"/>
    </row>
    <row r="61" spans="1:21" x14ac:dyDescent="0.15">
      <c r="A61" s="295"/>
      <c r="B61" s="295"/>
      <c r="C61" s="295"/>
      <c r="D61" s="295"/>
      <c r="E61" s="295"/>
      <c r="F61" s="293"/>
      <c r="G61" s="293"/>
      <c r="H61" s="293"/>
      <c r="I61" s="297"/>
      <c r="J61" s="293"/>
      <c r="K61" s="293"/>
      <c r="L61" s="293"/>
      <c r="N61" s="135"/>
      <c r="O61" s="135"/>
      <c r="P61" s="135"/>
      <c r="Q61" s="135"/>
      <c r="R61" s="135"/>
      <c r="S61" s="135"/>
      <c r="T61" s="135"/>
    </row>
    <row r="62" spans="1:21" x14ac:dyDescent="0.15">
      <c r="A62" s="293"/>
      <c r="B62" s="293"/>
      <c r="C62" s="293"/>
      <c r="D62" s="293"/>
      <c r="E62" s="293"/>
      <c r="F62" s="293"/>
      <c r="G62" s="293"/>
      <c r="H62" s="293"/>
      <c r="I62" s="293"/>
      <c r="J62" s="297"/>
      <c r="K62" s="293"/>
      <c r="L62" s="293"/>
      <c r="M62" s="293"/>
    </row>
    <row r="63" spans="1:21" x14ac:dyDescent="0.15">
      <c r="A63" s="293"/>
      <c r="B63" s="293"/>
      <c r="C63" s="293"/>
      <c r="D63" s="293"/>
      <c r="E63" s="293"/>
      <c r="F63" s="293"/>
      <c r="G63" s="293"/>
      <c r="H63" s="293"/>
      <c r="I63" s="293"/>
      <c r="J63" s="297"/>
      <c r="K63" s="293"/>
      <c r="L63" s="293"/>
      <c r="M63" s="293"/>
    </row>
    <row r="64" spans="1:21" x14ac:dyDescent="0.15">
      <c r="A64" s="293"/>
      <c r="B64" s="293"/>
      <c r="C64" s="293"/>
      <c r="D64" s="293"/>
      <c r="E64" s="293"/>
      <c r="F64" s="293"/>
      <c r="G64" s="293"/>
      <c r="H64" s="293"/>
      <c r="I64" s="293"/>
      <c r="J64" s="297"/>
      <c r="K64" s="293"/>
      <c r="L64" s="293"/>
      <c r="M64" s="293"/>
    </row>
    <row r="65" spans="1:13" x14ac:dyDescent="0.15">
      <c r="A65" s="293"/>
      <c r="B65" s="293"/>
      <c r="C65" s="293"/>
      <c r="D65" s="293"/>
      <c r="E65" s="293"/>
      <c r="F65" s="293"/>
      <c r="G65" s="293"/>
      <c r="H65" s="293"/>
      <c r="I65" s="293"/>
      <c r="J65" s="297"/>
      <c r="K65" s="293"/>
      <c r="L65" s="293"/>
      <c r="M65" s="293"/>
    </row>
    <row r="66" spans="1:13" x14ac:dyDescent="0.15">
      <c r="A66" s="293"/>
      <c r="B66" s="293"/>
      <c r="C66" s="293"/>
      <c r="D66" s="293"/>
      <c r="E66" s="293"/>
      <c r="F66" s="293"/>
      <c r="G66" s="293"/>
      <c r="H66" s="293"/>
      <c r="I66" s="293"/>
      <c r="J66" s="297"/>
      <c r="K66" s="293"/>
      <c r="L66" s="293"/>
      <c r="M66" s="293"/>
    </row>
    <row r="67" spans="1:13" x14ac:dyDescent="0.15">
      <c r="A67" s="293"/>
      <c r="B67" s="293"/>
      <c r="C67" s="293"/>
      <c r="D67" s="293"/>
      <c r="E67" s="293"/>
      <c r="F67" s="293"/>
      <c r="G67" s="293"/>
      <c r="H67" s="293"/>
      <c r="I67" s="293"/>
      <c r="J67" s="297"/>
      <c r="K67" s="293"/>
      <c r="L67" s="293"/>
      <c r="M67" s="293"/>
    </row>
    <row r="68" spans="1:13" x14ac:dyDescent="0.15">
      <c r="A68" s="293"/>
      <c r="B68" s="293"/>
      <c r="C68" s="293"/>
      <c r="D68" s="293"/>
      <c r="E68" s="293"/>
      <c r="F68" s="293"/>
      <c r="G68" s="293"/>
      <c r="H68" s="293"/>
      <c r="I68" s="293"/>
      <c r="J68" s="297"/>
      <c r="K68" s="293"/>
      <c r="L68" s="293"/>
      <c r="M68" s="293"/>
    </row>
    <row r="69" spans="1:13" x14ac:dyDescent="0.15">
      <c r="A69" s="293"/>
      <c r="B69" s="293"/>
      <c r="C69" s="293"/>
      <c r="D69" s="293"/>
      <c r="E69" s="293"/>
      <c r="F69" s="293"/>
      <c r="G69" s="293"/>
      <c r="H69" s="293"/>
      <c r="I69" s="293"/>
      <c r="J69" s="297"/>
      <c r="K69" s="293"/>
      <c r="L69" s="293"/>
      <c r="M69" s="293"/>
    </row>
    <row r="70" spans="1:13" x14ac:dyDescent="0.15">
      <c r="A70" s="293"/>
      <c r="B70" s="293"/>
      <c r="C70" s="293"/>
      <c r="D70" s="293"/>
      <c r="E70" s="293"/>
      <c r="F70" s="293"/>
      <c r="G70" s="293"/>
      <c r="H70" s="293"/>
      <c r="I70" s="293"/>
      <c r="J70" s="297"/>
      <c r="K70" s="293"/>
      <c r="L70" s="293"/>
      <c r="M70" s="293"/>
    </row>
    <row r="71" spans="1:13" x14ac:dyDescent="0.15">
      <c r="A71" s="293"/>
      <c r="B71" s="293"/>
      <c r="C71" s="293"/>
      <c r="D71" s="293"/>
      <c r="E71" s="293"/>
      <c r="F71" s="293"/>
      <c r="G71" s="293"/>
      <c r="H71" s="293"/>
      <c r="I71" s="293"/>
      <c r="J71" s="297"/>
      <c r="K71" s="293"/>
      <c r="L71" s="293"/>
      <c r="M71" s="293"/>
    </row>
    <row r="72" spans="1:13" x14ac:dyDescent="0.15">
      <c r="A72" s="293"/>
      <c r="B72" s="293"/>
      <c r="C72" s="293"/>
      <c r="D72" s="293"/>
      <c r="E72" s="293"/>
      <c r="F72" s="293"/>
      <c r="G72" s="293"/>
      <c r="H72" s="293"/>
      <c r="I72" s="293"/>
      <c r="J72" s="297"/>
      <c r="K72" s="293"/>
      <c r="L72" s="293"/>
      <c r="M72" s="293"/>
    </row>
    <row r="73" spans="1:13" x14ac:dyDescent="0.15">
      <c r="A73" s="293"/>
      <c r="B73" s="293"/>
      <c r="C73" s="293"/>
      <c r="D73" s="293"/>
      <c r="E73" s="293"/>
      <c r="F73" s="293"/>
      <c r="G73" s="293"/>
      <c r="H73" s="293"/>
      <c r="I73" s="293"/>
      <c r="J73" s="297"/>
      <c r="K73" s="293"/>
      <c r="L73" s="293"/>
      <c r="M73" s="293"/>
    </row>
    <row r="74" spans="1:13" x14ac:dyDescent="0.15">
      <c r="A74" s="293"/>
      <c r="B74" s="293"/>
      <c r="C74" s="293"/>
      <c r="D74" s="293"/>
      <c r="E74" s="293"/>
      <c r="F74" s="293"/>
      <c r="G74" s="293"/>
      <c r="H74" s="293"/>
      <c r="I74" s="293"/>
      <c r="J74" s="297"/>
      <c r="K74" s="293"/>
      <c r="L74" s="293"/>
      <c r="M74" s="293"/>
    </row>
    <row r="75" spans="1:13" x14ac:dyDescent="0.15">
      <c r="A75" s="293"/>
      <c r="B75" s="293"/>
      <c r="C75" s="293"/>
      <c r="D75" s="293"/>
      <c r="E75" s="293"/>
      <c r="F75" s="293"/>
      <c r="G75" s="293"/>
      <c r="H75" s="293"/>
      <c r="I75" s="293"/>
      <c r="J75" s="297"/>
      <c r="K75" s="293"/>
      <c r="L75" s="293"/>
      <c r="M75" s="293"/>
    </row>
    <row r="76" spans="1:13" x14ac:dyDescent="0.15">
      <c r="A76" s="293"/>
      <c r="B76" s="293"/>
      <c r="C76" s="293"/>
      <c r="D76" s="293"/>
      <c r="E76" s="293"/>
      <c r="F76" s="293"/>
      <c r="G76" s="293"/>
      <c r="H76" s="293"/>
      <c r="I76" s="293"/>
      <c r="J76" s="297"/>
      <c r="K76" s="293"/>
      <c r="L76" s="293"/>
      <c r="M76" s="293"/>
    </row>
    <row r="77" spans="1:13" x14ac:dyDescent="0.15">
      <c r="J77" s="135"/>
    </row>
    <row r="78" spans="1:13" x14ac:dyDescent="0.15">
      <c r="J78" s="135"/>
    </row>
  </sheetData>
  <mergeCells count="116">
    <mergeCell ref="I35:K35"/>
    <mergeCell ref="B49:C49"/>
    <mergeCell ref="D58:E58"/>
    <mergeCell ref="B50:C50"/>
    <mergeCell ref="B51:C51"/>
    <mergeCell ref="B52:C52"/>
    <mergeCell ref="A53:C53"/>
    <mergeCell ref="D52:E52"/>
    <mergeCell ref="D53:E53"/>
    <mergeCell ref="B55:C55"/>
    <mergeCell ref="B56:C56"/>
    <mergeCell ref="B57:C57"/>
    <mergeCell ref="D55:E55"/>
    <mergeCell ref="D56:E56"/>
    <mergeCell ref="D57:E57"/>
    <mergeCell ref="A43:C44"/>
    <mergeCell ref="A45:C45"/>
    <mergeCell ref="A46:C46"/>
    <mergeCell ref="B58:C58"/>
    <mergeCell ref="H43:I44"/>
    <mergeCell ref="J43:K44"/>
    <mergeCell ref="F53:G53"/>
    <mergeCell ref="F58:G58"/>
    <mergeCell ref="J45:K45"/>
    <mergeCell ref="J34:K34"/>
    <mergeCell ref="I26:K26"/>
    <mergeCell ref="A29:B29"/>
    <mergeCell ref="A30:B30"/>
    <mergeCell ref="A31:B31"/>
    <mergeCell ref="F27:H27"/>
    <mergeCell ref="I27:K27"/>
    <mergeCell ref="E20:F20"/>
    <mergeCell ref="A16:B16"/>
    <mergeCell ref="A17:B17"/>
    <mergeCell ref="A33:B33"/>
    <mergeCell ref="A32:B32"/>
    <mergeCell ref="A18:B18"/>
    <mergeCell ref="A23:K23"/>
    <mergeCell ref="A19:B19"/>
    <mergeCell ref="A27:B28"/>
    <mergeCell ref="C27:E27"/>
    <mergeCell ref="A9:B9"/>
    <mergeCell ref="A8:B8"/>
    <mergeCell ref="A6:B6"/>
    <mergeCell ref="A3:B5"/>
    <mergeCell ref="A15:B15"/>
    <mergeCell ref="A7:B7"/>
    <mergeCell ref="A12:B14"/>
    <mergeCell ref="A10:B10"/>
    <mergeCell ref="H2:I2"/>
    <mergeCell ref="H3:I4"/>
    <mergeCell ref="F4:G4"/>
    <mergeCell ref="C12:D13"/>
    <mergeCell ref="C4:C5"/>
    <mergeCell ref="E11:F11"/>
    <mergeCell ref="E13:F13"/>
    <mergeCell ref="C3:G3"/>
    <mergeCell ref="D4:E4"/>
    <mergeCell ref="E12:F12"/>
    <mergeCell ref="B59:C59"/>
    <mergeCell ref="B47:C47"/>
    <mergeCell ref="B48:C48"/>
    <mergeCell ref="D43:E44"/>
    <mergeCell ref="D49:E49"/>
    <mergeCell ref="D50:E50"/>
    <mergeCell ref="D51:E51"/>
    <mergeCell ref="D59:E59"/>
    <mergeCell ref="F43:G44"/>
    <mergeCell ref="D45:E45"/>
    <mergeCell ref="B54:C54"/>
    <mergeCell ref="D54:E54"/>
    <mergeCell ref="F54:G54"/>
    <mergeCell ref="D46:E46"/>
    <mergeCell ref="D47:E47"/>
    <mergeCell ref="D48:E48"/>
    <mergeCell ref="F45:G45"/>
    <mergeCell ref="F46:G46"/>
    <mergeCell ref="F47:G47"/>
    <mergeCell ref="F48:G48"/>
    <mergeCell ref="F49:G49"/>
    <mergeCell ref="F50:G50"/>
    <mergeCell ref="F51:G51"/>
    <mergeCell ref="F52:G52"/>
    <mergeCell ref="F59:G59"/>
    <mergeCell ref="F55:G55"/>
    <mergeCell ref="F56:G56"/>
    <mergeCell ref="F57:G57"/>
    <mergeCell ref="H45:I45"/>
    <mergeCell ref="H46:I46"/>
    <mergeCell ref="H47:I47"/>
    <mergeCell ref="H48:I48"/>
    <mergeCell ref="H49:I49"/>
    <mergeCell ref="H50:I50"/>
    <mergeCell ref="H51:I51"/>
    <mergeCell ref="H52:I52"/>
    <mergeCell ref="H58:I58"/>
    <mergeCell ref="H59:I59"/>
    <mergeCell ref="H53:I53"/>
    <mergeCell ref="H54:I54"/>
    <mergeCell ref="H55:I55"/>
    <mergeCell ref="H56:I56"/>
    <mergeCell ref="H57:I57"/>
    <mergeCell ref="J46:K46"/>
    <mergeCell ref="J47:K47"/>
    <mergeCell ref="J48:K48"/>
    <mergeCell ref="J49:K49"/>
    <mergeCell ref="J50:K50"/>
    <mergeCell ref="J51:K51"/>
    <mergeCell ref="J52:K52"/>
    <mergeCell ref="J59:K59"/>
    <mergeCell ref="J53:K53"/>
    <mergeCell ref="J54:K54"/>
    <mergeCell ref="J55:K55"/>
    <mergeCell ref="J56:K56"/>
    <mergeCell ref="J57:K57"/>
    <mergeCell ref="J58:K58"/>
  </mergeCells>
  <phoneticPr fontId="2"/>
  <pageMargins left="0.75" right="0.25" top="1" bottom="0.23" header="0.51200000000000001" footer="0.16"/>
  <pageSetup paperSize="9" scale="8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N51"/>
  <sheetViews>
    <sheetView view="pageBreakPreview" topLeftCell="A22" zoomScaleNormal="70" zoomScaleSheetLayoutView="100" workbookViewId="0">
      <selection activeCell="P16" sqref="P16"/>
    </sheetView>
  </sheetViews>
  <sheetFormatPr defaultRowHeight="13.5" x14ac:dyDescent="0.15"/>
  <cols>
    <col min="1" max="1" width="3" style="291" customWidth="1"/>
    <col min="2" max="2" width="24.125" style="114" customWidth="1"/>
    <col min="3" max="10" width="6.625" style="114" customWidth="1"/>
    <col min="11" max="11" width="8" style="114" customWidth="1"/>
    <col min="12" max="12" width="1.375" style="114" customWidth="1"/>
    <col min="13" max="16384" width="9" style="114"/>
  </cols>
  <sheetData>
    <row r="1" spans="1:14" ht="21" customHeight="1" x14ac:dyDescent="0.15">
      <c r="A1" s="279" t="s">
        <v>26</v>
      </c>
      <c r="B1" s="279"/>
      <c r="C1" s="279"/>
      <c r="D1" s="279"/>
      <c r="E1" s="120"/>
      <c r="F1" s="120"/>
      <c r="G1" s="120"/>
      <c r="H1" s="120"/>
      <c r="I1" s="120"/>
      <c r="J1" s="120"/>
      <c r="K1" s="120"/>
      <c r="L1" s="116"/>
      <c r="M1" s="116"/>
      <c r="N1" s="116"/>
    </row>
    <row r="2" spans="1:14" ht="15.75" customHeight="1" x14ac:dyDescent="0.15">
      <c r="A2" s="280"/>
      <c r="B2" s="281"/>
      <c r="C2" s="281"/>
      <c r="D2" s="281"/>
      <c r="E2" s="120"/>
      <c r="F2" s="120"/>
      <c r="G2" s="120"/>
      <c r="H2" s="120"/>
      <c r="I2" s="120"/>
      <c r="J2" s="120"/>
      <c r="K2" s="131"/>
      <c r="L2" s="120"/>
      <c r="M2" s="116"/>
      <c r="N2" s="116"/>
    </row>
    <row r="3" spans="1:14" ht="17.100000000000001" customHeight="1" thickBot="1" x14ac:dyDescent="0.2">
      <c r="A3" s="280"/>
      <c r="B3" s="120"/>
      <c r="C3" s="120"/>
      <c r="D3" s="42"/>
      <c r="E3" s="42"/>
      <c r="F3" s="42"/>
      <c r="G3" s="42"/>
      <c r="H3" s="42"/>
      <c r="I3" s="42"/>
      <c r="J3" s="125"/>
      <c r="K3" s="125" t="s">
        <v>310</v>
      </c>
      <c r="L3" s="120"/>
      <c r="M3" s="116"/>
      <c r="N3" s="116"/>
    </row>
    <row r="4" spans="1:14" ht="30" customHeight="1" x14ac:dyDescent="0.15">
      <c r="A4" s="561" t="s">
        <v>21</v>
      </c>
      <c r="B4" s="562"/>
      <c r="C4" s="562" t="s">
        <v>6</v>
      </c>
      <c r="D4" s="558" t="s">
        <v>27</v>
      </c>
      <c r="E4" s="444"/>
      <c r="F4" s="444"/>
      <c r="G4" s="444"/>
      <c r="H4" s="444"/>
      <c r="I4" s="444"/>
      <c r="J4" s="444"/>
      <c r="K4" s="444"/>
      <c r="L4" s="120"/>
      <c r="M4" s="116"/>
      <c r="N4" s="116"/>
    </row>
    <row r="5" spans="1:14" ht="30" customHeight="1" x14ac:dyDescent="0.15">
      <c r="A5" s="445"/>
      <c r="B5" s="563"/>
      <c r="C5" s="563"/>
      <c r="D5" s="282" t="s">
        <v>122</v>
      </c>
      <c r="E5" s="282" t="s">
        <v>233</v>
      </c>
      <c r="F5" s="282" t="s">
        <v>235</v>
      </c>
      <c r="G5" s="282" t="s">
        <v>237</v>
      </c>
      <c r="H5" s="282" t="s">
        <v>239</v>
      </c>
      <c r="I5" s="282" t="s">
        <v>241</v>
      </c>
      <c r="J5" s="282" t="s">
        <v>123</v>
      </c>
      <c r="K5" s="283" t="s">
        <v>248</v>
      </c>
      <c r="L5" s="284"/>
      <c r="M5" s="116"/>
      <c r="N5" s="116"/>
    </row>
    <row r="6" spans="1:14" ht="30" customHeight="1" x14ac:dyDescent="0.15">
      <c r="A6" s="564"/>
      <c r="B6" s="565"/>
      <c r="C6" s="565"/>
      <c r="D6" s="147" t="s">
        <v>232</v>
      </c>
      <c r="E6" s="147" t="s">
        <v>234</v>
      </c>
      <c r="F6" s="147" t="s">
        <v>236</v>
      </c>
      <c r="G6" s="147" t="s">
        <v>238</v>
      </c>
      <c r="H6" s="147" t="s">
        <v>240</v>
      </c>
      <c r="I6" s="147" t="s">
        <v>315</v>
      </c>
      <c r="J6" s="147" t="s">
        <v>124</v>
      </c>
      <c r="K6" s="285" t="s">
        <v>249</v>
      </c>
      <c r="L6" s="284"/>
      <c r="M6" s="116"/>
      <c r="N6" s="116"/>
    </row>
    <row r="7" spans="1:14" ht="30" customHeight="1" x14ac:dyDescent="0.15">
      <c r="A7" s="566" t="s">
        <v>6</v>
      </c>
      <c r="B7" s="566"/>
      <c r="C7" s="408">
        <v>404</v>
      </c>
      <c r="D7" s="409">
        <v>182</v>
      </c>
      <c r="E7" s="410">
        <v>102</v>
      </c>
      <c r="F7" s="410">
        <v>69</v>
      </c>
      <c r="G7" s="410">
        <v>23</v>
      </c>
      <c r="H7" s="410">
        <v>11</v>
      </c>
      <c r="I7" s="411">
        <v>11</v>
      </c>
      <c r="J7" s="411">
        <v>5</v>
      </c>
      <c r="K7" s="411">
        <v>1</v>
      </c>
      <c r="L7" s="46"/>
      <c r="M7" s="124"/>
      <c r="N7" s="116"/>
    </row>
    <row r="8" spans="1:14" ht="30" customHeight="1" x14ac:dyDescent="0.15">
      <c r="A8" s="559" t="s">
        <v>125</v>
      </c>
      <c r="B8" s="560"/>
      <c r="C8" s="412">
        <v>72</v>
      </c>
      <c r="D8" s="413">
        <v>41</v>
      </c>
      <c r="E8" s="413">
        <v>19</v>
      </c>
      <c r="F8" s="413">
        <v>6</v>
      </c>
      <c r="G8" s="413">
        <v>3</v>
      </c>
      <c r="H8" s="413">
        <v>2</v>
      </c>
      <c r="I8" s="414">
        <v>0</v>
      </c>
      <c r="J8" s="414">
        <v>1</v>
      </c>
      <c r="K8" s="414">
        <v>0</v>
      </c>
      <c r="L8" s="46"/>
      <c r="M8" s="116"/>
      <c r="N8" s="116"/>
    </row>
    <row r="9" spans="1:14" ht="30" customHeight="1" x14ac:dyDescent="0.15">
      <c r="A9" s="128"/>
      <c r="B9" s="192" t="s">
        <v>126</v>
      </c>
      <c r="C9" s="415">
        <v>0</v>
      </c>
      <c r="D9" s="416">
        <v>0</v>
      </c>
      <c r="E9" s="417">
        <v>0</v>
      </c>
      <c r="F9" s="417">
        <v>0</v>
      </c>
      <c r="G9" s="417">
        <v>0</v>
      </c>
      <c r="H9" s="417">
        <v>0</v>
      </c>
      <c r="I9" s="417">
        <v>0</v>
      </c>
      <c r="J9" s="417">
        <v>0</v>
      </c>
      <c r="K9" s="417">
        <v>0</v>
      </c>
      <c r="L9" s="120"/>
      <c r="M9" s="116"/>
      <c r="N9" s="116"/>
    </row>
    <row r="10" spans="1:14" ht="30" customHeight="1" x14ac:dyDescent="0.15">
      <c r="A10" s="128"/>
      <c r="B10" s="192" t="s">
        <v>22</v>
      </c>
      <c r="C10" s="418">
        <v>3</v>
      </c>
      <c r="D10" s="416">
        <v>3</v>
      </c>
      <c r="E10" s="417">
        <v>0</v>
      </c>
      <c r="F10" s="417">
        <v>0</v>
      </c>
      <c r="G10" s="417">
        <v>0</v>
      </c>
      <c r="H10" s="417">
        <v>0</v>
      </c>
      <c r="I10" s="417">
        <v>0</v>
      </c>
      <c r="J10" s="417">
        <v>0</v>
      </c>
      <c r="K10" s="417">
        <v>0</v>
      </c>
      <c r="L10" s="120"/>
      <c r="M10" s="116"/>
      <c r="N10" s="116"/>
    </row>
    <row r="11" spans="1:14" ht="30" customHeight="1" x14ac:dyDescent="0.15">
      <c r="A11" s="128"/>
      <c r="B11" s="192" t="s">
        <v>116</v>
      </c>
      <c r="C11" s="418">
        <v>10</v>
      </c>
      <c r="D11" s="416">
        <v>5</v>
      </c>
      <c r="E11" s="417">
        <v>2</v>
      </c>
      <c r="F11" s="417">
        <v>0</v>
      </c>
      <c r="G11" s="417">
        <v>1</v>
      </c>
      <c r="H11" s="417">
        <v>1</v>
      </c>
      <c r="I11" s="417">
        <v>0</v>
      </c>
      <c r="J11" s="417">
        <v>1</v>
      </c>
      <c r="K11" s="417">
        <v>0</v>
      </c>
      <c r="L11" s="120"/>
      <c r="M11" s="116"/>
      <c r="N11" s="116"/>
    </row>
    <row r="12" spans="1:14" ht="30" customHeight="1" x14ac:dyDescent="0.15">
      <c r="A12" s="128"/>
      <c r="B12" s="192" t="s">
        <v>23</v>
      </c>
      <c r="C12" s="418">
        <v>19</v>
      </c>
      <c r="D12" s="416">
        <v>7</v>
      </c>
      <c r="E12" s="417">
        <v>8</v>
      </c>
      <c r="F12" s="417">
        <v>3</v>
      </c>
      <c r="G12" s="417">
        <v>1</v>
      </c>
      <c r="H12" s="417">
        <v>0</v>
      </c>
      <c r="I12" s="417">
        <v>0</v>
      </c>
      <c r="J12" s="417">
        <v>0</v>
      </c>
      <c r="K12" s="417">
        <v>0</v>
      </c>
      <c r="L12" s="120"/>
      <c r="M12" s="116"/>
      <c r="N12" s="116"/>
    </row>
    <row r="13" spans="1:14" ht="30" customHeight="1" x14ac:dyDescent="0.15">
      <c r="A13" s="128"/>
      <c r="B13" s="192" t="s">
        <v>24</v>
      </c>
      <c r="C13" s="418">
        <v>21</v>
      </c>
      <c r="D13" s="416">
        <v>12</v>
      </c>
      <c r="E13" s="417">
        <v>6</v>
      </c>
      <c r="F13" s="417">
        <v>2</v>
      </c>
      <c r="G13" s="417">
        <v>1</v>
      </c>
      <c r="H13" s="417">
        <v>0</v>
      </c>
      <c r="I13" s="417">
        <v>0</v>
      </c>
      <c r="J13" s="417">
        <v>0</v>
      </c>
      <c r="K13" s="417">
        <v>0</v>
      </c>
      <c r="L13" s="120"/>
      <c r="M13" s="116"/>
      <c r="N13" s="116"/>
    </row>
    <row r="14" spans="1:14" ht="30" customHeight="1" x14ac:dyDescent="0.15">
      <c r="A14" s="286"/>
      <c r="B14" s="287" t="s">
        <v>117</v>
      </c>
      <c r="C14" s="418">
        <v>19</v>
      </c>
      <c r="D14" s="419">
        <v>14</v>
      </c>
      <c r="E14" s="420">
        <v>3</v>
      </c>
      <c r="F14" s="420">
        <v>1</v>
      </c>
      <c r="G14" s="420">
        <v>0</v>
      </c>
      <c r="H14" s="417">
        <v>1</v>
      </c>
      <c r="I14" s="417">
        <v>0</v>
      </c>
      <c r="J14" s="417">
        <v>0</v>
      </c>
      <c r="K14" s="420">
        <v>0</v>
      </c>
      <c r="L14" s="120"/>
      <c r="M14" s="116"/>
      <c r="N14" s="116"/>
    </row>
    <row r="15" spans="1:14" ht="30" customHeight="1" x14ac:dyDescent="0.15">
      <c r="A15" s="559" t="s">
        <v>118</v>
      </c>
      <c r="B15" s="560"/>
      <c r="C15" s="421">
        <v>332</v>
      </c>
      <c r="D15" s="422">
        <v>141</v>
      </c>
      <c r="E15" s="422">
        <v>83</v>
      </c>
      <c r="F15" s="422">
        <v>63</v>
      </c>
      <c r="G15" s="422">
        <v>20</v>
      </c>
      <c r="H15" s="422">
        <v>9</v>
      </c>
      <c r="I15" s="422">
        <v>11</v>
      </c>
      <c r="J15" s="422">
        <v>4</v>
      </c>
      <c r="K15" s="422">
        <v>1</v>
      </c>
      <c r="L15" s="120"/>
      <c r="M15" s="116"/>
      <c r="N15" s="116"/>
    </row>
    <row r="16" spans="1:14" ht="30" customHeight="1" x14ac:dyDescent="0.15">
      <c r="A16" s="128"/>
      <c r="B16" s="288" t="s">
        <v>104</v>
      </c>
      <c r="C16" s="415">
        <v>0</v>
      </c>
      <c r="D16" s="416">
        <v>0</v>
      </c>
      <c r="E16" s="417">
        <v>0</v>
      </c>
      <c r="F16" s="417">
        <v>0</v>
      </c>
      <c r="G16" s="417">
        <v>0</v>
      </c>
      <c r="H16" s="417">
        <v>0</v>
      </c>
      <c r="I16" s="417">
        <v>0</v>
      </c>
      <c r="J16" s="417">
        <v>0</v>
      </c>
      <c r="K16" s="417">
        <v>0</v>
      </c>
      <c r="L16" s="120"/>
      <c r="M16" s="116"/>
      <c r="N16" s="116"/>
    </row>
    <row r="17" spans="1:14" ht="30" customHeight="1" x14ac:dyDescent="0.15">
      <c r="A17" s="128"/>
      <c r="B17" s="192" t="s">
        <v>119</v>
      </c>
      <c r="C17" s="423">
        <v>20</v>
      </c>
      <c r="D17" s="417">
        <v>9</v>
      </c>
      <c r="E17" s="417">
        <v>8</v>
      </c>
      <c r="F17" s="417">
        <v>2</v>
      </c>
      <c r="G17" s="417">
        <v>0</v>
      </c>
      <c r="H17" s="417">
        <v>0</v>
      </c>
      <c r="I17" s="417">
        <v>0</v>
      </c>
      <c r="J17" s="417">
        <v>1</v>
      </c>
      <c r="K17" s="417">
        <v>0</v>
      </c>
      <c r="L17" s="120"/>
      <c r="M17" s="116"/>
      <c r="N17" s="116"/>
    </row>
    <row r="18" spans="1:14" ht="30" customHeight="1" x14ac:dyDescent="0.15">
      <c r="A18" s="289"/>
      <c r="B18" s="192" t="s">
        <v>120</v>
      </c>
      <c r="C18" s="423">
        <v>99</v>
      </c>
      <c r="D18" s="416">
        <v>27</v>
      </c>
      <c r="E18" s="417">
        <v>23</v>
      </c>
      <c r="F18" s="417">
        <v>26</v>
      </c>
      <c r="G18" s="417">
        <v>12</v>
      </c>
      <c r="H18" s="417">
        <v>2</v>
      </c>
      <c r="I18" s="417">
        <v>8</v>
      </c>
      <c r="J18" s="417">
        <v>1</v>
      </c>
      <c r="K18" s="417">
        <v>0</v>
      </c>
      <c r="L18" s="120"/>
      <c r="M18" s="116"/>
      <c r="N18" s="116"/>
    </row>
    <row r="19" spans="1:14" ht="30" customHeight="1" x14ac:dyDescent="0.15">
      <c r="A19" s="289"/>
      <c r="B19" s="192" t="s">
        <v>229</v>
      </c>
      <c r="C19" s="423">
        <v>50</v>
      </c>
      <c r="D19" s="416">
        <v>27</v>
      </c>
      <c r="E19" s="417">
        <v>10</v>
      </c>
      <c r="F19" s="417">
        <v>11</v>
      </c>
      <c r="G19" s="417">
        <v>1</v>
      </c>
      <c r="H19" s="417">
        <v>1</v>
      </c>
      <c r="I19" s="417">
        <v>0</v>
      </c>
      <c r="J19" s="417">
        <v>0</v>
      </c>
      <c r="K19" s="417">
        <v>0</v>
      </c>
      <c r="L19" s="120"/>
      <c r="M19" s="116"/>
      <c r="N19" s="116"/>
    </row>
    <row r="20" spans="1:14" ht="30" customHeight="1" x14ac:dyDescent="0.15">
      <c r="A20" s="128"/>
      <c r="B20" s="192" t="s">
        <v>121</v>
      </c>
      <c r="C20" s="423">
        <v>148</v>
      </c>
      <c r="D20" s="416">
        <v>67</v>
      </c>
      <c r="E20" s="417">
        <v>42</v>
      </c>
      <c r="F20" s="417">
        <v>22</v>
      </c>
      <c r="G20" s="417">
        <v>7</v>
      </c>
      <c r="H20" s="417">
        <v>6</v>
      </c>
      <c r="I20" s="417">
        <v>2</v>
      </c>
      <c r="J20" s="417">
        <v>1</v>
      </c>
      <c r="K20" s="417">
        <v>1</v>
      </c>
      <c r="L20" s="120"/>
      <c r="M20" s="116"/>
      <c r="N20" s="116"/>
    </row>
    <row r="21" spans="1:14" ht="30" customHeight="1" thickBot="1" x14ac:dyDescent="0.2">
      <c r="A21" s="130"/>
      <c r="B21" s="193" t="s">
        <v>230</v>
      </c>
      <c r="C21" s="424">
        <v>15</v>
      </c>
      <c r="D21" s="425">
        <v>11</v>
      </c>
      <c r="E21" s="426">
        <v>0</v>
      </c>
      <c r="F21" s="426">
        <v>2</v>
      </c>
      <c r="G21" s="426">
        <v>0</v>
      </c>
      <c r="H21" s="426">
        <v>0</v>
      </c>
      <c r="I21" s="426">
        <v>1</v>
      </c>
      <c r="J21" s="426">
        <v>1</v>
      </c>
      <c r="K21" s="417">
        <v>0</v>
      </c>
      <c r="L21" s="120"/>
      <c r="M21" s="116"/>
      <c r="N21" s="116"/>
    </row>
    <row r="22" spans="1:14" x14ac:dyDescent="0.15">
      <c r="A22" s="46" t="s">
        <v>231</v>
      </c>
      <c r="B22" s="132"/>
      <c r="C22" s="179"/>
      <c r="D22" s="179"/>
      <c r="E22" s="132"/>
      <c r="F22" s="120"/>
      <c r="G22" s="120"/>
      <c r="H22" s="120"/>
      <c r="I22" s="120"/>
      <c r="J22" s="131"/>
      <c r="K22" s="160"/>
      <c r="L22" s="120"/>
      <c r="M22" s="116"/>
      <c r="N22" s="116"/>
    </row>
    <row r="23" spans="1:14" x14ac:dyDescent="0.15">
      <c r="A23" s="120" t="s">
        <v>312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16"/>
      <c r="N23" s="116"/>
    </row>
    <row r="24" spans="1:14" x14ac:dyDescent="0.15">
      <c r="A24" s="46" t="s">
        <v>344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</row>
    <row r="25" spans="1:14" x14ac:dyDescent="0.15">
      <c r="A25" s="194" t="s">
        <v>250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15">
      <c r="A26" s="252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</row>
    <row r="27" spans="1:14" x14ac:dyDescent="0.15">
      <c r="A27" s="252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x14ac:dyDescent="0.15">
      <c r="A28" s="252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</row>
    <row r="29" spans="1:14" x14ac:dyDescent="0.15">
      <c r="A29" s="252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15">
      <c r="A30" s="252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</row>
    <row r="31" spans="1:14" x14ac:dyDescent="0.15">
      <c r="A31" s="252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4" x14ac:dyDescent="0.15">
      <c r="A32" s="252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</row>
    <row r="33" spans="1:14" x14ac:dyDescent="0.15">
      <c r="A33" s="252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15">
      <c r="A34" s="252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</row>
    <row r="35" spans="1:14" x14ac:dyDescent="0.15">
      <c r="A35" s="252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</row>
    <row r="36" spans="1:14" x14ac:dyDescent="0.15">
      <c r="A36" s="252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</row>
    <row r="37" spans="1:14" x14ac:dyDescent="0.15">
      <c r="A37" s="252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</row>
    <row r="38" spans="1:14" x14ac:dyDescent="0.15">
      <c r="A38" s="252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</row>
    <row r="39" spans="1:14" x14ac:dyDescent="0.15">
      <c r="A39" s="252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15">
      <c r="A40" s="252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</row>
    <row r="41" spans="1:14" x14ac:dyDescent="0.15">
      <c r="A41" s="252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</row>
    <row r="42" spans="1:14" x14ac:dyDescent="0.15">
      <c r="A42" s="252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</row>
    <row r="43" spans="1:14" x14ac:dyDescent="0.15">
      <c r="A43" s="252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</row>
    <row r="44" spans="1:14" x14ac:dyDescent="0.15">
      <c r="A44" s="252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x14ac:dyDescent="0.15">
      <c r="A45" s="252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</row>
    <row r="46" spans="1:14" x14ac:dyDescent="0.15">
      <c r="A46" s="252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4" x14ac:dyDescent="0.15">
      <c r="A47" s="252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</row>
    <row r="48" spans="1:14" x14ac:dyDescent="0.15">
      <c r="A48" s="252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</row>
    <row r="49" spans="1:14" x14ac:dyDescent="0.15">
      <c r="A49" s="252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15">
      <c r="A50" s="252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15">
      <c r="A51" s="252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</row>
  </sheetData>
  <mergeCells count="6">
    <mergeCell ref="D4:K4"/>
    <mergeCell ref="A8:B8"/>
    <mergeCell ref="A15:B15"/>
    <mergeCell ref="A4:B6"/>
    <mergeCell ref="C4:C6"/>
    <mergeCell ref="A7:B7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J64"/>
  <sheetViews>
    <sheetView view="pageBreakPreview" topLeftCell="A31" zoomScale="96" zoomScaleNormal="100" zoomScaleSheetLayoutView="96" workbookViewId="0">
      <selection activeCell="G18" sqref="G18"/>
    </sheetView>
  </sheetViews>
  <sheetFormatPr defaultRowHeight="13.5" x14ac:dyDescent="0.15"/>
  <cols>
    <col min="1" max="5" width="13.125" style="114" customWidth="1"/>
    <col min="6" max="6" width="13.5" style="114" customWidth="1"/>
    <col min="7" max="7" width="13.125" style="114" customWidth="1"/>
    <col min="8" max="16384" width="9" style="114"/>
  </cols>
  <sheetData>
    <row r="1" spans="1:10" ht="17.100000000000001" customHeight="1" x14ac:dyDescent="0.15">
      <c r="A1" s="567" t="s">
        <v>219</v>
      </c>
      <c r="B1" s="567"/>
      <c r="C1" s="567"/>
      <c r="D1" s="567"/>
      <c r="E1" s="567"/>
      <c r="F1" s="567"/>
      <c r="G1" s="567"/>
      <c r="H1" s="112"/>
      <c r="I1" s="113"/>
      <c r="J1" s="113"/>
    </row>
    <row r="2" spans="1:10" ht="17.100000000000001" customHeight="1" x14ac:dyDescent="0.15">
      <c r="A2" s="115"/>
      <c r="B2" s="115"/>
      <c r="C2" s="115"/>
      <c r="D2" s="115"/>
      <c r="E2" s="115"/>
      <c r="F2" s="115"/>
      <c r="G2" s="115"/>
      <c r="H2" s="116"/>
    </row>
    <row r="3" spans="1:10" ht="17.100000000000001" customHeight="1" x14ac:dyDescent="0.15">
      <c r="A3" s="117" t="s">
        <v>321</v>
      </c>
      <c r="B3" s="117"/>
      <c r="C3" s="117"/>
      <c r="D3" s="117"/>
      <c r="E3" s="117"/>
      <c r="F3" s="116"/>
      <c r="G3" s="116"/>
      <c r="H3" s="116"/>
    </row>
    <row r="4" spans="1:10" ht="17.100000000000001" customHeight="1" thickBot="1" x14ac:dyDescent="0.2">
      <c r="A4" s="116"/>
      <c r="B4" s="116"/>
      <c r="C4" s="116"/>
      <c r="D4" s="42" t="s">
        <v>101</v>
      </c>
      <c r="E4" s="118"/>
      <c r="F4" s="472" t="s">
        <v>374</v>
      </c>
      <c r="G4" s="472"/>
      <c r="H4" s="116"/>
    </row>
    <row r="5" spans="1:10" ht="17.100000000000001" customHeight="1" x14ac:dyDescent="0.15">
      <c r="A5" s="568" t="s">
        <v>28</v>
      </c>
      <c r="B5" s="568"/>
      <c r="C5" s="569"/>
      <c r="D5" s="119" t="s">
        <v>29</v>
      </c>
      <c r="E5" s="119" t="s">
        <v>30</v>
      </c>
      <c r="F5" s="119" t="s">
        <v>31</v>
      </c>
      <c r="G5" s="91" t="s">
        <v>286</v>
      </c>
      <c r="H5" s="116"/>
    </row>
    <row r="6" spans="1:10" s="121" customFormat="1" ht="17.100000000000001" customHeight="1" x14ac:dyDescent="0.15">
      <c r="A6" s="573" t="s">
        <v>143</v>
      </c>
      <c r="B6" s="573"/>
      <c r="C6" s="574"/>
      <c r="D6" s="383">
        <v>89</v>
      </c>
      <c r="E6" s="384">
        <v>4829</v>
      </c>
      <c r="F6" s="384">
        <v>15820668</v>
      </c>
      <c r="G6" s="384">
        <v>5591547</v>
      </c>
      <c r="H6" s="120"/>
    </row>
    <row r="7" spans="1:10" ht="17.100000000000001" customHeight="1" x14ac:dyDescent="0.15">
      <c r="A7" s="566" t="s">
        <v>189</v>
      </c>
      <c r="B7" s="566"/>
      <c r="C7" s="572"/>
      <c r="D7" s="376">
        <v>19</v>
      </c>
      <c r="E7" s="376">
        <v>2717</v>
      </c>
      <c r="F7" s="376">
        <v>5786328</v>
      </c>
      <c r="G7" s="376">
        <v>2397832</v>
      </c>
      <c r="H7" s="116"/>
    </row>
    <row r="8" spans="1:10" ht="17.100000000000001" customHeight="1" x14ac:dyDescent="0.15">
      <c r="A8" s="570" t="s">
        <v>190</v>
      </c>
      <c r="B8" s="570"/>
      <c r="C8" s="571"/>
      <c r="D8" s="376">
        <v>6</v>
      </c>
      <c r="E8" s="376">
        <v>241</v>
      </c>
      <c r="F8" s="376">
        <v>3349174</v>
      </c>
      <c r="G8" s="376">
        <v>1415806</v>
      </c>
      <c r="H8" s="116"/>
    </row>
    <row r="9" spans="1:10" ht="17.100000000000001" customHeight="1" x14ac:dyDescent="0.15">
      <c r="A9" s="570" t="s">
        <v>191</v>
      </c>
      <c r="B9" s="570"/>
      <c r="C9" s="571"/>
      <c r="D9" s="376">
        <v>1</v>
      </c>
      <c r="E9" s="376">
        <v>5</v>
      </c>
      <c r="F9" s="376" t="s">
        <v>288</v>
      </c>
      <c r="G9" s="376" t="s">
        <v>288</v>
      </c>
      <c r="H9" s="116"/>
    </row>
    <row r="10" spans="1:10" ht="17.100000000000001" customHeight="1" x14ac:dyDescent="0.15">
      <c r="A10" s="570" t="s">
        <v>192</v>
      </c>
      <c r="B10" s="570"/>
      <c r="C10" s="571"/>
      <c r="D10" s="377">
        <v>1</v>
      </c>
      <c r="E10" s="378">
        <v>4</v>
      </c>
      <c r="F10" s="378" t="s">
        <v>288</v>
      </c>
      <c r="G10" s="378" t="s">
        <v>288</v>
      </c>
      <c r="H10" s="116"/>
    </row>
    <row r="11" spans="1:10" ht="17.100000000000001" customHeight="1" x14ac:dyDescent="0.15">
      <c r="A11" s="570" t="s">
        <v>193</v>
      </c>
      <c r="B11" s="570"/>
      <c r="C11" s="571"/>
      <c r="D11" s="376">
        <v>4</v>
      </c>
      <c r="E11" s="376">
        <v>51</v>
      </c>
      <c r="F11" s="376">
        <v>66227</v>
      </c>
      <c r="G11" s="376">
        <v>30837</v>
      </c>
      <c r="H11" s="116"/>
    </row>
    <row r="12" spans="1:10" ht="17.100000000000001" customHeight="1" x14ac:dyDescent="0.15">
      <c r="A12" s="570" t="s">
        <v>194</v>
      </c>
      <c r="B12" s="570"/>
      <c r="C12" s="571"/>
      <c r="D12" s="376">
        <v>4</v>
      </c>
      <c r="E12" s="376">
        <v>235</v>
      </c>
      <c r="F12" s="376">
        <v>1491731</v>
      </c>
      <c r="G12" s="376">
        <v>384362</v>
      </c>
      <c r="H12" s="116"/>
    </row>
    <row r="13" spans="1:10" ht="17.100000000000001" customHeight="1" x14ac:dyDescent="0.15">
      <c r="A13" s="570" t="s">
        <v>195</v>
      </c>
      <c r="B13" s="570"/>
      <c r="C13" s="571"/>
      <c r="D13" s="376">
        <v>5</v>
      </c>
      <c r="E13" s="376">
        <v>44</v>
      </c>
      <c r="F13" s="376">
        <v>59926</v>
      </c>
      <c r="G13" s="376">
        <v>31053</v>
      </c>
      <c r="H13" s="116"/>
    </row>
    <row r="14" spans="1:10" ht="17.100000000000001" customHeight="1" x14ac:dyDescent="0.15">
      <c r="A14" s="570" t="s">
        <v>196</v>
      </c>
      <c r="B14" s="570"/>
      <c r="C14" s="571"/>
      <c r="D14" s="376">
        <v>1</v>
      </c>
      <c r="E14" s="378">
        <v>15</v>
      </c>
      <c r="F14" s="376" t="s">
        <v>288</v>
      </c>
      <c r="G14" s="376" t="s">
        <v>288</v>
      </c>
      <c r="H14" s="116"/>
    </row>
    <row r="15" spans="1:10" ht="17.100000000000001" customHeight="1" x14ac:dyDescent="0.15">
      <c r="A15" s="570" t="s">
        <v>197</v>
      </c>
      <c r="B15" s="570"/>
      <c r="C15" s="571"/>
      <c r="D15" s="376">
        <v>2</v>
      </c>
      <c r="E15" s="376">
        <v>37</v>
      </c>
      <c r="F15" s="376" t="s">
        <v>288</v>
      </c>
      <c r="G15" s="376" t="s">
        <v>288</v>
      </c>
      <c r="H15" s="116"/>
    </row>
    <row r="16" spans="1:10" ht="17.100000000000001" customHeight="1" x14ac:dyDescent="0.15">
      <c r="A16" s="570" t="s">
        <v>198</v>
      </c>
      <c r="B16" s="570"/>
      <c r="C16" s="571"/>
      <c r="D16" s="376">
        <v>3</v>
      </c>
      <c r="E16" s="376">
        <v>86</v>
      </c>
      <c r="F16" s="376">
        <v>377842</v>
      </c>
      <c r="G16" s="376">
        <v>110645</v>
      </c>
      <c r="H16" s="116"/>
    </row>
    <row r="17" spans="1:8" ht="17.100000000000001" customHeight="1" x14ac:dyDescent="0.15">
      <c r="A17" s="570" t="s">
        <v>199</v>
      </c>
      <c r="B17" s="570"/>
      <c r="C17" s="571"/>
      <c r="D17" s="376">
        <v>0</v>
      </c>
      <c r="E17" s="382">
        <v>0</v>
      </c>
      <c r="F17" s="382">
        <v>0</v>
      </c>
      <c r="G17" s="382">
        <v>0</v>
      </c>
      <c r="H17" s="116"/>
    </row>
    <row r="18" spans="1:8" ht="17.100000000000001" customHeight="1" x14ac:dyDescent="0.15">
      <c r="A18" s="570" t="s">
        <v>200</v>
      </c>
      <c r="B18" s="570"/>
      <c r="C18" s="571"/>
      <c r="D18" s="376">
        <v>0</v>
      </c>
      <c r="E18" s="382">
        <v>0</v>
      </c>
      <c r="F18" s="382">
        <v>0</v>
      </c>
      <c r="G18" s="382">
        <v>0</v>
      </c>
      <c r="H18" s="116"/>
    </row>
    <row r="19" spans="1:8" ht="17.100000000000001" customHeight="1" x14ac:dyDescent="0.15">
      <c r="A19" s="570" t="s">
        <v>205</v>
      </c>
      <c r="B19" s="570"/>
      <c r="C19" s="571"/>
      <c r="D19" s="379">
        <v>8</v>
      </c>
      <c r="E19" s="379">
        <v>203</v>
      </c>
      <c r="F19" s="379">
        <v>754731</v>
      </c>
      <c r="G19" s="379">
        <v>236005</v>
      </c>
      <c r="H19" s="116"/>
    </row>
    <row r="20" spans="1:8" ht="17.100000000000001" customHeight="1" x14ac:dyDescent="0.15">
      <c r="A20" s="570" t="s">
        <v>206</v>
      </c>
      <c r="B20" s="570"/>
      <c r="C20" s="571"/>
      <c r="D20" s="379">
        <v>3</v>
      </c>
      <c r="E20" s="379">
        <v>71</v>
      </c>
      <c r="F20" s="379">
        <v>344734</v>
      </c>
      <c r="G20" s="379">
        <v>92775</v>
      </c>
      <c r="H20" s="116"/>
    </row>
    <row r="21" spans="1:8" ht="17.100000000000001" customHeight="1" x14ac:dyDescent="0.15">
      <c r="A21" s="570" t="s">
        <v>207</v>
      </c>
      <c r="B21" s="570"/>
      <c r="C21" s="571"/>
      <c r="D21" s="382">
        <v>0</v>
      </c>
      <c r="E21" s="382">
        <v>0</v>
      </c>
      <c r="F21" s="382">
        <v>0</v>
      </c>
      <c r="G21" s="382">
        <v>0</v>
      </c>
      <c r="H21" s="116"/>
    </row>
    <row r="22" spans="1:8" ht="17.100000000000001" customHeight="1" x14ac:dyDescent="0.15">
      <c r="A22" s="570" t="s">
        <v>208</v>
      </c>
      <c r="B22" s="570"/>
      <c r="C22" s="571"/>
      <c r="D22" s="377">
        <v>17</v>
      </c>
      <c r="E22" s="378">
        <v>363</v>
      </c>
      <c r="F22" s="378">
        <v>1349011</v>
      </c>
      <c r="G22" s="378">
        <v>331098</v>
      </c>
      <c r="H22" s="116"/>
    </row>
    <row r="23" spans="1:8" ht="17.100000000000001" customHeight="1" x14ac:dyDescent="0.15">
      <c r="A23" s="570" t="s">
        <v>209</v>
      </c>
      <c r="B23" s="570"/>
      <c r="C23" s="571"/>
      <c r="D23" s="377">
        <v>1</v>
      </c>
      <c r="E23" s="378">
        <v>20</v>
      </c>
      <c r="F23" s="378" t="s">
        <v>288</v>
      </c>
      <c r="G23" s="378" t="s">
        <v>288</v>
      </c>
      <c r="H23" s="116"/>
    </row>
    <row r="24" spans="1:8" ht="17.100000000000001" customHeight="1" x14ac:dyDescent="0.15">
      <c r="A24" s="570" t="s">
        <v>210</v>
      </c>
      <c r="B24" s="570"/>
      <c r="C24" s="571"/>
      <c r="D24" s="378">
        <v>1</v>
      </c>
      <c r="E24" s="378">
        <v>6</v>
      </c>
      <c r="F24" s="378" t="s">
        <v>288</v>
      </c>
      <c r="G24" s="378" t="s">
        <v>288</v>
      </c>
      <c r="H24" s="116"/>
    </row>
    <row r="25" spans="1:8" ht="17.100000000000001" customHeight="1" x14ac:dyDescent="0.15">
      <c r="A25" s="570" t="s">
        <v>211</v>
      </c>
      <c r="B25" s="570"/>
      <c r="C25" s="571"/>
      <c r="D25" s="382">
        <v>0</v>
      </c>
      <c r="E25" s="382">
        <v>0</v>
      </c>
      <c r="F25" s="382">
        <v>0</v>
      </c>
      <c r="G25" s="382">
        <v>0</v>
      </c>
      <c r="H25" s="116"/>
    </row>
    <row r="26" spans="1:8" ht="17.100000000000001" customHeight="1" x14ac:dyDescent="0.15">
      <c r="A26" s="570" t="s">
        <v>212</v>
      </c>
      <c r="B26" s="570"/>
      <c r="C26" s="571"/>
      <c r="D26" s="376">
        <v>2</v>
      </c>
      <c r="E26" s="376">
        <v>370</v>
      </c>
      <c r="F26" s="376" t="s">
        <v>288</v>
      </c>
      <c r="G26" s="376" t="s">
        <v>288</v>
      </c>
      <c r="H26" s="116"/>
    </row>
    <row r="27" spans="1:8" ht="17.100000000000001" customHeight="1" x14ac:dyDescent="0.15">
      <c r="A27" s="570" t="s">
        <v>204</v>
      </c>
      <c r="B27" s="570"/>
      <c r="C27" s="571"/>
      <c r="D27" s="376">
        <v>6</v>
      </c>
      <c r="E27" s="376">
        <v>144</v>
      </c>
      <c r="F27" s="376">
        <v>584030</v>
      </c>
      <c r="G27" s="376">
        <v>155887</v>
      </c>
      <c r="H27" s="116"/>
    </row>
    <row r="28" spans="1:8" ht="17.100000000000001" customHeight="1" x14ac:dyDescent="0.15">
      <c r="A28" s="570" t="s">
        <v>203</v>
      </c>
      <c r="B28" s="570"/>
      <c r="C28" s="571"/>
      <c r="D28" s="377">
        <v>2</v>
      </c>
      <c r="E28" s="378">
        <v>147</v>
      </c>
      <c r="F28" s="378" t="s">
        <v>288</v>
      </c>
      <c r="G28" s="378" t="s">
        <v>288</v>
      </c>
      <c r="H28" s="116"/>
    </row>
    <row r="29" spans="1:8" ht="17.100000000000001" customHeight="1" x14ac:dyDescent="0.15">
      <c r="A29" s="570" t="s">
        <v>202</v>
      </c>
      <c r="B29" s="570"/>
      <c r="C29" s="571"/>
      <c r="D29" s="378">
        <v>3</v>
      </c>
      <c r="E29" s="378">
        <v>70</v>
      </c>
      <c r="F29" s="378">
        <v>296425</v>
      </c>
      <c r="G29" s="378">
        <v>88729</v>
      </c>
      <c r="H29" s="116"/>
    </row>
    <row r="30" spans="1:8" ht="17.100000000000001" customHeight="1" thickBot="1" x14ac:dyDescent="0.2">
      <c r="A30" s="577" t="s">
        <v>201</v>
      </c>
      <c r="B30" s="577"/>
      <c r="C30" s="578"/>
      <c r="D30" s="380">
        <v>0</v>
      </c>
      <c r="E30" s="381">
        <v>0</v>
      </c>
      <c r="F30" s="381">
        <v>0</v>
      </c>
      <c r="G30" s="376">
        <v>0</v>
      </c>
      <c r="H30" s="116"/>
    </row>
    <row r="31" spans="1:8" ht="17.100000000000001" customHeight="1" x14ac:dyDescent="0.15">
      <c r="A31" s="122" t="s">
        <v>375</v>
      </c>
      <c r="B31" s="123"/>
      <c r="C31" s="123"/>
      <c r="D31" s="116"/>
      <c r="E31" s="116"/>
      <c r="F31" s="462" t="s">
        <v>218</v>
      </c>
      <c r="G31" s="576"/>
      <c r="H31" s="116"/>
    </row>
    <row r="32" spans="1:8" ht="10.5" customHeight="1" x14ac:dyDescent="0.15">
      <c r="A32" s="116" t="s">
        <v>316</v>
      </c>
      <c r="B32" s="116"/>
      <c r="C32" s="116"/>
      <c r="D32" s="116"/>
      <c r="E32" s="116"/>
      <c r="F32" s="116"/>
      <c r="G32" s="116"/>
      <c r="H32" s="116"/>
    </row>
    <row r="33" spans="1:8" ht="17.100000000000001" customHeight="1" x14ac:dyDescent="0.15">
      <c r="A33" s="117" t="s">
        <v>320</v>
      </c>
      <c r="B33" s="117"/>
      <c r="C33" s="117"/>
      <c r="D33" s="117"/>
      <c r="E33" s="117"/>
      <c r="F33" s="116"/>
      <c r="G33" s="116"/>
      <c r="H33" s="116"/>
    </row>
    <row r="34" spans="1:8" ht="17.100000000000001" customHeight="1" thickBot="1" x14ac:dyDescent="0.2">
      <c r="A34" s="117"/>
      <c r="B34" s="124"/>
      <c r="C34" s="116"/>
      <c r="D34" s="116"/>
      <c r="E34" s="116"/>
      <c r="F34" s="125" t="s">
        <v>303</v>
      </c>
      <c r="G34" s="124"/>
      <c r="H34" s="116"/>
    </row>
    <row r="35" spans="1:8" ht="17.100000000000001" customHeight="1" x14ac:dyDescent="0.15">
      <c r="A35" s="94" t="s">
        <v>213</v>
      </c>
      <c r="B35" s="126" t="s">
        <v>29</v>
      </c>
      <c r="C35" s="126" t="s">
        <v>89</v>
      </c>
      <c r="D35" s="127" t="s">
        <v>35</v>
      </c>
      <c r="E35" s="126" t="s">
        <v>34</v>
      </c>
      <c r="F35" s="127" t="s">
        <v>33</v>
      </c>
      <c r="G35" s="116"/>
      <c r="H35" s="116"/>
    </row>
    <row r="36" spans="1:8" ht="17.100000000000001" customHeight="1" x14ac:dyDescent="0.15">
      <c r="A36" s="128">
        <v>30</v>
      </c>
      <c r="B36" s="99">
        <v>82</v>
      </c>
      <c r="C36" s="129">
        <v>4610</v>
      </c>
      <c r="D36" s="129">
        <v>1771599</v>
      </c>
      <c r="E36" s="129">
        <v>7558177</v>
      </c>
      <c r="F36" s="129">
        <v>15516374</v>
      </c>
      <c r="G36" s="116"/>
      <c r="H36" s="116"/>
    </row>
    <row r="37" spans="1:8" ht="17.100000000000001" customHeight="1" x14ac:dyDescent="0.15">
      <c r="A37" s="128" t="s">
        <v>319</v>
      </c>
      <c r="B37" s="99">
        <v>84</v>
      </c>
      <c r="C37" s="100">
        <v>4810</v>
      </c>
      <c r="D37" s="100">
        <v>1844816</v>
      </c>
      <c r="E37" s="100">
        <v>7998936</v>
      </c>
      <c r="F37" s="101">
        <v>16073204</v>
      </c>
      <c r="G37" s="116"/>
      <c r="H37" s="116"/>
    </row>
    <row r="38" spans="1:8" ht="17.100000000000001" customHeight="1" x14ac:dyDescent="0.15">
      <c r="A38" s="128">
        <v>2</v>
      </c>
      <c r="B38" s="99">
        <v>80</v>
      </c>
      <c r="C38" s="100">
        <v>4839</v>
      </c>
      <c r="D38" s="100">
        <v>1801208</v>
      </c>
      <c r="E38" s="100">
        <v>7312394</v>
      </c>
      <c r="F38" s="101">
        <v>14183252</v>
      </c>
      <c r="G38" s="116"/>
      <c r="H38" s="116"/>
    </row>
    <row r="39" spans="1:8" ht="17.100000000000001" customHeight="1" x14ac:dyDescent="0.15">
      <c r="A39" s="128">
        <v>3</v>
      </c>
      <c r="B39" s="99">
        <v>87</v>
      </c>
      <c r="C39" s="100">
        <v>4738</v>
      </c>
      <c r="D39" s="100">
        <v>1840484</v>
      </c>
      <c r="E39" s="100">
        <v>7448027</v>
      </c>
      <c r="F39" s="101">
        <v>14905141</v>
      </c>
      <c r="G39" s="116"/>
      <c r="H39" s="116"/>
    </row>
    <row r="40" spans="1:8" ht="17.100000000000001" customHeight="1" thickBot="1" x14ac:dyDescent="0.2">
      <c r="A40" s="130">
        <v>4</v>
      </c>
      <c r="B40" s="102">
        <v>89</v>
      </c>
      <c r="C40" s="103">
        <v>4829</v>
      </c>
      <c r="D40" s="103">
        <v>1962687</v>
      </c>
      <c r="E40" s="103">
        <v>8673131</v>
      </c>
      <c r="F40" s="104">
        <v>15820668</v>
      </c>
      <c r="G40" s="116"/>
      <c r="H40" s="116"/>
    </row>
    <row r="41" spans="1:8" ht="17.100000000000001" customHeight="1" x14ac:dyDescent="0.15">
      <c r="A41" s="46" t="s">
        <v>231</v>
      </c>
      <c r="B41" s="46"/>
      <c r="C41" s="46"/>
      <c r="D41" s="120"/>
      <c r="E41" s="116"/>
      <c r="F41" s="131" t="s">
        <v>218</v>
      </c>
      <c r="G41" s="46"/>
      <c r="H41" s="116"/>
    </row>
    <row r="42" spans="1:8" x14ac:dyDescent="0.15">
      <c r="A42" s="120" t="s">
        <v>376</v>
      </c>
      <c r="B42" s="132"/>
      <c r="C42" s="120"/>
      <c r="D42" s="120"/>
      <c r="E42" s="116"/>
      <c r="F42" s="116"/>
      <c r="G42" s="116"/>
      <c r="H42" s="116"/>
    </row>
    <row r="43" spans="1:8" x14ac:dyDescent="0.15">
      <c r="A43" s="120" t="s">
        <v>377</v>
      </c>
      <c r="B43" s="132"/>
      <c r="C43" s="120"/>
      <c r="D43" s="120"/>
      <c r="E43" s="116"/>
      <c r="F43" s="116"/>
      <c r="G43" s="116"/>
      <c r="H43" s="116"/>
    </row>
    <row r="44" spans="1:8" x14ac:dyDescent="0.15">
      <c r="A44" s="132" t="s">
        <v>317</v>
      </c>
      <c r="B44" s="132"/>
      <c r="C44" s="120"/>
      <c r="D44" s="120"/>
      <c r="E44" s="116"/>
      <c r="F44" s="116"/>
      <c r="G44" s="116"/>
      <c r="H44" s="116"/>
    </row>
    <row r="45" spans="1:8" x14ac:dyDescent="0.15">
      <c r="A45" s="132"/>
      <c r="B45" s="132"/>
      <c r="C45" s="120"/>
      <c r="D45" s="120"/>
      <c r="E45" s="116"/>
      <c r="F45" s="116"/>
      <c r="G45" s="116"/>
      <c r="H45" s="116"/>
    </row>
    <row r="46" spans="1:8" x14ac:dyDescent="0.15">
      <c r="A46" s="117" t="s">
        <v>323</v>
      </c>
      <c r="B46" s="117"/>
      <c r="C46" s="117"/>
      <c r="D46" s="117"/>
      <c r="E46" s="117"/>
      <c r="F46" s="133"/>
      <c r="G46" s="132"/>
      <c r="H46" s="116"/>
    </row>
    <row r="47" spans="1:8" ht="14.25" thickBot="1" x14ac:dyDescent="0.2">
      <c r="A47" s="132"/>
      <c r="B47" s="132"/>
      <c r="C47" s="134" t="s">
        <v>378</v>
      </c>
      <c r="D47" s="132"/>
      <c r="E47" s="132"/>
      <c r="F47" s="575"/>
      <c r="G47" s="575"/>
      <c r="H47" s="116"/>
    </row>
    <row r="48" spans="1:8" x14ac:dyDescent="0.15">
      <c r="A48" s="561" t="s">
        <v>36</v>
      </c>
      <c r="B48" s="579" t="s">
        <v>29</v>
      </c>
      <c r="C48" s="580"/>
      <c r="D48" s="116"/>
      <c r="F48" s="135"/>
      <c r="G48" s="135"/>
    </row>
    <row r="49" spans="1:8" x14ac:dyDescent="0.15">
      <c r="A49" s="564"/>
      <c r="B49" s="136"/>
      <c r="C49" s="137" t="s">
        <v>217</v>
      </c>
      <c r="D49" s="116"/>
      <c r="F49" s="135"/>
      <c r="G49" s="135"/>
    </row>
    <row r="50" spans="1:8" x14ac:dyDescent="0.15">
      <c r="A50" s="138" t="s">
        <v>180</v>
      </c>
      <c r="B50" s="105">
        <v>89</v>
      </c>
      <c r="C50" s="106">
        <f>SUM(C51,C52,C53)</f>
        <v>100</v>
      </c>
      <c r="D50" s="116"/>
      <c r="F50" s="135"/>
      <c r="G50" s="135"/>
    </row>
    <row r="51" spans="1:8" x14ac:dyDescent="0.15">
      <c r="A51" s="139" t="s">
        <v>322</v>
      </c>
      <c r="B51" s="107">
        <v>50</v>
      </c>
      <c r="C51" s="108">
        <f>B51/B50*100</f>
        <v>56.17977528089888</v>
      </c>
      <c r="D51" s="116"/>
      <c r="F51" s="135"/>
      <c r="G51" s="135"/>
    </row>
    <row r="52" spans="1:8" x14ac:dyDescent="0.15">
      <c r="A52" s="139" t="s">
        <v>325</v>
      </c>
      <c r="B52" s="107">
        <v>38</v>
      </c>
      <c r="C52" s="108">
        <f>B52/B50*100</f>
        <v>42.696629213483142</v>
      </c>
      <c r="D52" s="116"/>
      <c r="F52" s="135"/>
      <c r="G52" s="135"/>
    </row>
    <row r="53" spans="1:8" ht="14.25" thickBot="1" x14ac:dyDescent="0.2">
      <c r="A53" s="140" t="s">
        <v>324</v>
      </c>
      <c r="B53" s="109">
        <v>1</v>
      </c>
      <c r="C53" s="110">
        <f>B53/$B$50*100</f>
        <v>1.1235955056179776</v>
      </c>
      <c r="D53" s="116"/>
      <c r="F53" s="135"/>
      <c r="G53" s="135"/>
    </row>
    <row r="54" spans="1:8" x14ac:dyDescent="0.15">
      <c r="A54" s="122" t="s">
        <v>375</v>
      </c>
      <c r="B54" s="122"/>
      <c r="C54" s="132"/>
      <c r="D54" s="132"/>
      <c r="E54" s="575"/>
      <c r="F54" s="575"/>
      <c r="G54" s="575"/>
      <c r="H54" s="116"/>
    </row>
    <row r="55" spans="1:8" x14ac:dyDescent="0.15">
      <c r="A55" s="132"/>
      <c r="B55" s="132"/>
      <c r="C55" s="132"/>
      <c r="D55" s="132"/>
      <c r="E55" s="132"/>
      <c r="F55" s="132"/>
      <c r="G55" s="132"/>
      <c r="H55" s="116"/>
    </row>
    <row r="56" spans="1:8" x14ac:dyDescent="0.15">
      <c r="A56" s="132" t="s">
        <v>247</v>
      </c>
      <c r="B56" s="132"/>
      <c r="C56" s="132"/>
      <c r="D56" s="132"/>
      <c r="E56" s="132"/>
      <c r="F56" s="132"/>
      <c r="G56" s="132"/>
      <c r="H56" s="116"/>
    </row>
    <row r="57" spans="1:8" x14ac:dyDescent="0.15">
      <c r="A57" s="116"/>
      <c r="B57" s="116"/>
      <c r="C57" s="116"/>
      <c r="D57" s="116"/>
      <c r="E57" s="116"/>
      <c r="F57" s="116"/>
      <c r="G57" s="116"/>
      <c r="H57" s="116"/>
    </row>
    <row r="58" spans="1:8" x14ac:dyDescent="0.15">
      <c r="A58" s="116"/>
      <c r="B58" s="116"/>
      <c r="C58" s="116"/>
      <c r="D58" s="116"/>
      <c r="E58" s="116"/>
      <c r="F58" s="116"/>
      <c r="G58" s="116"/>
      <c r="H58" s="116"/>
    </row>
    <row r="59" spans="1:8" x14ac:dyDescent="0.15">
      <c r="A59" s="116"/>
      <c r="B59" s="116"/>
      <c r="C59" s="116"/>
      <c r="D59" s="116"/>
      <c r="E59" s="116"/>
      <c r="F59" s="116"/>
      <c r="G59" s="116"/>
      <c r="H59" s="116"/>
    </row>
    <row r="60" spans="1:8" x14ac:dyDescent="0.15">
      <c r="A60" s="116"/>
      <c r="B60" s="116"/>
      <c r="C60" s="116"/>
      <c r="D60" s="116"/>
      <c r="E60" s="116"/>
      <c r="F60" s="116"/>
      <c r="G60" s="116"/>
      <c r="H60" s="116"/>
    </row>
    <row r="61" spans="1:8" x14ac:dyDescent="0.15">
      <c r="A61" s="116"/>
      <c r="B61" s="116"/>
      <c r="C61" s="116"/>
      <c r="D61" s="116"/>
      <c r="E61" s="116"/>
      <c r="F61" s="116"/>
      <c r="G61" s="116"/>
      <c r="H61" s="116"/>
    </row>
    <row r="62" spans="1:8" x14ac:dyDescent="0.15">
      <c r="A62" s="116"/>
      <c r="B62" s="116"/>
      <c r="C62" s="116"/>
      <c r="D62" s="116"/>
      <c r="E62" s="116"/>
      <c r="F62" s="116"/>
      <c r="G62" s="116"/>
      <c r="H62" s="116"/>
    </row>
    <row r="63" spans="1:8" x14ac:dyDescent="0.15">
      <c r="A63" s="116"/>
      <c r="B63" s="116"/>
      <c r="C63" s="116"/>
      <c r="D63" s="116"/>
      <c r="E63" s="116"/>
      <c r="F63" s="116"/>
      <c r="G63" s="116"/>
      <c r="H63" s="116"/>
    </row>
    <row r="64" spans="1:8" x14ac:dyDescent="0.15">
      <c r="A64" s="116"/>
      <c r="B64" s="116"/>
      <c r="C64" s="116"/>
      <c r="D64" s="116"/>
      <c r="E64" s="116"/>
      <c r="F64" s="116"/>
      <c r="G64" s="116"/>
      <c r="H64" s="116"/>
    </row>
  </sheetData>
  <mergeCells count="33">
    <mergeCell ref="A12:C12"/>
    <mergeCell ref="A11:C11"/>
    <mergeCell ref="E54:G54"/>
    <mergeCell ref="A15:C15"/>
    <mergeCell ref="F31:G31"/>
    <mergeCell ref="A14:C14"/>
    <mergeCell ref="A28:C28"/>
    <mergeCell ref="A27:C27"/>
    <mergeCell ref="A26:C26"/>
    <mergeCell ref="A25:C25"/>
    <mergeCell ref="A30:C30"/>
    <mergeCell ref="A29:C29"/>
    <mergeCell ref="F47:G47"/>
    <mergeCell ref="A48:A49"/>
    <mergeCell ref="B48:C48"/>
    <mergeCell ref="A19:C19"/>
    <mergeCell ref="A18:C18"/>
    <mergeCell ref="A17:C17"/>
    <mergeCell ref="A16:C16"/>
    <mergeCell ref="A13:C13"/>
    <mergeCell ref="A24:C24"/>
    <mergeCell ref="A23:C23"/>
    <mergeCell ref="A22:C22"/>
    <mergeCell ref="A21:C21"/>
    <mergeCell ref="A20:C20"/>
    <mergeCell ref="A1:G1"/>
    <mergeCell ref="F4:G4"/>
    <mergeCell ref="A5:C5"/>
    <mergeCell ref="A10:C10"/>
    <mergeCell ref="A9:C9"/>
    <mergeCell ref="A8:C8"/>
    <mergeCell ref="A7:C7"/>
    <mergeCell ref="A6:C6"/>
  </mergeCells>
  <phoneticPr fontId="2"/>
  <pageMargins left="0.75" right="0.2" top="1" bottom="0.41" header="0.51200000000000001" footer="0.34"/>
  <pageSetup paperSize="9" scale="9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61"/>
  <sheetViews>
    <sheetView tabSelected="1" view="pageBreakPreview" zoomScale="115" zoomScaleNormal="100" zoomScaleSheetLayoutView="115" workbookViewId="0">
      <selection activeCell="M11" sqref="M11"/>
    </sheetView>
  </sheetViews>
  <sheetFormatPr defaultRowHeight="13.5" x14ac:dyDescent="0.15"/>
  <cols>
    <col min="1" max="1" width="8.5" style="114" customWidth="1"/>
    <col min="2" max="2" width="9.625" style="114" customWidth="1"/>
    <col min="3" max="3" width="9" style="114"/>
    <col min="4" max="4" width="9.75" style="114" customWidth="1"/>
    <col min="5" max="5" width="8.875" style="114" customWidth="1"/>
    <col min="6" max="6" width="10" style="114" customWidth="1"/>
    <col min="7" max="7" width="9.25" style="114" customWidth="1"/>
    <col min="8" max="8" width="9.375" style="114" customWidth="1"/>
    <col min="9" max="9" width="9.25" style="114" customWidth="1"/>
    <col min="10" max="16384" width="9" style="114"/>
  </cols>
  <sheetData>
    <row r="1" spans="1:12" ht="17.100000000000001" customHeight="1" x14ac:dyDescent="0.15">
      <c r="A1" s="567" t="s">
        <v>45</v>
      </c>
      <c r="B1" s="583"/>
      <c r="C1" s="583"/>
      <c r="D1" s="583"/>
      <c r="E1" s="583"/>
      <c r="F1" s="583"/>
      <c r="G1" s="583"/>
      <c r="H1" s="583"/>
      <c r="I1" s="583"/>
      <c r="J1" s="116"/>
      <c r="K1" s="116"/>
      <c r="L1" s="116"/>
    </row>
    <row r="2" spans="1:12" ht="17.100000000000001" customHeight="1" x14ac:dyDescent="0.15">
      <c r="A2" s="144"/>
      <c r="B2" s="252"/>
      <c r="C2" s="252"/>
      <c r="D2" s="252"/>
      <c r="E2" s="252"/>
      <c r="F2" s="252"/>
      <c r="G2" s="252"/>
      <c r="H2" s="252"/>
      <c r="I2" s="252"/>
      <c r="J2" s="116"/>
      <c r="K2" s="116"/>
      <c r="L2" s="116"/>
    </row>
    <row r="3" spans="1:12" ht="17.100000000000001" customHeight="1" x14ac:dyDescent="0.15">
      <c r="A3" s="144"/>
      <c r="B3" s="252"/>
      <c r="C3" s="252"/>
      <c r="D3" s="252"/>
      <c r="E3" s="252"/>
      <c r="F3" s="252"/>
      <c r="G3" s="252"/>
      <c r="H3" s="252"/>
      <c r="I3" s="252"/>
      <c r="J3" s="116"/>
      <c r="K3" s="116"/>
      <c r="L3" s="116"/>
    </row>
    <row r="4" spans="1:12" ht="17.100000000000001" customHeight="1" x14ac:dyDescent="0.15">
      <c r="A4" s="117" t="s">
        <v>37</v>
      </c>
      <c r="B4" s="117"/>
      <c r="C4" s="117"/>
      <c r="D4" s="120"/>
      <c r="E4" s="120"/>
      <c r="F4" s="120"/>
      <c r="G4" s="120"/>
      <c r="H4" s="584"/>
      <c r="I4" s="584"/>
      <c r="J4" s="116"/>
      <c r="K4" s="116"/>
      <c r="L4" s="116"/>
    </row>
    <row r="5" spans="1:12" ht="17.100000000000001" customHeight="1" thickBot="1" x14ac:dyDescent="0.2">
      <c r="A5" s="117"/>
      <c r="B5" s="117"/>
      <c r="C5" s="117"/>
      <c r="D5" s="120"/>
      <c r="E5" s="120"/>
      <c r="F5" s="42"/>
      <c r="G5" s="253"/>
      <c r="H5" s="253"/>
      <c r="I5" s="253"/>
      <c r="J5" s="116"/>
      <c r="K5" s="116"/>
      <c r="L5" s="116"/>
    </row>
    <row r="6" spans="1:12" ht="17.100000000000001" customHeight="1" x14ac:dyDescent="0.15">
      <c r="A6" s="448" t="s">
        <v>88</v>
      </c>
      <c r="B6" s="448"/>
      <c r="C6" s="561"/>
      <c r="D6" s="469" t="s">
        <v>18</v>
      </c>
      <c r="E6" s="561"/>
      <c r="F6" s="585" t="s">
        <v>38</v>
      </c>
      <c r="G6" s="568"/>
      <c r="H6" s="568"/>
      <c r="I6" s="568"/>
      <c r="J6" s="120"/>
      <c r="K6" s="120"/>
      <c r="L6" s="116"/>
    </row>
    <row r="7" spans="1:12" ht="17.100000000000001" customHeight="1" x14ac:dyDescent="0.15">
      <c r="A7" s="471"/>
      <c r="B7" s="471"/>
      <c r="C7" s="564"/>
      <c r="D7" s="470"/>
      <c r="E7" s="564"/>
      <c r="F7" s="586" t="s">
        <v>39</v>
      </c>
      <c r="G7" s="459"/>
      <c r="H7" s="586" t="s">
        <v>40</v>
      </c>
      <c r="I7" s="459"/>
      <c r="J7" s="120"/>
      <c r="K7" s="120"/>
      <c r="L7" s="116"/>
    </row>
    <row r="8" spans="1:12" ht="17.100000000000001" customHeight="1" x14ac:dyDescent="0.15">
      <c r="A8" s="95" t="s">
        <v>0</v>
      </c>
      <c r="B8" s="95" t="s">
        <v>41</v>
      </c>
      <c r="C8" s="202" t="s">
        <v>42</v>
      </c>
      <c r="D8" s="254" t="s">
        <v>43</v>
      </c>
      <c r="E8" s="255" t="s">
        <v>44</v>
      </c>
      <c r="F8" s="256" t="s">
        <v>43</v>
      </c>
      <c r="G8" s="254" t="s">
        <v>44</v>
      </c>
      <c r="H8" s="255" t="s">
        <v>43</v>
      </c>
      <c r="I8" s="254" t="s">
        <v>44</v>
      </c>
      <c r="J8" s="120"/>
      <c r="K8" s="120"/>
      <c r="L8" s="116"/>
    </row>
    <row r="9" spans="1:12" ht="17.100000000000001" customHeight="1" x14ac:dyDescent="0.15">
      <c r="A9" s="128" t="s">
        <v>326</v>
      </c>
      <c r="B9" s="128" t="s">
        <v>227</v>
      </c>
      <c r="C9" s="257">
        <v>41671</v>
      </c>
      <c r="D9" s="97" t="s">
        <v>32</v>
      </c>
      <c r="E9" s="258">
        <v>1878</v>
      </c>
      <c r="F9" s="259" t="s">
        <v>32</v>
      </c>
      <c r="G9" s="258">
        <v>21149</v>
      </c>
      <c r="H9" s="98" t="s">
        <v>32</v>
      </c>
      <c r="I9" s="98">
        <v>17903</v>
      </c>
      <c r="J9" s="120"/>
      <c r="K9" s="120"/>
      <c r="L9" s="116"/>
    </row>
    <row r="10" spans="1:12" ht="17.100000000000001" customHeight="1" x14ac:dyDescent="0.15">
      <c r="A10" s="128">
        <v>26</v>
      </c>
      <c r="B10" s="128" t="s">
        <v>228</v>
      </c>
      <c r="C10" s="257">
        <v>41091</v>
      </c>
      <c r="D10" s="97">
        <v>1980</v>
      </c>
      <c r="E10" s="258">
        <v>1894</v>
      </c>
      <c r="F10" s="97">
        <v>25977</v>
      </c>
      <c r="G10" s="258">
        <v>21530</v>
      </c>
      <c r="H10" s="98">
        <v>23036</v>
      </c>
      <c r="I10" s="98">
        <v>18654</v>
      </c>
      <c r="J10" s="120"/>
      <c r="K10" s="120"/>
      <c r="L10" s="116"/>
    </row>
    <row r="11" spans="1:12" ht="17.100000000000001" customHeight="1" x14ac:dyDescent="0.15">
      <c r="A11" s="128">
        <v>28</v>
      </c>
      <c r="B11" s="128" t="s">
        <v>227</v>
      </c>
      <c r="C11" s="260">
        <v>43252</v>
      </c>
      <c r="D11" s="97" t="s">
        <v>32</v>
      </c>
      <c r="E11" s="261">
        <v>1852</v>
      </c>
      <c r="F11" s="97" t="s">
        <v>32</v>
      </c>
      <c r="G11" s="262">
        <v>22023</v>
      </c>
      <c r="H11" s="97" t="s">
        <v>32</v>
      </c>
      <c r="I11" s="98">
        <v>19364</v>
      </c>
      <c r="J11" s="120"/>
      <c r="K11" s="120"/>
      <c r="L11" s="116"/>
    </row>
    <row r="12" spans="1:12" ht="17.100000000000001" customHeight="1" x14ac:dyDescent="0.15">
      <c r="A12" s="128" t="s">
        <v>306</v>
      </c>
      <c r="B12" s="128" t="s">
        <v>228</v>
      </c>
      <c r="C12" s="257">
        <v>43252</v>
      </c>
      <c r="D12" s="97">
        <v>2229</v>
      </c>
      <c r="E12" s="261">
        <v>2163</v>
      </c>
      <c r="F12" s="97" t="s">
        <v>32</v>
      </c>
      <c r="G12" s="263" t="s">
        <v>32</v>
      </c>
      <c r="H12" s="97" t="s">
        <v>32</v>
      </c>
      <c r="I12" s="98" t="s">
        <v>32</v>
      </c>
      <c r="J12" s="120"/>
      <c r="K12" s="120"/>
      <c r="L12" s="116"/>
    </row>
    <row r="13" spans="1:12" ht="17.100000000000001" customHeight="1" thickBot="1" x14ac:dyDescent="0.2">
      <c r="A13" s="130">
        <v>3</v>
      </c>
      <c r="B13" s="130" t="s">
        <v>227</v>
      </c>
      <c r="C13" s="264">
        <v>45078</v>
      </c>
      <c r="D13" s="265">
        <v>1947</v>
      </c>
      <c r="E13" s="266">
        <v>1883</v>
      </c>
      <c r="F13" s="97">
        <v>27536</v>
      </c>
      <c r="G13" s="267">
        <v>23164</v>
      </c>
      <c r="H13" s="97">
        <v>25264</v>
      </c>
      <c r="I13" s="98">
        <v>20892</v>
      </c>
      <c r="J13" s="120"/>
      <c r="K13" s="120"/>
      <c r="L13" s="116"/>
    </row>
    <row r="14" spans="1:12" ht="17.100000000000001" customHeight="1" x14ac:dyDescent="0.15">
      <c r="A14" s="123" t="s">
        <v>332</v>
      </c>
      <c r="B14" s="123"/>
      <c r="C14" s="123"/>
      <c r="D14" s="123"/>
      <c r="E14" s="123"/>
      <c r="F14" s="123"/>
      <c r="G14" s="120"/>
      <c r="H14" s="587" t="s">
        <v>177</v>
      </c>
      <c r="I14" s="587"/>
      <c r="J14" s="120"/>
      <c r="K14" s="120"/>
      <c r="L14" s="116"/>
    </row>
    <row r="15" spans="1:12" ht="17.100000000000001" customHeight="1" x14ac:dyDescent="0.15">
      <c r="A15" s="120" t="s">
        <v>327</v>
      </c>
      <c r="B15" s="120"/>
      <c r="C15" s="120"/>
      <c r="D15" s="120"/>
      <c r="E15" s="120"/>
      <c r="F15" s="120"/>
      <c r="G15" s="120"/>
      <c r="H15" s="90"/>
      <c r="I15" s="90"/>
      <c r="J15" s="120"/>
      <c r="K15" s="120"/>
      <c r="L15" s="116"/>
    </row>
    <row r="16" spans="1:12" ht="17.100000000000001" customHeight="1" x14ac:dyDescent="0.15">
      <c r="A16" s="120" t="s">
        <v>345</v>
      </c>
      <c r="B16" s="120"/>
      <c r="C16" s="120"/>
      <c r="D16" s="120"/>
      <c r="E16" s="120"/>
      <c r="G16" s="120"/>
      <c r="H16" s="90"/>
      <c r="I16" s="90"/>
      <c r="J16" s="120"/>
      <c r="K16" s="120"/>
      <c r="L16" s="116"/>
    </row>
    <row r="17" spans="1:12" ht="17.100000000000001" customHeight="1" x14ac:dyDescent="0.15">
      <c r="A17" s="120" t="s">
        <v>379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16"/>
    </row>
    <row r="18" spans="1:12" ht="17.100000000000001" customHeight="1" x14ac:dyDescent="0.15">
      <c r="A18" s="120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 ht="17.100000000000001" customHeight="1" x14ac:dyDescent="0.15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ht="17.100000000000001" customHeight="1" x14ac:dyDescent="0.15">
      <c r="A20" s="117" t="s">
        <v>46</v>
      </c>
      <c r="B20" s="117"/>
      <c r="C20" s="117"/>
      <c r="D20" s="117"/>
      <c r="E20" s="117"/>
      <c r="F20" s="117"/>
      <c r="G20" s="116"/>
      <c r="H20" s="116"/>
      <c r="I20" s="116"/>
      <c r="J20" s="116"/>
      <c r="K20" s="116"/>
      <c r="L20" s="116"/>
    </row>
    <row r="21" spans="1:12" ht="17.100000000000001" customHeight="1" thickBot="1" x14ac:dyDescent="0.2">
      <c r="A21" s="120"/>
      <c r="B21" s="120"/>
      <c r="C21" s="120"/>
      <c r="D21" s="46"/>
      <c r="E21" s="588" t="s">
        <v>328</v>
      </c>
      <c r="F21" s="588"/>
      <c r="G21" s="588"/>
      <c r="H21" s="588"/>
      <c r="I21" s="588"/>
      <c r="J21" s="120"/>
      <c r="K21" s="116"/>
      <c r="L21" s="116"/>
    </row>
    <row r="22" spans="1:12" ht="17.100000000000001" customHeight="1" x14ac:dyDescent="0.15">
      <c r="A22" s="448" t="s">
        <v>127</v>
      </c>
      <c r="B22" s="448"/>
      <c r="C22" s="448"/>
      <c r="D22" s="448"/>
      <c r="E22" s="561"/>
      <c r="F22" s="562" t="s">
        <v>18</v>
      </c>
      <c r="G22" s="568" t="s">
        <v>38</v>
      </c>
      <c r="H22" s="568"/>
      <c r="I22" s="568"/>
      <c r="J22" s="46"/>
      <c r="K22" s="116"/>
      <c r="L22" s="116"/>
    </row>
    <row r="23" spans="1:12" ht="17.100000000000001" customHeight="1" x14ac:dyDescent="0.15">
      <c r="A23" s="471"/>
      <c r="B23" s="471"/>
      <c r="C23" s="471"/>
      <c r="D23" s="471"/>
      <c r="E23" s="564"/>
      <c r="F23" s="565"/>
      <c r="G23" s="93" t="s">
        <v>39</v>
      </c>
      <c r="H23" s="147" t="s">
        <v>4</v>
      </c>
      <c r="I23" s="92" t="s">
        <v>5</v>
      </c>
      <c r="J23" s="46"/>
      <c r="K23" s="116"/>
      <c r="L23" s="116"/>
    </row>
    <row r="24" spans="1:12" ht="17.100000000000001" customHeight="1" x14ac:dyDescent="0.15">
      <c r="A24" s="459" t="s">
        <v>102</v>
      </c>
      <c r="B24" s="459"/>
      <c r="C24" s="459"/>
      <c r="D24" s="459"/>
      <c r="E24" s="460"/>
      <c r="F24" s="268">
        <v>1947</v>
      </c>
      <c r="G24" s="268">
        <v>27536</v>
      </c>
      <c r="H24" s="268">
        <v>15018</v>
      </c>
      <c r="I24" s="269">
        <v>12224</v>
      </c>
      <c r="J24" s="46"/>
      <c r="K24" s="116"/>
      <c r="L24" s="116"/>
    </row>
    <row r="25" spans="1:12" ht="17.100000000000001" customHeight="1" x14ac:dyDescent="0.15">
      <c r="A25" s="566" t="s">
        <v>47</v>
      </c>
      <c r="B25" s="566"/>
      <c r="C25" s="566"/>
      <c r="D25" s="566"/>
      <c r="E25" s="572"/>
      <c r="F25" s="270">
        <v>23</v>
      </c>
      <c r="G25" s="271">
        <v>411</v>
      </c>
      <c r="H25" s="270">
        <v>167</v>
      </c>
      <c r="I25" s="272">
        <v>244</v>
      </c>
      <c r="J25" s="46"/>
      <c r="K25" s="116"/>
      <c r="L25" s="124"/>
    </row>
    <row r="26" spans="1:12" ht="17.100000000000001" customHeight="1" x14ac:dyDescent="0.15">
      <c r="A26" s="570" t="s">
        <v>157</v>
      </c>
      <c r="B26" s="570"/>
      <c r="C26" s="570"/>
      <c r="D26" s="570"/>
      <c r="E26" s="571"/>
      <c r="F26" s="262">
        <v>2</v>
      </c>
      <c r="G26" s="271">
        <v>15</v>
      </c>
      <c r="H26" s="271">
        <v>13</v>
      </c>
      <c r="I26" s="99">
        <v>2</v>
      </c>
      <c r="J26" s="120"/>
      <c r="K26" s="116"/>
      <c r="L26" s="116"/>
    </row>
    <row r="27" spans="1:12" ht="17.100000000000001" customHeight="1" x14ac:dyDescent="0.15">
      <c r="A27" s="570" t="s">
        <v>48</v>
      </c>
      <c r="B27" s="570"/>
      <c r="C27" s="570"/>
      <c r="D27" s="570"/>
      <c r="E27" s="571"/>
      <c r="F27" s="262">
        <v>184</v>
      </c>
      <c r="G27" s="271">
        <v>1461</v>
      </c>
      <c r="H27" s="271">
        <v>1233</v>
      </c>
      <c r="I27" s="261">
        <v>228</v>
      </c>
      <c r="J27" s="120"/>
      <c r="K27" s="116"/>
      <c r="L27" s="116"/>
    </row>
    <row r="28" spans="1:12" ht="17.100000000000001" customHeight="1" x14ac:dyDescent="0.15">
      <c r="A28" s="570" t="s">
        <v>49</v>
      </c>
      <c r="B28" s="570"/>
      <c r="C28" s="570"/>
      <c r="D28" s="570"/>
      <c r="E28" s="571"/>
      <c r="F28" s="262">
        <v>116</v>
      </c>
      <c r="G28" s="271">
        <v>4901</v>
      </c>
      <c r="H28" s="271">
        <v>3206</v>
      </c>
      <c r="I28" s="261">
        <v>1695</v>
      </c>
      <c r="J28" s="120"/>
      <c r="K28" s="116"/>
      <c r="L28" s="116"/>
    </row>
    <row r="29" spans="1:12" ht="17.100000000000001" customHeight="1" x14ac:dyDescent="0.15">
      <c r="A29" s="581" t="s">
        <v>105</v>
      </c>
      <c r="B29" s="581"/>
      <c r="C29" s="581"/>
      <c r="D29" s="581"/>
      <c r="E29" s="582"/>
      <c r="F29" s="262">
        <v>7</v>
      </c>
      <c r="G29" s="271">
        <v>94</v>
      </c>
      <c r="H29" s="271">
        <v>80</v>
      </c>
      <c r="I29" s="261">
        <v>14</v>
      </c>
      <c r="J29" s="120"/>
      <c r="K29" s="116"/>
      <c r="L29" s="116"/>
    </row>
    <row r="30" spans="1:12" ht="17.100000000000001" customHeight="1" x14ac:dyDescent="0.15">
      <c r="A30" s="581" t="s">
        <v>50</v>
      </c>
      <c r="B30" s="581"/>
      <c r="C30" s="581"/>
      <c r="D30" s="581"/>
      <c r="E30" s="582"/>
      <c r="F30" s="262">
        <v>6</v>
      </c>
      <c r="G30" s="271">
        <v>50</v>
      </c>
      <c r="H30" s="271">
        <v>27</v>
      </c>
      <c r="I30" s="261">
        <v>23</v>
      </c>
      <c r="J30" s="120"/>
      <c r="K30" s="116"/>
      <c r="L30" s="116"/>
    </row>
    <row r="31" spans="1:12" ht="17.100000000000001" customHeight="1" x14ac:dyDescent="0.15">
      <c r="A31" s="581" t="s">
        <v>158</v>
      </c>
      <c r="B31" s="581"/>
      <c r="C31" s="581"/>
      <c r="D31" s="581"/>
      <c r="E31" s="582"/>
      <c r="F31" s="262">
        <v>77</v>
      </c>
      <c r="G31" s="271">
        <v>1490</v>
      </c>
      <c r="H31" s="271">
        <v>1216</v>
      </c>
      <c r="I31" s="261">
        <v>274</v>
      </c>
      <c r="J31" s="120"/>
      <c r="K31" s="116"/>
      <c r="L31" s="116"/>
    </row>
    <row r="32" spans="1:12" ht="17.100000000000001" customHeight="1" x14ac:dyDescent="0.15">
      <c r="A32" s="581" t="s">
        <v>51</v>
      </c>
      <c r="B32" s="581"/>
      <c r="C32" s="581"/>
      <c r="D32" s="581"/>
      <c r="E32" s="582"/>
      <c r="F32" s="262">
        <v>404</v>
      </c>
      <c r="G32" s="271">
        <v>4592</v>
      </c>
      <c r="H32" s="271">
        <v>1876</v>
      </c>
      <c r="I32" s="261">
        <v>2481</v>
      </c>
      <c r="J32" s="120"/>
      <c r="K32" s="116"/>
      <c r="L32" s="116"/>
    </row>
    <row r="33" spans="1:12" ht="17.100000000000001" customHeight="1" x14ac:dyDescent="0.15">
      <c r="A33" s="581" t="s">
        <v>106</v>
      </c>
      <c r="B33" s="581"/>
      <c r="C33" s="581"/>
      <c r="D33" s="581"/>
      <c r="E33" s="582"/>
      <c r="F33" s="262">
        <v>33</v>
      </c>
      <c r="G33" s="271">
        <v>243</v>
      </c>
      <c r="H33" s="271">
        <v>66</v>
      </c>
      <c r="I33" s="261">
        <v>142</v>
      </c>
      <c r="J33" s="120"/>
      <c r="K33" s="116"/>
      <c r="L33" s="116"/>
    </row>
    <row r="34" spans="1:12" ht="17.100000000000001" customHeight="1" x14ac:dyDescent="0.15">
      <c r="A34" s="581" t="s">
        <v>159</v>
      </c>
      <c r="B34" s="581"/>
      <c r="C34" s="581"/>
      <c r="D34" s="581"/>
      <c r="E34" s="582"/>
      <c r="F34" s="262">
        <v>123</v>
      </c>
      <c r="G34" s="271">
        <v>347</v>
      </c>
      <c r="H34" s="271">
        <v>204</v>
      </c>
      <c r="I34" s="261">
        <v>143</v>
      </c>
      <c r="J34" s="120"/>
      <c r="K34" s="116"/>
      <c r="L34" s="116"/>
    </row>
    <row r="35" spans="1:12" ht="17.100000000000001" customHeight="1" x14ac:dyDescent="0.15">
      <c r="A35" s="581" t="s">
        <v>107</v>
      </c>
      <c r="B35" s="581"/>
      <c r="C35" s="581"/>
      <c r="D35" s="581"/>
      <c r="E35" s="582"/>
      <c r="F35" s="262">
        <v>67</v>
      </c>
      <c r="G35" s="271">
        <v>334</v>
      </c>
      <c r="H35" s="271">
        <v>234</v>
      </c>
      <c r="I35" s="261">
        <v>100</v>
      </c>
      <c r="J35" s="120"/>
      <c r="K35" s="116"/>
      <c r="L35" s="116"/>
    </row>
    <row r="36" spans="1:12" ht="17.100000000000001" customHeight="1" x14ac:dyDescent="0.15">
      <c r="A36" s="581" t="s">
        <v>160</v>
      </c>
      <c r="B36" s="581"/>
      <c r="C36" s="581"/>
      <c r="D36" s="581"/>
      <c r="E36" s="582"/>
      <c r="F36" s="262">
        <v>209</v>
      </c>
      <c r="G36" s="271">
        <v>1753</v>
      </c>
      <c r="H36" s="271">
        <v>652</v>
      </c>
      <c r="I36" s="261">
        <v>1078</v>
      </c>
      <c r="J36" s="120"/>
      <c r="K36" s="116"/>
      <c r="L36" s="116"/>
    </row>
    <row r="37" spans="1:12" ht="17.100000000000001" customHeight="1" x14ac:dyDescent="0.15">
      <c r="A37" s="581" t="s">
        <v>161</v>
      </c>
      <c r="B37" s="581"/>
      <c r="C37" s="581"/>
      <c r="D37" s="581"/>
      <c r="E37" s="582"/>
      <c r="F37" s="262">
        <v>223</v>
      </c>
      <c r="G37" s="271">
        <v>1263</v>
      </c>
      <c r="H37" s="271">
        <v>484</v>
      </c>
      <c r="I37" s="261">
        <v>779</v>
      </c>
      <c r="J37" s="120"/>
      <c r="K37" s="116"/>
      <c r="L37" s="116"/>
    </row>
    <row r="38" spans="1:12" ht="17.100000000000001" customHeight="1" x14ac:dyDescent="0.15">
      <c r="A38" s="581" t="s">
        <v>52</v>
      </c>
      <c r="B38" s="581"/>
      <c r="C38" s="581"/>
      <c r="D38" s="581"/>
      <c r="E38" s="582"/>
      <c r="F38" s="273">
        <v>103</v>
      </c>
      <c r="G38" s="271">
        <v>1681</v>
      </c>
      <c r="H38" s="274">
        <v>713</v>
      </c>
      <c r="I38" s="261">
        <v>968</v>
      </c>
      <c r="J38" s="120"/>
      <c r="K38" s="116"/>
      <c r="L38" s="116"/>
    </row>
    <row r="39" spans="1:12" ht="17.100000000000001" customHeight="1" x14ac:dyDescent="0.15">
      <c r="A39" s="581" t="s">
        <v>162</v>
      </c>
      <c r="B39" s="581"/>
      <c r="C39" s="581"/>
      <c r="D39" s="581"/>
      <c r="E39" s="582"/>
      <c r="F39" s="273">
        <v>218</v>
      </c>
      <c r="G39" s="271">
        <v>3987</v>
      </c>
      <c r="H39" s="274">
        <v>938</v>
      </c>
      <c r="I39" s="261">
        <v>3049</v>
      </c>
      <c r="J39" s="120"/>
      <c r="K39" s="116"/>
      <c r="L39" s="116"/>
    </row>
    <row r="40" spans="1:12" ht="17.100000000000001" customHeight="1" x14ac:dyDescent="0.15">
      <c r="A40" s="581" t="s">
        <v>108</v>
      </c>
      <c r="B40" s="581"/>
      <c r="C40" s="581"/>
      <c r="D40" s="581"/>
      <c r="E40" s="582"/>
      <c r="F40" s="273">
        <v>13</v>
      </c>
      <c r="G40" s="271">
        <v>199</v>
      </c>
      <c r="H40" s="274">
        <v>133</v>
      </c>
      <c r="I40" s="261">
        <v>66</v>
      </c>
      <c r="J40" s="120"/>
      <c r="K40" s="116"/>
      <c r="L40" s="116"/>
    </row>
    <row r="41" spans="1:12" ht="17.100000000000001" customHeight="1" x14ac:dyDescent="0.15">
      <c r="A41" s="581" t="s">
        <v>244</v>
      </c>
      <c r="B41" s="581"/>
      <c r="C41" s="581"/>
      <c r="D41" s="581"/>
      <c r="E41" s="582"/>
      <c r="F41" s="273">
        <v>114</v>
      </c>
      <c r="G41" s="271">
        <v>1270</v>
      </c>
      <c r="H41" s="274">
        <v>761</v>
      </c>
      <c r="I41" s="129">
        <v>508</v>
      </c>
      <c r="J41" s="46"/>
      <c r="K41" s="116"/>
      <c r="L41" s="116"/>
    </row>
    <row r="42" spans="1:12" ht="17.100000000000001" customHeight="1" thickBot="1" x14ac:dyDescent="0.2">
      <c r="A42" s="589" t="s">
        <v>109</v>
      </c>
      <c r="B42" s="589"/>
      <c r="C42" s="589"/>
      <c r="D42" s="589"/>
      <c r="E42" s="590"/>
      <c r="F42" s="275">
        <v>25</v>
      </c>
      <c r="G42" s="276">
        <v>3445</v>
      </c>
      <c r="H42" s="277">
        <v>3015</v>
      </c>
      <c r="I42" s="278">
        <v>430</v>
      </c>
      <c r="J42" s="120"/>
      <c r="K42" s="116"/>
      <c r="L42" s="116"/>
    </row>
    <row r="43" spans="1:12" ht="17.100000000000001" customHeight="1" x14ac:dyDescent="0.15">
      <c r="A43" s="46" t="s">
        <v>333</v>
      </c>
      <c r="B43" s="46"/>
      <c r="C43" s="46"/>
      <c r="D43" s="206"/>
      <c r="E43" s="120"/>
      <c r="F43" s="46"/>
      <c r="G43" s="123"/>
      <c r="H43" s="462" t="s">
        <v>177</v>
      </c>
      <c r="I43" s="462"/>
      <c r="J43" s="120"/>
      <c r="K43" s="116"/>
      <c r="L43" s="116"/>
    </row>
    <row r="44" spans="1:12" x14ac:dyDescent="0.15">
      <c r="A44" s="120" t="s">
        <v>329</v>
      </c>
      <c r="B44" s="120"/>
      <c r="C44" s="120"/>
      <c r="D44" s="120"/>
      <c r="E44" s="120"/>
      <c r="F44" s="120"/>
      <c r="G44" s="46"/>
      <c r="H44" s="120"/>
      <c r="I44" s="120"/>
      <c r="J44" s="120"/>
      <c r="K44" s="116"/>
      <c r="L44" s="116"/>
    </row>
    <row r="45" spans="1:12" x14ac:dyDescent="0.15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16"/>
      <c r="L45" s="116"/>
    </row>
    <row r="46" spans="1:12" x14ac:dyDescent="0.15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16"/>
      <c r="L46" s="116"/>
    </row>
    <row r="47" spans="1:12" x14ac:dyDescent="0.1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16"/>
      <c r="L47" s="116"/>
    </row>
    <row r="48" spans="1:12" x14ac:dyDescent="0.1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16"/>
      <c r="L48" s="116"/>
    </row>
    <row r="49" spans="1:12" x14ac:dyDescent="0.15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16"/>
      <c r="L49" s="116"/>
    </row>
    <row r="50" spans="1:12" x14ac:dyDescent="0.15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16"/>
      <c r="L50" s="116"/>
    </row>
    <row r="51" spans="1:12" x14ac:dyDescent="0.15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16"/>
      <c r="L51" s="116"/>
    </row>
    <row r="52" spans="1:12" x14ac:dyDescent="0.15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16"/>
      <c r="L52" s="116"/>
    </row>
    <row r="53" spans="1:12" x14ac:dyDescent="0.15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16"/>
      <c r="L53" s="116"/>
    </row>
    <row r="54" spans="1:12" x14ac:dyDescent="0.15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16"/>
      <c r="L54" s="116"/>
    </row>
    <row r="55" spans="1:12" x14ac:dyDescent="0.1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16"/>
      <c r="L55" s="116"/>
    </row>
    <row r="56" spans="1:12" x14ac:dyDescent="0.15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16"/>
      <c r="L56" s="116"/>
    </row>
    <row r="57" spans="1:12" x14ac:dyDescent="0.15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16"/>
      <c r="L57" s="116"/>
    </row>
    <row r="58" spans="1:12" x14ac:dyDescent="0.15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16"/>
      <c r="L58" s="116"/>
    </row>
    <row r="59" spans="1:12" x14ac:dyDescent="0.15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16"/>
      <c r="L59" s="116"/>
    </row>
    <row r="60" spans="1:12" x14ac:dyDescent="0.15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16"/>
      <c r="L60" s="116"/>
    </row>
    <row r="61" spans="1:12" x14ac:dyDescent="0.15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16"/>
      <c r="L61" s="116"/>
    </row>
  </sheetData>
  <mergeCells count="32">
    <mergeCell ref="A26:E26"/>
    <mergeCell ref="A25:E25"/>
    <mergeCell ref="A24:E24"/>
    <mergeCell ref="H43:I43"/>
    <mergeCell ref="A34:E34"/>
    <mergeCell ref="A33:E33"/>
    <mergeCell ref="A32:E32"/>
    <mergeCell ref="A35:E35"/>
    <mergeCell ref="A42:E42"/>
    <mergeCell ref="A41:E41"/>
    <mergeCell ref="A40:E40"/>
    <mergeCell ref="A39:E39"/>
    <mergeCell ref="A38:E38"/>
    <mergeCell ref="A37:E37"/>
    <mergeCell ref="A36:E36"/>
    <mergeCell ref="A30:E30"/>
    <mergeCell ref="A29:E29"/>
    <mergeCell ref="A28:E28"/>
    <mergeCell ref="A27:E27"/>
    <mergeCell ref="A31:E31"/>
    <mergeCell ref="A1:I1"/>
    <mergeCell ref="H4:I4"/>
    <mergeCell ref="F6:I6"/>
    <mergeCell ref="G22:I22"/>
    <mergeCell ref="F7:G7"/>
    <mergeCell ref="H7:I7"/>
    <mergeCell ref="H14:I14"/>
    <mergeCell ref="A22:E23"/>
    <mergeCell ref="E21:I21"/>
    <mergeCell ref="D6:E7"/>
    <mergeCell ref="A6:C7"/>
    <mergeCell ref="F22:F23"/>
  </mergeCells>
  <phoneticPr fontId="2"/>
  <pageMargins left="0.75" right="0.75" top="1" bottom="1" header="0.51200000000000001" footer="0.51200000000000001"/>
  <pageSetup paperSize="9" scale="9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N88"/>
  <sheetViews>
    <sheetView view="pageBreakPreview" zoomScale="115" zoomScaleNormal="100" zoomScaleSheetLayoutView="115" workbookViewId="0">
      <selection activeCell="M41" sqref="M41"/>
    </sheetView>
  </sheetViews>
  <sheetFormatPr defaultRowHeight="13.5" x14ac:dyDescent="0.15"/>
  <cols>
    <col min="1" max="1" width="5.75" style="114" customWidth="1"/>
    <col min="2" max="2" width="10.25" style="114" customWidth="1"/>
    <col min="3" max="3" width="10.125" style="114" customWidth="1"/>
    <col min="4" max="4" width="9.875" style="114" customWidth="1"/>
    <col min="5" max="5" width="8.375" style="114" customWidth="1"/>
    <col min="6" max="6" width="9" style="114" bestFit="1" customWidth="1"/>
    <col min="7" max="7" width="8.5" style="114" customWidth="1"/>
    <col min="8" max="8" width="8.375" style="114" customWidth="1"/>
    <col min="9" max="9" width="9.375" style="114" customWidth="1"/>
    <col min="10" max="10" width="8.5" style="114" customWidth="1"/>
    <col min="11" max="11" width="7.625" style="114" customWidth="1"/>
    <col min="12" max="12" width="7.875" style="114" customWidth="1"/>
    <col min="13" max="16384" width="9" style="114"/>
  </cols>
  <sheetData>
    <row r="1" spans="1:13" ht="17.100000000000001" customHeight="1" x14ac:dyDescent="0.15">
      <c r="A1" s="593" t="s">
        <v>53</v>
      </c>
      <c r="B1" s="593"/>
      <c r="C1" s="593"/>
      <c r="D1" s="593"/>
      <c r="E1" s="593"/>
      <c r="F1" s="132"/>
      <c r="G1" s="132"/>
      <c r="H1" s="132"/>
      <c r="I1" s="132"/>
      <c r="J1" s="179"/>
      <c r="K1" s="124"/>
    </row>
    <row r="2" spans="1:13" ht="17.100000000000001" customHeight="1" thickBot="1" x14ac:dyDescent="0.2">
      <c r="A2" s="211"/>
      <c r="B2" s="211"/>
      <c r="C2" s="132"/>
      <c r="D2" s="132"/>
      <c r="E2" s="132"/>
      <c r="F2" s="132"/>
      <c r="G2" s="132"/>
      <c r="H2" s="132"/>
      <c r="I2" s="132"/>
      <c r="J2" s="212" t="s">
        <v>334</v>
      </c>
      <c r="K2" s="46"/>
      <c r="L2" s="121"/>
      <c r="M2" s="121"/>
    </row>
    <row r="3" spans="1:13" ht="17.100000000000001" customHeight="1" x14ac:dyDescent="0.15">
      <c r="A3" s="600" t="s">
        <v>54</v>
      </c>
      <c r="B3" s="601"/>
      <c r="C3" s="601"/>
      <c r="D3" s="601"/>
      <c r="E3" s="602" t="s">
        <v>1</v>
      </c>
      <c r="F3" s="603"/>
      <c r="G3" s="596" t="s">
        <v>55</v>
      </c>
      <c r="H3" s="600"/>
      <c r="I3" s="596" t="s">
        <v>56</v>
      </c>
      <c r="J3" s="597"/>
      <c r="K3" s="120"/>
      <c r="L3" s="121"/>
      <c r="M3" s="121"/>
    </row>
    <row r="4" spans="1:13" ht="17.100000000000001" customHeight="1" x14ac:dyDescent="0.15">
      <c r="A4" s="598" t="s">
        <v>111</v>
      </c>
      <c r="B4" s="599"/>
      <c r="C4" s="599"/>
      <c r="D4" s="599"/>
      <c r="E4" s="213" t="s">
        <v>112</v>
      </c>
      <c r="F4" s="213" t="s">
        <v>113</v>
      </c>
      <c r="G4" s="213" t="s">
        <v>112</v>
      </c>
      <c r="H4" s="213" t="s">
        <v>113</v>
      </c>
      <c r="I4" s="213" t="s">
        <v>112</v>
      </c>
      <c r="J4" s="214" t="s">
        <v>113</v>
      </c>
      <c r="K4" s="120"/>
      <c r="L4" s="121"/>
      <c r="M4" s="121"/>
    </row>
    <row r="5" spans="1:13" ht="17.100000000000001" customHeight="1" x14ac:dyDescent="0.15">
      <c r="A5" s="573" t="s">
        <v>110</v>
      </c>
      <c r="B5" s="573"/>
      <c r="C5" s="573"/>
      <c r="D5" s="574"/>
      <c r="E5" s="215">
        <v>1947</v>
      </c>
      <c r="F5" s="215">
        <v>27536</v>
      </c>
      <c r="G5" s="215">
        <v>599</v>
      </c>
      <c r="H5" s="215">
        <v>1909</v>
      </c>
      <c r="I5" s="215">
        <v>313</v>
      </c>
      <c r="J5" s="216">
        <v>2378</v>
      </c>
      <c r="K5" s="120"/>
      <c r="L5" s="121"/>
      <c r="M5" s="121"/>
    </row>
    <row r="6" spans="1:13" ht="17.100000000000001" customHeight="1" x14ac:dyDescent="0.15">
      <c r="A6" s="217"/>
      <c r="B6" s="566" t="s">
        <v>47</v>
      </c>
      <c r="C6" s="566"/>
      <c r="D6" s="572"/>
      <c r="E6" s="218">
        <v>23</v>
      </c>
      <c r="F6" s="218">
        <v>411</v>
      </c>
      <c r="G6" s="218">
        <v>6</v>
      </c>
      <c r="H6" s="218">
        <v>37</v>
      </c>
      <c r="I6" s="218">
        <v>4</v>
      </c>
      <c r="J6" s="219">
        <v>34</v>
      </c>
      <c r="K6" s="120"/>
      <c r="L6" s="121"/>
      <c r="M6" s="121"/>
    </row>
    <row r="7" spans="1:13" ht="17.100000000000001" customHeight="1" x14ac:dyDescent="0.15">
      <c r="A7" s="128"/>
      <c r="B7" s="570" t="s">
        <v>157</v>
      </c>
      <c r="C7" s="570"/>
      <c r="D7" s="571"/>
      <c r="E7" s="220">
        <v>2</v>
      </c>
      <c r="F7" s="220">
        <v>15</v>
      </c>
      <c r="G7" s="221">
        <v>1</v>
      </c>
      <c r="H7" s="221">
        <v>3</v>
      </c>
      <c r="I7" s="222">
        <v>1</v>
      </c>
      <c r="J7" s="223">
        <v>12</v>
      </c>
      <c r="K7" s="120"/>
      <c r="L7" s="121"/>
      <c r="M7" s="121"/>
    </row>
    <row r="8" spans="1:13" ht="17.100000000000001" customHeight="1" x14ac:dyDescent="0.15">
      <c r="A8" s="128"/>
      <c r="B8" s="570" t="s">
        <v>48</v>
      </c>
      <c r="C8" s="570"/>
      <c r="D8" s="571"/>
      <c r="E8" s="220">
        <v>184</v>
      </c>
      <c r="F8" s="220">
        <v>1461</v>
      </c>
      <c r="G8" s="220">
        <v>77</v>
      </c>
      <c r="H8" s="220">
        <v>269</v>
      </c>
      <c r="I8" s="220">
        <v>20</v>
      </c>
      <c r="J8" s="219">
        <v>175</v>
      </c>
      <c r="K8" s="120"/>
      <c r="L8" s="121"/>
      <c r="M8" s="121"/>
    </row>
    <row r="9" spans="1:13" ht="17.100000000000001" customHeight="1" x14ac:dyDescent="0.15">
      <c r="A9" s="128"/>
      <c r="B9" s="570" t="s">
        <v>49</v>
      </c>
      <c r="C9" s="570"/>
      <c r="D9" s="571"/>
      <c r="E9" s="220">
        <v>116</v>
      </c>
      <c r="F9" s="220">
        <v>4901</v>
      </c>
      <c r="G9" s="220">
        <v>23</v>
      </c>
      <c r="H9" s="220">
        <v>82</v>
      </c>
      <c r="I9" s="220">
        <v>15</v>
      </c>
      <c r="J9" s="219">
        <v>116</v>
      </c>
      <c r="K9" s="120"/>
      <c r="L9" s="121"/>
      <c r="M9" s="121"/>
    </row>
    <row r="10" spans="1:13" ht="17.100000000000001" customHeight="1" x14ac:dyDescent="0.15">
      <c r="A10" s="128"/>
      <c r="B10" s="581" t="s">
        <v>105</v>
      </c>
      <c r="C10" s="570"/>
      <c r="D10" s="571"/>
      <c r="E10" s="220">
        <v>7</v>
      </c>
      <c r="F10" s="220">
        <v>94</v>
      </c>
      <c r="G10" s="221">
        <v>1</v>
      </c>
      <c r="H10" s="221">
        <v>2</v>
      </c>
      <c r="I10" s="221" t="s">
        <v>253</v>
      </c>
      <c r="J10" s="224" t="s">
        <v>253</v>
      </c>
      <c r="K10" s="120"/>
      <c r="L10" s="121"/>
      <c r="M10" s="121"/>
    </row>
    <row r="11" spans="1:13" ht="17.100000000000001" customHeight="1" x14ac:dyDescent="0.15">
      <c r="A11" s="128"/>
      <c r="B11" s="581" t="s">
        <v>50</v>
      </c>
      <c r="C11" s="570"/>
      <c r="D11" s="571"/>
      <c r="E11" s="220">
        <v>6</v>
      </c>
      <c r="F11" s="220">
        <v>50</v>
      </c>
      <c r="G11" s="220">
        <v>1</v>
      </c>
      <c r="H11" s="225">
        <v>3</v>
      </c>
      <c r="I11" s="226">
        <v>1</v>
      </c>
      <c r="J11" s="223">
        <v>7</v>
      </c>
      <c r="K11" s="120"/>
      <c r="L11" s="121"/>
      <c r="M11" s="121"/>
    </row>
    <row r="12" spans="1:13" ht="17.100000000000001" customHeight="1" x14ac:dyDescent="0.15">
      <c r="A12" s="128"/>
      <c r="B12" s="581" t="s">
        <v>158</v>
      </c>
      <c r="C12" s="604"/>
      <c r="D12" s="571"/>
      <c r="E12" s="220">
        <v>77</v>
      </c>
      <c r="F12" s="220">
        <v>1490</v>
      </c>
      <c r="G12" s="220">
        <v>15</v>
      </c>
      <c r="H12" s="220">
        <v>45</v>
      </c>
      <c r="I12" s="220">
        <v>14</v>
      </c>
      <c r="J12" s="219">
        <v>118</v>
      </c>
      <c r="K12" s="120"/>
      <c r="L12" s="121"/>
      <c r="M12" s="121"/>
    </row>
    <row r="13" spans="1:13" ht="17.100000000000001" customHeight="1" x14ac:dyDescent="0.15">
      <c r="A13" s="128"/>
      <c r="B13" s="581" t="s">
        <v>51</v>
      </c>
      <c r="C13" s="604"/>
      <c r="D13" s="571"/>
      <c r="E13" s="220">
        <v>404</v>
      </c>
      <c r="F13" s="220">
        <v>4592</v>
      </c>
      <c r="G13" s="220">
        <v>131</v>
      </c>
      <c r="H13" s="220">
        <v>436</v>
      </c>
      <c r="I13" s="220">
        <v>86</v>
      </c>
      <c r="J13" s="219">
        <v>640</v>
      </c>
      <c r="K13" s="120"/>
      <c r="L13" s="121"/>
      <c r="M13" s="121"/>
    </row>
    <row r="14" spans="1:13" ht="17.100000000000001" customHeight="1" x14ac:dyDescent="0.15">
      <c r="A14" s="128"/>
      <c r="B14" s="581" t="s">
        <v>106</v>
      </c>
      <c r="C14" s="604"/>
      <c r="D14" s="571"/>
      <c r="E14" s="220">
        <v>33</v>
      </c>
      <c r="F14" s="220">
        <v>243</v>
      </c>
      <c r="G14" s="220">
        <v>14</v>
      </c>
      <c r="H14" s="220">
        <v>35</v>
      </c>
      <c r="I14" s="220">
        <v>6</v>
      </c>
      <c r="J14" s="219">
        <v>42</v>
      </c>
      <c r="K14" s="120"/>
      <c r="L14" s="121"/>
      <c r="M14" s="121"/>
    </row>
    <row r="15" spans="1:13" ht="17.100000000000001" customHeight="1" x14ac:dyDescent="0.15">
      <c r="A15" s="128"/>
      <c r="B15" s="581" t="s">
        <v>159</v>
      </c>
      <c r="C15" s="604"/>
      <c r="D15" s="571"/>
      <c r="E15" s="220">
        <v>123</v>
      </c>
      <c r="F15" s="220">
        <v>347</v>
      </c>
      <c r="G15" s="220">
        <v>32</v>
      </c>
      <c r="H15" s="225">
        <v>79</v>
      </c>
      <c r="I15" s="225">
        <v>13</v>
      </c>
      <c r="J15" s="219">
        <v>84</v>
      </c>
      <c r="K15" s="120"/>
      <c r="L15" s="121"/>
      <c r="M15" s="121"/>
    </row>
    <row r="16" spans="1:13" ht="17.100000000000001" customHeight="1" x14ac:dyDescent="0.15">
      <c r="A16" s="128"/>
      <c r="B16" s="581" t="s">
        <v>107</v>
      </c>
      <c r="C16" s="604"/>
      <c r="D16" s="571"/>
      <c r="E16" s="220">
        <v>67</v>
      </c>
      <c r="F16" s="220">
        <v>334</v>
      </c>
      <c r="G16" s="220">
        <v>29</v>
      </c>
      <c r="H16" s="220">
        <v>90</v>
      </c>
      <c r="I16" s="220">
        <v>10</v>
      </c>
      <c r="J16" s="219">
        <v>88</v>
      </c>
      <c r="K16" s="120"/>
      <c r="L16" s="121"/>
      <c r="M16" s="121"/>
    </row>
    <row r="17" spans="1:14" ht="17.100000000000001" customHeight="1" x14ac:dyDescent="0.15">
      <c r="A17" s="128"/>
      <c r="B17" s="581" t="s">
        <v>160</v>
      </c>
      <c r="C17" s="604"/>
      <c r="D17" s="571"/>
      <c r="E17" s="220">
        <v>209</v>
      </c>
      <c r="F17" s="220">
        <v>1753</v>
      </c>
      <c r="G17" s="220">
        <v>67</v>
      </c>
      <c r="H17" s="225">
        <v>224</v>
      </c>
      <c r="I17" s="225">
        <v>34</v>
      </c>
      <c r="J17" s="219">
        <v>262</v>
      </c>
      <c r="K17" s="120"/>
      <c r="L17" s="121"/>
      <c r="M17" s="121"/>
    </row>
    <row r="18" spans="1:14" ht="17.100000000000001" customHeight="1" x14ac:dyDescent="0.15">
      <c r="A18" s="128"/>
      <c r="B18" s="581" t="s">
        <v>161</v>
      </c>
      <c r="C18" s="604"/>
      <c r="D18" s="571"/>
      <c r="E18" s="220">
        <v>223</v>
      </c>
      <c r="F18" s="220">
        <v>1263</v>
      </c>
      <c r="G18" s="220">
        <v>68</v>
      </c>
      <c r="H18" s="225">
        <v>190</v>
      </c>
      <c r="I18" s="225">
        <v>20</v>
      </c>
      <c r="J18" s="219">
        <v>151</v>
      </c>
      <c r="K18" s="120"/>
      <c r="L18" s="121"/>
      <c r="M18" s="121"/>
    </row>
    <row r="19" spans="1:14" ht="17.100000000000001" customHeight="1" x14ac:dyDescent="0.15">
      <c r="A19" s="128"/>
      <c r="B19" s="581" t="s">
        <v>52</v>
      </c>
      <c r="C19" s="604"/>
      <c r="D19" s="571"/>
      <c r="E19" s="220">
        <v>103</v>
      </c>
      <c r="F19" s="220">
        <v>1681</v>
      </c>
      <c r="G19" s="220">
        <v>29</v>
      </c>
      <c r="H19" s="220">
        <v>86</v>
      </c>
      <c r="I19" s="220">
        <v>5</v>
      </c>
      <c r="J19" s="219">
        <v>32</v>
      </c>
      <c r="K19" s="120"/>
      <c r="L19" s="121"/>
      <c r="M19" s="121"/>
    </row>
    <row r="20" spans="1:14" ht="17.100000000000001" customHeight="1" x14ac:dyDescent="0.15">
      <c r="A20" s="128"/>
      <c r="B20" s="581" t="s">
        <v>162</v>
      </c>
      <c r="C20" s="604"/>
      <c r="D20" s="571"/>
      <c r="E20" s="221">
        <v>218</v>
      </c>
      <c r="F20" s="220">
        <v>3987</v>
      </c>
      <c r="G20" s="221">
        <v>46</v>
      </c>
      <c r="H20" s="221">
        <v>178</v>
      </c>
      <c r="I20" s="220">
        <v>53</v>
      </c>
      <c r="J20" s="219">
        <v>401</v>
      </c>
      <c r="K20" s="120"/>
      <c r="L20" s="121"/>
      <c r="M20" s="121"/>
      <c r="N20" s="227"/>
    </row>
    <row r="21" spans="1:14" ht="17.100000000000001" customHeight="1" x14ac:dyDescent="0.15">
      <c r="A21" s="128"/>
      <c r="B21" s="581" t="s">
        <v>108</v>
      </c>
      <c r="C21" s="604"/>
      <c r="D21" s="571"/>
      <c r="E21" s="220">
        <v>13</v>
      </c>
      <c r="F21" s="220">
        <v>199</v>
      </c>
      <c r="G21" s="220">
        <v>4</v>
      </c>
      <c r="H21" s="220">
        <v>12</v>
      </c>
      <c r="I21" s="220">
        <v>7</v>
      </c>
      <c r="J21" s="219">
        <v>44</v>
      </c>
      <c r="K21" s="120"/>
      <c r="L21" s="121"/>
      <c r="M21" s="121"/>
    </row>
    <row r="22" spans="1:14" ht="16.5" customHeight="1" x14ac:dyDescent="0.15">
      <c r="A22" s="128"/>
      <c r="B22" s="605" t="s">
        <v>245</v>
      </c>
      <c r="C22" s="606"/>
      <c r="D22" s="607"/>
      <c r="E22" s="220">
        <v>114</v>
      </c>
      <c r="F22" s="220">
        <v>1270</v>
      </c>
      <c r="G22" s="220">
        <v>49</v>
      </c>
      <c r="H22" s="220">
        <v>123</v>
      </c>
      <c r="I22" s="220">
        <v>15</v>
      </c>
      <c r="J22" s="219">
        <v>112</v>
      </c>
      <c r="K22" s="46"/>
      <c r="L22" s="121"/>
      <c r="M22" s="121"/>
    </row>
    <row r="23" spans="1:14" ht="17.100000000000001" customHeight="1" thickBot="1" x14ac:dyDescent="0.2">
      <c r="A23" s="130"/>
      <c r="B23" s="608" t="s">
        <v>109</v>
      </c>
      <c r="C23" s="609"/>
      <c r="D23" s="610"/>
      <c r="E23" s="228">
        <v>25</v>
      </c>
      <c r="F23" s="229">
        <v>3445</v>
      </c>
      <c r="G23" s="228">
        <v>6</v>
      </c>
      <c r="H23" s="228">
        <v>15</v>
      </c>
      <c r="I23" s="228">
        <v>9</v>
      </c>
      <c r="J23" s="230">
        <v>60</v>
      </c>
      <c r="K23" s="120"/>
      <c r="L23" s="121"/>
      <c r="M23" s="121"/>
    </row>
    <row r="24" spans="1:14" ht="17.100000000000001" customHeight="1" thickBot="1" x14ac:dyDescent="0.2">
      <c r="A24" s="231"/>
      <c r="B24" s="232"/>
      <c r="C24" s="90"/>
      <c r="D24" s="90"/>
      <c r="E24" s="90"/>
      <c r="F24" s="90"/>
      <c r="G24" s="90"/>
      <c r="H24" s="90"/>
      <c r="I24" s="90"/>
      <c r="J24" s="90"/>
      <c r="K24" s="120"/>
      <c r="L24" s="121"/>
      <c r="M24" s="121"/>
    </row>
    <row r="25" spans="1:14" ht="17.100000000000001" customHeight="1" x14ac:dyDescent="0.15">
      <c r="A25" s="600" t="s">
        <v>54</v>
      </c>
      <c r="B25" s="601"/>
      <c r="C25" s="601"/>
      <c r="D25" s="601"/>
      <c r="E25" s="602" t="s">
        <v>57</v>
      </c>
      <c r="F25" s="603"/>
      <c r="G25" s="596" t="s">
        <v>58</v>
      </c>
      <c r="H25" s="600"/>
      <c r="I25" s="596" t="s">
        <v>59</v>
      </c>
      <c r="J25" s="597"/>
      <c r="K25" s="120"/>
      <c r="L25" s="121"/>
      <c r="M25" s="121"/>
    </row>
    <row r="26" spans="1:14" ht="17.100000000000001" customHeight="1" x14ac:dyDescent="0.15">
      <c r="A26" s="598" t="s">
        <v>111</v>
      </c>
      <c r="B26" s="599"/>
      <c r="C26" s="599"/>
      <c r="D26" s="599"/>
      <c r="E26" s="213" t="s">
        <v>112</v>
      </c>
      <c r="F26" s="233" t="s">
        <v>113</v>
      </c>
      <c r="G26" s="233" t="s">
        <v>112</v>
      </c>
      <c r="H26" s="233" t="s">
        <v>113</v>
      </c>
      <c r="I26" s="233" t="s">
        <v>112</v>
      </c>
      <c r="J26" s="214" t="s">
        <v>113</v>
      </c>
      <c r="K26" s="120"/>
      <c r="L26" s="121"/>
      <c r="M26" s="121"/>
    </row>
    <row r="27" spans="1:14" ht="17.100000000000001" customHeight="1" x14ac:dyDescent="0.15">
      <c r="A27" s="611" t="s">
        <v>110</v>
      </c>
      <c r="B27" s="611"/>
      <c r="C27" s="611"/>
      <c r="D27" s="612"/>
      <c r="E27" s="215">
        <v>247</v>
      </c>
      <c r="F27" s="215">
        <v>3795</v>
      </c>
      <c r="G27" s="215">
        <v>88</v>
      </c>
      <c r="H27" s="215">
        <v>2251</v>
      </c>
      <c r="I27" s="215">
        <v>173</v>
      </c>
      <c r="J27" s="216">
        <v>16461</v>
      </c>
      <c r="K27" s="120"/>
      <c r="L27" s="121"/>
      <c r="M27" s="121"/>
    </row>
    <row r="28" spans="1:14" ht="17.100000000000001" customHeight="1" x14ac:dyDescent="0.15">
      <c r="A28" s="217"/>
      <c r="B28" s="566" t="s">
        <v>47</v>
      </c>
      <c r="C28" s="566"/>
      <c r="D28" s="572"/>
      <c r="E28" s="222">
        <v>6</v>
      </c>
      <c r="F28" s="226">
        <v>125</v>
      </c>
      <c r="G28" s="226" t="s">
        <v>253</v>
      </c>
      <c r="H28" s="226" t="s">
        <v>253</v>
      </c>
      <c r="I28" s="234">
        <v>2</v>
      </c>
      <c r="J28" s="224">
        <v>200</v>
      </c>
      <c r="K28" s="120"/>
      <c r="L28" s="121"/>
      <c r="M28" s="121"/>
    </row>
    <row r="29" spans="1:14" ht="17.100000000000001" customHeight="1" x14ac:dyDescent="0.15">
      <c r="A29" s="128"/>
      <c r="B29" s="570" t="s">
        <v>157</v>
      </c>
      <c r="C29" s="570"/>
      <c r="D29" s="571"/>
      <c r="E29" s="222" t="s">
        <v>253</v>
      </c>
      <c r="F29" s="226" t="s">
        <v>253</v>
      </c>
      <c r="G29" s="226" t="s">
        <v>253</v>
      </c>
      <c r="H29" s="226" t="s">
        <v>253</v>
      </c>
      <c r="I29" s="226" t="s">
        <v>253</v>
      </c>
      <c r="J29" s="223" t="s">
        <v>253</v>
      </c>
      <c r="K29" s="120"/>
      <c r="L29" s="121"/>
      <c r="M29" s="121"/>
    </row>
    <row r="30" spans="1:14" ht="17.100000000000001" customHeight="1" x14ac:dyDescent="0.15">
      <c r="A30" s="128"/>
      <c r="B30" s="570" t="s">
        <v>48</v>
      </c>
      <c r="C30" s="570"/>
      <c r="D30" s="571"/>
      <c r="E30" s="222">
        <v>26</v>
      </c>
      <c r="F30" s="226">
        <v>422</v>
      </c>
      <c r="G30" s="226">
        <v>9</v>
      </c>
      <c r="H30" s="226">
        <v>244</v>
      </c>
      <c r="I30" s="234">
        <v>4</v>
      </c>
      <c r="J30" s="224">
        <v>277</v>
      </c>
      <c r="K30" s="120"/>
      <c r="L30" s="121"/>
      <c r="M30" s="121"/>
    </row>
    <row r="31" spans="1:14" ht="17.100000000000001" customHeight="1" x14ac:dyDescent="0.15">
      <c r="A31" s="128"/>
      <c r="B31" s="570" t="s">
        <v>49</v>
      </c>
      <c r="C31" s="570"/>
      <c r="D31" s="571"/>
      <c r="E31" s="222">
        <v>19</v>
      </c>
      <c r="F31" s="226">
        <v>293</v>
      </c>
      <c r="G31" s="226">
        <v>13</v>
      </c>
      <c r="H31" s="226">
        <v>360</v>
      </c>
      <c r="I31" s="226">
        <v>37</v>
      </c>
      <c r="J31" s="223">
        <v>4036</v>
      </c>
      <c r="K31" s="120"/>
      <c r="L31" s="121"/>
      <c r="M31" s="121"/>
    </row>
    <row r="32" spans="1:14" ht="17.100000000000001" customHeight="1" x14ac:dyDescent="0.15">
      <c r="A32" s="128"/>
      <c r="B32" s="581" t="s">
        <v>105</v>
      </c>
      <c r="C32" s="570"/>
      <c r="D32" s="571"/>
      <c r="E32" s="222" t="s">
        <v>253</v>
      </c>
      <c r="F32" s="222" t="s">
        <v>253</v>
      </c>
      <c r="G32" s="226">
        <v>2</v>
      </c>
      <c r="H32" s="226">
        <v>56</v>
      </c>
      <c r="I32" s="234">
        <v>1</v>
      </c>
      <c r="J32" s="224">
        <v>33</v>
      </c>
      <c r="K32" s="120"/>
      <c r="L32" s="121"/>
      <c r="M32" s="121"/>
    </row>
    <row r="33" spans="1:13" ht="17.100000000000001" customHeight="1" x14ac:dyDescent="0.15">
      <c r="A33" s="128"/>
      <c r="B33" s="581" t="s">
        <v>50</v>
      </c>
      <c r="C33" s="570"/>
      <c r="D33" s="571"/>
      <c r="E33" s="226">
        <v>1</v>
      </c>
      <c r="F33" s="222">
        <v>14</v>
      </c>
      <c r="G33" s="226">
        <v>1</v>
      </c>
      <c r="H33" s="226">
        <v>24</v>
      </c>
      <c r="I33" s="226" t="s">
        <v>32</v>
      </c>
      <c r="J33" s="223" t="s">
        <v>32</v>
      </c>
      <c r="K33" s="120"/>
      <c r="L33" s="121"/>
      <c r="M33" s="121"/>
    </row>
    <row r="34" spans="1:13" ht="17.100000000000001" customHeight="1" x14ac:dyDescent="0.15">
      <c r="A34" s="128"/>
      <c r="B34" s="581" t="s">
        <v>158</v>
      </c>
      <c r="C34" s="604"/>
      <c r="D34" s="571"/>
      <c r="E34" s="222">
        <v>17</v>
      </c>
      <c r="F34" s="226">
        <v>254</v>
      </c>
      <c r="G34" s="226">
        <v>11</v>
      </c>
      <c r="H34" s="226">
        <v>275</v>
      </c>
      <c r="I34" s="234">
        <v>13</v>
      </c>
      <c r="J34" s="224">
        <v>790</v>
      </c>
      <c r="K34" s="120"/>
      <c r="L34" s="121"/>
      <c r="M34" s="121"/>
    </row>
    <row r="35" spans="1:13" ht="17.100000000000001" customHeight="1" x14ac:dyDescent="0.15">
      <c r="A35" s="128"/>
      <c r="B35" s="581" t="s">
        <v>51</v>
      </c>
      <c r="C35" s="604"/>
      <c r="D35" s="571"/>
      <c r="E35" s="222">
        <v>68</v>
      </c>
      <c r="F35" s="226">
        <v>977</v>
      </c>
      <c r="G35" s="226">
        <v>19</v>
      </c>
      <c r="H35" s="226">
        <v>456</v>
      </c>
      <c r="I35" s="234">
        <v>26</v>
      </c>
      <c r="J35" s="224">
        <v>1980</v>
      </c>
      <c r="K35" s="120"/>
      <c r="L35" s="121"/>
      <c r="M35" s="121"/>
    </row>
    <row r="36" spans="1:13" ht="17.100000000000001" customHeight="1" x14ac:dyDescent="0.15">
      <c r="A36" s="128"/>
      <c r="B36" s="581" t="s">
        <v>106</v>
      </c>
      <c r="C36" s="604"/>
      <c r="D36" s="571"/>
      <c r="E36" s="222">
        <v>2</v>
      </c>
      <c r="F36" s="222">
        <v>37</v>
      </c>
      <c r="G36" s="226">
        <v>2</v>
      </c>
      <c r="H36" s="226">
        <v>53</v>
      </c>
      <c r="I36" s="234">
        <v>2</v>
      </c>
      <c r="J36" s="224">
        <v>69</v>
      </c>
      <c r="K36" s="120"/>
      <c r="L36" s="121"/>
      <c r="M36" s="121"/>
    </row>
    <row r="37" spans="1:13" ht="17.100000000000001" customHeight="1" x14ac:dyDescent="0.15">
      <c r="A37" s="128"/>
      <c r="B37" s="581" t="s">
        <v>159</v>
      </c>
      <c r="C37" s="604"/>
      <c r="D37" s="571"/>
      <c r="E37" s="226">
        <v>4</v>
      </c>
      <c r="F37" s="222">
        <v>51</v>
      </c>
      <c r="G37" s="222">
        <v>1</v>
      </c>
      <c r="H37" s="226">
        <v>24</v>
      </c>
      <c r="I37" s="226" t="s">
        <v>32</v>
      </c>
      <c r="J37" s="223" t="s">
        <v>32</v>
      </c>
      <c r="K37" s="120"/>
      <c r="L37" s="121"/>
      <c r="M37" s="121"/>
    </row>
    <row r="38" spans="1:13" ht="17.100000000000001" customHeight="1" x14ac:dyDescent="0.15">
      <c r="A38" s="128"/>
      <c r="B38" s="581" t="s">
        <v>107</v>
      </c>
      <c r="C38" s="604"/>
      <c r="D38" s="571"/>
      <c r="E38" s="222">
        <v>2</v>
      </c>
      <c r="F38" s="222">
        <v>31</v>
      </c>
      <c r="G38" s="235" t="s">
        <v>253</v>
      </c>
      <c r="H38" s="236" t="s">
        <v>253</v>
      </c>
      <c r="I38" s="226">
        <v>2</v>
      </c>
      <c r="J38" s="223">
        <v>95</v>
      </c>
      <c r="K38" s="120"/>
      <c r="L38" s="121"/>
      <c r="M38" s="121"/>
    </row>
    <row r="39" spans="1:13" ht="17.100000000000001" customHeight="1" x14ac:dyDescent="0.15">
      <c r="A39" s="128"/>
      <c r="B39" s="581" t="s">
        <v>160</v>
      </c>
      <c r="C39" s="604"/>
      <c r="D39" s="571"/>
      <c r="E39" s="234">
        <v>18</v>
      </c>
      <c r="F39" s="221">
        <v>308</v>
      </c>
      <c r="G39" s="226">
        <v>9</v>
      </c>
      <c r="H39" s="226">
        <v>217</v>
      </c>
      <c r="I39" s="234">
        <v>13</v>
      </c>
      <c r="J39" s="224">
        <v>645</v>
      </c>
      <c r="K39" s="120"/>
      <c r="L39" s="121"/>
      <c r="M39" s="121"/>
    </row>
    <row r="40" spans="1:13" ht="17.100000000000001" customHeight="1" x14ac:dyDescent="0.15">
      <c r="A40" s="128"/>
      <c r="B40" s="581" t="s">
        <v>161</v>
      </c>
      <c r="C40" s="604"/>
      <c r="D40" s="571"/>
      <c r="E40" s="226">
        <v>7</v>
      </c>
      <c r="F40" s="222">
        <v>116</v>
      </c>
      <c r="G40" s="226">
        <v>6</v>
      </c>
      <c r="H40" s="226">
        <v>151</v>
      </c>
      <c r="I40" s="226">
        <v>8</v>
      </c>
      <c r="J40" s="223">
        <v>515</v>
      </c>
      <c r="K40" s="120"/>
      <c r="L40" s="121"/>
      <c r="M40" s="121"/>
    </row>
    <row r="41" spans="1:13" ht="17.100000000000001" customHeight="1" x14ac:dyDescent="0.15">
      <c r="A41" s="128"/>
      <c r="B41" s="581" t="s">
        <v>52</v>
      </c>
      <c r="C41" s="604"/>
      <c r="D41" s="571"/>
      <c r="E41" s="220">
        <v>6</v>
      </c>
      <c r="F41" s="220">
        <v>106</v>
      </c>
      <c r="G41" s="220">
        <v>3</v>
      </c>
      <c r="H41" s="225">
        <v>77</v>
      </c>
      <c r="I41" s="225">
        <v>25</v>
      </c>
      <c r="J41" s="219">
        <v>1333</v>
      </c>
      <c r="K41" s="120"/>
      <c r="L41" s="121"/>
      <c r="M41" s="121"/>
    </row>
    <row r="42" spans="1:13" ht="17.100000000000001" customHeight="1" x14ac:dyDescent="0.15">
      <c r="A42" s="128"/>
      <c r="B42" s="581" t="s">
        <v>162</v>
      </c>
      <c r="C42" s="604"/>
      <c r="D42" s="571"/>
      <c r="E42" s="220">
        <v>53</v>
      </c>
      <c r="F42" s="225">
        <v>764</v>
      </c>
      <c r="G42" s="225">
        <v>9</v>
      </c>
      <c r="H42" s="225">
        <v>232</v>
      </c>
      <c r="I42" s="234">
        <v>24</v>
      </c>
      <c r="J42" s="224">
        <v>2357</v>
      </c>
      <c r="K42" s="120"/>
      <c r="L42" s="121"/>
      <c r="M42" s="121"/>
    </row>
    <row r="43" spans="1:13" ht="17.100000000000001" customHeight="1" x14ac:dyDescent="0.15">
      <c r="A43" s="128"/>
      <c r="B43" s="581" t="s">
        <v>108</v>
      </c>
      <c r="C43" s="604"/>
      <c r="D43" s="571"/>
      <c r="E43" s="226">
        <v>1</v>
      </c>
      <c r="F43" s="226">
        <v>19</v>
      </c>
      <c r="G43" s="226" t="s">
        <v>32</v>
      </c>
      <c r="H43" s="226" t="s">
        <v>32</v>
      </c>
      <c r="I43" s="234">
        <v>1</v>
      </c>
      <c r="J43" s="224">
        <v>124</v>
      </c>
      <c r="K43" s="120"/>
      <c r="L43" s="121"/>
      <c r="M43" s="121"/>
    </row>
    <row r="44" spans="1:13" ht="17.100000000000001" customHeight="1" x14ac:dyDescent="0.15">
      <c r="A44" s="128"/>
      <c r="B44" s="605" t="s">
        <v>246</v>
      </c>
      <c r="C44" s="606"/>
      <c r="D44" s="607"/>
      <c r="E44" s="220">
        <v>14</v>
      </c>
      <c r="F44" s="225">
        <v>223</v>
      </c>
      <c r="G44" s="225">
        <v>2</v>
      </c>
      <c r="H44" s="225">
        <v>60</v>
      </c>
      <c r="I44" s="225">
        <v>9</v>
      </c>
      <c r="J44" s="219">
        <v>714</v>
      </c>
      <c r="K44" s="120"/>
      <c r="L44" s="121"/>
      <c r="M44" s="121"/>
    </row>
    <row r="45" spans="1:13" ht="17.100000000000001" customHeight="1" thickBot="1" x14ac:dyDescent="0.2">
      <c r="A45" s="130"/>
      <c r="B45" s="608" t="s">
        <v>109</v>
      </c>
      <c r="C45" s="609"/>
      <c r="D45" s="610"/>
      <c r="E45" s="228">
        <v>3</v>
      </c>
      <c r="F45" s="228">
        <v>55</v>
      </c>
      <c r="G45" s="237">
        <v>1</v>
      </c>
      <c r="H45" s="237">
        <v>22</v>
      </c>
      <c r="I45" s="228">
        <v>6</v>
      </c>
      <c r="J45" s="230">
        <v>3293</v>
      </c>
      <c r="K45" s="120"/>
      <c r="L45" s="121"/>
      <c r="M45" s="121"/>
    </row>
    <row r="46" spans="1:13" ht="17.100000000000001" customHeight="1" x14ac:dyDescent="0.15">
      <c r="A46" s="46" t="s">
        <v>333</v>
      </c>
      <c r="B46" s="122"/>
      <c r="C46" s="122"/>
      <c r="D46" s="122"/>
      <c r="E46" s="120"/>
      <c r="F46" s="120"/>
      <c r="G46" s="120"/>
      <c r="H46" s="120"/>
      <c r="I46" s="576" t="s">
        <v>177</v>
      </c>
      <c r="J46" s="576"/>
      <c r="K46" s="120"/>
      <c r="L46" s="121"/>
      <c r="M46" s="121"/>
    </row>
    <row r="47" spans="1:13" s="135" customFormat="1" x14ac:dyDescent="0.15">
      <c r="A47" s="120" t="s">
        <v>256</v>
      </c>
      <c r="B47" s="238"/>
      <c r="C47" s="179"/>
      <c r="D47" s="179"/>
      <c r="E47" s="179"/>
      <c r="F47" s="179"/>
      <c r="G47" s="179"/>
      <c r="H47" s="179"/>
      <c r="I47" s="179"/>
      <c r="J47" s="90"/>
      <c r="K47" s="46"/>
      <c r="L47" s="239"/>
      <c r="M47" s="239"/>
    </row>
    <row r="48" spans="1:13" s="135" customFormat="1" ht="18" customHeight="1" x14ac:dyDescent="0.15">
      <c r="A48" s="240"/>
      <c r="B48" s="240"/>
      <c r="C48" s="241"/>
      <c r="D48" s="241"/>
      <c r="E48" s="241"/>
      <c r="F48" s="241"/>
      <c r="G48" s="241"/>
      <c r="H48" s="241"/>
      <c r="I48" s="241"/>
      <c r="J48" s="241"/>
      <c r="K48" s="46"/>
      <c r="L48" s="239"/>
      <c r="M48" s="239"/>
    </row>
    <row r="49" spans="1:13" s="135" customFormat="1" ht="18" customHeight="1" x14ac:dyDescent="0.15">
      <c r="A49" s="242"/>
      <c r="B49" s="242"/>
      <c r="C49" s="241"/>
      <c r="D49" s="241"/>
      <c r="E49" s="241"/>
      <c r="F49" s="241"/>
      <c r="G49" s="241"/>
      <c r="H49" s="241"/>
      <c r="I49" s="241"/>
      <c r="J49" s="241"/>
      <c r="K49" s="46"/>
      <c r="L49" s="239"/>
      <c r="M49" s="239"/>
    </row>
    <row r="50" spans="1:13" s="135" customFormat="1" ht="18" customHeight="1" x14ac:dyDescent="0.15">
      <c r="A50" s="231"/>
      <c r="B50" s="243"/>
      <c r="C50" s="90"/>
      <c r="D50" s="90"/>
      <c r="E50" s="90"/>
      <c r="F50" s="90"/>
      <c r="G50" s="90"/>
      <c r="H50" s="90"/>
      <c r="I50" s="90"/>
      <c r="J50" s="90"/>
      <c r="K50" s="124"/>
    </row>
    <row r="51" spans="1:13" s="135" customFormat="1" ht="18" customHeight="1" x14ac:dyDescent="0.15">
      <c r="A51" s="231"/>
      <c r="B51" s="244"/>
      <c r="C51" s="90"/>
      <c r="D51" s="90"/>
      <c r="E51" s="90"/>
      <c r="F51" s="90"/>
      <c r="G51" s="90"/>
      <c r="H51" s="90"/>
      <c r="I51" s="90"/>
      <c r="J51" s="90"/>
      <c r="K51" s="124"/>
    </row>
    <row r="52" spans="1:13" s="135" customFormat="1" ht="18" customHeight="1" x14ac:dyDescent="0.15">
      <c r="A52" s="231"/>
      <c r="B52" s="244"/>
      <c r="C52" s="90"/>
      <c r="D52" s="90"/>
      <c r="E52" s="90"/>
      <c r="F52" s="90"/>
      <c r="G52" s="90"/>
      <c r="H52" s="90"/>
      <c r="I52" s="90"/>
      <c r="J52" s="90"/>
      <c r="K52" s="124"/>
    </row>
    <row r="53" spans="1:13" s="135" customFormat="1" ht="18" customHeight="1" x14ac:dyDescent="0.15">
      <c r="A53" s="231"/>
      <c r="B53" s="244"/>
      <c r="C53" s="90"/>
      <c r="D53" s="90"/>
      <c r="E53" s="90"/>
      <c r="F53" s="90"/>
      <c r="G53" s="90"/>
      <c r="H53" s="90"/>
      <c r="I53" s="90"/>
      <c r="J53" s="90"/>
      <c r="K53" s="124"/>
    </row>
    <row r="54" spans="1:13" s="135" customFormat="1" ht="18" customHeight="1" x14ac:dyDescent="0.15">
      <c r="A54" s="231"/>
      <c r="B54" s="244"/>
      <c r="C54" s="90"/>
      <c r="D54" s="90"/>
      <c r="E54" s="90"/>
      <c r="F54" s="90"/>
      <c r="G54" s="90"/>
      <c r="H54" s="90"/>
      <c r="I54" s="90"/>
      <c r="J54" s="90"/>
      <c r="K54" s="124"/>
    </row>
    <row r="55" spans="1:13" s="135" customFormat="1" ht="18" customHeight="1" x14ac:dyDescent="0.15">
      <c r="A55" s="231"/>
      <c r="B55" s="245"/>
      <c r="C55" s="90"/>
      <c r="D55" s="90"/>
      <c r="E55" s="90"/>
      <c r="F55" s="90"/>
      <c r="G55" s="90"/>
      <c r="H55" s="90"/>
      <c r="I55" s="90"/>
      <c r="J55" s="90"/>
      <c r="K55" s="124"/>
    </row>
    <row r="56" spans="1:13" s="135" customFormat="1" ht="18" customHeight="1" x14ac:dyDescent="0.15">
      <c r="A56" s="231"/>
      <c r="B56" s="245"/>
      <c r="C56" s="90"/>
      <c r="D56" s="90"/>
      <c r="E56" s="90"/>
      <c r="F56" s="90"/>
      <c r="G56" s="90"/>
      <c r="H56" s="90"/>
      <c r="I56" s="90"/>
      <c r="J56" s="90"/>
      <c r="K56" s="124"/>
    </row>
    <row r="57" spans="1:13" s="135" customFormat="1" ht="18" customHeight="1" x14ac:dyDescent="0.15">
      <c r="A57" s="231"/>
      <c r="B57" s="245"/>
      <c r="C57" s="90"/>
      <c r="D57" s="90"/>
      <c r="E57" s="90"/>
      <c r="F57" s="90"/>
      <c r="G57" s="90"/>
      <c r="H57" s="90"/>
      <c r="I57" s="90"/>
      <c r="J57" s="90"/>
      <c r="K57" s="124"/>
    </row>
    <row r="58" spans="1:13" s="135" customFormat="1" ht="18" customHeight="1" x14ac:dyDescent="0.15">
      <c r="A58" s="231"/>
      <c r="B58" s="245"/>
      <c r="C58" s="90"/>
      <c r="D58" s="90"/>
      <c r="E58" s="90"/>
      <c r="F58" s="90"/>
      <c r="G58" s="90"/>
      <c r="H58" s="90"/>
      <c r="I58" s="90"/>
      <c r="J58" s="90"/>
      <c r="K58" s="124"/>
    </row>
    <row r="59" spans="1:13" s="135" customFormat="1" ht="18" customHeight="1" x14ac:dyDescent="0.15">
      <c r="A59" s="231"/>
      <c r="B59" s="245"/>
      <c r="C59" s="90"/>
      <c r="D59" s="90"/>
      <c r="E59" s="90"/>
      <c r="F59" s="90"/>
      <c r="G59" s="90"/>
      <c r="H59" s="90"/>
      <c r="I59" s="90"/>
      <c r="J59" s="90"/>
      <c r="K59" s="124"/>
    </row>
    <row r="60" spans="1:13" s="135" customFormat="1" ht="18" customHeight="1" x14ac:dyDescent="0.15">
      <c r="A60" s="231"/>
      <c r="B60" s="245"/>
      <c r="C60" s="90"/>
      <c r="D60" s="90"/>
      <c r="E60" s="90"/>
      <c r="F60" s="90"/>
      <c r="G60" s="90"/>
      <c r="H60" s="90"/>
      <c r="I60" s="90"/>
      <c r="J60" s="90"/>
      <c r="K60" s="124"/>
    </row>
    <row r="61" spans="1:13" s="135" customFormat="1" ht="18" customHeight="1" x14ac:dyDescent="0.15">
      <c r="A61" s="231"/>
      <c r="B61" s="245"/>
      <c r="C61" s="90"/>
      <c r="D61" s="90"/>
      <c r="E61" s="90"/>
      <c r="F61" s="90"/>
      <c r="G61" s="90"/>
      <c r="H61" s="90"/>
      <c r="I61" s="90"/>
      <c r="J61" s="90"/>
      <c r="K61" s="124"/>
    </row>
    <row r="62" spans="1:13" s="135" customFormat="1" ht="18" customHeight="1" x14ac:dyDescent="0.15">
      <c r="A62" s="231"/>
      <c r="B62" s="245"/>
      <c r="C62" s="90"/>
      <c r="D62" s="90"/>
      <c r="E62" s="90"/>
      <c r="F62" s="90"/>
      <c r="G62" s="90"/>
      <c r="H62" s="90"/>
      <c r="I62" s="90"/>
      <c r="J62" s="90"/>
      <c r="K62" s="124"/>
    </row>
    <row r="63" spans="1:13" s="135" customFormat="1" ht="18" customHeight="1" x14ac:dyDescent="0.15">
      <c r="A63" s="231"/>
      <c r="B63" s="245"/>
      <c r="C63" s="90"/>
      <c r="D63" s="90"/>
      <c r="E63" s="90"/>
      <c r="F63" s="90"/>
      <c r="G63" s="90"/>
      <c r="H63" s="90"/>
      <c r="I63" s="90"/>
      <c r="J63" s="90"/>
      <c r="K63" s="124"/>
    </row>
    <row r="64" spans="1:13" s="135" customFormat="1" ht="18" customHeight="1" x14ac:dyDescent="0.15">
      <c r="A64" s="231"/>
      <c r="B64" s="245"/>
      <c r="C64" s="90"/>
      <c r="D64" s="90"/>
      <c r="E64" s="90"/>
      <c r="F64" s="90"/>
      <c r="G64" s="90"/>
      <c r="H64" s="90"/>
      <c r="I64" s="90"/>
      <c r="J64" s="90"/>
      <c r="K64" s="124"/>
    </row>
    <row r="65" spans="1:11" s="135" customFormat="1" ht="18" customHeight="1" x14ac:dyDescent="0.15">
      <c r="A65" s="231"/>
      <c r="B65" s="245"/>
      <c r="C65" s="90"/>
      <c r="D65" s="90"/>
      <c r="E65" s="90"/>
      <c r="F65" s="90"/>
      <c r="G65" s="90"/>
      <c r="H65" s="90"/>
      <c r="I65" s="90"/>
      <c r="J65" s="90"/>
      <c r="K65" s="124"/>
    </row>
    <row r="66" spans="1:11" s="135" customFormat="1" ht="18" customHeight="1" x14ac:dyDescent="0.15">
      <c r="A66" s="246"/>
      <c r="B66" s="247"/>
      <c r="C66" s="248"/>
      <c r="D66" s="248"/>
      <c r="E66" s="248"/>
      <c r="F66" s="248"/>
      <c r="G66" s="248"/>
      <c r="H66" s="248"/>
      <c r="I66" s="248"/>
      <c r="J66" s="248"/>
    </row>
    <row r="67" spans="1:11" s="135" customFormat="1" ht="18" customHeight="1" x14ac:dyDescent="0.15">
      <c r="A67" s="180"/>
      <c r="B67" s="180"/>
      <c r="C67" s="180"/>
      <c r="D67" s="180"/>
      <c r="E67" s="180"/>
      <c r="F67" s="180"/>
      <c r="G67" s="180"/>
      <c r="H67" s="180"/>
      <c r="I67" s="180"/>
      <c r="J67" s="180"/>
    </row>
    <row r="68" spans="1:11" s="135" customFormat="1" ht="18" customHeight="1" x14ac:dyDescent="0.15">
      <c r="A68" s="595"/>
      <c r="B68" s="595"/>
      <c r="C68" s="591"/>
      <c r="D68" s="591"/>
      <c r="E68" s="591"/>
      <c r="F68" s="591"/>
      <c r="G68" s="591"/>
      <c r="H68" s="591"/>
      <c r="I68" s="591"/>
      <c r="J68" s="591"/>
    </row>
    <row r="69" spans="1:11" s="135" customFormat="1" ht="18" customHeight="1" x14ac:dyDescent="0.15">
      <c r="A69" s="594"/>
      <c r="B69" s="594"/>
      <c r="C69" s="249"/>
      <c r="D69" s="249"/>
      <c r="E69" s="249"/>
      <c r="F69" s="249"/>
      <c r="G69" s="249"/>
      <c r="H69" s="249"/>
      <c r="I69" s="249"/>
      <c r="J69" s="249"/>
    </row>
    <row r="70" spans="1:11" s="135" customFormat="1" ht="18" customHeight="1" x14ac:dyDescent="0.15">
      <c r="A70" s="246"/>
      <c r="B70" s="250"/>
      <c r="C70" s="248"/>
      <c r="D70" s="248"/>
      <c r="E70" s="248"/>
      <c r="F70" s="248"/>
      <c r="G70" s="248"/>
      <c r="H70" s="248"/>
      <c r="I70" s="248"/>
      <c r="J70" s="248"/>
    </row>
    <row r="71" spans="1:11" s="135" customFormat="1" ht="18" customHeight="1" x14ac:dyDescent="0.15">
      <c r="A71" s="246"/>
      <c r="B71" s="178"/>
      <c r="C71" s="248"/>
      <c r="D71" s="248"/>
      <c r="E71" s="248"/>
      <c r="F71" s="248"/>
      <c r="G71" s="248"/>
      <c r="H71" s="248"/>
      <c r="I71" s="248"/>
      <c r="J71" s="248"/>
    </row>
    <row r="72" spans="1:11" s="135" customFormat="1" ht="18" customHeight="1" x14ac:dyDescent="0.15">
      <c r="A72" s="246"/>
      <c r="B72" s="178"/>
      <c r="C72" s="248"/>
      <c r="D72" s="248"/>
      <c r="E72" s="248"/>
      <c r="F72" s="248"/>
      <c r="G72" s="248"/>
      <c r="H72" s="248"/>
      <c r="I72" s="248"/>
      <c r="J72" s="248"/>
    </row>
    <row r="73" spans="1:11" s="135" customFormat="1" ht="18" customHeight="1" x14ac:dyDescent="0.15">
      <c r="A73" s="246"/>
      <c r="B73" s="178"/>
      <c r="C73" s="248"/>
      <c r="D73" s="248"/>
      <c r="E73" s="248"/>
      <c r="F73" s="248"/>
      <c r="G73" s="248"/>
      <c r="H73" s="248"/>
      <c r="I73" s="248"/>
      <c r="J73" s="248"/>
    </row>
    <row r="74" spans="1:11" s="135" customFormat="1" ht="18" customHeight="1" x14ac:dyDescent="0.15">
      <c r="A74" s="246"/>
      <c r="B74" s="178"/>
      <c r="C74" s="248"/>
      <c r="D74" s="248"/>
      <c r="E74" s="248"/>
      <c r="F74" s="248"/>
      <c r="G74" s="248"/>
      <c r="H74" s="248"/>
      <c r="I74" s="248"/>
      <c r="J74" s="248"/>
    </row>
    <row r="75" spans="1:11" s="135" customFormat="1" ht="18" customHeight="1" x14ac:dyDescent="0.15">
      <c r="A75" s="246"/>
      <c r="B75" s="251"/>
      <c r="C75" s="248"/>
      <c r="D75" s="248"/>
      <c r="E75" s="248"/>
      <c r="F75" s="248"/>
      <c r="G75" s="248"/>
      <c r="H75" s="248"/>
      <c r="I75" s="248"/>
      <c r="J75" s="248"/>
    </row>
    <row r="76" spans="1:11" s="135" customFormat="1" ht="18" customHeight="1" x14ac:dyDescent="0.15">
      <c r="A76" s="246"/>
      <c r="B76" s="251"/>
      <c r="C76" s="248"/>
      <c r="D76" s="248"/>
      <c r="E76" s="248"/>
      <c r="F76" s="248"/>
      <c r="G76" s="248"/>
      <c r="H76" s="248"/>
      <c r="I76" s="248"/>
      <c r="J76" s="248"/>
    </row>
    <row r="77" spans="1:11" s="135" customFormat="1" ht="18" customHeight="1" x14ac:dyDescent="0.15">
      <c r="A77" s="246"/>
      <c r="B77" s="251"/>
      <c r="C77" s="248"/>
      <c r="D77" s="248"/>
      <c r="E77" s="248"/>
      <c r="F77" s="248"/>
      <c r="G77" s="248"/>
      <c r="H77" s="248"/>
      <c r="I77" s="248"/>
      <c r="J77" s="142"/>
    </row>
    <row r="78" spans="1:11" s="135" customFormat="1" ht="18" customHeight="1" x14ac:dyDescent="0.15">
      <c r="A78" s="246"/>
      <c r="B78" s="251"/>
      <c r="C78" s="248"/>
      <c r="D78" s="248"/>
      <c r="E78" s="248"/>
      <c r="F78" s="248"/>
      <c r="G78" s="248"/>
      <c r="H78" s="248"/>
      <c r="I78" s="248"/>
      <c r="J78" s="248"/>
    </row>
    <row r="79" spans="1:11" s="135" customFormat="1" ht="18" customHeight="1" x14ac:dyDescent="0.15">
      <c r="A79" s="246"/>
      <c r="B79" s="251"/>
      <c r="C79" s="248"/>
      <c r="D79" s="248"/>
      <c r="E79" s="248"/>
      <c r="F79" s="248"/>
      <c r="G79" s="248"/>
      <c r="H79" s="248"/>
      <c r="I79" s="248"/>
      <c r="J79" s="248"/>
    </row>
    <row r="80" spans="1:11" s="135" customFormat="1" ht="18" customHeight="1" x14ac:dyDescent="0.15">
      <c r="A80" s="246"/>
      <c r="B80" s="251"/>
      <c r="C80" s="248"/>
      <c r="D80" s="248"/>
      <c r="E80" s="248"/>
      <c r="F80" s="248"/>
      <c r="G80" s="248"/>
      <c r="H80" s="248"/>
      <c r="I80" s="248"/>
      <c r="J80" s="248"/>
    </row>
    <row r="81" spans="1:10" s="135" customFormat="1" ht="18" customHeight="1" x14ac:dyDescent="0.15">
      <c r="A81" s="246"/>
      <c r="B81" s="251"/>
      <c r="C81" s="248"/>
      <c r="D81" s="248"/>
      <c r="E81" s="248"/>
      <c r="F81" s="248"/>
      <c r="G81" s="248"/>
      <c r="H81" s="248"/>
      <c r="I81" s="248"/>
      <c r="J81" s="248"/>
    </row>
    <row r="82" spans="1:10" s="135" customFormat="1" ht="18" customHeight="1" x14ac:dyDescent="0.15">
      <c r="A82" s="246"/>
      <c r="B82" s="251"/>
      <c r="C82" s="248"/>
      <c r="D82" s="248"/>
      <c r="E82" s="248"/>
      <c r="F82" s="248"/>
      <c r="G82" s="248"/>
      <c r="H82" s="248"/>
      <c r="I82" s="248"/>
      <c r="J82" s="248"/>
    </row>
    <row r="83" spans="1:10" s="135" customFormat="1" ht="18" customHeight="1" x14ac:dyDescent="0.15">
      <c r="A83" s="246"/>
      <c r="B83" s="251"/>
      <c r="C83" s="248"/>
      <c r="D83" s="248"/>
      <c r="E83" s="248"/>
      <c r="F83" s="248"/>
      <c r="G83" s="248"/>
      <c r="H83" s="248"/>
      <c r="I83" s="248"/>
      <c r="J83" s="248"/>
    </row>
    <row r="84" spans="1:10" s="135" customFormat="1" ht="18" customHeight="1" x14ac:dyDescent="0.15">
      <c r="A84" s="246"/>
      <c r="B84" s="251"/>
      <c r="C84" s="248"/>
      <c r="D84" s="248"/>
      <c r="E84" s="248"/>
      <c r="F84" s="248"/>
      <c r="G84" s="248"/>
      <c r="H84" s="248"/>
      <c r="I84" s="248"/>
      <c r="J84" s="248"/>
    </row>
    <row r="85" spans="1:10" s="135" customFormat="1" ht="18" customHeight="1" x14ac:dyDescent="0.15">
      <c r="A85" s="246"/>
      <c r="B85" s="251"/>
      <c r="C85" s="248"/>
      <c r="D85" s="248"/>
      <c r="E85" s="248"/>
      <c r="F85" s="248"/>
      <c r="G85" s="248"/>
      <c r="H85" s="248"/>
      <c r="I85" s="248"/>
      <c r="J85" s="248"/>
    </row>
    <row r="86" spans="1:10" s="135" customFormat="1" ht="18" customHeight="1" x14ac:dyDescent="0.15">
      <c r="A86" s="246"/>
      <c r="B86" s="247"/>
      <c r="C86" s="248"/>
      <c r="D86" s="248"/>
      <c r="E86" s="248"/>
      <c r="F86" s="248"/>
      <c r="G86" s="248"/>
      <c r="H86" s="248"/>
      <c r="I86" s="248"/>
      <c r="J86" s="248"/>
    </row>
    <row r="87" spans="1:10" s="135" customFormat="1" ht="18" customHeight="1" x14ac:dyDescent="0.15">
      <c r="A87" s="592"/>
      <c r="B87" s="592"/>
      <c r="C87" s="592"/>
      <c r="D87" s="592"/>
      <c r="E87" s="180"/>
      <c r="F87" s="180"/>
      <c r="G87" s="180"/>
      <c r="H87" s="180"/>
      <c r="I87" s="180"/>
      <c r="J87" s="180"/>
    </row>
    <row r="88" spans="1:10" s="135" customFormat="1" x14ac:dyDescent="0.15"/>
  </sheetData>
  <mergeCells count="57">
    <mergeCell ref="B38:D38"/>
    <mergeCell ref="B39:D39"/>
    <mergeCell ref="B40:D40"/>
    <mergeCell ref="B45:D45"/>
    <mergeCell ref="B41:D41"/>
    <mergeCell ref="B42:D42"/>
    <mergeCell ref="B43:D43"/>
    <mergeCell ref="B44:D44"/>
    <mergeCell ref="B37:D37"/>
    <mergeCell ref="A26:D26"/>
    <mergeCell ref="B28:D28"/>
    <mergeCell ref="B29:D29"/>
    <mergeCell ref="A27:D27"/>
    <mergeCell ref="B30:D30"/>
    <mergeCell ref="B31:D31"/>
    <mergeCell ref="B32:D32"/>
    <mergeCell ref="B33:D33"/>
    <mergeCell ref="B34:D34"/>
    <mergeCell ref="B35:D35"/>
    <mergeCell ref="B36:D36"/>
    <mergeCell ref="I25:J25"/>
    <mergeCell ref="B16:D16"/>
    <mergeCell ref="B17:D17"/>
    <mergeCell ref="B18:D18"/>
    <mergeCell ref="B19:D19"/>
    <mergeCell ref="B20:D20"/>
    <mergeCell ref="B21:D21"/>
    <mergeCell ref="B22:D22"/>
    <mergeCell ref="B23:D23"/>
    <mergeCell ref="A25:D25"/>
    <mergeCell ref="E25:F25"/>
    <mergeCell ref="G25:H25"/>
    <mergeCell ref="A5:D5"/>
    <mergeCell ref="B12:D12"/>
    <mergeCell ref="B13:D13"/>
    <mergeCell ref="B14:D14"/>
    <mergeCell ref="B15:D15"/>
    <mergeCell ref="B8:D8"/>
    <mergeCell ref="B9:D9"/>
    <mergeCell ref="B10:D10"/>
    <mergeCell ref="B11:D11"/>
    <mergeCell ref="I46:J46"/>
    <mergeCell ref="G68:H68"/>
    <mergeCell ref="I68:J68"/>
    <mergeCell ref="A87:D87"/>
    <mergeCell ref="A1:E1"/>
    <mergeCell ref="A69:B69"/>
    <mergeCell ref="A68:B68"/>
    <mergeCell ref="C68:D68"/>
    <mergeCell ref="E68:F68"/>
    <mergeCell ref="B7:D7"/>
    <mergeCell ref="I3:J3"/>
    <mergeCell ref="A4:D4"/>
    <mergeCell ref="B6:D6"/>
    <mergeCell ref="A3:D3"/>
    <mergeCell ref="E3:F3"/>
    <mergeCell ref="G3:H3"/>
  </mergeCells>
  <phoneticPr fontId="2"/>
  <pageMargins left="0.5" right="0.16" top="0.9" bottom="0.62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O56"/>
  <sheetViews>
    <sheetView view="pageBreakPreview" zoomScaleNormal="100" zoomScaleSheetLayoutView="100" workbookViewId="0">
      <selection activeCell="L49" sqref="L49"/>
    </sheetView>
  </sheetViews>
  <sheetFormatPr defaultRowHeight="13.5" x14ac:dyDescent="0.15"/>
  <cols>
    <col min="1" max="1" width="11.625" style="141" customWidth="1"/>
    <col min="2" max="2" width="5.375" style="141" customWidth="1"/>
    <col min="3" max="3" width="11.375" style="141" bestFit="1" customWidth="1"/>
    <col min="4" max="4" width="5.75" style="141" customWidth="1"/>
    <col min="5" max="5" width="8.75" style="141" customWidth="1"/>
    <col min="6" max="6" width="5.375" style="141" customWidth="1"/>
    <col min="7" max="7" width="9.25" style="141" customWidth="1"/>
    <col min="8" max="8" width="5.25" style="141" customWidth="1"/>
    <col min="9" max="9" width="8.875" style="141" customWidth="1"/>
    <col min="10" max="10" width="5.5" style="141" customWidth="1"/>
    <col min="11" max="11" width="8.875" style="141" customWidth="1"/>
    <col min="12" max="12" width="4.875" style="141" customWidth="1"/>
    <col min="13" max="13" width="9.25" style="141" customWidth="1"/>
    <col min="14" max="16384" width="9" style="141"/>
  </cols>
  <sheetData>
    <row r="1" spans="1:15" ht="17.25" x14ac:dyDescent="0.2">
      <c r="A1" s="631" t="s">
        <v>60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185"/>
      <c r="O1" s="185"/>
    </row>
    <row r="2" spans="1:15" ht="17.25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5"/>
      <c r="M2" s="185"/>
      <c r="N2" s="185"/>
      <c r="O2" s="185"/>
    </row>
    <row r="3" spans="1:15" ht="14.45" customHeight="1" x14ac:dyDescent="0.15">
      <c r="A3" s="613" t="s">
        <v>61</v>
      </c>
      <c r="B3" s="613"/>
      <c r="C3" s="613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15" ht="14.45" customHeight="1" thickBot="1" x14ac:dyDescent="0.2">
      <c r="A4" s="177"/>
      <c r="B4" s="120"/>
      <c r="C4" s="120"/>
      <c r="D4" s="120"/>
      <c r="E4" s="120"/>
      <c r="F4" s="120"/>
      <c r="G4" s="120"/>
      <c r="H4" s="120"/>
      <c r="I4" s="120"/>
      <c r="J4" s="120"/>
      <c r="K4" s="187" t="s">
        <v>220</v>
      </c>
      <c r="L4" s="188"/>
      <c r="M4" s="188"/>
      <c r="N4" s="185"/>
      <c r="O4" s="185"/>
    </row>
    <row r="5" spans="1:15" ht="14.45" customHeight="1" x14ac:dyDescent="0.15">
      <c r="A5" s="569" t="s">
        <v>62</v>
      </c>
      <c r="B5" s="585" t="s">
        <v>291</v>
      </c>
      <c r="C5" s="569"/>
      <c r="D5" s="585" t="s">
        <v>302</v>
      </c>
      <c r="E5" s="569"/>
      <c r="F5" s="585" t="s">
        <v>304</v>
      </c>
      <c r="G5" s="569"/>
      <c r="H5" s="585" t="s">
        <v>307</v>
      </c>
      <c r="I5" s="568"/>
      <c r="J5" s="585" t="s">
        <v>347</v>
      </c>
      <c r="K5" s="568"/>
      <c r="L5" s="188"/>
      <c r="M5" s="188"/>
      <c r="N5" s="185"/>
      <c r="O5" s="185"/>
    </row>
    <row r="6" spans="1:15" ht="14.45" customHeight="1" x14ac:dyDescent="0.15">
      <c r="A6" s="460"/>
      <c r="B6" s="189" t="s">
        <v>63</v>
      </c>
      <c r="C6" s="190" t="s">
        <v>163</v>
      </c>
      <c r="D6" s="189" t="s">
        <v>63</v>
      </c>
      <c r="E6" s="190" t="s">
        <v>163</v>
      </c>
      <c r="F6" s="189" t="s">
        <v>63</v>
      </c>
      <c r="G6" s="190" t="s">
        <v>163</v>
      </c>
      <c r="H6" s="189" t="s">
        <v>63</v>
      </c>
      <c r="I6" s="190" t="s">
        <v>163</v>
      </c>
      <c r="J6" s="189" t="s">
        <v>63</v>
      </c>
      <c r="K6" s="190" t="s">
        <v>163</v>
      </c>
      <c r="L6" s="188"/>
      <c r="M6" s="188"/>
      <c r="N6" s="185"/>
      <c r="O6" s="185"/>
    </row>
    <row r="7" spans="1:15" ht="14.45" customHeight="1" x14ac:dyDescent="0.15">
      <c r="A7" s="191" t="s">
        <v>6</v>
      </c>
      <c r="B7" s="45">
        <v>22</v>
      </c>
      <c r="C7" s="46">
        <v>216</v>
      </c>
      <c r="D7" s="45">
        <v>22</v>
      </c>
      <c r="E7" s="46">
        <v>176</v>
      </c>
      <c r="F7" s="45">
        <v>21</v>
      </c>
      <c r="G7" s="46">
        <v>155</v>
      </c>
      <c r="H7" s="45">
        <v>21</v>
      </c>
      <c r="I7" s="46">
        <v>142</v>
      </c>
      <c r="J7" s="45">
        <v>21</v>
      </c>
      <c r="K7" s="46">
        <v>144</v>
      </c>
      <c r="L7" s="188"/>
      <c r="M7" s="188"/>
      <c r="N7" s="185"/>
      <c r="O7" s="185"/>
    </row>
    <row r="8" spans="1:15" ht="14.45" customHeight="1" x14ac:dyDescent="0.15">
      <c r="A8" s="192" t="s">
        <v>64</v>
      </c>
      <c r="B8" s="47">
        <v>4</v>
      </c>
      <c r="C8" s="46">
        <v>101</v>
      </c>
      <c r="D8" s="47">
        <v>4</v>
      </c>
      <c r="E8" s="46">
        <v>60</v>
      </c>
      <c r="F8" s="47">
        <v>4</v>
      </c>
      <c r="G8" s="46">
        <v>58</v>
      </c>
      <c r="H8" s="47">
        <v>4</v>
      </c>
      <c r="I8" s="46">
        <v>39</v>
      </c>
      <c r="J8" s="47">
        <v>4</v>
      </c>
      <c r="K8" s="46">
        <v>42</v>
      </c>
      <c r="L8" s="188"/>
      <c r="M8" s="188"/>
      <c r="N8" s="185"/>
      <c r="O8" s="185"/>
    </row>
    <row r="9" spans="1:15" ht="14.45" customHeight="1" x14ac:dyDescent="0.15">
      <c r="A9" s="192" t="s">
        <v>65</v>
      </c>
      <c r="B9" s="47">
        <v>3</v>
      </c>
      <c r="C9" s="46">
        <v>20</v>
      </c>
      <c r="D9" s="47">
        <v>3</v>
      </c>
      <c r="E9" s="46">
        <v>18</v>
      </c>
      <c r="F9" s="47">
        <v>3</v>
      </c>
      <c r="G9" s="46">
        <v>17</v>
      </c>
      <c r="H9" s="47">
        <v>3</v>
      </c>
      <c r="I9" s="46">
        <v>18</v>
      </c>
      <c r="J9" s="47">
        <v>3</v>
      </c>
      <c r="K9" s="46">
        <v>18</v>
      </c>
      <c r="L9" s="188"/>
      <c r="M9" s="188"/>
      <c r="N9" s="185"/>
      <c r="O9" s="185"/>
    </row>
    <row r="10" spans="1:15" ht="14.45" customHeight="1" x14ac:dyDescent="0.15">
      <c r="A10" s="192" t="s">
        <v>66</v>
      </c>
      <c r="B10" s="47">
        <v>2</v>
      </c>
      <c r="C10" s="46">
        <v>14</v>
      </c>
      <c r="D10" s="47">
        <v>2</v>
      </c>
      <c r="E10" s="46">
        <v>14</v>
      </c>
      <c r="F10" s="47">
        <v>1</v>
      </c>
      <c r="G10" s="46">
        <v>15</v>
      </c>
      <c r="H10" s="47">
        <v>1</v>
      </c>
      <c r="I10" s="46">
        <v>10</v>
      </c>
      <c r="J10" s="47">
        <v>1</v>
      </c>
      <c r="K10" s="46">
        <v>9</v>
      </c>
      <c r="L10" s="188"/>
      <c r="M10" s="188"/>
      <c r="N10" s="185"/>
      <c r="O10" s="185"/>
    </row>
    <row r="11" spans="1:15" ht="14.45" customHeight="1" x14ac:dyDescent="0.15">
      <c r="A11" s="192" t="s">
        <v>181</v>
      </c>
      <c r="B11" s="47">
        <v>11</v>
      </c>
      <c r="C11" s="46">
        <v>55</v>
      </c>
      <c r="D11" s="47">
        <v>11</v>
      </c>
      <c r="E11" s="46">
        <v>57</v>
      </c>
      <c r="F11" s="47">
        <v>11</v>
      </c>
      <c r="G11" s="46">
        <v>41</v>
      </c>
      <c r="H11" s="47">
        <v>11</v>
      </c>
      <c r="I11" s="46">
        <v>51</v>
      </c>
      <c r="J11" s="47">
        <v>11</v>
      </c>
      <c r="K11" s="46">
        <v>51</v>
      </c>
      <c r="L11" s="188"/>
      <c r="M11" s="188"/>
      <c r="N11" s="185"/>
      <c r="O11" s="185"/>
    </row>
    <row r="12" spans="1:15" ht="14.45" customHeight="1" thickBot="1" x14ac:dyDescent="0.2">
      <c r="A12" s="193" t="s">
        <v>67</v>
      </c>
      <c r="B12" s="48">
        <v>2</v>
      </c>
      <c r="C12" s="42">
        <v>26</v>
      </c>
      <c r="D12" s="48">
        <v>2</v>
      </c>
      <c r="E12" s="42">
        <v>27</v>
      </c>
      <c r="F12" s="48">
        <v>2</v>
      </c>
      <c r="G12" s="42">
        <v>24</v>
      </c>
      <c r="H12" s="48">
        <v>2</v>
      </c>
      <c r="I12" s="42">
        <v>24</v>
      </c>
      <c r="J12" s="48">
        <v>2</v>
      </c>
      <c r="K12" s="42">
        <v>24</v>
      </c>
      <c r="L12" s="188"/>
      <c r="M12" s="188"/>
      <c r="N12" s="185"/>
      <c r="O12" s="185"/>
    </row>
    <row r="13" spans="1:15" ht="14.45" customHeight="1" x14ac:dyDescent="0.15">
      <c r="A13" s="614" t="s">
        <v>68</v>
      </c>
      <c r="B13" s="614"/>
      <c r="C13" s="614"/>
      <c r="D13" s="120"/>
      <c r="E13" s="120"/>
      <c r="F13" s="120"/>
      <c r="G13" s="120"/>
      <c r="H13" s="120"/>
      <c r="I13" s="576" t="s">
        <v>177</v>
      </c>
      <c r="J13" s="576"/>
      <c r="K13" s="576"/>
      <c r="L13" s="188"/>
      <c r="M13" s="188"/>
      <c r="N13" s="185"/>
      <c r="O13" s="185"/>
    </row>
    <row r="14" spans="1:15" ht="14.45" customHeight="1" x14ac:dyDescent="0.15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20"/>
      <c r="L14" s="188"/>
      <c r="M14" s="188"/>
      <c r="N14" s="185"/>
      <c r="O14" s="185"/>
    </row>
    <row r="15" spans="1:15" ht="14.45" customHeight="1" x14ac:dyDescent="0.15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</row>
    <row r="16" spans="1:15" ht="14.45" customHeight="1" x14ac:dyDescent="0.15">
      <c r="A16" s="195" t="s">
        <v>149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</row>
    <row r="17" spans="1:15" ht="14.45" customHeight="1" thickBot="1" x14ac:dyDescent="0.2">
      <c r="A17" s="177"/>
      <c r="B17" s="120"/>
      <c r="C17" s="472" t="s">
        <v>220</v>
      </c>
      <c r="D17" s="632"/>
      <c r="E17" s="632"/>
      <c r="F17" s="632"/>
      <c r="G17" s="632"/>
      <c r="H17" s="632"/>
      <c r="I17" s="632"/>
      <c r="J17" s="188"/>
      <c r="K17" s="185"/>
      <c r="L17" s="185"/>
      <c r="M17" s="185"/>
      <c r="N17" s="185"/>
      <c r="O17" s="185"/>
    </row>
    <row r="18" spans="1:15" ht="14.45" customHeight="1" x14ac:dyDescent="0.15">
      <c r="A18" s="569" t="s">
        <v>214</v>
      </c>
      <c r="B18" s="469" t="s">
        <v>69</v>
      </c>
      <c r="C18" s="448"/>
      <c r="D18" s="568"/>
      <c r="E18" s="568"/>
      <c r="F18" s="633"/>
      <c r="G18" s="633"/>
      <c r="H18" s="469" t="s">
        <v>73</v>
      </c>
      <c r="I18" s="634"/>
      <c r="J18" s="120"/>
      <c r="K18" s="120"/>
      <c r="L18" s="120"/>
      <c r="M18" s="120"/>
      <c r="N18" s="185"/>
      <c r="O18" s="185"/>
    </row>
    <row r="19" spans="1:15" ht="14.45" customHeight="1" x14ac:dyDescent="0.15">
      <c r="A19" s="460"/>
      <c r="B19" s="470"/>
      <c r="C19" s="471"/>
      <c r="D19" s="586" t="s">
        <v>70</v>
      </c>
      <c r="E19" s="460"/>
      <c r="F19" s="586" t="s">
        <v>71</v>
      </c>
      <c r="G19" s="459"/>
      <c r="H19" s="635"/>
      <c r="I19" s="636"/>
      <c r="J19" s="120"/>
      <c r="K19" s="120"/>
      <c r="L19" s="120"/>
      <c r="M19" s="120"/>
      <c r="N19" s="185"/>
      <c r="O19" s="185"/>
    </row>
    <row r="20" spans="1:15" ht="14.45" customHeight="1" x14ac:dyDescent="0.15">
      <c r="A20" s="70" t="s">
        <v>292</v>
      </c>
      <c r="B20" s="617">
        <v>222775</v>
      </c>
      <c r="C20" s="637"/>
      <c r="D20" s="617">
        <v>81531</v>
      </c>
      <c r="E20" s="618"/>
      <c r="F20" s="618">
        <v>141244</v>
      </c>
      <c r="G20" s="637"/>
      <c r="H20" s="617">
        <v>91782</v>
      </c>
      <c r="I20" s="618"/>
      <c r="J20" s="120"/>
      <c r="K20" s="120"/>
      <c r="L20" s="120"/>
      <c r="M20" s="120"/>
      <c r="N20" s="185"/>
      <c r="O20" s="185"/>
    </row>
    <row r="21" spans="1:15" ht="14.45" customHeight="1" x14ac:dyDescent="0.15">
      <c r="A21" s="70">
        <v>2</v>
      </c>
      <c r="B21" s="619">
        <v>241262</v>
      </c>
      <c r="C21" s="622"/>
      <c r="D21" s="619">
        <v>76708</v>
      </c>
      <c r="E21" s="575"/>
      <c r="F21" s="575">
        <v>164554</v>
      </c>
      <c r="G21" s="622"/>
      <c r="H21" s="619">
        <v>100879</v>
      </c>
      <c r="I21" s="575"/>
      <c r="J21" s="120"/>
      <c r="K21" s="120"/>
      <c r="L21" s="120"/>
      <c r="M21" s="120"/>
      <c r="N21" s="185"/>
      <c r="O21" s="185"/>
    </row>
    <row r="22" spans="1:15" ht="14.45" customHeight="1" x14ac:dyDescent="0.15">
      <c r="A22" s="70">
        <v>3</v>
      </c>
      <c r="B22" s="619">
        <v>251490</v>
      </c>
      <c r="C22" s="622"/>
      <c r="D22" s="619">
        <v>75179</v>
      </c>
      <c r="E22" s="575"/>
      <c r="F22" s="575">
        <v>176310</v>
      </c>
      <c r="G22" s="622"/>
      <c r="H22" s="619">
        <v>102030</v>
      </c>
      <c r="I22" s="575"/>
      <c r="J22" s="120"/>
      <c r="K22" s="120"/>
      <c r="L22" s="120"/>
      <c r="M22" s="46"/>
      <c r="N22" s="185"/>
      <c r="O22" s="185"/>
    </row>
    <row r="23" spans="1:15" ht="14.45" customHeight="1" x14ac:dyDescent="0.15">
      <c r="A23" s="70">
        <v>4</v>
      </c>
      <c r="B23" s="619">
        <v>260436</v>
      </c>
      <c r="C23" s="622"/>
      <c r="D23" s="619">
        <v>73833</v>
      </c>
      <c r="E23" s="575"/>
      <c r="F23" s="575">
        <v>186603</v>
      </c>
      <c r="G23" s="622"/>
      <c r="H23" s="619">
        <v>104267</v>
      </c>
      <c r="I23" s="575"/>
      <c r="J23" s="46"/>
      <c r="K23" s="120"/>
      <c r="L23" s="120"/>
      <c r="M23" s="120"/>
      <c r="N23" s="185"/>
      <c r="O23" s="185"/>
    </row>
    <row r="24" spans="1:15" ht="14.45" customHeight="1" thickBot="1" x14ac:dyDescent="0.2">
      <c r="A24" s="371">
        <v>5</v>
      </c>
      <c r="B24" s="620">
        <v>266741</v>
      </c>
      <c r="C24" s="623"/>
      <c r="D24" s="620">
        <v>71093</v>
      </c>
      <c r="E24" s="621"/>
      <c r="F24" s="621">
        <v>195648</v>
      </c>
      <c r="G24" s="623"/>
      <c r="H24" s="620">
        <v>102618</v>
      </c>
      <c r="I24" s="621"/>
      <c r="J24" s="196"/>
      <c r="K24" s="197"/>
      <c r="L24" s="197"/>
      <c r="M24" s="197"/>
      <c r="N24" s="185"/>
      <c r="O24" s="185"/>
    </row>
    <row r="25" spans="1:15" ht="14.45" customHeight="1" x14ac:dyDescent="0.15">
      <c r="A25" s="123" t="s">
        <v>221</v>
      </c>
      <c r="B25" s="123"/>
      <c r="C25" s="123"/>
      <c r="D25" s="188"/>
      <c r="E25" s="198"/>
      <c r="F25" s="198"/>
      <c r="G25" s="576" t="s">
        <v>72</v>
      </c>
      <c r="H25" s="576"/>
      <c r="I25" s="576"/>
      <c r="J25" s="196"/>
      <c r="K25" s="197"/>
      <c r="L25" s="197"/>
      <c r="M25" s="197"/>
      <c r="N25" s="185"/>
      <c r="O25" s="185"/>
    </row>
    <row r="26" spans="1:15" ht="14.45" customHeight="1" x14ac:dyDescent="0.15">
      <c r="A26" s="120" t="s">
        <v>283</v>
      </c>
      <c r="B26" s="120"/>
      <c r="C26" s="120"/>
      <c r="D26" s="120"/>
      <c r="E26" s="120"/>
      <c r="F26" s="120"/>
      <c r="G26" s="188"/>
      <c r="H26" s="188"/>
      <c r="I26" s="188"/>
      <c r="J26" s="188"/>
      <c r="K26" s="185"/>
      <c r="L26" s="185"/>
      <c r="M26" s="185"/>
      <c r="N26" s="185"/>
      <c r="O26" s="185"/>
    </row>
    <row r="27" spans="1:15" ht="14.45" customHeight="1" x14ac:dyDescent="0.15">
      <c r="A27" s="194"/>
      <c r="B27" s="194"/>
      <c r="C27" s="194"/>
      <c r="D27" s="194"/>
      <c r="E27" s="194"/>
      <c r="F27" s="194"/>
      <c r="G27" s="185"/>
      <c r="H27" s="185"/>
      <c r="I27" s="185"/>
      <c r="J27" s="185"/>
      <c r="K27" s="185"/>
      <c r="L27" s="185"/>
      <c r="M27" s="185"/>
      <c r="N27" s="185"/>
      <c r="O27" s="185"/>
    </row>
    <row r="28" spans="1:15" ht="14.45" customHeight="1" x14ac:dyDescent="0.15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</row>
    <row r="29" spans="1:15" ht="14.45" customHeight="1" x14ac:dyDescent="0.15">
      <c r="A29" s="117" t="s">
        <v>150</v>
      </c>
      <c r="B29" s="117"/>
      <c r="C29" s="117"/>
      <c r="D29" s="117"/>
      <c r="E29" s="117"/>
      <c r="F29" s="120"/>
      <c r="G29" s="120"/>
      <c r="H29" s="120"/>
      <c r="I29" s="120"/>
      <c r="J29" s="185"/>
      <c r="K29" s="185"/>
      <c r="L29" s="185"/>
      <c r="M29" s="185"/>
      <c r="N29" s="185"/>
      <c r="O29" s="185"/>
    </row>
    <row r="30" spans="1:15" ht="14.45" customHeight="1" thickBot="1" x14ac:dyDescent="0.2">
      <c r="A30" s="177"/>
      <c r="B30" s="177"/>
      <c r="C30" s="120"/>
      <c r="D30" s="120"/>
      <c r="E30" s="120"/>
      <c r="F30" s="120"/>
      <c r="G30" s="120"/>
      <c r="H30" s="188"/>
      <c r="I30" s="188"/>
      <c r="J30" s="188"/>
      <c r="K30" s="199"/>
      <c r="L30" s="472" t="s">
        <v>182</v>
      </c>
      <c r="M30" s="472"/>
      <c r="N30" s="185"/>
      <c r="O30" s="185"/>
    </row>
    <row r="31" spans="1:15" ht="14.45" customHeight="1" x14ac:dyDescent="0.15">
      <c r="A31" s="200" t="s">
        <v>74</v>
      </c>
      <c r="B31" s="628" t="s">
        <v>151</v>
      </c>
      <c r="C31" s="629"/>
      <c r="D31" s="629"/>
      <c r="E31" s="629"/>
      <c r="F31" s="629"/>
      <c r="G31" s="629"/>
      <c r="H31" s="629"/>
      <c r="I31" s="629"/>
      <c r="J31" s="629"/>
      <c r="K31" s="630"/>
      <c r="L31" s="469" t="s">
        <v>84</v>
      </c>
      <c r="M31" s="448"/>
      <c r="N31" s="185"/>
      <c r="O31" s="185"/>
    </row>
    <row r="32" spans="1:15" ht="14.45" customHeight="1" x14ac:dyDescent="0.15">
      <c r="A32" s="157"/>
      <c r="B32" s="565" t="s">
        <v>90</v>
      </c>
      <c r="C32" s="565"/>
      <c r="D32" s="565" t="s">
        <v>91</v>
      </c>
      <c r="E32" s="565"/>
      <c r="F32" s="565" t="s">
        <v>154</v>
      </c>
      <c r="G32" s="565"/>
      <c r="H32" s="565" t="s">
        <v>92</v>
      </c>
      <c r="I32" s="565"/>
      <c r="J32" s="565" t="s">
        <v>93</v>
      </c>
      <c r="K32" s="565"/>
      <c r="L32" s="626"/>
      <c r="M32" s="627"/>
      <c r="N32" s="185"/>
      <c r="O32" s="185"/>
    </row>
    <row r="33" spans="1:15" ht="14.45" customHeight="1" x14ac:dyDescent="0.15">
      <c r="A33" s="201" t="s">
        <v>296</v>
      </c>
      <c r="B33" s="146" t="s">
        <v>75</v>
      </c>
      <c r="C33" s="146" t="s">
        <v>76</v>
      </c>
      <c r="D33" s="202" t="s">
        <v>75</v>
      </c>
      <c r="E33" s="146" t="s">
        <v>76</v>
      </c>
      <c r="F33" s="202" t="s">
        <v>75</v>
      </c>
      <c r="G33" s="146" t="s">
        <v>76</v>
      </c>
      <c r="H33" s="146" t="s">
        <v>75</v>
      </c>
      <c r="I33" s="146" t="s">
        <v>76</v>
      </c>
      <c r="J33" s="146" t="s">
        <v>75</v>
      </c>
      <c r="K33" s="146" t="s">
        <v>76</v>
      </c>
      <c r="L33" s="146" t="s">
        <v>77</v>
      </c>
      <c r="M33" s="92" t="s">
        <v>78</v>
      </c>
      <c r="N33" s="185"/>
      <c r="O33" s="185"/>
    </row>
    <row r="34" spans="1:15" x14ac:dyDescent="0.15">
      <c r="A34" s="203" t="s">
        <v>289</v>
      </c>
      <c r="B34" s="59" t="s">
        <v>348</v>
      </c>
      <c r="C34" s="89" t="s">
        <v>346</v>
      </c>
      <c r="D34" s="61">
        <v>1</v>
      </c>
      <c r="E34" s="60">
        <v>2500</v>
      </c>
      <c r="F34" s="59">
        <v>2</v>
      </c>
      <c r="G34" s="61">
        <v>4000</v>
      </c>
      <c r="H34" s="88" t="s">
        <v>348</v>
      </c>
      <c r="I34" s="71" t="s">
        <v>349</v>
      </c>
      <c r="J34" s="88" t="s">
        <v>348</v>
      </c>
      <c r="K34" s="71" t="s">
        <v>349</v>
      </c>
      <c r="L34" s="59">
        <v>3</v>
      </c>
      <c r="M34" s="61">
        <v>6500</v>
      </c>
      <c r="N34" s="185"/>
      <c r="O34" s="185"/>
    </row>
    <row r="35" spans="1:15" ht="14.45" customHeight="1" x14ac:dyDescent="0.15">
      <c r="A35" s="66">
        <v>2</v>
      </c>
      <c r="B35" s="59" t="s">
        <v>348</v>
      </c>
      <c r="C35" s="60" t="s">
        <v>346</v>
      </c>
      <c r="D35" s="61" t="s">
        <v>348</v>
      </c>
      <c r="E35" s="60" t="s">
        <v>349</v>
      </c>
      <c r="F35" s="59">
        <v>1</v>
      </c>
      <c r="G35" s="61">
        <v>3000</v>
      </c>
      <c r="H35" s="350">
        <v>3</v>
      </c>
      <c r="I35" s="351">
        <v>6000</v>
      </c>
      <c r="J35" s="88" t="s">
        <v>348</v>
      </c>
      <c r="K35" s="71" t="s">
        <v>349</v>
      </c>
      <c r="L35" s="59">
        <v>4</v>
      </c>
      <c r="M35" s="61">
        <v>9000</v>
      </c>
      <c r="N35" s="120"/>
      <c r="O35" s="185"/>
    </row>
    <row r="36" spans="1:15" ht="14.45" customHeight="1" x14ac:dyDescent="0.15">
      <c r="A36" s="71">
        <v>3</v>
      </c>
      <c r="B36" s="59" t="s">
        <v>348</v>
      </c>
      <c r="C36" s="60" t="s">
        <v>346</v>
      </c>
      <c r="D36" s="59" t="s">
        <v>348</v>
      </c>
      <c r="E36" s="60" t="s">
        <v>349</v>
      </c>
      <c r="F36" s="59">
        <v>3</v>
      </c>
      <c r="G36" s="61">
        <v>9500</v>
      </c>
      <c r="H36" s="59">
        <v>2</v>
      </c>
      <c r="I36" s="60">
        <v>10000</v>
      </c>
      <c r="J36" s="88" t="s">
        <v>348</v>
      </c>
      <c r="K36" s="71" t="s">
        <v>349</v>
      </c>
      <c r="L36" s="59">
        <v>5</v>
      </c>
      <c r="M36" s="61">
        <v>19500</v>
      </c>
      <c r="N36" s="120"/>
      <c r="O36" s="185"/>
    </row>
    <row r="37" spans="1:15" ht="14.45" customHeight="1" x14ac:dyDescent="0.15">
      <c r="A37" s="71">
        <v>4</v>
      </c>
      <c r="B37" s="59" t="s">
        <v>348</v>
      </c>
      <c r="C37" s="60" t="s">
        <v>346</v>
      </c>
      <c r="D37" s="59" t="s">
        <v>348</v>
      </c>
      <c r="E37" s="60" t="s">
        <v>349</v>
      </c>
      <c r="F37" s="59">
        <v>1</v>
      </c>
      <c r="G37" s="61">
        <v>1500</v>
      </c>
      <c r="H37" s="59">
        <v>3</v>
      </c>
      <c r="I37" s="60">
        <v>8500</v>
      </c>
      <c r="J37" s="88" t="s">
        <v>348</v>
      </c>
      <c r="K37" s="71" t="s">
        <v>349</v>
      </c>
      <c r="L37" s="59">
        <v>4</v>
      </c>
      <c r="M37" s="61">
        <v>10000</v>
      </c>
      <c r="N37" s="120"/>
      <c r="O37" s="185"/>
    </row>
    <row r="38" spans="1:15" ht="14.45" customHeight="1" thickBot="1" x14ac:dyDescent="0.2">
      <c r="A38" s="391">
        <v>5</v>
      </c>
      <c r="B38" s="59" t="s">
        <v>352</v>
      </c>
      <c r="C38" s="392" t="s">
        <v>352</v>
      </c>
      <c r="D38" s="59">
        <v>2</v>
      </c>
      <c r="E38" s="392">
        <v>6640</v>
      </c>
      <c r="F38" s="393">
        <v>4</v>
      </c>
      <c r="G38" s="394">
        <v>8500</v>
      </c>
      <c r="H38" s="393" t="s">
        <v>352</v>
      </c>
      <c r="I38" s="392" t="s">
        <v>352</v>
      </c>
      <c r="J38" s="393" t="s">
        <v>352</v>
      </c>
      <c r="K38" s="392" t="s">
        <v>352</v>
      </c>
      <c r="L38" s="393">
        <v>6</v>
      </c>
      <c r="M38" s="394">
        <v>15140</v>
      </c>
      <c r="N38" s="185"/>
      <c r="O38" s="204"/>
    </row>
    <row r="39" spans="1:15" ht="14.45" customHeight="1" x14ac:dyDescent="0.15">
      <c r="A39" s="123" t="s">
        <v>282</v>
      </c>
      <c r="B39" s="123"/>
      <c r="C39" s="123"/>
      <c r="D39" s="123"/>
      <c r="E39" s="120"/>
      <c r="F39" s="120"/>
      <c r="G39" s="46"/>
      <c r="H39" s="352"/>
      <c r="I39" s="205"/>
      <c r="J39" s="352"/>
      <c r="K39" s="462" t="s">
        <v>222</v>
      </c>
      <c r="L39" s="576"/>
      <c r="M39" s="576"/>
      <c r="N39" s="185"/>
      <c r="O39" s="185"/>
    </row>
    <row r="40" spans="1:15" ht="14.45" customHeight="1" x14ac:dyDescent="0.15">
      <c r="A40" s="206"/>
      <c r="B40" s="206"/>
      <c r="C40" s="206"/>
      <c r="D40" s="206"/>
      <c r="E40" s="120"/>
      <c r="F40" s="120"/>
      <c r="G40" s="46"/>
      <c r="H40" s="205"/>
      <c r="I40" s="205"/>
      <c r="J40" s="205"/>
      <c r="K40" s="207"/>
      <c r="L40" s="207"/>
      <c r="M40" s="207"/>
      <c r="N40" s="204"/>
      <c r="O40" s="185"/>
    </row>
    <row r="41" spans="1:15" ht="14.45" customHeight="1" x14ac:dyDescent="0.15">
      <c r="A41" s="206"/>
      <c r="B41" s="206"/>
      <c r="C41" s="206"/>
      <c r="D41" s="206"/>
      <c r="E41" s="120"/>
      <c r="F41" s="120"/>
      <c r="G41" s="46"/>
      <c r="H41" s="205"/>
      <c r="I41" s="205"/>
      <c r="J41" s="205"/>
      <c r="K41" s="207"/>
      <c r="L41" s="207"/>
      <c r="M41" s="207"/>
      <c r="N41" s="204"/>
      <c r="O41" s="185"/>
    </row>
    <row r="42" spans="1:15" ht="14.45" customHeight="1" x14ac:dyDescent="0.15">
      <c r="A42" s="117" t="s">
        <v>152</v>
      </c>
      <c r="B42" s="117"/>
      <c r="C42" s="117"/>
      <c r="D42" s="117"/>
      <c r="E42" s="117"/>
      <c r="F42" s="117"/>
      <c r="G42" s="120"/>
      <c r="H42" s="120"/>
      <c r="I42" s="120"/>
      <c r="J42" s="120"/>
      <c r="K42" s="120"/>
      <c r="L42" s="185"/>
      <c r="M42" s="185"/>
      <c r="N42" s="208"/>
      <c r="O42" s="185"/>
    </row>
    <row r="43" spans="1:15" ht="14.45" customHeight="1" thickBot="1" x14ac:dyDescent="0.2">
      <c r="A43" s="177"/>
      <c r="B43" s="120"/>
      <c r="C43" s="120"/>
      <c r="D43" s="120"/>
      <c r="E43" s="120"/>
      <c r="F43" s="120"/>
      <c r="G43" s="120"/>
      <c r="H43" s="120"/>
      <c r="I43" s="120"/>
      <c r="J43" s="472" t="s">
        <v>171</v>
      </c>
      <c r="K43" s="472"/>
      <c r="L43" s="185"/>
      <c r="M43" s="185"/>
      <c r="N43" s="208"/>
      <c r="O43" s="185"/>
    </row>
    <row r="44" spans="1:15" ht="14.45" customHeight="1" x14ac:dyDescent="0.15">
      <c r="A44" s="209" t="s">
        <v>74</v>
      </c>
      <c r="B44" s="469" t="s">
        <v>79</v>
      </c>
      <c r="C44" s="561"/>
      <c r="D44" s="624" t="s">
        <v>80</v>
      </c>
      <c r="E44" s="624"/>
      <c r="F44" s="624"/>
      <c r="G44" s="624"/>
      <c r="H44" s="624"/>
      <c r="I44" s="624"/>
      <c r="J44" s="624" t="s">
        <v>281</v>
      </c>
      <c r="K44" s="585"/>
      <c r="L44" s="185"/>
      <c r="M44" s="185"/>
      <c r="N44" s="208"/>
      <c r="O44" s="185"/>
    </row>
    <row r="45" spans="1:15" ht="14.45" customHeight="1" x14ac:dyDescent="0.15">
      <c r="A45" s="157"/>
      <c r="B45" s="615"/>
      <c r="C45" s="616"/>
      <c r="D45" s="625" t="s">
        <v>81</v>
      </c>
      <c r="E45" s="625"/>
      <c r="F45" s="625" t="s">
        <v>82</v>
      </c>
      <c r="G45" s="625"/>
      <c r="H45" s="625" t="s">
        <v>83</v>
      </c>
      <c r="I45" s="625"/>
      <c r="J45" s="625"/>
      <c r="K45" s="586"/>
      <c r="L45" s="185"/>
      <c r="M45" s="185"/>
      <c r="N45" s="208"/>
      <c r="O45" s="185"/>
    </row>
    <row r="46" spans="1:15" ht="14.45" customHeight="1" x14ac:dyDescent="0.15">
      <c r="A46" s="201" t="s">
        <v>296</v>
      </c>
      <c r="B46" s="146" t="s">
        <v>75</v>
      </c>
      <c r="C46" s="146" t="s">
        <v>76</v>
      </c>
      <c r="D46" s="146" t="s">
        <v>75</v>
      </c>
      <c r="E46" s="146" t="s">
        <v>76</v>
      </c>
      <c r="F46" s="146" t="s">
        <v>75</v>
      </c>
      <c r="G46" s="146" t="s">
        <v>76</v>
      </c>
      <c r="H46" s="146" t="s">
        <v>75</v>
      </c>
      <c r="I46" s="146" t="s">
        <v>76</v>
      </c>
      <c r="J46" s="146" t="s">
        <v>75</v>
      </c>
      <c r="K46" s="92" t="s">
        <v>76</v>
      </c>
      <c r="L46" s="185"/>
      <c r="M46" s="185"/>
      <c r="N46" s="185"/>
      <c r="O46" s="185"/>
    </row>
    <row r="47" spans="1:15" ht="14.45" customHeight="1" x14ac:dyDescent="0.15">
      <c r="A47" s="203" t="s">
        <v>289</v>
      </c>
      <c r="B47" s="67">
        <v>4</v>
      </c>
      <c r="C47" s="68">
        <v>29000</v>
      </c>
      <c r="D47" s="67">
        <v>1</v>
      </c>
      <c r="E47" s="68">
        <v>1500</v>
      </c>
      <c r="F47" s="69">
        <v>19</v>
      </c>
      <c r="G47" s="68">
        <v>133000</v>
      </c>
      <c r="H47" s="69">
        <v>20</v>
      </c>
      <c r="I47" s="68">
        <v>134500</v>
      </c>
      <c r="J47" s="67">
        <v>24</v>
      </c>
      <c r="K47" s="68">
        <v>163500</v>
      </c>
      <c r="L47" s="185"/>
      <c r="M47" s="185"/>
      <c r="N47" s="185"/>
      <c r="O47" s="185"/>
    </row>
    <row r="48" spans="1:15" ht="14.45" customHeight="1" x14ac:dyDescent="0.15">
      <c r="A48" s="203">
        <v>2</v>
      </c>
      <c r="B48" s="67">
        <v>2</v>
      </c>
      <c r="C48" s="68">
        <v>15000</v>
      </c>
      <c r="D48" s="67">
        <v>33</v>
      </c>
      <c r="E48" s="68">
        <v>292000</v>
      </c>
      <c r="F48" s="69">
        <v>35</v>
      </c>
      <c r="G48" s="68">
        <v>203300</v>
      </c>
      <c r="H48" s="69">
        <v>68</v>
      </c>
      <c r="I48" s="68">
        <v>495300</v>
      </c>
      <c r="J48" s="67">
        <v>70</v>
      </c>
      <c r="K48" s="68">
        <v>510300</v>
      </c>
      <c r="L48" s="185"/>
      <c r="M48" s="185"/>
      <c r="N48" s="185"/>
      <c r="O48" s="185"/>
    </row>
    <row r="49" spans="1:15" ht="14.45" customHeight="1" x14ac:dyDescent="0.15">
      <c r="A49" s="66">
        <v>3</v>
      </c>
      <c r="B49" s="67">
        <v>1</v>
      </c>
      <c r="C49" s="68">
        <v>4500</v>
      </c>
      <c r="D49" s="67">
        <v>9</v>
      </c>
      <c r="E49" s="68">
        <v>85700</v>
      </c>
      <c r="F49" s="69">
        <v>18</v>
      </c>
      <c r="G49" s="68">
        <v>102200</v>
      </c>
      <c r="H49" s="69">
        <v>27</v>
      </c>
      <c r="I49" s="68">
        <v>187900</v>
      </c>
      <c r="J49" s="67">
        <v>28</v>
      </c>
      <c r="K49" s="68">
        <v>192400</v>
      </c>
      <c r="L49" s="185"/>
      <c r="M49" s="185"/>
      <c r="N49" s="185"/>
      <c r="O49" s="185"/>
    </row>
    <row r="50" spans="1:15" ht="14.45" customHeight="1" x14ac:dyDescent="0.15">
      <c r="A50" s="66">
        <v>4</v>
      </c>
      <c r="B50" s="67">
        <v>2</v>
      </c>
      <c r="C50" s="210">
        <v>50000</v>
      </c>
      <c r="D50" s="67">
        <v>4</v>
      </c>
      <c r="E50" s="68">
        <v>45000</v>
      </c>
      <c r="F50" s="69">
        <v>15</v>
      </c>
      <c r="G50" s="68">
        <v>65600</v>
      </c>
      <c r="H50" s="69">
        <v>19</v>
      </c>
      <c r="I50" s="210">
        <v>110600</v>
      </c>
      <c r="J50" s="67">
        <v>21</v>
      </c>
      <c r="K50" s="68">
        <v>160600</v>
      </c>
      <c r="L50" s="185"/>
      <c r="M50" s="185"/>
      <c r="N50" s="185"/>
      <c r="O50" s="185"/>
    </row>
    <row r="51" spans="1:15" ht="14.45" customHeight="1" thickBot="1" x14ac:dyDescent="0.2">
      <c r="A51" s="395">
        <v>5</v>
      </c>
      <c r="B51" s="396">
        <v>3</v>
      </c>
      <c r="C51" s="397">
        <v>17000</v>
      </c>
      <c r="D51" s="396">
        <v>4</v>
      </c>
      <c r="E51" s="397">
        <v>26500</v>
      </c>
      <c r="F51" s="398">
        <v>13</v>
      </c>
      <c r="G51" s="397">
        <v>63400</v>
      </c>
      <c r="H51" s="398">
        <v>17</v>
      </c>
      <c r="I51" s="397">
        <v>89900</v>
      </c>
      <c r="J51" s="396">
        <v>20</v>
      </c>
      <c r="K51" s="397">
        <v>106900</v>
      </c>
      <c r="L51" s="185"/>
      <c r="M51" s="185"/>
      <c r="N51" s="185"/>
      <c r="O51" s="185"/>
    </row>
    <row r="52" spans="1:15" ht="14.45" customHeight="1" x14ac:dyDescent="0.15">
      <c r="A52" s="123" t="s">
        <v>153</v>
      </c>
      <c r="B52" s="123"/>
      <c r="C52" s="123"/>
      <c r="D52" s="120"/>
      <c r="E52" s="120"/>
      <c r="F52" s="120"/>
      <c r="G52" s="120"/>
      <c r="H52" s="120"/>
      <c r="I52" s="576" t="s">
        <v>223</v>
      </c>
      <c r="J52" s="576"/>
      <c r="K52" s="576"/>
      <c r="L52" s="185"/>
      <c r="M52" s="185"/>
      <c r="N52" s="185"/>
      <c r="O52" s="185"/>
    </row>
    <row r="53" spans="1:15" ht="14.45" customHeight="1" x14ac:dyDescent="0.1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1:15" ht="14.45" customHeight="1" x14ac:dyDescent="0.1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1:15" ht="14.45" customHeight="1" x14ac:dyDescent="0.1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1:15" ht="14.45" customHeight="1" x14ac:dyDescent="0.15"/>
  </sheetData>
  <mergeCells count="55">
    <mergeCell ref="A1:M1"/>
    <mergeCell ref="F22:G22"/>
    <mergeCell ref="G25:I25"/>
    <mergeCell ref="D22:E22"/>
    <mergeCell ref="C17:I17"/>
    <mergeCell ref="D18:G18"/>
    <mergeCell ref="F21:G21"/>
    <mergeCell ref="I13:K13"/>
    <mergeCell ref="D19:E19"/>
    <mergeCell ref="H18:I19"/>
    <mergeCell ref="A18:A19"/>
    <mergeCell ref="B18:C19"/>
    <mergeCell ref="F20:G20"/>
    <mergeCell ref="D20:E20"/>
    <mergeCell ref="B20:C20"/>
    <mergeCell ref="B21:C21"/>
    <mergeCell ref="J43:K43"/>
    <mergeCell ref="H22:I22"/>
    <mergeCell ref="J32:K32"/>
    <mergeCell ref="L30:M30"/>
    <mergeCell ref="K39:M39"/>
    <mergeCell ref="L31:M32"/>
    <mergeCell ref="B31:K31"/>
    <mergeCell ref="B32:C32"/>
    <mergeCell ref="F23:G23"/>
    <mergeCell ref="F24:G24"/>
    <mergeCell ref="B22:C22"/>
    <mergeCell ref="J44:K45"/>
    <mergeCell ref="D45:E45"/>
    <mergeCell ref="F45:G45"/>
    <mergeCell ref="H45:I45"/>
    <mergeCell ref="I52:K52"/>
    <mergeCell ref="D44:I44"/>
    <mergeCell ref="B44:C45"/>
    <mergeCell ref="D32:E32"/>
    <mergeCell ref="F32:G32"/>
    <mergeCell ref="H32:I32"/>
    <mergeCell ref="H20:I20"/>
    <mergeCell ref="D21:E21"/>
    <mergeCell ref="H21:I21"/>
    <mergeCell ref="H23:I23"/>
    <mergeCell ref="H24:I24"/>
    <mergeCell ref="D23:E23"/>
    <mergeCell ref="D24:E24"/>
    <mergeCell ref="B23:C23"/>
    <mergeCell ref="B24:C24"/>
    <mergeCell ref="F19:G19"/>
    <mergeCell ref="A3:C3"/>
    <mergeCell ref="H5:I5"/>
    <mergeCell ref="J5:K5"/>
    <mergeCell ref="A13:C13"/>
    <mergeCell ref="A5:A6"/>
    <mergeCell ref="F5:G5"/>
    <mergeCell ref="D5:E5"/>
    <mergeCell ref="B5:C5"/>
  </mergeCells>
  <phoneticPr fontId="2"/>
  <pageMargins left="0.71" right="0.3" top="1" bottom="0.26" header="0.51200000000000001" footer="0.19"/>
  <pageSetup paperSize="9" scale="91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M84"/>
  <sheetViews>
    <sheetView view="pageBreakPreview" zoomScale="85" zoomScaleNormal="100" zoomScaleSheetLayoutView="85" workbookViewId="0">
      <selection activeCell="F13" sqref="F13"/>
    </sheetView>
  </sheetViews>
  <sheetFormatPr defaultRowHeight="13.5" x14ac:dyDescent="0.15"/>
  <cols>
    <col min="1" max="1" width="10.125" style="114" customWidth="1"/>
    <col min="2" max="2" width="8.625" style="114" customWidth="1"/>
    <col min="3" max="4" width="9.875" style="114" customWidth="1"/>
    <col min="5" max="5" width="12.75" style="114" bestFit="1" customWidth="1"/>
    <col min="6" max="6" width="11.75" style="114" customWidth="1"/>
    <col min="7" max="9" width="9.875" style="114" customWidth="1"/>
    <col min="10" max="16384" width="9" style="114"/>
  </cols>
  <sheetData>
    <row r="1" spans="1:11" ht="17.100000000000001" customHeight="1" x14ac:dyDescent="0.15">
      <c r="A1" s="567" t="s">
        <v>170</v>
      </c>
      <c r="B1" s="567"/>
      <c r="C1" s="567"/>
      <c r="D1" s="567"/>
      <c r="E1" s="567"/>
      <c r="F1" s="567"/>
      <c r="G1" s="567"/>
      <c r="H1" s="567"/>
      <c r="I1" s="567"/>
      <c r="J1" s="116"/>
      <c r="K1" s="116"/>
    </row>
    <row r="2" spans="1:11" ht="17.100000000000001" customHeight="1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7.100000000000001" customHeight="1" x14ac:dyDescent="0.15">
      <c r="A3" s="117" t="s">
        <v>164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17.100000000000001" customHeight="1" thickBot="1" x14ac:dyDescent="0.2">
      <c r="A4" s="118"/>
      <c r="B4" s="118"/>
      <c r="C4" s="118"/>
      <c r="D4" s="118"/>
      <c r="E4" s="118"/>
      <c r="F4" s="118"/>
      <c r="G4" s="118"/>
      <c r="H4" s="472" t="s">
        <v>171</v>
      </c>
      <c r="I4" s="472"/>
      <c r="J4" s="116"/>
      <c r="K4" s="116"/>
    </row>
    <row r="5" spans="1:11" ht="17.100000000000001" customHeight="1" x14ac:dyDescent="0.15">
      <c r="A5" s="564" t="s">
        <v>294</v>
      </c>
      <c r="B5" s="469" t="s">
        <v>84</v>
      </c>
      <c r="C5" s="448"/>
      <c r="D5" s="164"/>
      <c r="E5" s="164"/>
      <c r="F5" s="164"/>
      <c r="G5" s="165"/>
      <c r="H5" s="565" t="s">
        <v>165</v>
      </c>
      <c r="I5" s="433" t="s">
        <v>178</v>
      </c>
      <c r="J5" s="116"/>
      <c r="K5" s="116"/>
    </row>
    <row r="6" spans="1:11" ht="17.100000000000001" customHeight="1" x14ac:dyDescent="0.15">
      <c r="A6" s="460"/>
      <c r="B6" s="470"/>
      <c r="C6" s="471"/>
      <c r="D6" s="146" t="s">
        <v>166</v>
      </c>
      <c r="E6" s="146" t="s">
        <v>167</v>
      </c>
      <c r="F6" s="146" t="s">
        <v>168</v>
      </c>
      <c r="G6" s="146" t="s">
        <v>169</v>
      </c>
      <c r="H6" s="625"/>
      <c r="I6" s="458"/>
      <c r="J6" s="116"/>
      <c r="K6" s="116"/>
    </row>
    <row r="7" spans="1:11" ht="17.100000000000001" customHeight="1" x14ac:dyDescent="0.15">
      <c r="A7" s="70" t="s">
        <v>350</v>
      </c>
      <c r="B7" s="53"/>
      <c r="C7" s="54">
        <v>1391</v>
      </c>
      <c r="D7" s="63">
        <v>226</v>
      </c>
      <c r="E7" s="63">
        <v>1165</v>
      </c>
      <c r="F7" s="53">
        <v>1387</v>
      </c>
      <c r="G7" s="54">
        <v>4</v>
      </c>
      <c r="H7" s="64">
        <v>7</v>
      </c>
      <c r="I7" s="63">
        <v>103</v>
      </c>
      <c r="J7" s="116"/>
      <c r="K7" s="116"/>
    </row>
    <row r="8" spans="1:11" ht="17.100000000000001" customHeight="1" x14ac:dyDescent="0.15">
      <c r="A8" s="70">
        <v>2</v>
      </c>
      <c r="B8" s="53"/>
      <c r="C8" s="54">
        <v>1264</v>
      </c>
      <c r="D8" s="63">
        <v>155</v>
      </c>
      <c r="E8" s="63">
        <v>1110</v>
      </c>
      <c r="F8" s="53">
        <v>1263</v>
      </c>
      <c r="G8" s="54">
        <v>2</v>
      </c>
      <c r="H8" s="64">
        <v>3</v>
      </c>
      <c r="I8" s="63">
        <v>91</v>
      </c>
      <c r="J8" s="116"/>
      <c r="K8" s="116"/>
    </row>
    <row r="9" spans="1:11" ht="17.100000000000001" customHeight="1" x14ac:dyDescent="0.15">
      <c r="A9" s="70">
        <v>3</v>
      </c>
      <c r="B9" s="166"/>
      <c r="C9" s="167">
        <v>1452</v>
      </c>
      <c r="D9" s="168">
        <v>147</v>
      </c>
      <c r="E9" s="168">
        <v>1305</v>
      </c>
      <c r="F9" s="166">
        <v>1451</v>
      </c>
      <c r="G9" s="167">
        <v>2</v>
      </c>
      <c r="H9" s="169">
        <v>3</v>
      </c>
      <c r="I9" s="168">
        <v>115</v>
      </c>
      <c r="J9" s="116"/>
      <c r="K9" s="116"/>
    </row>
    <row r="10" spans="1:11" ht="17.100000000000001" customHeight="1" x14ac:dyDescent="0.15">
      <c r="A10" s="70">
        <v>4</v>
      </c>
      <c r="B10" s="166"/>
      <c r="C10" s="167">
        <v>2010</v>
      </c>
      <c r="D10" s="168">
        <v>235</v>
      </c>
      <c r="E10" s="168">
        <v>1774</v>
      </c>
      <c r="F10" s="166">
        <v>2008</v>
      </c>
      <c r="G10" s="167">
        <v>2</v>
      </c>
      <c r="H10" s="169">
        <v>3</v>
      </c>
      <c r="I10" s="168">
        <v>138</v>
      </c>
      <c r="J10" s="116"/>
      <c r="K10" s="116"/>
    </row>
    <row r="11" spans="1:11" ht="17.100000000000001" customHeight="1" thickBot="1" x14ac:dyDescent="0.2">
      <c r="A11" s="371">
        <v>5</v>
      </c>
      <c r="B11" s="399"/>
      <c r="C11" s="400">
        <v>1810</v>
      </c>
      <c r="D11" s="399">
        <v>239</v>
      </c>
      <c r="E11" s="401">
        <v>1571</v>
      </c>
      <c r="F11" s="399">
        <v>1807</v>
      </c>
      <c r="G11" s="400">
        <v>3</v>
      </c>
      <c r="H11" s="402">
        <v>5</v>
      </c>
      <c r="I11" s="401">
        <v>90</v>
      </c>
      <c r="J11" s="116"/>
      <c r="K11" s="116"/>
    </row>
    <row r="12" spans="1:11" ht="17.100000000000001" customHeight="1" x14ac:dyDescent="0.15">
      <c r="A12" s="120" t="s">
        <v>284</v>
      </c>
      <c r="B12" s="170"/>
      <c r="C12" s="170"/>
      <c r="D12" s="170"/>
      <c r="E12" s="170"/>
      <c r="F12" s="170"/>
      <c r="G12" s="170"/>
      <c r="H12" s="646" t="s">
        <v>225</v>
      </c>
      <c r="I12" s="646"/>
      <c r="J12" s="116"/>
      <c r="K12" s="116"/>
    </row>
    <row r="13" spans="1:11" ht="17.100000000000001" customHeight="1" x14ac:dyDescent="0.15">
      <c r="A13" s="120"/>
      <c r="B13" s="170"/>
      <c r="C13" s="170"/>
      <c r="D13" s="170"/>
      <c r="E13" s="170"/>
      <c r="F13" s="170"/>
      <c r="G13" s="170"/>
      <c r="H13" s="171"/>
      <c r="I13" s="171"/>
      <c r="J13" s="116"/>
      <c r="K13" s="116"/>
    </row>
    <row r="14" spans="1:11" ht="17.100000000000001" customHeight="1" x14ac:dyDescent="0.15">
      <c r="A14" s="120"/>
      <c r="B14" s="170"/>
      <c r="C14" s="170"/>
      <c r="D14" s="170"/>
      <c r="E14" s="170"/>
      <c r="F14" s="170"/>
      <c r="G14" s="170"/>
      <c r="H14" s="170"/>
      <c r="I14" s="116"/>
      <c r="J14" s="116"/>
      <c r="K14" s="116"/>
    </row>
    <row r="15" spans="1:11" ht="17.100000000000001" customHeight="1" x14ac:dyDescent="0.15">
      <c r="A15" s="117" t="s">
        <v>260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1" ht="17.100000000000001" customHeight="1" thickBot="1" x14ac:dyDescent="0.2">
      <c r="A16" s="124"/>
      <c r="B16" s="124"/>
      <c r="C16" s="124"/>
      <c r="D16" s="124"/>
      <c r="E16" s="124"/>
      <c r="F16" s="472" t="s">
        <v>171</v>
      </c>
      <c r="G16" s="472"/>
      <c r="H16" s="462"/>
      <c r="I16" s="462"/>
      <c r="J16" s="116"/>
      <c r="K16" s="116"/>
    </row>
    <row r="17" spans="1:11" ht="16.5" customHeight="1" x14ac:dyDescent="0.15">
      <c r="A17" s="568" t="s">
        <v>95</v>
      </c>
      <c r="B17" s="469" t="s">
        <v>261</v>
      </c>
      <c r="C17" s="561"/>
      <c r="D17" s="585" t="s">
        <v>262</v>
      </c>
      <c r="E17" s="650" t="s">
        <v>263</v>
      </c>
      <c r="F17" s="561"/>
      <c r="G17" s="585" t="s">
        <v>262</v>
      </c>
      <c r="H17" s="444"/>
      <c r="I17" s="463"/>
      <c r="J17" s="116"/>
      <c r="K17" s="116"/>
    </row>
    <row r="18" spans="1:11" ht="16.5" customHeight="1" x14ac:dyDescent="0.15">
      <c r="A18" s="459"/>
      <c r="B18" s="470"/>
      <c r="C18" s="564"/>
      <c r="D18" s="586"/>
      <c r="E18" s="651"/>
      <c r="F18" s="564"/>
      <c r="G18" s="586"/>
      <c r="H18" s="444"/>
      <c r="I18" s="463"/>
      <c r="J18" s="116"/>
      <c r="K18" s="116"/>
    </row>
    <row r="19" spans="1:11" ht="17.100000000000001" customHeight="1" x14ac:dyDescent="0.15">
      <c r="A19" s="70" t="s">
        <v>289</v>
      </c>
      <c r="B19" s="53"/>
      <c r="C19" s="54">
        <v>67</v>
      </c>
      <c r="D19" s="53">
        <v>65</v>
      </c>
      <c r="E19" s="62"/>
      <c r="F19" s="54">
        <v>117</v>
      </c>
      <c r="G19" s="53">
        <v>75</v>
      </c>
      <c r="H19" s="168"/>
      <c r="I19" s="168"/>
      <c r="J19" s="116"/>
      <c r="K19" s="116"/>
    </row>
    <row r="20" spans="1:11" ht="17.100000000000001" customHeight="1" x14ac:dyDescent="0.15">
      <c r="A20" s="70">
        <v>2</v>
      </c>
      <c r="B20" s="53"/>
      <c r="C20" s="54">
        <v>13</v>
      </c>
      <c r="D20" s="53">
        <v>19</v>
      </c>
      <c r="E20" s="62"/>
      <c r="F20" s="54">
        <v>18</v>
      </c>
      <c r="G20" s="53">
        <v>15</v>
      </c>
      <c r="H20" s="168"/>
      <c r="I20" s="168"/>
      <c r="J20" s="116"/>
      <c r="K20" s="116"/>
    </row>
    <row r="21" spans="1:11" ht="17.100000000000001" customHeight="1" x14ac:dyDescent="0.15">
      <c r="A21" s="70">
        <v>3</v>
      </c>
      <c r="B21" s="53"/>
      <c r="C21" s="54">
        <v>6</v>
      </c>
      <c r="D21" s="53">
        <v>46</v>
      </c>
      <c r="E21" s="62"/>
      <c r="F21" s="54">
        <v>6</v>
      </c>
      <c r="G21" s="53">
        <v>33</v>
      </c>
      <c r="H21" s="168"/>
      <c r="I21" s="168"/>
      <c r="J21" s="116"/>
      <c r="K21" s="116"/>
    </row>
    <row r="22" spans="1:11" ht="17.100000000000001" customHeight="1" x14ac:dyDescent="0.15">
      <c r="A22" s="70">
        <v>4</v>
      </c>
      <c r="B22" s="166"/>
      <c r="C22" s="167">
        <v>21</v>
      </c>
      <c r="D22" s="172">
        <v>350</v>
      </c>
      <c r="E22" s="173"/>
      <c r="F22" s="167">
        <v>113</v>
      </c>
      <c r="G22" s="166">
        <v>1883</v>
      </c>
      <c r="H22" s="168"/>
      <c r="I22" s="168"/>
      <c r="J22" s="116"/>
      <c r="K22" s="116"/>
    </row>
    <row r="23" spans="1:11" ht="17.100000000000001" customHeight="1" thickBot="1" x14ac:dyDescent="0.2">
      <c r="A23" s="371">
        <v>5</v>
      </c>
      <c r="B23" s="399"/>
      <c r="C23" s="400">
        <v>66</v>
      </c>
      <c r="D23" s="399">
        <v>314</v>
      </c>
      <c r="E23" s="403"/>
      <c r="F23" s="400">
        <v>148</v>
      </c>
      <c r="G23" s="399">
        <v>131</v>
      </c>
      <c r="H23" s="168"/>
      <c r="I23" s="168"/>
      <c r="J23" s="116"/>
      <c r="K23" s="116"/>
    </row>
    <row r="24" spans="1:11" ht="17.100000000000001" customHeight="1" x14ac:dyDescent="0.15">
      <c r="A24" s="120" t="s">
        <v>276</v>
      </c>
      <c r="B24" s="170"/>
      <c r="C24" s="170"/>
      <c r="D24" s="170"/>
      <c r="F24" s="646" t="s">
        <v>264</v>
      </c>
      <c r="G24" s="646"/>
      <c r="H24" s="647"/>
      <c r="I24" s="647"/>
      <c r="J24" s="116"/>
      <c r="K24" s="116"/>
    </row>
    <row r="25" spans="1:11" ht="17.100000000000001" customHeight="1" x14ac:dyDescent="0.15">
      <c r="A25" s="120"/>
      <c r="B25" s="170"/>
      <c r="C25" s="170"/>
      <c r="D25" s="170"/>
      <c r="F25" s="171"/>
      <c r="G25" s="171"/>
      <c r="H25" s="171"/>
      <c r="I25" s="171"/>
      <c r="J25" s="116"/>
      <c r="K25" s="116"/>
    </row>
    <row r="26" spans="1:11" ht="17.100000000000001" customHeight="1" x14ac:dyDescent="0.15">
      <c r="A26" s="120"/>
      <c r="B26" s="170"/>
      <c r="C26" s="170"/>
      <c r="D26" s="170"/>
      <c r="F26" s="171"/>
      <c r="G26" s="171"/>
      <c r="H26" s="171"/>
      <c r="I26" s="171"/>
      <c r="J26" s="116"/>
      <c r="K26" s="116"/>
    </row>
    <row r="27" spans="1:11" ht="17.100000000000001" customHeight="1" x14ac:dyDescent="0.15">
      <c r="A27" s="117" t="s">
        <v>265</v>
      </c>
      <c r="B27" s="170"/>
      <c r="C27" s="170"/>
      <c r="D27" s="170"/>
      <c r="F27" s="171"/>
      <c r="G27" s="171"/>
      <c r="H27" s="171"/>
      <c r="I27" s="171"/>
      <c r="J27" s="116"/>
      <c r="K27" s="116"/>
    </row>
    <row r="28" spans="1:11" ht="17.100000000000001" customHeight="1" thickBot="1" x14ac:dyDescent="0.2">
      <c r="A28" s="120"/>
      <c r="B28" s="170"/>
      <c r="C28" s="170"/>
      <c r="D28" s="170"/>
      <c r="F28" s="171"/>
      <c r="G28" s="171"/>
      <c r="H28" s="171"/>
      <c r="I28" s="149" t="s">
        <v>351</v>
      </c>
      <c r="J28" s="116"/>
      <c r="K28" s="116"/>
    </row>
    <row r="29" spans="1:11" ht="27" customHeight="1" x14ac:dyDescent="0.15">
      <c r="A29" s="41" t="s">
        <v>266</v>
      </c>
      <c r="B29" s="55" t="s">
        <v>267</v>
      </c>
      <c r="C29" s="56" t="s">
        <v>268</v>
      </c>
      <c r="D29" s="56" t="s">
        <v>269</v>
      </c>
      <c r="E29" s="56" t="s">
        <v>270</v>
      </c>
      <c r="F29" s="56" t="s">
        <v>273</v>
      </c>
      <c r="G29" s="56" t="s">
        <v>271</v>
      </c>
      <c r="H29" s="57" t="s">
        <v>275</v>
      </c>
      <c r="I29" s="58" t="s">
        <v>272</v>
      </c>
      <c r="J29" s="116"/>
      <c r="K29" s="116"/>
    </row>
    <row r="30" spans="1:11" ht="18" customHeight="1" x14ac:dyDescent="0.15">
      <c r="A30" s="372" t="s">
        <v>261</v>
      </c>
      <c r="B30" s="404">
        <v>18</v>
      </c>
      <c r="C30" s="405">
        <v>14</v>
      </c>
      <c r="D30" s="405">
        <v>1</v>
      </c>
      <c r="E30" s="405">
        <v>2</v>
      </c>
      <c r="F30" s="405">
        <v>1</v>
      </c>
      <c r="G30" s="405">
        <v>7</v>
      </c>
      <c r="H30" s="405">
        <v>3</v>
      </c>
      <c r="I30" s="405">
        <v>20</v>
      </c>
      <c r="J30" s="174"/>
      <c r="K30" s="116"/>
    </row>
    <row r="31" spans="1:11" ht="18" customHeight="1" thickBot="1" x14ac:dyDescent="0.2">
      <c r="A31" s="42" t="s">
        <v>263</v>
      </c>
      <c r="B31" s="406">
        <v>31</v>
      </c>
      <c r="C31" s="407">
        <v>32</v>
      </c>
      <c r="D31" s="407">
        <v>3</v>
      </c>
      <c r="E31" s="407">
        <v>5</v>
      </c>
      <c r="F31" s="407">
        <v>1</v>
      </c>
      <c r="G31" s="407">
        <v>11</v>
      </c>
      <c r="H31" s="407">
        <v>3</v>
      </c>
      <c r="I31" s="407">
        <v>62</v>
      </c>
      <c r="J31" s="174"/>
      <c r="K31" s="116"/>
    </row>
    <row r="32" spans="1:11" ht="17.100000000000001" customHeight="1" x14ac:dyDescent="0.15">
      <c r="A32" s="120" t="s">
        <v>285</v>
      </c>
      <c r="B32" s="170"/>
      <c r="C32" s="170"/>
      <c r="D32" s="170"/>
      <c r="F32" s="171"/>
      <c r="G32" s="171"/>
      <c r="H32" s="646" t="s">
        <v>280</v>
      </c>
      <c r="I32" s="646"/>
      <c r="J32" s="116"/>
      <c r="K32" s="116"/>
    </row>
    <row r="33" spans="1:13" ht="17.100000000000001" customHeight="1" x14ac:dyDescent="0.15">
      <c r="A33" s="120" t="s">
        <v>274</v>
      </c>
      <c r="B33" s="170"/>
      <c r="C33" s="170"/>
      <c r="D33" s="170"/>
      <c r="F33" s="171"/>
      <c r="G33" s="171"/>
      <c r="H33" s="171"/>
      <c r="I33" s="171"/>
      <c r="J33" s="116"/>
      <c r="K33" s="116"/>
    </row>
    <row r="34" spans="1:13" ht="17.100000000000001" customHeight="1" x14ac:dyDescent="0.15">
      <c r="A34" s="120"/>
      <c r="B34" s="175"/>
      <c r="C34" s="175"/>
      <c r="D34" s="175"/>
      <c r="E34" s="175"/>
      <c r="F34" s="175"/>
      <c r="G34" s="175"/>
      <c r="H34" s="175"/>
      <c r="I34" s="116"/>
      <c r="J34" s="116"/>
      <c r="K34" s="116"/>
    </row>
    <row r="35" spans="1:13" ht="17.100000000000001" customHeight="1" x14ac:dyDescent="0.15">
      <c r="A35" s="567" t="s">
        <v>172</v>
      </c>
      <c r="B35" s="567"/>
      <c r="C35" s="567"/>
      <c r="D35" s="567"/>
      <c r="E35" s="567"/>
      <c r="F35" s="567"/>
      <c r="G35" s="567"/>
      <c r="H35" s="567"/>
      <c r="I35" s="567"/>
      <c r="J35" s="116"/>
      <c r="K35" s="116"/>
    </row>
    <row r="36" spans="1:13" ht="17.100000000000001" customHeight="1" x14ac:dyDescent="0.15">
      <c r="A36" s="112"/>
      <c r="B36" s="116"/>
      <c r="C36" s="116"/>
      <c r="D36" s="116"/>
      <c r="E36" s="112"/>
      <c r="F36" s="116"/>
      <c r="G36" s="116"/>
      <c r="H36" s="116"/>
      <c r="I36" s="116"/>
      <c r="J36" s="116"/>
      <c r="K36" s="116"/>
    </row>
    <row r="37" spans="1:13" ht="17.100000000000001" customHeight="1" x14ac:dyDescent="0.15">
      <c r="A37" s="117" t="s">
        <v>94</v>
      </c>
      <c r="B37" s="116"/>
      <c r="C37" s="116"/>
      <c r="D37" s="116"/>
      <c r="E37" s="115"/>
      <c r="F37" s="116"/>
      <c r="G37" s="116"/>
      <c r="H37" s="116"/>
      <c r="I37" s="116"/>
      <c r="J37" s="46"/>
      <c r="K37" s="46"/>
      <c r="L37" s="176"/>
    </row>
    <row r="38" spans="1:13" ht="17.100000000000001" customHeight="1" thickBot="1" x14ac:dyDescent="0.2">
      <c r="A38" s="177"/>
      <c r="B38" s="120"/>
      <c r="C38" s="120"/>
      <c r="D38" s="120"/>
      <c r="E38" s="472" t="s">
        <v>171</v>
      </c>
      <c r="F38" s="472"/>
      <c r="G38" s="472"/>
      <c r="H38" s="472"/>
      <c r="I38" s="472"/>
      <c r="J38" s="46"/>
      <c r="K38" s="46"/>
      <c r="L38" s="178"/>
      <c r="M38" s="178"/>
    </row>
    <row r="39" spans="1:13" ht="17.100000000000001" customHeight="1" x14ac:dyDescent="0.15">
      <c r="A39" s="561" t="s">
        <v>290</v>
      </c>
      <c r="B39" s="469" t="s">
        <v>86</v>
      </c>
      <c r="C39" s="448"/>
      <c r="D39" s="568"/>
      <c r="E39" s="568"/>
      <c r="F39" s="568"/>
      <c r="G39" s="569"/>
      <c r="H39" s="428" t="s">
        <v>173</v>
      </c>
      <c r="I39" s="448"/>
      <c r="J39" s="179"/>
      <c r="K39" s="179"/>
      <c r="L39" s="176"/>
      <c r="M39" s="176"/>
    </row>
    <row r="40" spans="1:13" ht="17.100000000000001" customHeight="1" x14ac:dyDescent="0.15">
      <c r="A40" s="564"/>
      <c r="B40" s="470"/>
      <c r="C40" s="471"/>
      <c r="D40" s="586" t="s">
        <v>85</v>
      </c>
      <c r="E40" s="460"/>
      <c r="F40" s="459" t="s">
        <v>145</v>
      </c>
      <c r="G40" s="460"/>
      <c r="H40" s="471"/>
      <c r="I40" s="471"/>
      <c r="J40" s="179"/>
      <c r="K40" s="179"/>
      <c r="L40" s="180"/>
      <c r="M40" s="181"/>
    </row>
    <row r="41" spans="1:13" ht="17.100000000000001" customHeight="1" x14ac:dyDescent="0.15">
      <c r="A41" s="70" t="s">
        <v>293</v>
      </c>
      <c r="B41" s="638">
        <v>86927</v>
      </c>
      <c r="C41" s="648"/>
      <c r="D41" s="638">
        <v>47039</v>
      </c>
      <c r="E41" s="639"/>
      <c r="F41" s="642">
        <v>39888</v>
      </c>
      <c r="G41" s="643"/>
      <c r="H41" s="638">
        <v>491007</v>
      </c>
      <c r="I41" s="639"/>
      <c r="J41" s="182"/>
      <c r="K41" s="182"/>
      <c r="L41" s="176"/>
      <c r="M41" s="176"/>
    </row>
    <row r="42" spans="1:13" ht="17.100000000000001" customHeight="1" x14ac:dyDescent="0.15">
      <c r="A42" s="70">
        <v>2</v>
      </c>
      <c r="B42" s="640">
        <v>82516</v>
      </c>
      <c r="C42" s="649"/>
      <c r="D42" s="640">
        <v>46686</v>
      </c>
      <c r="E42" s="641"/>
      <c r="F42" s="644">
        <v>35830</v>
      </c>
      <c r="G42" s="645"/>
      <c r="H42" s="640">
        <v>484950</v>
      </c>
      <c r="I42" s="641"/>
      <c r="J42" s="182"/>
      <c r="K42" s="182"/>
      <c r="L42" s="183"/>
      <c r="M42" s="181"/>
    </row>
    <row r="43" spans="1:13" ht="17.100000000000001" customHeight="1" x14ac:dyDescent="0.15">
      <c r="A43" s="70">
        <v>3</v>
      </c>
      <c r="B43" s="640">
        <v>83968</v>
      </c>
      <c r="C43" s="649"/>
      <c r="D43" s="640">
        <v>50084</v>
      </c>
      <c r="E43" s="641"/>
      <c r="F43" s="644">
        <v>33884</v>
      </c>
      <c r="G43" s="645"/>
      <c r="H43" s="640">
        <v>529928</v>
      </c>
      <c r="I43" s="641"/>
      <c r="J43" s="182"/>
      <c r="K43" s="182"/>
      <c r="L43" s="183"/>
      <c r="M43" s="181"/>
    </row>
    <row r="44" spans="1:13" ht="17.100000000000001" customHeight="1" x14ac:dyDescent="0.15">
      <c r="A44" s="70">
        <v>4</v>
      </c>
      <c r="B44" s="640">
        <v>87474</v>
      </c>
      <c r="C44" s="649"/>
      <c r="D44" s="640">
        <v>53361</v>
      </c>
      <c r="E44" s="641"/>
      <c r="F44" s="644">
        <v>34112</v>
      </c>
      <c r="G44" s="645"/>
      <c r="H44" s="640">
        <v>573636</v>
      </c>
      <c r="I44" s="641"/>
      <c r="J44" s="182"/>
      <c r="K44" s="182"/>
      <c r="L44" s="183"/>
      <c r="M44" s="181"/>
    </row>
    <row r="45" spans="1:13" ht="17.100000000000001" customHeight="1" thickBot="1" x14ac:dyDescent="0.2">
      <c r="A45" s="371">
        <v>5</v>
      </c>
      <c r="B45" s="652">
        <v>88024</v>
      </c>
      <c r="C45" s="653"/>
      <c r="D45" s="652">
        <v>53495</v>
      </c>
      <c r="E45" s="654"/>
      <c r="F45" s="655">
        <v>34528</v>
      </c>
      <c r="G45" s="656"/>
      <c r="H45" s="652">
        <v>576735</v>
      </c>
      <c r="I45" s="654"/>
      <c r="J45" s="182"/>
      <c r="K45" s="182"/>
      <c r="L45" s="183"/>
      <c r="M45" s="181"/>
    </row>
    <row r="46" spans="1:13" x14ac:dyDescent="0.15">
      <c r="A46" s="46" t="s">
        <v>215</v>
      </c>
      <c r="B46" s="46"/>
      <c r="C46" s="46"/>
      <c r="D46" s="120"/>
      <c r="E46" s="182"/>
      <c r="F46" s="184"/>
      <c r="G46" s="116"/>
      <c r="H46" s="462" t="s">
        <v>179</v>
      </c>
      <c r="I46" s="462"/>
      <c r="J46" s="116"/>
      <c r="K46" s="116"/>
    </row>
    <row r="47" spans="1:13" x14ac:dyDescent="0.15">
      <c r="A47" s="120" t="s">
        <v>103</v>
      </c>
      <c r="B47" s="120"/>
      <c r="C47" s="120"/>
      <c r="D47" s="116"/>
      <c r="E47" s="46"/>
      <c r="F47" s="116"/>
      <c r="G47" s="116"/>
      <c r="H47" s="116"/>
      <c r="I47" s="116"/>
      <c r="J47" s="116"/>
      <c r="K47" s="116"/>
    </row>
    <row r="48" spans="1:13" x14ac:dyDescent="0.1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1:11" x14ac:dyDescent="0.1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1:11" x14ac:dyDescent="0.15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11" x14ac:dyDescent="0.1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1:11" x14ac:dyDescent="0.1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</row>
    <row r="53" spans="1:11" x14ac:dyDescent="0.15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</row>
    <row r="54" spans="1:11" x14ac:dyDescent="0.15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</row>
    <row r="55" spans="1:11" x14ac:dyDescent="0.1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</row>
    <row r="56" spans="1:11" x14ac:dyDescent="0.15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</row>
    <row r="57" spans="1:11" x14ac:dyDescent="0.15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</row>
    <row r="58" spans="1:11" x14ac:dyDescent="0.15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</row>
    <row r="59" spans="1:11" x14ac:dyDescent="0.15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</row>
    <row r="60" spans="1:11" x14ac:dyDescent="0.15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</row>
    <row r="61" spans="1:11" x14ac:dyDescent="0.15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1:11" x14ac:dyDescent="0.15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</row>
    <row r="63" spans="1:11" x14ac:dyDescent="0.15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</row>
    <row r="64" spans="1:11" x14ac:dyDescent="0.1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</row>
    <row r="65" spans="1:11" x14ac:dyDescent="0.1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1:11" x14ac:dyDescent="0.1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1:11" x14ac:dyDescent="0.15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1:11" x14ac:dyDescent="0.15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</row>
    <row r="69" spans="1:11" x14ac:dyDescent="0.1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</row>
    <row r="70" spans="1:11" x14ac:dyDescent="0.1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</row>
    <row r="71" spans="1:11" x14ac:dyDescent="0.1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</row>
    <row r="72" spans="1:11" x14ac:dyDescent="0.15">
      <c r="A72" s="116"/>
      <c r="B72" s="117"/>
      <c r="C72" s="116"/>
      <c r="D72" s="116"/>
      <c r="E72" s="116"/>
      <c r="F72" s="116"/>
      <c r="G72" s="116"/>
      <c r="H72" s="116"/>
      <c r="I72" s="116"/>
      <c r="J72" s="116"/>
      <c r="K72" s="116"/>
    </row>
    <row r="73" spans="1:11" x14ac:dyDescent="0.1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</row>
    <row r="74" spans="1:11" x14ac:dyDescent="0.1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 x14ac:dyDescent="0.1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</row>
    <row r="76" spans="1:11" x14ac:dyDescent="0.1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</row>
    <row r="77" spans="1:11" x14ac:dyDescent="0.15">
      <c r="A77" s="116"/>
      <c r="B77" s="116"/>
      <c r="C77" s="116"/>
      <c r="D77" s="116"/>
      <c r="E77" s="116"/>
      <c r="F77" s="116"/>
      <c r="G77" s="116"/>
      <c r="H77" s="116"/>
      <c r="I77" s="116"/>
      <c r="K77" s="116"/>
    </row>
    <row r="78" spans="1:11" x14ac:dyDescent="0.15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</row>
    <row r="79" spans="1:11" x14ac:dyDescent="0.15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</row>
    <row r="80" spans="1:11" x14ac:dyDescent="0.15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</row>
    <row r="81" spans="1:11" x14ac:dyDescent="0.15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</row>
    <row r="82" spans="1:11" x14ac:dyDescent="0.15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</row>
    <row r="83" spans="1:11" x14ac:dyDescent="0.15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</row>
    <row r="84" spans="1:11" x14ac:dyDescent="0.15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</row>
  </sheetData>
  <mergeCells count="48">
    <mergeCell ref="D44:E44"/>
    <mergeCell ref="F44:G44"/>
    <mergeCell ref="H44:I44"/>
    <mergeCell ref="B45:C45"/>
    <mergeCell ref="D45:E45"/>
    <mergeCell ref="F45:G45"/>
    <mergeCell ref="H45:I45"/>
    <mergeCell ref="A1:I1"/>
    <mergeCell ref="A5:A6"/>
    <mergeCell ref="H5:H6"/>
    <mergeCell ref="I17:I18"/>
    <mergeCell ref="B44:C44"/>
    <mergeCell ref="B5:C6"/>
    <mergeCell ref="I5:I6"/>
    <mergeCell ref="H4:I4"/>
    <mergeCell ref="H12:I12"/>
    <mergeCell ref="E38:I38"/>
    <mergeCell ref="D40:E40"/>
    <mergeCell ref="F40:G40"/>
    <mergeCell ref="D17:D18"/>
    <mergeCell ref="E17:F18"/>
    <mergeCell ref="B42:C42"/>
    <mergeCell ref="B43:C43"/>
    <mergeCell ref="H46:I46"/>
    <mergeCell ref="G17:G18"/>
    <mergeCell ref="F24:G24"/>
    <mergeCell ref="F16:G16"/>
    <mergeCell ref="H16:I16"/>
    <mergeCell ref="H17:H18"/>
    <mergeCell ref="H32:I32"/>
    <mergeCell ref="A35:I35"/>
    <mergeCell ref="A39:A40"/>
    <mergeCell ref="B39:C40"/>
    <mergeCell ref="D39:G39"/>
    <mergeCell ref="H39:I40"/>
    <mergeCell ref="A17:A18"/>
    <mergeCell ref="B17:C18"/>
    <mergeCell ref="H24:I24"/>
    <mergeCell ref="B41:C41"/>
    <mergeCell ref="H41:I41"/>
    <mergeCell ref="H42:I42"/>
    <mergeCell ref="H43:I43"/>
    <mergeCell ref="D41:E41"/>
    <mergeCell ref="D42:E42"/>
    <mergeCell ref="D43:E43"/>
    <mergeCell ref="F41:G41"/>
    <mergeCell ref="F42:G42"/>
    <mergeCell ref="F43:G43"/>
  </mergeCells>
  <phoneticPr fontId="2"/>
  <pageMargins left="0.75" right="0.16" top="1" bottom="0.64" header="0.51200000000000001" footer="0.28999999999999998"/>
  <pageSetup paperSize="9" scale="97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第3編表紙</vt:lpstr>
      <vt:lpstr>農家戸数等</vt:lpstr>
      <vt:lpstr>家畜頭羽数、商業①</vt:lpstr>
      <vt:lpstr>商業②</vt:lpstr>
      <vt:lpstr>工業</vt:lpstr>
      <vt:lpstr>事業所①</vt:lpstr>
      <vt:lpstr>事業所②</vt:lpstr>
      <vt:lpstr>金融①</vt:lpstr>
      <vt:lpstr>観光、タバコ</vt:lpstr>
      <vt:lpstr>グラフ（入力シート）②</vt:lpstr>
      <vt:lpstr>グラフ（入力シート）</vt:lpstr>
      <vt:lpstr>'グラフ（入力シート）②'!Print_Area</vt:lpstr>
      <vt:lpstr>'家畜頭羽数、商業①'!Print_Area</vt:lpstr>
      <vt:lpstr>'観光、タバコ'!Print_Area</vt:lpstr>
      <vt:lpstr>工業!Print_Area</vt:lpstr>
      <vt:lpstr>事業所①!Print_Area</vt:lpstr>
      <vt:lpstr>事業所②!Print_Area</vt:lpstr>
      <vt:lpstr>商業②!Print_Area</vt:lpstr>
      <vt:lpstr>第3編表紙!Print_Area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小井　奈月</cp:lastModifiedBy>
  <cp:lastPrinted>2024-12-03T02:35:22Z</cp:lastPrinted>
  <dcterms:created xsi:type="dcterms:W3CDTF">1997-01-08T22:48:59Z</dcterms:created>
  <dcterms:modified xsi:type="dcterms:W3CDTF">2024-12-09T13:44:42Z</dcterms:modified>
</cp:coreProperties>
</file>