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2統計\10恵庭市統計書（R2年度版）\00-1【最終】原稿データ\第12編　選挙・行政\"/>
    </mc:Choice>
  </mc:AlternateContent>
  <xr:revisionPtr revIDLastSave="0" documentId="13_ncr:1_{812C3CAA-062E-4EDC-B1F1-639FCE7A9B54}" xr6:coauthVersionLast="36" xr6:coauthVersionMax="36" xr10:uidLastSave="{00000000-0000-0000-0000-000000000000}"/>
  <bookViews>
    <workbookView xWindow="480" yWindow="30" windowWidth="8475" windowHeight="4725" activeTab="3" xr2:uid="{00000000-000D-0000-FFFF-FFFF00000000}"/>
  </bookViews>
  <sheets>
    <sheet name="第12編表紙" sheetId="1" r:id="rId1"/>
    <sheet name="選挙①" sheetId="2" r:id="rId2"/>
    <sheet name="選挙②" sheetId="8" r:id="rId3"/>
    <sheet name="◎行政①" sheetId="4" r:id="rId4"/>
    <sheet name="グラフ（入力シート）" sheetId="7" r:id="rId5"/>
  </sheets>
  <externalReferences>
    <externalReference r:id="rId6"/>
  </externalReferences>
  <definedNames>
    <definedName name="_xlnm.Print_Area" localSheetId="3">◎行政①!$A$1:$N$42</definedName>
    <definedName name="_xlnm.Print_Area" localSheetId="1">選挙①!$A$1:$H$47</definedName>
    <definedName name="_xlnm.Print_Area" localSheetId="2">選挙②!$A$1:$K$51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K14" i="4" l="1"/>
  <c r="D25" i="4" l="1"/>
  <c r="D25" i="1" l="1"/>
  <c r="D25" i="2"/>
  <c r="D25" i="8"/>
  <c r="I16" i="4" l="1"/>
  <c r="G16" i="4"/>
  <c r="E16" i="4"/>
  <c r="C16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H24" i="4"/>
  <c r="H22" i="4" s="1"/>
  <c r="K15" i="4" s="1"/>
  <c r="F24" i="4"/>
  <c r="F22" i="4"/>
  <c r="D24" i="4"/>
  <c r="D22" i="4" s="1"/>
</calcChain>
</file>

<file path=xl/sharedStrings.xml><?xml version="1.0" encoding="utf-8"?>
<sst xmlns="http://schemas.openxmlformats.org/spreadsheetml/2006/main" count="261" uniqueCount="153">
  <si>
    <t>桜町会館</t>
  </si>
  <si>
    <t>恵庭小学校</t>
  </si>
  <si>
    <t>恵庭市民会館</t>
  </si>
  <si>
    <t>恵明中学校</t>
  </si>
  <si>
    <t>柏小学校</t>
  </si>
  <si>
    <t>若草小学校</t>
  </si>
  <si>
    <t>柏木中央会館</t>
  </si>
  <si>
    <t>柏陽会館</t>
  </si>
  <si>
    <t>恵み野中学校</t>
  </si>
  <si>
    <t>恵み野小学校</t>
  </si>
  <si>
    <t>島松体育館</t>
  </si>
  <si>
    <t>島松公民館</t>
  </si>
  <si>
    <t>北栄会館</t>
  </si>
  <si>
    <t>１．選　　　　挙</t>
  </si>
  <si>
    <t>登　　　録　　　者</t>
  </si>
  <si>
    <t>男</t>
  </si>
  <si>
    <t>女</t>
  </si>
  <si>
    <t>総数</t>
  </si>
  <si>
    <t>在　　　　　外</t>
  </si>
  <si>
    <t>松鶴会館</t>
  </si>
  <si>
    <t>東恵庭会館</t>
  </si>
  <si>
    <t>和光小学校</t>
  </si>
  <si>
    <t>恵庭中学校</t>
  </si>
  <si>
    <t>恵み野会館</t>
  </si>
  <si>
    <t>寿町会館</t>
  </si>
  <si>
    <t>執行年月日</t>
  </si>
  <si>
    <t>区　　分</t>
  </si>
  <si>
    <t>投　票　者</t>
  </si>
  <si>
    <t>〃</t>
  </si>
  <si>
    <t>市長</t>
  </si>
  <si>
    <t>参議院議員（選）</t>
  </si>
  <si>
    <t>参議院議員（比）</t>
  </si>
  <si>
    <t>知事</t>
  </si>
  <si>
    <t>道議会議員</t>
  </si>
  <si>
    <t>市議会議員</t>
  </si>
  <si>
    <t>衆議院議員（小）</t>
  </si>
  <si>
    <t>衆議院議員（比）</t>
  </si>
  <si>
    <t>無投票</t>
  </si>
  <si>
    <t>議員総数</t>
  </si>
  <si>
    <t>〈資料〉総務部職員課</t>
  </si>
  <si>
    <t>清和会</t>
  </si>
  <si>
    <t>計</t>
  </si>
  <si>
    <t>（単位：人）</t>
  </si>
  <si>
    <t>総　　数</t>
  </si>
  <si>
    <t>市長部局</t>
  </si>
  <si>
    <t>公営企業</t>
  </si>
  <si>
    <t>議会事務局</t>
  </si>
  <si>
    <t>監査委員事務局</t>
  </si>
  <si>
    <t>選挙管理委員会事務局</t>
  </si>
  <si>
    <t>農業委員会事務局</t>
  </si>
  <si>
    <t>教育委員会事務局</t>
  </si>
  <si>
    <t>子ども発達支援センター</t>
  </si>
  <si>
    <t>17．9．11</t>
  </si>
  <si>
    <t>17．11．13</t>
  </si>
  <si>
    <t>21．11．15</t>
  </si>
  <si>
    <t>21．12．13</t>
  </si>
  <si>
    <t>道議会議員（補欠）</t>
  </si>
  <si>
    <t>22. 10. 24</t>
  </si>
  <si>
    <t>第１２編　選　挙・行　政</t>
    <rPh sb="0" eb="1">
      <t>ダイ</t>
    </rPh>
    <rPh sb="3" eb="4">
      <t>ヘン</t>
    </rPh>
    <rPh sb="5" eb="6">
      <t>セン</t>
    </rPh>
    <rPh sb="7" eb="8">
      <t>キョ</t>
    </rPh>
    <rPh sb="9" eb="10">
      <t>ギョウ</t>
    </rPh>
    <rPh sb="11" eb="12">
      <t>セイ</t>
    </rPh>
    <phoneticPr fontId="2"/>
  </si>
  <si>
    <t>１）選挙人名簿登録状況</t>
    <phoneticPr fontId="2"/>
  </si>
  <si>
    <t>２）投票区別登録者数</t>
    <phoneticPr fontId="2"/>
  </si>
  <si>
    <t>投　　票　　区</t>
    <phoneticPr fontId="2"/>
  </si>
  <si>
    <t>３）各選挙の投票状況</t>
    <phoneticPr fontId="2"/>
  </si>
  <si>
    <t>有　権　者</t>
    <phoneticPr fontId="2"/>
  </si>
  <si>
    <t>総　数</t>
    <phoneticPr fontId="2"/>
  </si>
  <si>
    <t>２．行　　政</t>
    <rPh sb="2" eb="3">
      <t>ギョウ</t>
    </rPh>
    <rPh sb="5" eb="6">
      <t>セイ</t>
    </rPh>
    <phoneticPr fontId="2"/>
  </si>
  <si>
    <t>消防本部・消防署</t>
    <rPh sb="5" eb="8">
      <t>ショウボウショ</t>
    </rPh>
    <phoneticPr fontId="2"/>
  </si>
  <si>
    <t>総数</t>
    <phoneticPr fontId="2"/>
  </si>
  <si>
    <t>（各年9月1日）</t>
    <phoneticPr fontId="2"/>
  </si>
  <si>
    <t>（各年9月1日）</t>
    <rPh sb="1" eb="2">
      <t>カク</t>
    </rPh>
    <rPh sb="2" eb="3">
      <t>ネン</t>
    </rPh>
    <phoneticPr fontId="2"/>
  </si>
  <si>
    <t>総　　　　　　　　　　数</t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</si>
  <si>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</si>
  <si>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 xml:space="preserve">〈資料〉恵庭市選挙管理委員会　 </t>
    <phoneticPr fontId="2"/>
  </si>
  <si>
    <t>計</t>
    <rPh sb="0" eb="1">
      <t>ケイ</t>
    </rPh>
    <phoneticPr fontId="2"/>
  </si>
  <si>
    <t>（単位：人）</t>
    <rPh sb="1" eb="3">
      <t>タンイ</t>
    </rPh>
    <rPh sb="4" eb="5">
      <t>ヒト</t>
    </rPh>
    <phoneticPr fontId="2"/>
  </si>
  <si>
    <t>区　　　　分</t>
    <phoneticPr fontId="2"/>
  </si>
  <si>
    <t>〈資料〉議会事務局</t>
    <phoneticPr fontId="2"/>
  </si>
  <si>
    <t>人口</t>
    <rPh sb="0" eb="2">
      <t>ジンコウ</t>
    </rPh>
    <phoneticPr fontId="2"/>
  </si>
  <si>
    <t xml:space="preserve">〈資料〉選挙管理委員会事務局　 </t>
    <rPh sb="11" eb="14">
      <t>ジムキョク</t>
    </rPh>
    <phoneticPr fontId="2"/>
  </si>
  <si>
    <t>〈資料〉選挙管理委員会事務局</t>
    <rPh sb="11" eb="14">
      <t>ジムキョク</t>
    </rPh>
    <phoneticPr fontId="2"/>
  </si>
  <si>
    <t>合　　計</t>
    <rPh sb="0" eb="1">
      <t>ゴウ</t>
    </rPh>
    <rPh sb="3" eb="4">
      <t>ケイ</t>
    </rPh>
    <phoneticPr fontId="2"/>
  </si>
  <si>
    <t>区　　分</t>
    <phoneticPr fontId="2"/>
  </si>
  <si>
    <t>投　票　率　（％）</t>
    <phoneticPr fontId="2"/>
  </si>
  <si>
    <t>参議院議員（選）</t>
    <rPh sb="6" eb="7">
      <t>セン</t>
    </rPh>
    <phoneticPr fontId="2"/>
  </si>
  <si>
    <t>年</t>
  </si>
  <si>
    <t>人　　　　　　口</t>
    <phoneticPr fontId="2"/>
  </si>
  <si>
    <t>項目</t>
    <rPh sb="0" eb="2">
      <t>コウモク</t>
    </rPh>
    <phoneticPr fontId="2"/>
  </si>
  <si>
    <t xml:space="preserve">  会派名</t>
    <phoneticPr fontId="2"/>
  </si>
  <si>
    <t>諸派</t>
  </si>
  <si>
    <t>１）市議会議員数</t>
    <phoneticPr fontId="2"/>
  </si>
  <si>
    <t>２）市職員数の推移</t>
    <phoneticPr fontId="2"/>
  </si>
  <si>
    <t>３）市職員配置状況</t>
    <phoneticPr fontId="2"/>
  </si>
  <si>
    <t>27. 4. 26</t>
  </si>
  <si>
    <t xml:space="preserve"> （各年4月1日）</t>
    <phoneticPr fontId="2"/>
  </si>
  <si>
    <t>28. 4. 24</t>
  </si>
  <si>
    <t>衆議院議員（補欠）</t>
  </si>
  <si>
    <t>参議院議員（比）</t>
    <rPh sb="0" eb="3">
      <t>サンギイン</t>
    </rPh>
    <rPh sb="3" eb="5">
      <t>ギイン</t>
    </rPh>
    <phoneticPr fontId="2"/>
  </si>
  <si>
    <t>市民希望の会</t>
    <rPh sb="0" eb="2">
      <t>シミン</t>
    </rPh>
    <rPh sb="2" eb="4">
      <t>キボウ</t>
    </rPh>
    <rPh sb="5" eb="6">
      <t>カイ</t>
    </rPh>
    <phoneticPr fontId="2"/>
  </si>
  <si>
    <t>　　注）選挙管理委員会事務局の職員は総務部と兼務</t>
    <rPh sb="2" eb="3">
      <t>チュウ</t>
    </rPh>
    <rPh sb="4" eb="6">
      <t>センキョ</t>
    </rPh>
    <rPh sb="6" eb="8">
      <t>カンリ</t>
    </rPh>
    <rPh sb="8" eb="11">
      <t>イインカイ</t>
    </rPh>
    <rPh sb="11" eb="13">
      <t>ジム</t>
    </rPh>
    <rPh sb="13" eb="14">
      <t>キョク</t>
    </rPh>
    <rPh sb="15" eb="17">
      <t>ショクイン</t>
    </rPh>
    <rPh sb="18" eb="20">
      <t>ソウム</t>
    </rPh>
    <rPh sb="20" eb="21">
      <t>ブ</t>
    </rPh>
    <rPh sb="22" eb="24">
      <t>ケンム</t>
    </rPh>
    <phoneticPr fontId="2"/>
  </si>
  <si>
    <t>参議院議員（選）</t>
    <rPh sb="0" eb="3">
      <t>サンギイン</t>
    </rPh>
    <rPh sb="3" eb="5">
      <t>ギイン</t>
    </rPh>
    <rPh sb="6" eb="7">
      <t>セン</t>
    </rPh>
    <phoneticPr fontId="2"/>
  </si>
  <si>
    <t>29年</t>
    <rPh sb="2" eb="3">
      <t>ネン</t>
    </rPh>
    <phoneticPr fontId="2"/>
  </si>
  <si>
    <t>　　 注）在外は総数に含まない</t>
    <rPh sb="3" eb="4">
      <t>チュウ</t>
    </rPh>
    <phoneticPr fontId="2"/>
  </si>
  <si>
    <t>平成30年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</si>
  <si>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</si>
  <si>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</si>
  <si>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恵義会</t>
    <rPh sb="0" eb="2">
      <t>ケイギ</t>
    </rPh>
    <rPh sb="2" eb="3">
      <t>カイ</t>
    </rPh>
    <phoneticPr fontId="2"/>
  </si>
  <si>
    <t>民主・春風の会</t>
    <rPh sb="0" eb="2">
      <t>ミンシュ</t>
    </rPh>
    <rPh sb="3" eb="5">
      <t>ハルカゼ</t>
    </rPh>
    <rPh sb="6" eb="7">
      <t>カイ</t>
    </rPh>
    <phoneticPr fontId="2"/>
  </si>
  <si>
    <t>公明党</t>
    <rPh sb="0" eb="2">
      <t>コウメイ</t>
    </rPh>
    <rPh sb="2" eb="3">
      <t>トウ</t>
    </rPh>
    <phoneticPr fontId="2"/>
  </si>
  <si>
    <t>市民と歩む
無党派
ネットワーク</t>
    <rPh sb="0" eb="2">
      <t>シミン</t>
    </rPh>
    <rPh sb="3" eb="4">
      <t>アユ</t>
    </rPh>
    <rPh sb="6" eb="9">
      <t>ムトウハ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</si>
  <si>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</si>
  <si>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有明会館</t>
    <rPh sb="0" eb="2">
      <t>アリアケ</t>
    </rPh>
    <rPh sb="2" eb="4">
      <t>カイカン</t>
    </rPh>
    <phoneticPr fontId="2"/>
  </si>
  <si>
    <t>15．4．27</t>
    <phoneticPr fontId="2"/>
  </si>
  <si>
    <t>15．11．9</t>
    <phoneticPr fontId="2"/>
  </si>
  <si>
    <t>16．7．11</t>
    <phoneticPr fontId="2"/>
  </si>
  <si>
    <t>19．4．8</t>
    <phoneticPr fontId="2"/>
  </si>
  <si>
    <t>19．4．22</t>
    <phoneticPr fontId="2"/>
  </si>
  <si>
    <t>19．7．29</t>
    <phoneticPr fontId="2"/>
  </si>
  <si>
    <t>21．8．30</t>
    <phoneticPr fontId="2"/>
  </si>
  <si>
    <t>22. 7. 11</t>
    <phoneticPr fontId="2"/>
  </si>
  <si>
    <t>衆議院議員（補欠）</t>
    <phoneticPr fontId="2"/>
  </si>
  <si>
    <t>23. 4. 10</t>
    <phoneticPr fontId="2"/>
  </si>
  <si>
    <t>知事</t>
    <phoneticPr fontId="2"/>
  </si>
  <si>
    <t>24. 12. 16</t>
    <phoneticPr fontId="2"/>
  </si>
  <si>
    <t>25. 7. 21</t>
    <phoneticPr fontId="2"/>
  </si>
  <si>
    <t>25. 11. 17</t>
    <phoneticPr fontId="2"/>
  </si>
  <si>
    <t>26. 12. 14</t>
    <phoneticPr fontId="2"/>
  </si>
  <si>
    <t>27. 4. 12</t>
    <phoneticPr fontId="2"/>
  </si>
  <si>
    <t>28. 7. 10</t>
    <phoneticPr fontId="2"/>
  </si>
  <si>
    <t>29.10.22</t>
    <phoneticPr fontId="2"/>
  </si>
  <si>
    <t>29.11.19</t>
    <phoneticPr fontId="2"/>
  </si>
  <si>
    <t>31. 4. 7</t>
    <phoneticPr fontId="2"/>
  </si>
  <si>
    <t>31.4.21</t>
    <phoneticPr fontId="2"/>
  </si>
  <si>
    <t>※平成28年執行参院選より選挙権年齢が20歳以上から18歳以上に引き下げられました。　　　　　　　　　　　〈資料〉選挙管理委員会事務局</t>
    <rPh sb="1" eb="3">
      <t>ヘイセイ</t>
    </rPh>
    <rPh sb="5" eb="6">
      <t>ネン</t>
    </rPh>
    <rPh sb="6" eb="8">
      <t>シッコウ</t>
    </rPh>
    <rPh sb="8" eb="10">
      <t>サンイン</t>
    </rPh>
    <rPh sb="10" eb="11">
      <t>セン</t>
    </rPh>
    <rPh sb="13" eb="16">
      <t>センキョケン</t>
    </rPh>
    <rPh sb="16" eb="18">
      <t>ネンレイ</t>
    </rPh>
    <rPh sb="21" eb="22">
      <t>サイ</t>
    </rPh>
    <rPh sb="22" eb="24">
      <t>イジョウ</t>
    </rPh>
    <rPh sb="28" eb="29">
      <t>サイ</t>
    </rPh>
    <rPh sb="29" eb="31">
      <t>イジョウ</t>
    </rPh>
    <rPh sb="32" eb="33">
      <t>ヒ</t>
    </rPh>
    <rPh sb="34" eb="35">
      <t>シタ</t>
    </rPh>
    <rPh sb="64" eb="67">
      <t>ジムキョク</t>
    </rPh>
    <phoneticPr fontId="2"/>
  </si>
  <si>
    <t>令和元年</t>
    <rPh sb="0" eb="2">
      <t>レイワ</t>
    </rPh>
    <rPh sb="2" eb="4">
      <t>ガンネン</t>
    </rPh>
    <phoneticPr fontId="2"/>
  </si>
  <si>
    <t>（令和2年6月1日）</t>
    <rPh sb="1" eb="3">
      <t>レイワ</t>
    </rPh>
    <rPh sb="4" eb="5">
      <t>ネン</t>
    </rPh>
    <phoneticPr fontId="2"/>
  </si>
  <si>
    <t>（令和2年4月1日）</t>
    <rPh sb="1" eb="3">
      <t>レイワ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</si>
  <si>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</si>
  <si>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</si>
  <si>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4">
      <t>レイワガンネン</t>
    </rPh>
    <phoneticPr fontId="2"/>
  </si>
  <si>
    <t>イトーヨーカドー恵庭店</t>
    <rPh sb="8" eb="11">
      <t>エニワテン</t>
    </rPh>
    <phoneticPr fontId="2"/>
  </si>
  <si>
    <t>緑と語らいの広場えにあす</t>
    <rPh sb="0" eb="1">
      <t>ミドリ</t>
    </rPh>
    <rPh sb="2" eb="3">
      <t>カタ</t>
    </rPh>
    <rPh sb="6" eb="8">
      <t>ヒロバ</t>
    </rPh>
    <phoneticPr fontId="2"/>
  </si>
  <si>
    <t>R元.7.21</t>
    <rPh sb="1" eb="2">
      <t>ゲン</t>
    </rPh>
    <phoneticPr fontId="2"/>
  </si>
  <si>
    <t>総務部</t>
    <phoneticPr fontId="2"/>
  </si>
  <si>
    <t>-</t>
    <phoneticPr fontId="2"/>
  </si>
  <si>
    <t>総務部</t>
    <rPh sb="0" eb="2">
      <t>ソウム</t>
    </rPh>
    <rPh sb="2" eb="3">
      <t>ブ</t>
    </rPh>
    <phoneticPr fontId="2"/>
  </si>
  <si>
    <t>企画振興部</t>
    <rPh sb="0" eb="2">
      <t>キカク</t>
    </rPh>
    <rPh sb="2" eb="4">
      <t>シンコウ</t>
    </rPh>
    <rPh sb="4" eb="5">
      <t>ブ</t>
    </rPh>
    <phoneticPr fontId="2"/>
  </si>
  <si>
    <t>生活環境部</t>
    <rPh sb="0" eb="2">
      <t>セイカツ</t>
    </rPh>
    <rPh sb="2" eb="5">
      <t>カンキョウブ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</si>
  <si>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</si>
  <si>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子ども未来部</t>
    <rPh sb="0" eb="1">
      <t>コ</t>
    </rPh>
    <rPh sb="3" eb="5">
      <t>ミライ</t>
    </rPh>
    <rPh sb="5" eb="6">
      <t>ブ</t>
    </rPh>
    <phoneticPr fontId="2"/>
  </si>
  <si>
    <t>経済部</t>
    <rPh sb="0" eb="2">
      <t>ケイザイ</t>
    </rPh>
    <rPh sb="2" eb="3">
      <t>ブ</t>
    </rPh>
    <phoneticPr fontId="2"/>
  </si>
  <si>
    <t>建設部</t>
    <rPh sb="0" eb="2">
      <t>ケンセツ</t>
    </rPh>
    <rPh sb="2" eb="3">
      <t>ブ</t>
    </rPh>
    <phoneticPr fontId="2"/>
  </si>
  <si>
    <t>会計室</t>
    <rPh sb="0" eb="2">
      <t>カイケイ</t>
    </rPh>
    <rPh sb="2" eb="3">
      <t>シツ</t>
    </rPh>
    <phoneticPr fontId="2"/>
  </si>
  <si>
    <t>支所・出張所</t>
    <rPh sb="0" eb="2">
      <t>シショ</t>
    </rPh>
    <rPh sb="3" eb="5">
      <t>シュッチョウ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</si>
</sst>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.00_ "/>
    <numFmt numFmtId="177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20"/>
      <name val="Meiryo UI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3" xfId="0" applyFill="1" applyBorder="1"/>
    <xf numFmtId="3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1" fontId="6" fillId="0" borderId="0" xfId="0" applyNumberFormat="1" applyFont="1" applyFill="1" applyBorder="1"/>
    <xf numFmtId="41" fontId="6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4" fillId="0" borderId="0" xfId="0" applyFont="1" applyFill="1"/>
    <xf numFmtId="0" fontId="12" fillId="0" borderId="0" xfId="0" applyFont="1" applyFill="1" applyBorder="1"/>
    <xf numFmtId="0" fontId="12" fillId="0" borderId="5" xfId="0" applyFont="1" applyFill="1" applyBorder="1" applyAlignment="1">
      <alignment horizontal="distributed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176" fontId="12" fillId="0" borderId="0" xfId="0" applyNumberFormat="1" applyFont="1" applyFill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176" fontId="12" fillId="0" borderId="5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right"/>
    </xf>
    <xf numFmtId="3" fontId="12" fillId="0" borderId="5" xfId="0" applyNumberFormat="1" applyFont="1" applyFill="1" applyBorder="1"/>
    <xf numFmtId="3" fontId="12" fillId="0" borderId="0" xfId="0" applyNumberFormat="1" applyFont="1" applyFill="1" applyBorder="1"/>
    <xf numFmtId="3" fontId="12" fillId="0" borderId="6" xfId="0" applyNumberFormat="1" applyFont="1" applyFill="1" applyBorder="1"/>
    <xf numFmtId="3" fontId="12" fillId="0" borderId="0" xfId="0" applyNumberFormat="1" applyFont="1" applyFill="1"/>
    <xf numFmtId="176" fontId="12" fillId="0" borderId="5" xfId="0" applyNumberFormat="1" applyFont="1" applyFill="1" applyBorder="1"/>
    <xf numFmtId="176" fontId="12" fillId="0" borderId="0" xfId="0" applyNumberFormat="1" applyFont="1" applyFill="1" applyBorder="1"/>
    <xf numFmtId="176" fontId="12" fillId="0" borderId="0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176" fontId="12" fillId="0" borderId="7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distributed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1" fontId="12" fillId="2" borderId="0" xfId="0" applyNumberFormat="1" applyFont="1" applyFill="1" applyBorder="1"/>
    <xf numFmtId="0" fontId="12" fillId="2" borderId="8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41" fontId="12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vertical="center"/>
    </xf>
    <xf numFmtId="3" fontId="17" fillId="2" borderId="9" xfId="0" applyNumberFormat="1" applyFont="1" applyFill="1" applyBorder="1" applyAlignment="1">
      <alignment vertical="center"/>
    </xf>
    <xf numFmtId="177" fontId="17" fillId="2" borderId="10" xfId="1" applyNumberFormat="1" applyFont="1" applyFill="1" applyBorder="1" applyAlignment="1">
      <alignment vertical="center"/>
    </xf>
    <xf numFmtId="177" fontId="17" fillId="2" borderId="11" xfId="1" applyNumberFormat="1" applyFont="1" applyFill="1" applyBorder="1" applyAlignment="1">
      <alignment vertical="center"/>
    </xf>
    <xf numFmtId="177" fontId="17" fillId="2" borderId="7" xfId="1" applyNumberFormat="1" applyFont="1" applyFill="1" applyBorder="1" applyAlignment="1">
      <alignment vertical="center"/>
    </xf>
    <xf numFmtId="177" fontId="17" fillId="2" borderId="0" xfId="1" applyNumberFormat="1" applyFont="1" applyFill="1" applyBorder="1" applyAlignment="1">
      <alignment vertical="center"/>
    </xf>
    <xf numFmtId="41" fontId="17" fillId="2" borderId="12" xfId="0" applyNumberFormat="1" applyFont="1" applyFill="1" applyBorder="1" applyAlignment="1">
      <alignment vertical="center"/>
    </xf>
    <xf numFmtId="41" fontId="17" fillId="2" borderId="13" xfId="0" applyNumberFormat="1" applyFont="1" applyFill="1" applyBorder="1" applyAlignment="1">
      <alignment vertical="center"/>
    </xf>
    <xf numFmtId="41" fontId="17" fillId="2" borderId="13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/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9" fillId="2" borderId="0" xfId="0" applyFont="1" applyFill="1" applyBorder="1"/>
    <xf numFmtId="0" fontId="12" fillId="2" borderId="11" xfId="0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12" fillId="0" borderId="1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distributed"/>
    </xf>
    <xf numFmtId="3" fontId="12" fillId="0" borderId="15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176" fontId="12" fillId="0" borderId="3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right"/>
    </xf>
    <xf numFmtId="57" fontId="12" fillId="0" borderId="0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41" fontId="12" fillId="2" borderId="7" xfId="0" applyNumberFormat="1" applyFont="1" applyFill="1" applyBorder="1" applyAlignment="1">
      <alignment vertical="center"/>
    </xf>
    <xf numFmtId="41" fontId="12" fillId="2" borderId="0" xfId="0" applyNumberFormat="1" applyFont="1" applyFill="1" applyBorder="1" applyAlignment="1">
      <alignment vertical="center"/>
    </xf>
    <xf numFmtId="41" fontId="12" fillId="2" borderId="6" xfId="0" applyNumberFormat="1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41" fontId="12" fillId="2" borderId="17" xfId="0" applyNumberFormat="1" applyFont="1" applyFill="1" applyBorder="1" applyAlignment="1">
      <alignment vertical="center"/>
    </xf>
    <xf numFmtId="41" fontId="12" fillId="2" borderId="3" xfId="0" applyNumberFormat="1" applyFont="1" applyFill="1" applyBorder="1" applyAlignment="1">
      <alignment vertical="center"/>
    </xf>
    <xf numFmtId="41" fontId="12" fillId="2" borderId="14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42" fontId="17" fillId="2" borderId="7" xfId="1" applyNumberFormat="1" applyFont="1" applyFill="1" applyBorder="1" applyAlignment="1">
      <alignment horizontal="right" vertical="center"/>
    </xf>
    <xf numFmtId="42" fontId="17" fillId="2" borderId="0" xfId="1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distributed" vertical="center"/>
    </xf>
    <xf numFmtId="0" fontId="9" fillId="2" borderId="6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distributed" vertical="center"/>
    </xf>
    <xf numFmtId="0" fontId="9" fillId="2" borderId="19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2" borderId="22" xfId="0" applyFont="1" applyFill="1" applyBorder="1" applyAlignment="1">
      <alignment horizontal="distributed" vertical="center"/>
    </xf>
    <xf numFmtId="0" fontId="12" fillId="2" borderId="23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2" fillId="2" borderId="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distributed" vertical="center"/>
    </xf>
    <xf numFmtId="0" fontId="9" fillId="2" borderId="25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distributed" vertical="center"/>
    </xf>
    <xf numFmtId="0" fontId="12" fillId="2" borderId="24" xfId="0" applyFont="1" applyFill="1" applyBorder="1" applyAlignment="1">
      <alignment horizontal="distributed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6" fontId="12" fillId="2" borderId="3" xfId="2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distributed"/>
    </xf>
    <xf numFmtId="0" fontId="9" fillId="2" borderId="14" xfId="0" applyFont="1" applyFill="1" applyBorder="1" applyAlignment="1"/>
    <xf numFmtId="0" fontId="12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distributed"/>
    </xf>
    <xf numFmtId="0" fontId="9" fillId="2" borderId="6" xfId="0" applyFont="1" applyFill="1" applyBorder="1" applyAlignment="1"/>
    <xf numFmtId="0" fontId="12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選挙人名簿登録者推移</a:t>
            </a:r>
          </a:p>
        </c:rich>
      </c:tx>
      <c:layout>
        <c:manualLayout>
          <c:xMode val="edge"/>
          <c:yMode val="edge"/>
          <c:x val="0.36752652012248466"/>
          <c:y val="3.19877943987513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69027</c:v>
                </c:pt>
                <c:pt idx="1">
                  <c:v>69200</c:v>
                </c:pt>
                <c:pt idx="2">
                  <c:v>69518</c:v>
                </c:pt>
                <c:pt idx="3">
                  <c:v>69783</c:v>
                </c:pt>
                <c:pt idx="4">
                  <c:v>69942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8-4441-8234-ADDD4681DB33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55892</c:v>
                </c:pt>
                <c:pt idx="1">
                  <c:v>57643</c:v>
                </c:pt>
                <c:pt idx="2">
                  <c:v>58065</c:v>
                </c:pt>
                <c:pt idx="3">
                  <c:v>58265</c:v>
                </c:pt>
                <c:pt idx="4">
                  <c:v>58555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8-4441-8234-ADDD4681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746687"/>
        <c:axId val="1"/>
      </c:barChart>
      <c:catAx>
        <c:axId val="1357746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466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4750656167979"/>
          <c:y val="0.9320442628413097"/>
          <c:w val="0.24203152340332451"/>
          <c:h val="5.01313505076899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市職員の推移</a:t>
            </a:r>
          </a:p>
        </c:rich>
      </c:tx>
      <c:layout>
        <c:manualLayout>
          <c:xMode val="edge"/>
          <c:yMode val="edge"/>
          <c:x val="0.42317965143535674"/>
          <c:y val="2.3123836793128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519</c:v>
                </c:pt>
                <c:pt idx="1">
                  <c:v>525</c:v>
                </c:pt>
                <c:pt idx="2">
                  <c:v>526</c:v>
                </c:pt>
                <c:pt idx="3">
                  <c:v>528</c:v>
                </c:pt>
                <c:pt idx="4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1-41E9-A8C3-64C8A91EE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45887"/>
        <c:axId val="1"/>
      </c:barChart>
      <c:catAx>
        <c:axId val="135774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45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選挙人名簿登録者数推移</a:t>
            </a:r>
          </a:p>
        </c:rich>
      </c:tx>
      <c:layout>
        <c:manualLayout>
          <c:xMode val="edge"/>
          <c:yMode val="edge"/>
          <c:x val="0.37215564832919373"/>
          <c:y val="3.16302273630188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243580106337E-2"/>
          <c:y val="0.20681314346949006"/>
          <c:w val="0.84739066603741275"/>
          <c:h val="0.639904196852657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69027</c:v>
                </c:pt>
                <c:pt idx="1">
                  <c:v>69200</c:v>
                </c:pt>
                <c:pt idx="2">
                  <c:v>69518</c:v>
                </c:pt>
                <c:pt idx="3">
                  <c:v>69783</c:v>
                </c:pt>
                <c:pt idx="4">
                  <c:v>69942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F-41C3-B34D-565C5ADC02AD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55892</c:v>
                </c:pt>
                <c:pt idx="1">
                  <c:v>57643</c:v>
                </c:pt>
                <c:pt idx="2">
                  <c:v>58065</c:v>
                </c:pt>
                <c:pt idx="3">
                  <c:v>58265</c:v>
                </c:pt>
                <c:pt idx="4">
                  <c:v>58555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F-41C3-B34D-565C5ADC0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756687"/>
        <c:axId val="1"/>
      </c:barChart>
      <c:catAx>
        <c:axId val="1357756687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3842160333985092"/>
              <c:y val="0.93187576118741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6.6933713822684921E-3"/>
              <c:y val="0.153285008108477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57756687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737701914777426"/>
          <c:y val="0.12408797535543789"/>
          <c:w val="0.94645373355176243"/>
          <c:h val="0.17761591215490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市職員数の推移</a:t>
            </a:r>
          </a:p>
        </c:rich>
      </c:tx>
      <c:layout>
        <c:manualLayout>
          <c:xMode val="edge"/>
          <c:yMode val="edge"/>
          <c:x val="0.41689004600231422"/>
          <c:y val="2.9787185692697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47989276139406E-2"/>
          <c:y val="0.14255319148936171"/>
          <c:w val="0.90348525469168905"/>
          <c:h val="0.7148936170212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519</c:v>
                </c:pt>
                <c:pt idx="1">
                  <c:v>525</c:v>
                </c:pt>
                <c:pt idx="2">
                  <c:v>526</c:v>
                </c:pt>
                <c:pt idx="3">
                  <c:v>528</c:v>
                </c:pt>
                <c:pt idx="4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3-45C7-AD07-3DFB6229F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749887"/>
        <c:axId val="1"/>
      </c:barChart>
      <c:catAx>
        <c:axId val="1357749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967826602319859"/>
              <c:y val="0.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7023678491801427E-3"/>
              <c:y val="6.3829748554158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57749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選挙人名簿登録者推移</a:t>
            </a:r>
          </a:p>
        </c:rich>
      </c:tx>
      <c:layout>
        <c:manualLayout>
          <c:xMode val="edge"/>
          <c:yMode val="edge"/>
          <c:x val="0.37094423171028001"/>
          <c:y val="6.018525596921744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69027</c:v>
                </c:pt>
                <c:pt idx="1">
                  <c:v>69200</c:v>
                </c:pt>
                <c:pt idx="2">
                  <c:v>69518</c:v>
                </c:pt>
                <c:pt idx="3">
                  <c:v>69783</c:v>
                </c:pt>
                <c:pt idx="4">
                  <c:v>69942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E-4EFB-97E8-1C458B029AE2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55892</c:v>
                </c:pt>
                <c:pt idx="1">
                  <c:v>57643</c:v>
                </c:pt>
                <c:pt idx="2">
                  <c:v>58065</c:v>
                </c:pt>
                <c:pt idx="3">
                  <c:v>58265</c:v>
                </c:pt>
                <c:pt idx="4">
                  <c:v>58555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E-4EFB-97E8-1C458B02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753087"/>
        <c:axId val="1"/>
      </c:barChart>
      <c:catAx>
        <c:axId val="1357753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530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市職員の推移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519</c:v>
                </c:pt>
                <c:pt idx="1">
                  <c:v>525</c:v>
                </c:pt>
                <c:pt idx="2">
                  <c:v>526</c:v>
                </c:pt>
                <c:pt idx="3">
                  <c:v>528</c:v>
                </c:pt>
                <c:pt idx="4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F-47AB-B122-9DC496DE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51487"/>
        <c:axId val="1"/>
      </c:barChart>
      <c:catAx>
        <c:axId val="13577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51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133350</xdr:rowOff>
    </xdr:from>
    <xdr:to>
      <xdr:col>10</xdr:col>
      <xdr:colOff>733425</xdr:colOff>
      <xdr:row>29</xdr:row>
      <xdr:rowOff>38100</xdr:rowOff>
    </xdr:to>
    <xdr:graphicFrame macro="">
      <xdr:nvGraphicFramePr>
        <xdr:cNvPr id="1387" name="グラフ 5">
          <a:extLst>
            <a:ext uri="{FF2B5EF4-FFF2-40B4-BE49-F238E27FC236}">
              <a16:creationId xmlns:a16="http://schemas.microsoft.com/office/drawing/2014/main" id="{33F387A8-BA10-4E6B-B794-A3AE71086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30</xdr:row>
      <xdr:rowOff>9525</xdr:rowOff>
    </xdr:from>
    <xdr:to>
      <xdr:col>10</xdr:col>
      <xdr:colOff>723900</xdr:colOff>
      <xdr:row>54</xdr:row>
      <xdr:rowOff>161925</xdr:rowOff>
    </xdr:to>
    <xdr:graphicFrame macro="">
      <xdr:nvGraphicFramePr>
        <xdr:cNvPr id="1388" name="グラフ 6">
          <a:extLst>
            <a:ext uri="{FF2B5EF4-FFF2-40B4-BE49-F238E27FC236}">
              <a16:creationId xmlns:a16="http://schemas.microsoft.com/office/drawing/2014/main" id="{E0C377E5-7D31-485C-99D8-2A59E517C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</cdr:x>
      <cdr:y>0.04187</cdr:y>
    </cdr:from>
    <cdr:to>
      <cdr:x>0.13725</cdr:x>
      <cdr:y>0.10915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471" y="194982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0.89674</cdr:x>
      <cdr:y>0.93122</cdr:y>
    </cdr:from>
    <cdr:to>
      <cdr:x>0.98026</cdr:x>
      <cdr:y>0.97798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rot="10800000" flipV="1">
          <a:off x="6610349" y="3978971"/>
          <a:ext cx="582706" cy="201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0.02536</cdr:x>
      <cdr:y>0.87766</cdr:y>
    </cdr:from>
    <cdr:to>
      <cdr:x>0.09816</cdr:x>
      <cdr:y>0.96328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85271" y="3446183"/>
          <a:ext cx="53190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0.76253</cdr:x>
      <cdr:y>0.04949</cdr:y>
    </cdr:from>
    <cdr:to>
      <cdr:x>0.96816</cdr:x>
      <cdr:y>0.12538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633266" y="236709"/>
          <a:ext cx="1487512" cy="365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＜資料＞選挙管理委員会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0.04257</cdr:y>
    </cdr:from>
    <cdr:to>
      <cdr:x>0.12787</cdr:x>
      <cdr:y>0.11844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8220"/>
          <a:ext cx="934965" cy="317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0.9006</cdr:x>
      <cdr:y>0.93677</cdr:y>
    </cdr:from>
    <cdr:to>
      <cdr:x>0.98106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93328" y="4150659"/>
          <a:ext cx="571129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0.79685</cdr:x>
      <cdr:y>0.06827</cdr:y>
    </cdr:from>
    <cdr:to>
      <cdr:x>0.97866</cdr:x>
      <cdr:y>0.14414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857680" y="285814"/>
          <a:ext cx="1336496" cy="317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＜資料＞総務部職員課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6780" name="Line 1">
          <a:extLst>
            <a:ext uri="{FF2B5EF4-FFF2-40B4-BE49-F238E27FC236}">
              <a16:creationId xmlns:a16="http://schemas.microsoft.com/office/drawing/2014/main" id="{616F14D3-437F-40B2-A5C6-5F14E27BB2BD}"/>
            </a:ext>
          </a:extLst>
        </xdr:cNvPr>
        <xdr:cNvSpPr>
          <a:spLocks noChangeShapeType="1"/>
        </xdr:cNvSpPr>
      </xdr:nvSpPr>
      <xdr:spPr bwMode="auto">
        <a:xfrm>
          <a:off x="9525" y="1019175"/>
          <a:ext cx="1343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47625</xdr:rowOff>
    </xdr:from>
    <xdr:to>
      <xdr:col>10</xdr:col>
      <xdr:colOff>28575</xdr:colOff>
      <xdr:row>33</xdr:row>
      <xdr:rowOff>19050</xdr:rowOff>
    </xdr:to>
    <xdr:graphicFrame macro="">
      <xdr:nvGraphicFramePr>
        <xdr:cNvPr id="5655" name="グラフ 3">
          <a:extLst>
            <a:ext uri="{FF2B5EF4-FFF2-40B4-BE49-F238E27FC236}">
              <a16:creationId xmlns:a16="http://schemas.microsoft.com/office/drawing/2014/main" id="{F79D9CD5-54EB-4035-BADE-537523A28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37</xdr:row>
      <xdr:rowOff>133350</xdr:rowOff>
    </xdr:from>
    <xdr:to>
      <xdr:col>10</xdr:col>
      <xdr:colOff>304800</xdr:colOff>
      <xdr:row>59</xdr:row>
      <xdr:rowOff>57150</xdr:rowOff>
    </xdr:to>
    <xdr:graphicFrame macro="">
      <xdr:nvGraphicFramePr>
        <xdr:cNvPr id="5656" name="グラフ 4">
          <a:extLst>
            <a:ext uri="{FF2B5EF4-FFF2-40B4-BE49-F238E27FC236}">
              <a16:creationId xmlns:a16="http://schemas.microsoft.com/office/drawing/2014/main" id="{BD8B6FAC-4A9A-409C-8C93-052303437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19050</xdr:rowOff>
    </xdr:from>
    <xdr:to>
      <xdr:col>10</xdr:col>
      <xdr:colOff>238125</xdr:colOff>
      <xdr:row>33</xdr:row>
      <xdr:rowOff>76200</xdr:rowOff>
    </xdr:to>
    <xdr:graphicFrame macro="">
      <xdr:nvGraphicFramePr>
        <xdr:cNvPr id="5657" name="グラフ 1">
          <a:extLst>
            <a:ext uri="{FF2B5EF4-FFF2-40B4-BE49-F238E27FC236}">
              <a16:creationId xmlns:a16="http://schemas.microsoft.com/office/drawing/2014/main" id="{C7BD95CC-BB83-4292-BBB6-7FDE670FA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295275</xdr:colOff>
      <xdr:row>37</xdr:row>
      <xdr:rowOff>114300</xdr:rowOff>
    </xdr:from>
    <xdr:to>
      <xdr:col>10</xdr:col>
      <xdr:colOff>323850</xdr:colOff>
      <xdr:row>59</xdr:row>
      <xdr:rowOff>66675</xdr:rowOff>
    </xdr:to>
    <xdr:graphicFrame macro="">
      <xdr:nvGraphicFramePr>
        <xdr:cNvPr id="5658" name="グラフ 2">
          <a:extLst>
            <a:ext uri="{FF2B5EF4-FFF2-40B4-BE49-F238E27FC236}">
              <a16:creationId xmlns:a16="http://schemas.microsoft.com/office/drawing/2014/main" id="{8B2BC6EC-CD05-43F5-BE79-4E38B962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0.0184</cdr:x>
      <cdr:y>0.04308</cdr:y>
    </cdr:from>
    <cdr:to>
      <cdr:x>0.13964</cdr:x>
      <cdr:y>0.11359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471" y="194982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0.91836</cdr:x>
      <cdr:y>0.92749</cdr:y>
    </cdr:from>
    <cdr:to>
      <cdr:x>1</cdr:x>
      <cdr:y>0.99489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712324" y="3600502"/>
          <a:ext cx="596713" cy="309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0.02536</cdr:x>
      <cdr:y>0.90055</cdr:y>
    </cdr:from>
    <cdr:to>
      <cdr:x>0.09541</cdr:x>
      <cdr:y>0.96817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85271" y="3446183"/>
          <a:ext cx="53190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0.81063</cdr:x>
      <cdr:y>0.04807</cdr:y>
    </cdr:from>
    <cdr:to>
      <cdr:x>1</cdr:x>
      <cdr:y>0.11832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922681" y="217394"/>
          <a:ext cx="1383553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＜資料＞選挙管理委員会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0.00873</cdr:x>
      <cdr:y>0.06319</cdr:y>
    </cdr:from>
    <cdr:to>
      <cdr:x>0.1366</cdr:x>
      <cdr:y>0.12393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006" y="330947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0.9006</cdr:x>
      <cdr:y>0.93677</cdr:y>
    </cdr:from>
    <cdr:to>
      <cdr:x>0.98106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93328" y="4150659"/>
          <a:ext cx="571129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0.79011</cdr:x>
      <cdr:y>0.07267</cdr:y>
    </cdr:from>
    <cdr:to>
      <cdr:x>0.99975</cdr:x>
      <cdr:y>0.13462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608915" y="386977"/>
          <a:ext cx="1490012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＜資料＞総務部職員課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35696;&#20250;&#12539;&#36984;&#31649;\&#36984;&#31649;\&#12304;&#35519;&#26619;&#29992;&#32025;&#12288;&#36984;&#31649;&#12305;&#26412;&#31295;&#65290;&#31532;12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選挙①"/>
      <sheetName val="選挙②"/>
    </sheetNames>
    <sheetDataSet>
      <sheetData sheetId="0">
        <row r="3">
          <cell r="B3">
            <v>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K55"/>
  <sheetViews>
    <sheetView view="pageBreakPreview" zoomScale="85" zoomScaleNormal="100" zoomScaleSheetLayoutView="85" workbookViewId="0">
      <selection activeCell="A49" sqref="A49"/>
    </sheetView>
  </sheetViews>
  <sheetFormatPr defaultRowHeight="13.5" x14ac:dyDescent="0.15"/>
  <cols>
    <col min="1" max="10" width="9" style="3"/>
    <col min="11" max="11" width="12" style="3" customWidth="1"/>
    <col min="12" max="16384" width="9" style="3"/>
  </cols>
  <sheetData>
    <row r="1" spans="1:11" ht="70.5" customHeight="1" x14ac:dyDescent="0.15"/>
    <row r="2" spans="1:11" ht="28.5" x14ac:dyDescent="0.45">
      <c r="A2" s="108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25" spans="4:4" x14ac:dyDescent="0.15">
      <c r="D25" s="3">
        <f>SUM(F25:I25)</f>
        <v>0</v>
      </c>
    </row>
    <row r="55" ht="13.5" customHeight="1" x14ac:dyDescent="0.15"/>
  </sheetData>
  <mergeCells count="1">
    <mergeCell ref="A2:K2"/>
  </mergeCells>
  <phoneticPr fontId="2"/>
  <pageMargins left="0.16" right="0.16" top="0.18" bottom="0.23" header="0.16" footer="0.1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J69"/>
  <sheetViews>
    <sheetView view="pageBreakPreview" topLeftCell="A7" zoomScale="85" zoomScaleNormal="100" zoomScaleSheetLayoutView="85" workbookViewId="0">
      <selection activeCell="K13" sqref="K13"/>
    </sheetView>
  </sheetViews>
  <sheetFormatPr defaultRowHeight="13.5" x14ac:dyDescent="0.15"/>
  <cols>
    <col min="1" max="1" width="10" style="4" customWidth="1"/>
    <col min="2" max="2" width="11.875" style="4" customWidth="1"/>
    <col min="3" max="3" width="11.75" style="4" customWidth="1"/>
    <col min="4" max="4" width="11.875" style="4" customWidth="1"/>
    <col min="5" max="5" width="12" style="4" customWidth="1"/>
    <col min="6" max="6" width="11.125" style="4" customWidth="1"/>
    <col min="7" max="7" width="9.625" style="4" customWidth="1"/>
    <col min="8" max="8" width="8.5" style="4" customWidth="1"/>
    <col min="9" max="16384" width="9" style="4"/>
  </cols>
  <sheetData>
    <row r="1" spans="1:10" ht="17.100000000000001" customHeight="1" x14ac:dyDescent="0.15">
      <c r="A1" s="125" t="s">
        <v>13</v>
      </c>
      <c r="B1" s="125"/>
      <c r="C1" s="125"/>
      <c r="D1" s="125"/>
      <c r="E1" s="125"/>
      <c r="F1" s="125"/>
      <c r="G1" s="125"/>
      <c r="H1" s="126"/>
      <c r="I1" s="16"/>
      <c r="J1" s="11"/>
    </row>
    <row r="2" spans="1:10" ht="17.100000000000001" customHeight="1" x14ac:dyDescent="0.15">
      <c r="A2" s="45"/>
      <c r="B2" s="45"/>
      <c r="C2" s="45"/>
      <c r="D2" s="45"/>
      <c r="E2" s="45"/>
      <c r="F2" s="45"/>
      <c r="G2" s="45"/>
      <c r="H2" s="46"/>
      <c r="I2" s="46"/>
      <c r="J2" s="11"/>
    </row>
    <row r="3" spans="1:10" ht="17.100000000000001" customHeight="1" x14ac:dyDescent="0.15">
      <c r="A3" s="47" t="s">
        <v>59</v>
      </c>
      <c r="B3" s="47"/>
      <c r="C3" s="47"/>
      <c r="D3" s="46"/>
      <c r="E3" s="46"/>
      <c r="F3" s="46"/>
      <c r="G3" s="46"/>
      <c r="H3" s="46"/>
      <c r="I3" s="46"/>
      <c r="J3" s="11"/>
    </row>
    <row r="4" spans="1:10" ht="16.5" customHeight="1" thickBot="1" x14ac:dyDescent="0.2">
      <c r="A4" s="48"/>
      <c r="B4" s="49"/>
      <c r="C4" s="49"/>
      <c r="D4" s="49"/>
      <c r="E4" s="49"/>
      <c r="F4" s="133" t="s">
        <v>68</v>
      </c>
      <c r="G4" s="133"/>
      <c r="H4" s="46"/>
      <c r="I4" s="46"/>
      <c r="J4" s="11"/>
    </row>
    <row r="5" spans="1:10" ht="17.100000000000001" customHeight="1" x14ac:dyDescent="0.15">
      <c r="A5" s="131" t="s">
        <v>84</v>
      </c>
      <c r="B5" s="134" t="s">
        <v>85</v>
      </c>
      <c r="C5" s="134"/>
      <c r="D5" s="134"/>
      <c r="E5" s="134" t="s">
        <v>14</v>
      </c>
      <c r="F5" s="134"/>
      <c r="G5" s="135"/>
      <c r="H5" s="46"/>
      <c r="I5" s="46"/>
      <c r="J5" s="11"/>
    </row>
    <row r="6" spans="1:10" ht="17.100000000000001" customHeight="1" x14ac:dyDescent="0.15">
      <c r="A6" s="132"/>
      <c r="B6" s="50" t="s">
        <v>73</v>
      </c>
      <c r="C6" s="50" t="s">
        <v>15</v>
      </c>
      <c r="D6" s="50" t="s">
        <v>16</v>
      </c>
      <c r="E6" s="50" t="s">
        <v>71</v>
      </c>
      <c r="F6" s="50" t="s">
        <v>15</v>
      </c>
      <c r="G6" s="51" t="s">
        <v>16</v>
      </c>
      <c r="H6" s="46"/>
      <c r="I6" s="46"/>
      <c r="J6" s="11"/>
    </row>
    <row r="7" spans="1:10" ht="17.100000000000001" customHeight="1" x14ac:dyDescent="0.15">
      <c r="A7" s="93" t="s">
        <v>103</v>
      </c>
      <c r="B7" s="94">
        <v>69027</v>
      </c>
      <c r="C7" s="95">
        <v>33626</v>
      </c>
      <c r="D7" s="96">
        <v>35401</v>
      </c>
      <c r="E7" s="94">
        <v>55892</v>
      </c>
      <c r="F7" s="95">
        <v>26981</v>
      </c>
      <c r="G7" s="95">
        <v>28911</v>
      </c>
      <c r="H7" s="46"/>
      <c r="I7" s="46"/>
      <c r="J7" s="11"/>
    </row>
    <row r="8" spans="1:10" ht="17.100000000000001" customHeight="1" x14ac:dyDescent="0.15">
      <c r="A8" s="93">
        <v>28</v>
      </c>
      <c r="B8" s="94">
        <v>69200</v>
      </c>
      <c r="C8" s="95">
        <v>33671</v>
      </c>
      <c r="D8" s="96">
        <v>35529</v>
      </c>
      <c r="E8" s="95">
        <v>57643</v>
      </c>
      <c r="F8" s="95">
        <v>27789</v>
      </c>
      <c r="G8" s="95">
        <v>29854</v>
      </c>
      <c r="H8" s="46"/>
      <c r="I8" s="46"/>
      <c r="J8" s="11"/>
    </row>
    <row r="9" spans="1:10" ht="17.100000000000001" customHeight="1" x14ac:dyDescent="0.15">
      <c r="A9" s="97">
        <v>29</v>
      </c>
      <c r="B9" s="95">
        <v>69518</v>
      </c>
      <c r="C9" s="95">
        <v>33814</v>
      </c>
      <c r="D9" s="96">
        <v>35704</v>
      </c>
      <c r="E9" s="95">
        <v>58065</v>
      </c>
      <c r="F9" s="95">
        <v>27951</v>
      </c>
      <c r="G9" s="95">
        <v>30114</v>
      </c>
      <c r="H9" s="46"/>
      <c r="I9" s="46"/>
      <c r="J9" s="11"/>
    </row>
    <row r="10" spans="1:10" ht="17.100000000000001" customHeight="1" x14ac:dyDescent="0.15">
      <c r="A10" s="97">
        <v>30</v>
      </c>
      <c r="B10" s="95">
        <v>69783</v>
      </c>
      <c r="C10" s="95">
        <v>33911</v>
      </c>
      <c r="D10" s="96">
        <v>35872</v>
      </c>
      <c r="E10" s="95">
        <v>58265</v>
      </c>
      <c r="F10" s="95">
        <v>28038</v>
      </c>
      <c r="G10" s="95">
        <v>30227</v>
      </c>
      <c r="H10" s="46"/>
      <c r="I10" s="46"/>
      <c r="J10" s="11"/>
    </row>
    <row r="11" spans="1:10" ht="17.100000000000001" customHeight="1" thickBot="1" x14ac:dyDescent="0.2">
      <c r="A11" s="98" t="s">
        <v>109</v>
      </c>
      <c r="B11" s="99">
        <v>69942</v>
      </c>
      <c r="C11" s="100">
        <v>34053</v>
      </c>
      <c r="D11" s="101">
        <v>35889</v>
      </c>
      <c r="E11" s="100">
        <v>58555</v>
      </c>
      <c r="F11" s="100">
        <v>28199</v>
      </c>
      <c r="G11" s="100">
        <v>30356</v>
      </c>
      <c r="H11" s="46"/>
      <c r="I11" s="46"/>
      <c r="J11" s="11"/>
    </row>
    <row r="12" spans="1:10" ht="17.100000000000001" customHeight="1" x14ac:dyDescent="0.15">
      <c r="A12" s="53" t="s">
        <v>78</v>
      </c>
      <c r="B12" s="53"/>
      <c r="C12" s="53"/>
      <c r="D12" s="53"/>
      <c r="E12" s="53"/>
      <c r="F12" s="137" t="s">
        <v>74</v>
      </c>
      <c r="G12" s="137"/>
      <c r="H12" s="46"/>
      <c r="I12" s="46"/>
      <c r="J12" s="11"/>
    </row>
    <row r="13" spans="1:10" ht="17.100000000000001" customHeight="1" x14ac:dyDescent="0.15">
      <c r="A13" s="49"/>
      <c r="B13" s="49"/>
      <c r="C13" s="49"/>
      <c r="D13" s="46"/>
      <c r="E13" s="46"/>
      <c r="F13" s="46"/>
      <c r="G13" s="46"/>
      <c r="H13" s="46"/>
      <c r="I13" s="46"/>
      <c r="J13" s="11"/>
    </row>
    <row r="14" spans="1:10" ht="17.100000000000001" customHeight="1" x14ac:dyDescent="0.15">
      <c r="A14" s="54"/>
      <c r="B14" s="54"/>
      <c r="C14" s="54"/>
      <c r="D14" s="46"/>
      <c r="E14" s="46"/>
      <c r="F14" s="46"/>
      <c r="G14" s="46"/>
      <c r="H14" s="46"/>
      <c r="I14" s="46"/>
      <c r="J14" s="11"/>
    </row>
    <row r="15" spans="1:10" ht="17.100000000000001" customHeight="1" x14ac:dyDescent="0.15">
      <c r="A15" s="46"/>
      <c r="B15" s="46"/>
      <c r="C15" s="46"/>
      <c r="D15" s="55"/>
      <c r="E15" s="52"/>
      <c r="F15" s="46"/>
      <c r="G15" s="46"/>
      <c r="H15" s="46"/>
      <c r="I15" s="46"/>
      <c r="J15" s="11"/>
    </row>
    <row r="16" spans="1:10" ht="17.100000000000001" customHeight="1" x14ac:dyDescent="0.15">
      <c r="A16" s="47" t="s">
        <v>60</v>
      </c>
      <c r="B16" s="47"/>
      <c r="C16" s="46"/>
      <c r="D16" s="46"/>
      <c r="E16" s="46"/>
      <c r="F16" s="46"/>
      <c r="G16" s="46"/>
      <c r="H16" s="46"/>
      <c r="I16" s="46"/>
      <c r="J16" s="11"/>
    </row>
    <row r="17" spans="1:10" ht="17.100000000000001" customHeight="1" thickBot="1" x14ac:dyDescent="0.2">
      <c r="A17" s="56"/>
      <c r="B17" s="46"/>
      <c r="C17" s="46"/>
      <c r="D17" s="46"/>
      <c r="E17" s="57"/>
      <c r="F17" s="46"/>
      <c r="G17" s="136" t="s">
        <v>69</v>
      </c>
      <c r="H17" s="136"/>
      <c r="I17" s="58"/>
      <c r="J17" s="11"/>
    </row>
    <row r="18" spans="1:10" ht="17.100000000000001" customHeight="1" x14ac:dyDescent="0.15">
      <c r="A18" s="118" t="s">
        <v>86</v>
      </c>
      <c r="B18" s="119"/>
      <c r="C18" s="127" t="s">
        <v>102</v>
      </c>
      <c r="D18" s="128"/>
      <c r="E18" s="128"/>
      <c r="F18" s="127" t="s">
        <v>133</v>
      </c>
      <c r="G18" s="128"/>
      <c r="H18" s="128"/>
      <c r="I18" s="46"/>
      <c r="J18" s="11"/>
    </row>
    <row r="19" spans="1:10" ht="17.100000000000001" customHeight="1" x14ac:dyDescent="0.15">
      <c r="A19" s="129" t="s">
        <v>61</v>
      </c>
      <c r="B19" s="130"/>
      <c r="C19" s="59" t="s">
        <v>71</v>
      </c>
      <c r="D19" s="59" t="s">
        <v>15</v>
      </c>
      <c r="E19" s="60" t="s">
        <v>16</v>
      </c>
      <c r="F19" s="59" t="s">
        <v>71</v>
      </c>
      <c r="G19" s="59" t="s">
        <v>15</v>
      </c>
      <c r="H19" s="60" t="s">
        <v>16</v>
      </c>
      <c r="I19" s="46"/>
      <c r="J19" s="11"/>
    </row>
    <row r="20" spans="1:10" ht="17.100000000000001" customHeight="1" x14ac:dyDescent="0.15">
      <c r="A20" s="121" t="s">
        <v>70</v>
      </c>
      <c r="B20" s="122"/>
      <c r="C20" s="61">
        <v>58265</v>
      </c>
      <c r="D20" s="62">
        <v>28038</v>
      </c>
      <c r="E20" s="62">
        <v>30227</v>
      </c>
      <c r="F20" s="61">
        <v>58555</v>
      </c>
      <c r="G20" s="62">
        <v>28199</v>
      </c>
      <c r="H20" s="62">
        <v>30356</v>
      </c>
      <c r="I20" s="46"/>
      <c r="J20" s="11"/>
    </row>
    <row r="21" spans="1:10" ht="17.100000000000001" customHeight="1" x14ac:dyDescent="0.15">
      <c r="A21" s="123" t="s">
        <v>19</v>
      </c>
      <c r="B21" s="124"/>
      <c r="C21" s="63">
        <v>168</v>
      </c>
      <c r="D21" s="64">
        <v>82</v>
      </c>
      <c r="E21" s="64">
        <v>86</v>
      </c>
      <c r="F21" s="63">
        <v>164</v>
      </c>
      <c r="G21" s="64">
        <v>78</v>
      </c>
      <c r="H21" s="64">
        <v>86</v>
      </c>
      <c r="I21" s="46"/>
      <c r="J21" s="11"/>
    </row>
    <row r="22" spans="1:10" ht="17.100000000000001" customHeight="1" x14ac:dyDescent="0.15">
      <c r="A22" s="111" t="s">
        <v>20</v>
      </c>
      <c r="B22" s="112"/>
      <c r="C22" s="65">
        <v>502</v>
      </c>
      <c r="D22" s="66">
        <v>252</v>
      </c>
      <c r="E22" s="66">
        <v>250</v>
      </c>
      <c r="F22" s="65">
        <v>489</v>
      </c>
      <c r="G22" s="66">
        <v>243</v>
      </c>
      <c r="H22" s="66">
        <v>246</v>
      </c>
      <c r="I22" s="46"/>
      <c r="J22" s="11"/>
    </row>
    <row r="23" spans="1:10" ht="17.100000000000001" customHeight="1" x14ac:dyDescent="0.15">
      <c r="A23" s="120" t="s">
        <v>51</v>
      </c>
      <c r="B23" s="112"/>
      <c r="C23" s="65">
        <v>3720</v>
      </c>
      <c r="D23" s="66">
        <v>1798</v>
      </c>
      <c r="E23" s="66">
        <v>1922</v>
      </c>
      <c r="F23" s="65">
        <v>3812</v>
      </c>
      <c r="G23" s="66">
        <v>1855</v>
      </c>
      <c r="H23" s="66">
        <v>1957</v>
      </c>
      <c r="I23" s="46"/>
      <c r="J23" s="11"/>
    </row>
    <row r="24" spans="1:10" ht="17.100000000000001" customHeight="1" x14ac:dyDescent="0.15">
      <c r="A24" s="111" t="s">
        <v>21</v>
      </c>
      <c r="B24" s="112"/>
      <c r="C24" s="65">
        <v>3865</v>
      </c>
      <c r="D24" s="66">
        <v>1917</v>
      </c>
      <c r="E24" s="66">
        <v>1948</v>
      </c>
      <c r="F24" s="65">
        <v>3817</v>
      </c>
      <c r="G24" s="66">
        <v>1897</v>
      </c>
      <c r="H24" s="66">
        <v>1920</v>
      </c>
      <c r="I24" s="46"/>
      <c r="J24" s="11"/>
    </row>
    <row r="25" spans="1:10" ht="17.100000000000001" customHeight="1" x14ac:dyDescent="0.15">
      <c r="A25" s="111" t="s">
        <v>142</v>
      </c>
      <c r="B25" s="112"/>
      <c r="C25" s="65">
        <v>2663</v>
      </c>
      <c r="D25" s="66">
        <f>SUM(F25:I25)</f>
        <v>5304</v>
      </c>
      <c r="E25" s="66">
        <v>1268</v>
      </c>
      <c r="F25" s="65">
        <v>2652</v>
      </c>
      <c r="G25" s="66">
        <v>1390</v>
      </c>
      <c r="H25" s="66">
        <v>1262</v>
      </c>
      <c r="I25" s="46"/>
      <c r="J25" s="11"/>
    </row>
    <row r="26" spans="1:10" ht="17.100000000000001" customHeight="1" x14ac:dyDescent="0.15">
      <c r="A26" s="111" t="s">
        <v>0</v>
      </c>
      <c r="B26" s="112"/>
      <c r="C26" s="65">
        <v>2279</v>
      </c>
      <c r="D26" s="66">
        <v>1098</v>
      </c>
      <c r="E26" s="66">
        <v>1181</v>
      </c>
      <c r="F26" s="65">
        <v>2247</v>
      </c>
      <c r="G26" s="66">
        <v>1088</v>
      </c>
      <c r="H26" s="66">
        <v>1159</v>
      </c>
      <c r="I26" s="46"/>
      <c r="J26" s="11"/>
    </row>
    <row r="27" spans="1:10" ht="17.100000000000001" customHeight="1" x14ac:dyDescent="0.15">
      <c r="A27" s="111" t="s">
        <v>1</v>
      </c>
      <c r="B27" s="112"/>
      <c r="C27" s="65">
        <v>1859</v>
      </c>
      <c r="D27" s="66">
        <v>885</v>
      </c>
      <c r="E27" s="66">
        <v>974</v>
      </c>
      <c r="F27" s="65">
        <v>1844</v>
      </c>
      <c r="G27" s="66">
        <v>877</v>
      </c>
      <c r="H27" s="66">
        <v>967</v>
      </c>
      <c r="I27" s="46"/>
      <c r="J27" s="11"/>
    </row>
    <row r="28" spans="1:10" ht="17.100000000000001" customHeight="1" x14ac:dyDescent="0.15">
      <c r="A28" s="111" t="s">
        <v>2</v>
      </c>
      <c r="B28" s="112"/>
      <c r="C28" s="65">
        <v>2237</v>
      </c>
      <c r="D28" s="66">
        <v>1132</v>
      </c>
      <c r="E28" s="66">
        <v>1105</v>
      </c>
      <c r="F28" s="65">
        <v>2324</v>
      </c>
      <c r="G28" s="66">
        <v>1174</v>
      </c>
      <c r="H28" s="66">
        <v>1150</v>
      </c>
      <c r="I28" s="46"/>
      <c r="J28" s="11"/>
    </row>
    <row r="29" spans="1:10" ht="17.100000000000001" customHeight="1" x14ac:dyDescent="0.15">
      <c r="A29" s="111" t="s">
        <v>140</v>
      </c>
      <c r="B29" s="112"/>
      <c r="C29" s="65">
        <v>2355</v>
      </c>
      <c r="D29" s="66">
        <v>1104</v>
      </c>
      <c r="E29" s="66">
        <v>1251</v>
      </c>
      <c r="F29" s="65">
        <v>2340</v>
      </c>
      <c r="G29" s="66">
        <v>1101</v>
      </c>
      <c r="H29" s="66">
        <v>1239</v>
      </c>
      <c r="I29" s="46"/>
      <c r="J29" s="11"/>
    </row>
    <row r="30" spans="1:10" ht="17.100000000000001" customHeight="1" x14ac:dyDescent="0.15">
      <c r="A30" s="111" t="s">
        <v>3</v>
      </c>
      <c r="B30" s="112"/>
      <c r="C30" s="65">
        <v>3805</v>
      </c>
      <c r="D30" s="66">
        <v>1804</v>
      </c>
      <c r="E30" s="66">
        <v>2001</v>
      </c>
      <c r="F30" s="65">
        <v>3916</v>
      </c>
      <c r="G30" s="66">
        <v>1866</v>
      </c>
      <c r="H30" s="66">
        <v>2050</v>
      </c>
      <c r="I30" s="46"/>
      <c r="J30" s="11"/>
    </row>
    <row r="31" spans="1:10" ht="17.100000000000001" customHeight="1" x14ac:dyDescent="0.15">
      <c r="A31" s="111" t="s">
        <v>4</v>
      </c>
      <c r="B31" s="112"/>
      <c r="C31" s="65">
        <v>2226</v>
      </c>
      <c r="D31" s="66">
        <v>1057</v>
      </c>
      <c r="E31" s="66">
        <v>1169</v>
      </c>
      <c r="F31" s="65">
        <v>2257</v>
      </c>
      <c r="G31" s="66">
        <v>1078</v>
      </c>
      <c r="H31" s="66">
        <v>1179</v>
      </c>
      <c r="I31" s="46"/>
      <c r="J31" s="11"/>
    </row>
    <row r="32" spans="1:10" ht="17.100000000000001" customHeight="1" x14ac:dyDescent="0.15">
      <c r="A32" s="111" t="s">
        <v>22</v>
      </c>
      <c r="B32" s="112"/>
      <c r="C32" s="65">
        <v>2963</v>
      </c>
      <c r="D32" s="66">
        <v>1427</v>
      </c>
      <c r="E32" s="66">
        <v>1536</v>
      </c>
      <c r="F32" s="65">
        <v>2963</v>
      </c>
      <c r="G32" s="66">
        <v>1413</v>
      </c>
      <c r="H32" s="66">
        <v>1550</v>
      </c>
      <c r="I32" s="46"/>
      <c r="J32" s="11"/>
    </row>
    <row r="33" spans="1:10" ht="17.100000000000001" customHeight="1" x14ac:dyDescent="0.15">
      <c r="A33" s="111" t="s">
        <v>110</v>
      </c>
      <c r="B33" s="112"/>
      <c r="C33" s="65">
        <v>1837</v>
      </c>
      <c r="D33" s="66">
        <v>896</v>
      </c>
      <c r="E33" s="66">
        <v>941</v>
      </c>
      <c r="F33" s="65">
        <v>2455</v>
      </c>
      <c r="G33" s="66">
        <v>1156</v>
      </c>
      <c r="H33" s="66">
        <v>1299</v>
      </c>
      <c r="I33" s="46"/>
      <c r="J33" s="11"/>
    </row>
    <row r="34" spans="1:10" ht="17.100000000000001" customHeight="1" x14ac:dyDescent="0.15">
      <c r="A34" s="111" t="s">
        <v>5</v>
      </c>
      <c r="B34" s="112"/>
      <c r="C34" s="65">
        <v>2951</v>
      </c>
      <c r="D34" s="66">
        <v>1409</v>
      </c>
      <c r="E34" s="66">
        <v>1542</v>
      </c>
      <c r="F34" s="65">
        <v>2949</v>
      </c>
      <c r="G34" s="66">
        <v>1415</v>
      </c>
      <c r="H34" s="66">
        <v>1534</v>
      </c>
      <c r="I34" s="46"/>
      <c r="J34" s="11"/>
    </row>
    <row r="35" spans="1:10" ht="17.100000000000001" customHeight="1" x14ac:dyDescent="0.15">
      <c r="A35" s="111" t="s">
        <v>6</v>
      </c>
      <c r="B35" s="112"/>
      <c r="C35" s="65">
        <v>2208</v>
      </c>
      <c r="D35" s="66">
        <v>1178</v>
      </c>
      <c r="E35" s="66">
        <v>1030</v>
      </c>
      <c r="F35" s="65">
        <v>2228</v>
      </c>
      <c r="G35" s="66">
        <v>1173</v>
      </c>
      <c r="H35" s="66">
        <v>1055</v>
      </c>
      <c r="I35" s="46"/>
      <c r="J35" s="11"/>
    </row>
    <row r="36" spans="1:10" ht="17.100000000000001" customHeight="1" x14ac:dyDescent="0.15">
      <c r="A36" s="111" t="s">
        <v>7</v>
      </c>
      <c r="B36" s="112"/>
      <c r="C36" s="65">
        <v>4169</v>
      </c>
      <c r="D36" s="66">
        <v>1938</v>
      </c>
      <c r="E36" s="66">
        <v>2231</v>
      </c>
      <c r="F36" s="65">
        <v>3535</v>
      </c>
      <c r="G36" s="66">
        <v>1680</v>
      </c>
      <c r="H36" s="66">
        <v>1855</v>
      </c>
      <c r="I36" s="46"/>
      <c r="J36" s="11"/>
    </row>
    <row r="37" spans="1:10" ht="17.100000000000001" customHeight="1" x14ac:dyDescent="0.15">
      <c r="A37" s="111" t="s">
        <v>9</v>
      </c>
      <c r="B37" s="112"/>
      <c r="C37" s="65">
        <v>3407</v>
      </c>
      <c r="D37" s="66">
        <v>1553</v>
      </c>
      <c r="E37" s="66">
        <v>1854</v>
      </c>
      <c r="F37" s="65">
        <v>1923</v>
      </c>
      <c r="G37" s="66">
        <v>882</v>
      </c>
      <c r="H37" s="66">
        <v>1041</v>
      </c>
      <c r="I37" s="46"/>
      <c r="J37" s="11"/>
    </row>
    <row r="38" spans="1:10" ht="17.100000000000001" customHeight="1" x14ac:dyDescent="0.15">
      <c r="A38" s="111" t="s">
        <v>139</v>
      </c>
      <c r="B38" s="117"/>
      <c r="C38" s="106" t="s">
        <v>143</v>
      </c>
      <c r="D38" s="107" t="s">
        <v>143</v>
      </c>
      <c r="E38" s="107" t="s">
        <v>143</v>
      </c>
      <c r="F38" s="65">
        <v>3017</v>
      </c>
      <c r="G38" s="66">
        <v>1363</v>
      </c>
      <c r="H38" s="66">
        <v>1654</v>
      </c>
      <c r="I38" s="46"/>
      <c r="J38" s="11"/>
    </row>
    <row r="39" spans="1:10" ht="17.100000000000001" customHeight="1" x14ac:dyDescent="0.15">
      <c r="A39" s="111" t="s">
        <v>23</v>
      </c>
      <c r="B39" s="112"/>
      <c r="C39" s="65">
        <v>4055</v>
      </c>
      <c r="D39" s="66">
        <v>1876</v>
      </c>
      <c r="E39" s="66">
        <v>2179</v>
      </c>
      <c r="F39" s="65">
        <v>3051</v>
      </c>
      <c r="G39" s="66">
        <v>1444</v>
      </c>
      <c r="H39" s="66">
        <v>1607</v>
      </c>
      <c r="I39" s="46"/>
      <c r="J39" s="11"/>
    </row>
    <row r="40" spans="1:10" ht="17.100000000000001" customHeight="1" x14ac:dyDescent="0.15">
      <c r="A40" s="111" t="s">
        <v>8</v>
      </c>
      <c r="B40" s="112"/>
      <c r="C40" s="65">
        <v>3099</v>
      </c>
      <c r="D40" s="66">
        <v>1464</v>
      </c>
      <c r="E40" s="66">
        <v>1635</v>
      </c>
      <c r="F40" s="65">
        <v>3052</v>
      </c>
      <c r="G40" s="66">
        <v>1447</v>
      </c>
      <c r="H40" s="66">
        <v>1605</v>
      </c>
      <c r="I40" s="46"/>
      <c r="J40" s="11"/>
    </row>
    <row r="41" spans="1:10" ht="17.100000000000001" customHeight="1" x14ac:dyDescent="0.15">
      <c r="A41" s="111" t="s">
        <v>10</v>
      </c>
      <c r="B41" s="112"/>
      <c r="C41" s="65">
        <v>2491</v>
      </c>
      <c r="D41" s="66">
        <v>1163</v>
      </c>
      <c r="E41" s="66">
        <v>1328</v>
      </c>
      <c r="F41" s="65">
        <v>2539</v>
      </c>
      <c r="G41" s="66">
        <v>1181</v>
      </c>
      <c r="H41" s="66">
        <v>1358</v>
      </c>
      <c r="I41" s="46"/>
      <c r="J41" s="11"/>
    </row>
    <row r="42" spans="1:10" ht="17.100000000000001" customHeight="1" x14ac:dyDescent="0.15">
      <c r="A42" s="111" t="s">
        <v>11</v>
      </c>
      <c r="B42" s="112"/>
      <c r="C42" s="65">
        <v>2789</v>
      </c>
      <c r="D42" s="66">
        <v>1308</v>
      </c>
      <c r="E42" s="66">
        <v>1481</v>
      </c>
      <c r="F42" s="65">
        <v>2787</v>
      </c>
      <c r="G42" s="66">
        <v>1303</v>
      </c>
      <c r="H42" s="66">
        <v>1484</v>
      </c>
      <c r="I42" s="46"/>
      <c r="J42" s="11"/>
    </row>
    <row r="43" spans="1:10" ht="17.100000000000001" customHeight="1" x14ac:dyDescent="0.15">
      <c r="A43" s="111" t="s">
        <v>24</v>
      </c>
      <c r="B43" s="112"/>
      <c r="C43" s="65">
        <v>2471</v>
      </c>
      <c r="D43" s="66">
        <v>1231</v>
      </c>
      <c r="E43" s="66">
        <v>1240</v>
      </c>
      <c r="F43" s="65">
        <v>2049</v>
      </c>
      <c r="G43" s="66">
        <v>1022</v>
      </c>
      <c r="H43" s="66">
        <v>1027</v>
      </c>
      <c r="I43" s="46"/>
      <c r="J43" s="11"/>
    </row>
    <row r="44" spans="1:10" ht="17.100000000000001" customHeight="1" x14ac:dyDescent="0.15">
      <c r="A44" s="113" t="s">
        <v>12</v>
      </c>
      <c r="B44" s="114"/>
      <c r="C44" s="65">
        <v>146</v>
      </c>
      <c r="D44" s="66">
        <v>71</v>
      </c>
      <c r="E44" s="66">
        <v>75</v>
      </c>
      <c r="F44" s="65">
        <v>145</v>
      </c>
      <c r="G44" s="66">
        <v>73</v>
      </c>
      <c r="H44" s="66">
        <v>72</v>
      </c>
      <c r="I44" s="49"/>
      <c r="J44" s="11"/>
    </row>
    <row r="45" spans="1:10" ht="17.100000000000001" customHeight="1" thickBot="1" x14ac:dyDescent="0.2">
      <c r="A45" s="115" t="s">
        <v>18</v>
      </c>
      <c r="B45" s="116"/>
      <c r="C45" s="67">
        <v>24</v>
      </c>
      <c r="D45" s="68">
        <v>7</v>
      </c>
      <c r="E45" s="69">
        <v>17</v>
      </c>
      <c r="F45" s="67">
        <v>27</v>
      </c>
      <c r="G45" s="68">
        <v>9</v>
      </c>
      <c r="H45" s="69">
        <v>18</v>
      </c>
      <c r="I45" s="49"/>
      <c r="J45" s="11"/>
    </row>
    <row r="46" spans="1:10" ht="17.100000000000001" customHeight="1" x14ac:dyDescent="0.15">
      <c r="A46" s="53" t="s">
        <v>79</v>
      </c>
      <c r="B46" s="49"/>
      <c r="C46" s="49"/>
      <c r="D46" s="46"/>
      <c r="E46" s="46"/>
      <c r="F46" s="58"/>
      <c r="G46" s="58"/>
      <c r="H46" s="109"/>
      <c r="I46" s="110"/>
      <c r="J46" s="11"/>
    </row>
    <row r="47" spans="1:10" x14ac:dyDescent="0.15">
      <c r="A47" s="49" t="s">
        <v>101</v>
      </c>
      <c r="B47" s="20"/>
      <c r="C47" s="16"/>
      <c r="D47" s="16"/>
      <c r="E47" s="16"/>
      <c r="F47" s="20"/>
      <c r="G47" s="20"/>
      <c r="H47" s="20"/>
      <c r="I47" s="16"/>
      <c r="J47" s="11"/>
    </row>
    <row r="48" spans="1:10" x14ac:dyDescent="0.15">
      <c r="A48" s="11"/>
      <c r="B48" s="14"/>
      <c r="C48" s="11"/>
      <c r="D48" s="11"/>
      <c r="E48" s="11"/>
      <c r="F48" s="14"/>
      <c r="G48" s="14"/>
      <c r="H48" s="14"/>
      <c r="I48" s="11"/>
      <c r="J48" s="11"/>
    </row>
    <row r="49" spans="1:8" x14ac:dyDescent="0.15">
      <c r="A49" s="4" t="s">
        <v>141</v>
      </c>
      <c r="B49" s="5"/>
      <c r="F49" s="5"/>
      <c r="G49" s="5"/>
      <c r="H49" s="5"/>
    </row>
    <row r="50" spans="1:8" x14ac:dyDescent="0.15">
      <c r="B50" s="5"/>
      <c r="C50" s="5"/>
      <c r="F50" s="5"/>
      <c r="G50" s="5"/>
      <c r="H50" s="5"/>
    </row>
    <row r="51" spans="1:8" x14ac:dyDescent="0.15">
      <c r="C51" s="5"/>
      <c r="F51" s="5"/>
      <c r="G51" s="5"/>
      <c r="H51" s="5"/>
    </row>
    <row r="52" spans="1:8" x14ac:dyDescent="0.15">
      <c r="C52" s="5"/>
      <c r="F52" s="5"/>
      <c r="G52" s="5"/>
      <c r="H52" s="5"/>
    </row>
    <row r="53" spans="1:8" x14ac:dyDescent="0.15">
      <c r="C53" s="5"/>
      <c r="F53" s="5"/>
      <c r="G53" s="5"/>
      <c r="H53" s="5"/>
    </row>
    <row r="54" spans="1:8" x14ac:dyDescent="0.15">
      <c r="C54" s="5"/>
      <c r="F54" s="5"/>
      <c r="G54" s="5"/>
      <c r="H54" s="5"/>
    </row>
    <row r="55" spans="1:8" x14ac:dyDescent="0.15">
      <c r="B55" s="5"/>
      <c r="F55" s="5"/>
      <c r="G55" s="5"/>
      <c r="H55" s="5"/>
    </row>
    <row r="56" spans="1:8" x14ac:dyDescent="0.15">
      <c r="B56" s="5"/>
      <c r="F56" s="5"/>
      <c r="G56" s="5"/>
      <c r="H56" s="5"/>
    </row>
    <row r="57" spans="1:8" x14ac:dyDescent="0.15">
      <c r="B57" s="5"/>
      <c r="F57" s="5"/>
      <c r="G57" s="5"/>
      <c r="H57" s="5"/>
    </row>
    <row r="58" spans="1:8" x14ac:dyDescent="0.15">
      <c r="B58" s="5"/>
      <c r="F58" s="5"/>
      <c r="G58" s="5"/>
      <c r="H58" s="5"/>
    </row>
    <row r="59" spans="1:8" x14ac:dyDescent="0.15">
      <c r="B59" s="5"/>
      <c r="F59" s="5"/>
      <c r="G59" s="5"/>
      <c r="H59" s="5"/>
    </row>
    <row r="60" spans="1:8" x14ac:dyDescent="0.15">
      <c r="B60" s="5"/>
      <c r="F60" s="5"/>
      <c r="G60" s="5"/>
      <c r="H60" s="5"/>
    </row>
    <row r="61" spans="1:8" x14ac:dyDescent="0.15">
      <c r="B61" s="5"/>
      <c r="F61" s="5"/>
      <c r="G61" s="5"/>
      <c r="H61" s="5"/>
    </row>
    <row r="62" spans="1:8" x14ac:dyDescent="0.15">
      <c r="B62" s="5"/>
      <c r="F62" s="5"/>
      <c r="G62" s="5"/>
      <c r="H62" s="5"/>
    </row>
    <row r="63" spans="1:8" x14ac:dyDescent="0.15">
      <c r="B63" s="5"/>
      <c r="F63" s="5"/>
      <c r="G63" s="5"/>
      <c r="H63" s="5"/>
    </row>
    <row r="64" spans="1:8" x14ac:dyDescent="0.15">
      <c r="B64" s="5"/>
      <c r="F64" s="5"/>
      <c r="G64" s="5"/>
      <c r="H64" s="5"/>
    </row>
    <row r="65" spans="2:8" x14ac:dyDescent="0.15">
      <c r="B65" s="5"/>
      <c r="F65" s="5"/>
      <c r="G65" s="5"/>
      <c r="H65" s="5"/>
    </row>
    <row r="66" spans="2:8" x14ac:dyDescent="0.15">
      <c r="F66" s="5"/>
      <c r="G66" s="5"/>
      <c r="H66" s="5"/>
    </row>
    <row r="67" spans="2:8" x14ac:dyDescent="0.15">
      <c r="F67" s="5"/>
      <c r="G67" s="5"/>
      <c r="H67" s="5"/>
    </row>
    <row r="68" spans="2:8" x14ac:dyDescent="0.15">
      <c r="F68" s="5"/>
      <c r="H68" s="5"/>
    </row>
    <row r="69" spans="2:8" x14ac:dyDescent="0.15">
      <c r="F69" s="5"/>
    </row>
  </sheetData>
  <mergeCells count="38">
    <mergeCell ref="A1:H1"/>
    <mergeCell ref="C18:E18"/>
    <mergeCell ref="F18:H18"/>
    <mergeCell ref="A19:B19"/>
    <mergeCell ref="A5:A6"/>
    <mergeCell ref="F4:G4"/>
    <mergeCell ref="E5:G5"/>
    <mergeCell ref="G17:H17"/>
    <mergeCell ref="F12:G12"/>
    <mergeCell ref="B5:D5"/>
    <mergeCell ref="A25:B25"/>
    <mergeCell ref="A26:B26"/>
    <mergeCell ref="A18:B18"/>
    <mergeCell ref="A23:B23"/>
    <mergeCell ref="A20:B20"/>
    <mergeCell ref="A21:B21"/>
    <mergeCell ref="A22:B22"/>
    <mergeCell ref="A24:B24"/>
    <mergeCell ref="A27:B27"/>
    <mergeCell ref="A33:B33"/>
    <mergeCell ref="A34:B34"/>
    <mergeCell ref="A35:B35"/>
    <mergeCell ref="A36:B36"/>
    <mergeCell ref="A28:B28"/>
    <mergeCell ref="H46:I46"/>
    <mergeCell ref="A42:B42"/>
    <mergeCell ref="A29:B29"/>
    <mergeCell ref="A30:B30"/>
    <mergeCell ref="A31:B31"/>
    <mergeCell ref="A32:B32"/>
    <mergeCell ref="A43:B43"/>
    <mergeCell ref="A44:B44"/>
    <mergeCell ref="A39:B39"/>
    <mergeCell ref="A40:B40"/>
    <mergeCell ref="A41:B41"/>
    <mergeCell ref="A45:B45"/>
    <mergeCell ref="A37:B37"/>
    <mergeCell ref="A38:B38"/>
  </mergeCells>
  <phoneticPr fontId="2"/>
  <pageMargins left="0.75" right="0.75" top="1" bottom="0.66" header="0.51200000000000001" footer="0.51200000000000001"/>
  <pageSetup paperSize="9" scale="99" orientation="portrait" horizontalDpi="300" verticalDpi="300" r:id="rId1"/>
  <headerFooter alignWithMargins="0"/>
  <rowBreaks count="1" manualBreakCount="1">
    <brk id="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4"/>
  </sheetPr>
  <dimension ref="A1:O59"/>
  <sheetViews>
    <sheetView view="pageBreakPreview" topLeftCell="A13" zoomScaleNormal="100" zoomScaleSheetLayoutView="100" workbookViewId="0">
      <selection activeCell="M27" sqref="M27"/>
    </sheetView>
  </sheetViews>
  <sheetFormatPr defaultRowHeight="13.5" x14ac:dyDescent="0.15"/>
  <cols>
    <col min="1" max="1" width="10.75" style="4" customWidth="1"/>
    <col min="2" max="2" width="17.25" style="4" customWidth="1"/>
    <col min="3" max="8" width="8.75" style="4" bestFit="1" customWidth="1"/>
    <col min="9" max="9" width="8" style="4" bestFit="1" customWidth="1"/>
    <col min="10" max="10" width="8" style="4" customWidth="1"/>
    <col min="11" max="11" width="8" style="4" bestFit="1" customWidth="1"/>
    <col min="12" max="16384" width="9" style="4"/>
  </cols>
  <sheetData>
    <row r="1" spans="1:15" ht="17.100000000000001" customHeight="1" x14ac:dyDescent="0.15">
      <c r="A1" s="140" t="s">
        <v>62</v>
      </c>
      <c r="B1" s="140"/>
      <c r="C1" s="21"/>
      <c r="D1" s="21"/>
      <c r="E1" s="21"/>
      <c r="F1" s="21"/>
      <c r="G1" s="21"/>
      <c r="H1" s="21"/>
      <c r="I1" s="21"/>
      <c r="J1" s="21"/>
      <c r="K1" s="21"/>
      <c r="L1" s="16"/>
      <c r="M1" s="16"/>
      <c r="N1" s="11"/>
      <c r="O1" s="11"/>
    </row>
    <row r="2" spans="1:15" ht="10.5" customHeight="1" thickBot="1" x14ac:dyDescent="0.2">
      <c r="A2" s="22"/>
      <c r="B2" s="23"/>
      <c r="C2" s="24"/>
      <c r="D2" s="24"/>
      <c r="E2" s="24"/>
      <c r="F2" s="24"/>
      <c r="G2" s="21"/>
      <c r="H2" s="21"/>
      <c r="I2" s="25"/>
      <c r="J2" s="21"/>
      <c r="K2" s="21"/>
      <c r="L2" s="16"/>
      <c r="M2" s="16"/>
      <c r="N2" s="11"/>
      <c r="O2" s="11"/>
    </row>
    <row r="3" spans="1:15" ht="18" customHeight="1" x14ac:dyDescent="0.15">
      <c r="A3" s="141" t="s">
        <v>25</v>
      </c>
      <c r="B3" s="143" t="s">
        <v>26</v>
      </c>
      <c r="C3" s="138" t="s">
        <v>63</v>
      </c>
      <c r="D3" s="138"/>
      <c r="E3" s="138"/>
      <c r="F3" s="138" t="s">
        <v>27</v>
      </c>
      <c r="G3" s="138"/>
      <c r="H3" s="138"/>
      <c r="I3" s="138" t="s">
        <v>82</v>
      </c>
      <c r="J3" s="138"/>
      <c r="K3" s="139"/>
      <c r="L3" s="16"/>
      <c r="M3" s="16"/>
      <c r="N3" s="11"/>
      <c r="O3" s="11"/>
    </row>
    <row r="4" spans="1:15" ht="18" customHeight="1" x14ac:dyDescent="0.15">
      <c r="A4" s="142"/>
      <c r="B4" s="144"/>
      <c r="C4" s="17" t="s">
        <v>64</v>
      </c>
      <c r="D4" s="17" t="s">
        <v>15</v>
      </c>
      <c r="E4" s="17" t="s">
        <v>16</v>
      </c>
      <c r="F4" s="17" t="s">
        <v>64</v>
      </c>
      <c r="G4" s="17" t="s">
        <v>15</v>
      </c>
      <c r="H4" s="17" t="s">
        <v>16</v>
      </c>
      <c r="I4" s="17" t="s">
        <v>64</v>
      </c>
      <c r="J4" s="17" t="s">
        <v>15</v>
      </c>
      <c r="K4" s="18" t="s">
        <v>16</v>
      </c>
      <c r="L4" s="16"/>
      <c r="M4" s="16"/>
      <c r="N4" s="11"/>
      <c r="O4" s="11"/>
    </row>
    <row r="5" spans="1:15" ht="18.600000000000001" customHeight="1" x14ac:dyDescent="0.15">
      <c r="A5" s="91">
        <v>37724</v>
      </c>
      <c r="B5" s="26" t="s">
        <v>32</v>
      </c>
      <c r="C5" s="31">
        <v>50633</v>
      </c>
      <c r="D5" s="27">
        <v>24980</v>
      </c>
      <c r="E5" s="27">
        <v>25653</v>
      </c>
      <c r="F5" s="31">
        <v>29924</v>
      </c>
      <c r="G5" s="28">
        <v>15133</v>
      </c>
      <c r="H5" s="29">
        <v>14719</v>
      </c>
      <c r="I5" s="33">
        <v>59.1</v>
      </c>
      <c r="J5" s="30">
        <v>60.58</v>
      </c>
      <c r="K5" s="30">
        <v>57.66</v>
      </c>
      <c r="L5" s="16"/>
      <c r="M5" s="16"/>
      <c r="N5" s="11"/>
      <c r="O5" s="11"/>
    </row>
    <row r="6" spans="1:15" ht="18.600000000000001" customHeight="1" x14ac:dyDescent="0.15">
      <c r="A6" s="19" t="s">
        <v>28</v>
      </c>
      <c r="B6" s="26" t="s">
        <v>33</v>
      </c>
      <c r="C6" s="31">
        <v>50633</v>
      </c>
      <c r="D6" s="27">
        <v>24980</v>
      </c>
      <c r="E6" s="27">
        <v>25653</v>
      </c>
      <c r="F6" s="31" t="s">
        <v>37</v>
      </c>
      <c r="G6" s="28" t="s">
        <v>37</v>
      </c>
      <c r="H6" s="29" t="s">
        <v>37</v>
      </c>
      <c r="I6" s="33" t="s">
        <v>37</v>
      </c>
      <c r="J6" s="30" t="s">
        <v>37</v>
      </c>
      <c r="K6" s="30" t="s">
        <v>37</v>
      </c>
      <c r="L6" s="16"/>
      <c r="M6" s="16"/>
      <c r="N6" s="11"/>
      <c r="O6" s="11"/>
    </row>
    <row r="7" spans="1:15" ht="18.600000000000001" customHeight="1" x14ac:dyDescent="0.15">
      <c r="A7" s="19" t="s">
        <v>111</v>
      </c>
      <c r="B7" s="26" t="s">
        <v>34</v>
      </c>
      <c r="C7" s="31">
        <v>50576</v>
      </c>
      <c r="D7" s="27">
        <v>24938</v>
      </c>
      <c r="E7" s="27">
        <v>25638</v>
      </c>
      <c r="F7" s="31">
        <v>34281</v>
      </c>
      <c r="G7" s="28">
        <v>16720</v>
      </c>
      <c r="H7" s="29">
        <v>17561</v>
      </c>
      <c r="I7" s="33">
        <v>67.78</v>
      </c>
      <c r="J7" s="30">
        <v>67.05</v>
      </c>
      <c r="K7" s="30">
        <v>68.5</v>
      </c>
      <c r="L7" s="16"/>
      <c r="M7" s="16"/>
      <c r="N7" s="11"/>
      <c r="O7" s="11"/>
    </row>
    <row r="8" spans="1:15" ht="18.600000000000001" customHeight="1" x14ac:dyDescent="0.15">
      <c r="A8" s="19" t="s">
        <v>112</v>
      </c>
      <c r="B8" s="26" t="s">
        <v>35</v>
      </c>
      <c r="C8" s="31">
        <v>52086</v>
      </c>
      <c r="D8" s="27">
        <v>25798</v>
      </c>
      <c r="E8" s="27">
        <v>26288</v>
      </c>
      <c r="F8" s="31">
        <v>35007</v>
      </c>
      <c r="G8" s="28">
        <v>17732</v>
      </c>
      <c r="H8" s="29">
        <v>17275</v>
      </c>
      <c r="I8" s="33">
        <v>67.209999999999994</v>
      </c>
      <c r="J8" s="30">
        <v>68.73</v>
      </c>
      <c r="K8" s="30">
        <v>65.709999999999994</v>
      </c>
      <c r="L8" s="16"/>
      <c r="M8" s="16"/>
      <c r="N8" s="11"/>
      <c r="O8" s="11"/>
    </row>
    <row r="9" spans="1:15" ht="18.600000000000001" customHeight="1" x14ac:dyDescent="0.15">
      <c r="A9" s="19" t="s">
        <v>28</v>
      </c>
      <c r="B9" s="26" t="s">
        <v>36</v>
      </c>
      <c r="C9" s="31">
        <v>52106</v>
      </c>
      <c r="D9" s="27">
        <v>25808</v>
      </c>
      <c r="E9" s="27">
        <v>26298</v>
      </c>
      <c r="F9" s="32">
        <v>35001</v>
      </c>
      <c r="G9" s="28">
        <v>17727</v>
      </c>
      <c r="H9" s="29">
        <v>17274</v>
      </c>
      <c r="I9" s="33">
        <v>67.17</v>
      </c>
      <c r="J9" s="30">
        <v>68.69</v>
      </c>
      <c r="K9" s="30">
        <v>65.69</v>
      </c>
      <c r="L9" s="16"/>
      <c r="M9" s="16"/>
      <c r="N9" s="11"/>
      <c r="O9" s="11"/>
    </row>
    <row r="10" spans="1:15" ht="18.600000000000001" customHeight="1" x14ac:dyDescent="0.15">
      <c r="A10" s="19" t="s">
        <v>113</v>
      </c>
      <c r="B10" s="26" t="s">
        <v>30</v>
      </c>
      <c r="C10" s="31">
        <v>52709</v>
      </c>
      <c r="D10" s="27">
        <v>26095</v>
      </c>
      <c r="E10" s="27">
        <v>26614</v>
      </c>
      <c r="F10" s="31">
        <v>34782</v>
      </c>
      <c r="G10" s="28">
        <v>17561</v>
      </c>
      <c r="H10" s="29">
        <v>17221</v>
      </c>
      <c r="I10" s="33">
        <v>65.989999999999995</v>
      </c>
      <c r="J10" s="30">
        <v>67.3</v>
      </c>
      <c r="K10" s="30">
        <v>64.709999999999994</v>
      </c>
      <c r="L10" s="16"/>
      <c r="M10" s="16"/>
      <c r="N10" s="11"/>
      <c r="O10" s="11"/>
    </row>
    <row r="11" spans="1:15" ht="18.600000000000001" customHeight="1" x14ac:dyDescent="0.15">
      <c r="A11" s="19" t="s">
        <v>28</v>
      </c>
      <c r="B11" s="26" t="s">
        <v>31</v>
      </c>
      <c r="C11" s="31">
        <v>52709</v>
      </c>
      <c r="D11" s="27">
        <v>26095</v>
      </c>
      <c r="E11" s="27">
        <v>26614</v>
      </c>
      <c r="F11" s="32">
        <v>34778</v>
      </c>
      <c r="G11" s="28">
        <v>17560</v>
      </c>
      <c r="H11" s="34">
        <v>17218</v>
      </c>
      <c r="I11" s="33">
        <v>65.959999999999994</v>
      </c>
      <c r="J11" s="30">
        <v>67.27</v>
      </c>
      <c r="K11" s="30">
        <v>64.67</v>
      </c>
      <c r="L11" s="16"/>
      <c r="M11" s="16"/>
      <c r="N11" s="11"/>
      <c r="O11" s="11"/>
    </row>
    <row r="12" spans="1:15" ht="18.600000000000001" customHeight="1" x14ac:dyDescent="0.15">
      <c r="A12" s="19" t="s">
        <v>52</v>
      </c>
      <c r="B12" s="26" t="s">
        <v>35</v>
      </c>
      <c r="C12" s="31">
        <v>53224</v>
      </c>
      <c r="D12" s="27">
        <v>26230</v>
      </c>
      <c r="E12" s="27">
        <v>26994</v>
      </c>
      <c r="F12" s="31">
        <v>39844</v>
      </c>
      <c r="G12" s="28">
        <v>19722</v>
      </c>
      <c r="H12" s="29">
        <v>20122</v>
      </c>
      <c r="I12" s="33">
        <v>74.86</v>
      </c>
      <c r="J12" s="30">
        <v>75.19</v>
      </c>
      <c r="K12" s="30">
        <v>74.540000000000006</v>
      </c>
      <c r="L12" s="16"/>
      <c r="M12" s="16"/>
      <c r="N12" s="11"/>
      <c r="O12" s="11"/>
    </row>
    <row r="13" spans="1:15" ht="18.600000000000001" customHeight="1" x14ac:dyDescent="0.15">
      <c r="A13" s="19" t="s">
        <v>28</v>
      </c>
      <c r="B13" s="26" t="s">
        <v>36</v>
      </c>
      <c r="C13" s="31">
        <v>53250</v>
      </c>
      <c r="D13" s="27">
        <v>26242</v>
      </c>
      <c r="E13" s="27">
        <v>27008</v>
      </c>
      <c r="F13" s="31">
        <v>39839</v>
      </c>
      <c r="G13" s="28">
        <v>19720</v>
      </c>
      <c r="H13" s="29">
        <v>20119</v>
      </c>
      <c r="I13" s="33">
        <v>74.819999999999993</v>
      </c>
      <c r="J13" s="30">
        <v>75.150000000000006</v>
      </c>
      <c r="K13" s="30">
        <v>74.489999999999995</v>
      </c>
      <c r="L13" s="16"/>
      <c r="M13" s="16"/>
      <c r="N13" s="11"/>
      <c r="O13" s="11"/>
    </row>
    <row r="14" spans="1:15" ht="18.600000000000001" customHeight="1" x14ac:dyDescent="0.15">
      <c r="A14" s="19" t="s">
        <v>53</v>
      </c>
      <c r="B14" s="26" t="s">
        <v>29</v>
      </c>
      <c r="C14" s="31">
        <v>53367</v>
      </c>
      <c r="D14" s="27">
        <v>26321</v>
      </c>
      <c r="E14" s="27">
        <v>27046</v>
      </c>
      <c r="F14" s="31">
        <v>32436</v>
      </c>
      <c r="G14" s="28">
        <v>15896</v>
      </c>
      <c r="H14" s="29">
        <v>16540</v>
      </c>
      <c r="I14" s="33">
        <v>60.78</v>
      </c>
      <c r="J14" s="30">
        <v>60.39</v>
      </c>
      <c r="K14" s="30">
        <v>61.16</v>
      </c>
      <c r="L14" s="16"/>
      <c r="M14" s="16"/>
      <c r="N14" s="11"/>
      <c r="O14" s="11"/>
    </row>
    <row r="15" spans="1:15" ht="18.600000000000001" customHeight="1" x14ac:dyDescent="0.15">
      <c r="A15" s="19" t="s">
        <v>114</v>
      </c>
      <c r="B15" s="26" t="s">
        <v>32</v>
      </c>
      <c r="C15" s="31">
        <v>53131</v>
      </c>
      <c r="D15" s="27">
        <v>25999</v>
      </c>
      <c r="E15" s="27">
        <v>27132</v>
      </c>
      <c r="F15" s="31">
        <v>34455</v>
      </c>
      <c r="G15" s="28">
        <v>17043</v>
      </c>
      <c r="H15" s="29">
        <v>17412</v>
      </c>
      <c r="I15" s="33">
        <v>64.849999999999994</v>
      </c>
      <c r="J15" s="30">
        <v>65.55</v>
      </c>
      <c r="K15" s="30">
        <v>64.180000000000007</v>
      </c>
      <c r="L15" s="16"/>
      <c r="M15" s="16"/>
      <c r="N15" s="11"/>
      <c r="O15" s="11"/>
    </row>
    <row r="16" spans="1:15" ht="18.600000000000001" customHeight="1" x14ac:dyDescent="0.15">
      <c r="A16" s="19" t="s">
        <v>28</v>
      </c>
      <c r="B16" s="26" t="s">
        <v>33</v>
      </c>
      <c r="C16" s="31">
        <v>53131</v>
      </c>
      <c r="D16" s="27">
        <v>25999</v>
      </c>
      <c r="E16" s="27">
        <v>27132</v>
      </c>
      <c r="F16" s="31" t="s">
        <v>37</v>
      </c>
      <c r="G16" s="28" t="s">
        <v>37</v>
      </c>
      <c r="H16" s="29" t="s">
        <v>37</v>
      </c>
      <c r="I16" s="33" t="s">
        <v>37</v>
      </c>
      <c r="J16" s="30" t="s">
        <v>37</v>
      </c>
      <c r="K16" s="30" t="s">
        <v>37</v>
      </c>
      <c r="L16" s="16"/>
      <c r="M16" s="16"/>
      <c r="N16" s="11"/>
      <c r="O16" s="11"/>
    </row>
    <row r="17" spans="1:15" ht="18.600000000000001" customHeight="1" x14ac:dyDescent="0.15">
      <c r="A17" s="19" t="s">
        <v>115</v>
      </c>
      <c r="B17" s="26" t="s">
        <v>34</v>
      </c>
      <c r="C17" s="31">
        <v>52999</v>
      </c>
      <c r="D17" s="27">
        <v>25890</v>
      </c>
      <c r="E17" s="27">
        <v>27109</v>
      </c>
      <c r="F17" s="35">
        <v>35339</v>
      </c>
      <c r="G17" s="36">
        <v>17071</v>
      </c>
      <c r="H17" s="37">
        <v>18268</v>
      </c>
      <c r="I17" s="33">
        <v>66.680000000000007</v>
      </c>
      <c r="J17" s="30">
        <v>65.94</v>
      </c>
      <c r="K17" s="30">
        <v>67.39</v>
      </c>
      <c r="L17" s="16"/>
      <c r="M17" s="16"/>
      <c r="N17" s="11"/>
      <c r="O17" s="11"/>
    </row>
    <row r="18" spans="1:15" ht="18.600000000000001" customHeight="1" x14ac:dyDescent="0.15">
      <c r="A18" s="19" t="s">
        <v>116</v>
      </c>
      <c r="B18" s="26" t="s">
        <v>30</v>
      </c>
      <c r="C18" s="35">
        <v>54459</v>
      </c>
      <c r="D18" s="38">
        <v>26703</v>
      </c>
      <c r="E18" s="38">
        <v>27756</v>
      </c>
      <c r="F18" s="35">
        <v>36194</v>
      </c>
      <c r="G18" s="36">
        <v>18092</v>
      </c>
      <c r="H18" s="37">
        <v>18102</v>
      </c>
      <c r="I18" s="33">
        <v>66.459999999999994</v>
      </c>
      <c r="J18" s="30">
        <v>67.75</v>
      </c>
      <c r="K18" s="30">
        <v>65.22</v>
      </c>
      <c r="L18" s="16"/>
      <c r="M18" s="16"/>
      <c r="N18" s="11"/>
      <c r="O18" s="11"/>
    </row>
    <row r="19" spans="1:15" ht="18.600000000000001" customHeight="1" x14ac:dyDescent="0.15">
      <c r="A19" s="19" t="s">
        <v>28</v>
      </c>
      <c r="B19" s="26" t="s">
        <v>31</v>
      </c>
      <c r="C19" s="35">
        <v>54459</v>
      </c>
      <c r="D19" s="36">
        <v>26703</v>
      </c>
      <c r="E19" s="36">
        <v>27756</v>
      </c>
      <c r="F19" s="35">
        <v>36190</v>
      </c>
      <c r="G19" s="36">
        <v>18090</v>
      </c>
      <c r="H19" s="37">
        <v>18100</v>
      </c>
      <c r="I19" s="39">
        <v>66.45</v>
      </c>
      <c r="J19" s="40">
        <v>67.75</v>
      </c>
      <c r="K19" s="40">
        <v>65.209999999999994</v>
      </c>
      <c r="L19" s="16"/>
      <c r="M19" s="16"/>
      <c r="N19" s="11"/>
      <c r="O19" s="11"/>
    </row>
    <row r="20" spans="1:15" ht="18.600000000000001" customHeight="1" x14ac:dyDescent="0.15">
      <c r="A20" s="19" t="s">
        <v>117</v>
      </c>
      <c r="B20" s="26" t="s">
        <v>35</v>
      </c>
      <c r="C20" s="31">
        <v>54842</v>
      </c>
      <c r="D20" s="27">
        <v>26744</v>
      </c>
      <c r="E20" s="27">
        <v>28098</v>
      </c>
      <c r="F20" s="31">
        <v>42845</v>
      </c>
      <c r="G20" s="28">
        <v>21003</v>
      </c>
      <c r="H20" s="29">
        <v>21842</v>
      </c>
      <c r="I20" s="33">
        <v>78.12</v>
      </c>
      <c r="J20" s="30">
        <v>78.53</v>
      </c>
      <c r="K20" s="30">
        <v>77.739999999999995</v>
      </c>
      <c r="L20" s="16"/>
      <c r="M20" s="16"/>
      <c r="N20" s="11"/>
      <c r="O20" s="11"/>
    </row>
    <row r="21" spans="1:15" ht="18.600000000000001" customHeight="1" x14ac:dyDescent="0.15">
      <c r="A21" s="19" t="s">
        <v>28</v>
      </c>
      <c r="B21" s="26" t="s">
        <v>36</v>
      </c>
      <c r="C21" s="31">
        <v>54842</v>
      </c>
      <c r="D21" s="27">
        <v>26744</v>
      </c>
      <c r="E21" s="27">
        <v>28098</v>
      </c>
      <c r="F21" s="32">
        <v>42843</v>
      </c>
      <c r="G21" s="28">
        <v>21001</v>
      </c>
      <c r="H21" s="29">
        <v>21842</v>
      </c>
      <c r="I21" s="33">
        <v>78.12</v>
      </c>
      <c r="J21" s="30">
        <v>78.53</v>
      </c>
      <c r="K21" s="30">
        <v>77.739999999999995</v>
      </c>
      <c r="L21" s="16"/>
      <c r="M21" s="16"/>
      <c r="N21" s="11"/>
      <c r="O21" s="11"/>
    </row>
    <row r="22" spans="1:15" ht="18.600000000000001" customHeight="1" x14ac:dyDescent="0.15">
      <c r="A22" s="19" t="s">
        <v>54</v>
      </c>
      <c r="B22" s="26" t="s">
        <v>29</v>
      </c>
      <c r="C22" s="31">
        <v>54403</v>
      </c>
      <c r="D22" s="27">
        <v>26522</v>
      </c>
      <c r="E22" s="27">
        <v>27881</v>
      </c>
      <c r="F22" s="31">
        <v>32987</v>
      </c>
      <c r="G22" s="28">
        <v>16028</v>
      </c>
      <c r="H22" s="29">
        <v>16959</v>
      </c>
      <c r="I22" s="33">
        <v>60.63</v>
      </c>
      <c r="J22" s="30">
        <v>60.43</v>
      </c>
      <c r="K22" s="30">
        <v>60.83</v>
      </c>
      <c r="L22" s="16"/>
      <c r="M22" s="16"/>
      <c r="N22" s="11"/>
      <c r="O22" s="11"/>
    </row>
    <row r="23" spans="1:15" ht="18.600000000000001" customHeight="1" x14ac:dyDescent="0.15">
      <c r="A23" s="19" t="s">
        <v>55</v>
      </c>
      <c r="B23" s="26" t="s">
        <v>56</v>
      </c>
      <c r="C23" s="31">
        <v>54451</v>
      </c>
      <c r="D23" s="27">
        <v>26546</v>
      </c>
      <c r="E23" s="27">
        <v>27905</v>
      </c>
      <c r="F23" s="31">
        <v>24855</v>
      </c>
      <c r="G23" s="28">
        <v>12414</v>
      </c>
      <c r="H23" s="29">
        <v>12441</v>
      </c>
      <c r="I23" s="33">
        <v>45.65</v>
      </c>
      <c r="J23" s="30">
        <v>46.76</v>
      </c>
      <c r="K23" s="30">
        <v>44.58</v>
      </c>
      <c r="L23" s="16"/>
      <c r="M23" s="16"/>
      <c r="N23" s="11"/>
      <c r="O23" s="11"/>
    </row>
    <row r="24" spans="1:15" ht="18.600000000000001" customHeight="1" x14ac:dyDescent="0.15">
      <c r="A24" s="19" t="s">
        <v>118</v>
      </c>
      <c r="B24" s="26" t="s">
        <v>83</v>
      </c>
      <c r="C24" s="31">
        <v>55119</v>
      </c>
      <c r="D24" s="27">
        <v>26890</v>
      </c>
      <c r="E24" s="27">
        <v>28229</v>
      </c>
      <c r="F24" s="31">
        <v>35475</v>
      </c>
      <c r="G24" s="28">
        <v>17670</v>
      </c>
      <c r="H24" s="29">
        <v>17805</v>
      </c>
      <c r="I24" s="33">
        <v>64.36</v>
      </c>
      <c r="J24" s="30">
        <v>65.709999999999994</v>
      </c>
      <c r="K24" s="30">
        <v>63.07</v>
      </c>
      <c r="L24" s="16"/>
      <c r="M24" s="16"/>
      <c r="N24" s="11"/>
      <c r="O24" s="11"/>
    </row>
    <row r="25" spans="1:15" ht="18.600000000000001" customHeight="1" x14ac:dyDescent="0.15">
      <c r="A25" s="19" t="s">
        <v>28</v>
      </c>
      <c r="B25" s="26" t="s">
        <v>31</v>
      </c>
      <c r="C25" s="31">
        <v>55119</v>
      </c>
      <c r="D25" s="27">
        <f>SUM(F25:I25)</f>
        <v>71016.36</v>
      </c>
      <c r="E25" s="27">
        <v>28229</v>
      </c>
      <c r="F25" s="31">
        <v>35476</v>
      </c>
      <c r="G25" s="28">
        <v>17671</v>
      </c>
      <c r="H25" s="29">
        <v>17805</v>
      </c>
      <c r="I25" s="33">
        <v>64.36</v>
      </c>
      <c r="J25" s="30">
        <v>65.72</v>
      </c>
      <c r="K25" s="30">
        <v>63.07</v>
      </c>
      <c r="L25" s="16"/>
      <c r="M25" s="16"/>
      <c r="N25" s="11"/>
      <c r="O25" s="11"/>
    </row>
    <row r="26" spans="1:15" ht="18.600000000000001" customHeight="1" x14ac:dyDescent="0.15">
      <c r="A26" s="19" t="s">
        <v>57</v>
      </c>
      <c r="B26" s="26" t="s">
        <v>119</v>
      </c>
      <c r="C26" s="31">
        <v>55146</v>
      </c>
      <c r="D26" s="28">
        <v>26857</v>
      </c>
      <c r="E26" s="28">
        <v>28289</v>
      </c>
      <c r="F26" s="31">
        <v>30540</v>
      </c>
      <c r="G26" s="28">
        <v>15268</v>
      </c>
      <c r="H26" s="29">
        <v>15272</v>
      </c>
      <c r="I26" s="33">
        <v>55.38</v>
      </c>
      <c r="J26" s="41">
        <v>56.85</v>
      </c>
      <c r="K26" s="41">
        <v>53.99</v>
      </c>
      <c r="L26" s="16"/>
      <c r="M26" s="16"/>
      <c r="N26" s="11"/>
      <c r="O26" s="11"/>
    </row>
    <row r="27" spans="1:15" ht="18.600000000000001" customHeight="1" x14ac:dyDescent="0.15">
      <c r="A27" s="19" t="s">
        <v>120</v>
      </c>
      <c r="B27" s="26" t="s">
        <v>121</v>
      </c>
      <c r="C27" s="28">
        <v>54587</v>
      </c>
      <c r="D27" s="42">
        <v>26503</v>
      </c>
      <c r="E27" s="29">
        <v>28084</v>
      </c>
      <c r="F27" s="28">
        <v>33231</v>
      </c>
      <c r="G27" s="42">
        <v>16512</v>
      </c>
      <c r="H27" s="29">
        <v>16719</v>
      </c>
      <c r="I27" s="41">
        <v>60.88</v>
      </c>
      <c r="J27" s="43">
        <v>62.3</v>
      </c>
      <c r="K27" s="41">
        <v>59.53</v>
      </c>
      <c r="L27" s="16"/>
      <c r="M27" s="16"/>
      <c r="N27" s="11"/>
      <c r="O27" s="11"/>
    </row>
    <row r="28" spans="1:15" ht="18.600000000000001" customHeight="1" x14ac:dyDescent="0.15">
      <c r="A28" s="19" t="s">
        <v>28</v>
      </c>
      <c r="B28" s="26" t="s">
        <v>33</v>
      </c>
      <c r="C28" s="28">
        <v>54522</v>
      </c>
      <c r="D28" s="42">
        <v>26475</v>
      </c>
      <c r="E28" s="29">
        <v>28077</v>
      </c>
      <c r="F28" s="28">
        <v>33055</v>
      </c>
      <c r="G28" s="42">
        <v>16419</v>
      </c>
      <c r="H28" s="29">
        <v>16636</v>
      </c>
      <c r="I28" s="41">
        <v>60.59</v>
      </c>
      <c r="J28" s="43">
        <v>62.02</v>
      </c>
      <c r="K28" s="41">
        <v>59.25</v>
      </c>
      <c r="L28" s="16"/>
      <c r="M28" s="16"/>
      <c r="N28" s="11"/>
      <c r="O28" s="11"/>
    </row>
    <row r="29" spans="1:15" ht="18.600000000000001" customHeight="1" x14ac:dyDescent="0.15">
      <c r="A29" s="19" t="s">
        <v>140</v>
      </c>
      <c r="B29" s="44" t="s">
        <v>34</v>
      </c>
      <c r="C29" s="42">
        <v>54418</v>
      </c>
      <c r="D29" s="42">
        <v>26395</v>
      </c>
      <c r="E29" s="28">
        <v>28023</v>
      </c>
      <c r="F29" s="42">
        <v>32038</v>
      </c>
      <c r="G29" s="42">
        <v>15648</v>
      </c>
      <c r="H29" s="28">
        <v>16390</v>
      </c>
      <c r="I29" s="43">
        <v>58.87</v>
      </c>
      <c r="J29" s="43">
        <v>59.28</v>
      </c>
      <c r="K29" s="41">
        <v>58.49</v>
      </c>
      <c r="L29" s="16"/>
      <c r="M29" s="16"/>
      <c r="N29" s="11"/>
      <c r="O29" s="11"/>
    </row>
    <row r="30" spans="1:15" ht="18.600000000000001" customHeight="1" x14ac:dyDescent="0.15">
      <c r="A30" s="19" t="s">
        <v>122</v>
      </c>
      <c r="B30" s="26" t="s">
        <v>35</v>
      </c>
      <c r="C30" s="28">
        <v>55586</v>
      </c>
      <c r="D30" s="42">
        <v>26953</v>
      </c>
      <c r="E30" s="29">
        <v>28633</v>
      </c>
      <c r="F30" s="28">
        <v>34687</v>
      </c>
      <c r="G30" s="42">
        <v>17300</v>
      </c>
      <c r="H30" s="29">
        <v>17387</v>
      </c>
      <c r="I30" s="41">
        <v>62.4</v>
      </c>
      <c r="J30" s="43">
        <v>64.19</v>
      </c>
      <c r="K30" s="41">
        <v>60.72</v>
      </c>
      <c r="L30" s="16"/>
      <c r="M30" s="16"/>
      <c r="N30" s="11"/>
      <c r="O30" s="11"/>
    </row>
    <row r="31" spans="1:15" ht="18.600000000000001" customHeight="1" x14ac:dyDescent="0.15">
      <c r="A31" s="19" t="s">
        <v>28</v>
      </c>
      <c r="B31" s="26" t="s">
        <v>36</v>
      </c>
      <c r="C31" s="28">
        <v>55586</v>
      </c>
      <c r="D31" s="42">
        <v>26953</v>
      </c>
      <c r="E31" s="29">
        <v>28633</v>
      </c>
      <c r="F31" s="28">
        <v>34684</v>
      </c>
      <c r="G31" s="42">
        <v>17297</v>
      </c>
      <c r="H31" s="29">
        <v>17387</v>
      </c>
      <c r="I31" s="41">
        <v>62.4</v>
      </c>
      <c r="J31" s="43">
        <v>64.17</v>
      </c>
      <c r="K31" s="41">
        <v>60.72</v>
      </c>
      <c r="L31" s="16"/>
      <c r="M31" s="16"/>
      <c r="N31" s="11"/>
      <c r="O31" s="11"/>
    </row>
    <row r="32" spans="1:15" ht="18.600000000000001" customHeight="1" x14ac:dyDescent="0.15">
      <c r="A32" s="19" t="s">
        <v>123</v>
      </c>
      <c r="B32" s="26" t="s">
        <v>83</v>
      </c>
      <c r="C32" s="28">
        <v>56084</v>
      </c>
      <c r="D32" s="42">
        <v>27202</v>
      </c>
      <c r="E32" s="29">
        <v>28882</v>
      </c>
      <c r="F32" s="28">
        <v>32746</v>
      </c>
      <c r="G32" s="42">
        <v>16379</v>
      </c>
      <c r="H32" s="29">
        <v>16367</v>
      </c>
      <c r="I32" s="41">
        <v>58.39</v>
      </c>
      <c r="J32" s="43">
        <v>60.21</v>
      </c>
      <c r="K32" s="41">
        <v>56.67</v>
      </c>
      <c r="L32" s="16"/>
      <c r="M32" s="16"/>
      <c r="N32" s="11"/>
      <c r="O32" s="11"/>
    </row>
    <row r="33" spans="1:15" ht="18.600000000000001" customHeight="1" x14ac:dyDescent="0.15">
      <c r="A33" s="19" t="s">
        <v>28</v>
      </c>
      <c r="B33" s="26" t="s">
        <v>31</v>
      </c>
      <c r="C33" s="28">
        <v>56084</v>
      </c>
      <c r="D33" s="42">
        <v>27202</v>
      </c>
      <c r="E33" s="29">
        <v>28882</v>
      </c>
      <c r="F33" s="28">
        <v>32747</v>
      </c>
      <c r="G33" s="42">
        <v>16381</v>
      </c>
      <c r="H33" s="29">
        <v>16366</v>
      </c>
      <c r="I33" s="41">
        <v>58.39</v>
      </c>
      <c r="J33" s="43">
        <v>60.22</v>
      </c>
      <c r="K33" s="41">
        <v>56.67</v>
      </c>
      <c r="L33" s="16"/>
      <c r="M33" s="16"/>
      <c r="N33" s="11"/>
      <c r="O33" s="11"/>
    </row>
    <row r="34" spans="1:15" ht="18.600000000000001" customHeight="1" x14ac:dyDescent="0.15">
      <c r="A34" s="19" t="s">
        <v>124</v>
      </c>
      <c r="B34" s="26" t="s">
        <v>29</v>
      </c>
      <c r="C34" s="31">
        <v>55131</v>
      </c>
      <c r="D34" s="28">
        <v>26697</v>
      </c>
      <c r="E34" s="28">
        <v>28434</v>
      </c>
      <c r="F34" s="31" t="s">
        <v>37</v>
      </c>
      <c r="G34" s="28" t="s">
        <v>37</v>
      </c>
      <c r="H34" s="29" t="s">
        <v>37</v>
      </c>
      <c r="I34" s="33" t="s">
        <v>37</v>
      </c>
      <c r="J34" s="41" t="s">
        <v>37</v>
      </c>
      <c r="K34" s="41" t="s">
        <v>37</v>
      </c>
      <c r="L34" s="16"/>
      <c r="M34" s="16"/>
    </row>
    <row r="35" spans="1:15" ht="18.600000000000001" customHeight="1" x14ac:dyDescent="0.15">
      <c r="A35" s="19" t="s">
        <v>125</v>
      </c>
      <c r="B35" s="26" t="s">
        <v>35</v>
      </c>
      <c r="C35" s="28">
        <v>55744</v>
      </c>
      <c r="D35" s="42">
        <v>26912</v>
      </c>
      <c r="E35" s="29">
        <v>28832</v>
      </c>
      <c r="F35" s="28">
        <v>33611</v>
      </c>
      <c r="G35" s="42">
        <v>16798</v>
      </c>
      <c r="H35" s="29">
        <v>16813</v>
      </c>
      <c r="I35" s="41">
        <v>60.3</v>
      </c>
      <c r="J35" s="43">
        <v>62.42</v>
      </c>
      <c r="K35" s="41">
        <v>58.31</v>
      </c>
      <c r="L35" s="16"/>
      <c r="M35" s="16"/>
    </row>
    <row r="36" spans="1:15" ht="18.600000000000001" customHeight="1" x14ac:dyDescent="0.15">
      <c r="A36" s="19" t="s">
        <v>28</v>
      </c>
      <c r="B36" s="26" t="s">
        <v>36</v>
      </c>
      <c r="C36" s="28">
        <v>55744</v>
      </c>
      <c r="D36" s="42">
        <v>26912</v>
      </c>
      <c r="E36" s="29">
        <v>28832</v>
      </c>
      <c r="F36" s="28">
        <v>33610</v>
      </c>
      <c r="G36" s="42">
        <v>16797</v>
      </c>
      <c r="H36" s="29">
        <v>16813</v>
      </c>
      <c r="I36" s="41">
        <v>60.29</v>
      </c>
      <c r="J36" s="43">
        <v>62.41</v>
      </c>
      <c r="K36" s="41">
        <v>58.31</v>
      </c>
      <c r="L36" s="16"/>
      <c r="M36" s="16"/>
    </row>
    <row r="37" spans="1:15" ht="18.600000000000001" customHeight="1" x14ac:dyDescent="0.15">
      <c r="A37" s="19" t="s">
        <v>126</v>
      </c>
      <c r="B37" s="26" t="s">
        <v>121</v>
      </c>
      <c r="C37" s="28">
        <v>54906</v>
      </c>
      <c r="D37" s="42">
        <v>26417</v>
      </c>
      <c r="E37" s="29">
        <v>28489</v>
      </c>
      <c r="F37" s="28">
        <v>32597</v>
      </c>
      <c r="G37" s="42">
        <v>15870</v>
      </c>
      <c r="H37" s="29">
        <v>16727</v>
      </c>
      <c r="I37" s="41">
        <v>59.37</v>
      </c>
      <c r="J37" s="43">
        <v>60.07</v>
      </c>
      <c r="K37" s="41">
        <v>58.71</v>
      </c>
      <c r="L37" s="16"/>
      <c r="M37" s="16"/>
    </row>
    <row r="38" spans="1:15" ht="18.600000000000001" customHeight="1" x14ac:dyDescent="0.15">
      <c r="A38" s="19" t="s">
        <v>28</v>
      </c>
      <c r="B38" s="26" t="s">
        <v>33</v>
      </c>
      <c r="C38" s="28">
        <v>54906</v>
      </c>
      <c r="D38" s="42">
        <v>26417</v>
      </c>
      <c r="E38" s="29">
        <v>28489</v>
      </c>
      <c r="F38" s="31" t="s">
        <v>37</v>
      </c>
      <c r="G38" s="28" t="s">
        <v>37</v>
      </c>
      <c r="H38" s="29" t="s">
        <v>37</v>
      </c>
      <c r="I38" s="33" t="s">
        <v>37</v>
      </c>
      <c r="J38" s="30" t="s">
        <v>37</v>
      </c>
      <c r="K38" s="30" t="s">
        <v>37</v>
      </c>
      <c r="L38" s="16"/>
      <c r="M38" s="16"/>
    </row>
    <row r="39" spans="1:15" ht="18.600000000000001" customHeight="1" x14ac:dyDescent="0.15">
      <c r="A39" s="19" t="s">
        <v>92</v>
      </c>
      <c r="B39" s="26" t="s">
        <v>34</v>
      </c>
      <c r="C39" s="28">
        <v>54783</v>
      </c>
      <c r="D39" s="42">
        <v>26328</v>
      </c>
      <c r="E39" s="29">
        <v>28455</v>
      </c>
      <c r="F39" s="31">
        <v>32020</v>
      </c>
      <c r="G39" s="28">
        <v>15264</v>
      </c>
      <c r="H39" s="29">
        <v>16756</v>
      </c>
      <c r="I39" s="33">
        <v>58.45</v>
      </c>
      <c r="J39" s="30">
        <v>57.98</v>
      </c>
      <c r="K39" s="30">
        <v>58.89</v>
      </c>
      <c r="L39" s="16"/>
      <c r="M39" s="16"/>
    </row>
    <row r="40" spans="1:15" ht="18.600000000000001" customHeight="1" x14ac:dyDescent="0.15">
      <c r="A40" s="19" t="s">
        <v>94</v>
      </c>
      <c r="B40" s="26" t="s">
        <v>95</v>
      </c>
      <c r="C40" s="28">
        <v>56016</v>
      </c>
      <c r="D40" s="42">
        <v>27000</v>
      </c>
      <c r="E40" s="29">
        <v>29016</v>
      </c>
      <c r="F40" s="31">
        <v>32877</v>
      </c>
      <c r="G40" s="28">
        <v>16056</v>
      </c>
      <c r="H40" s="29">
        <v>16821</v>
      </c>
      <c r="I40" s="33">
        <v>58.69</v>
      </c>
      <c r="J40" s="30">
        <v>59.47</v>
      </c>
      <c r="K40" s="30">
        <v>57.97</v>
      </c>
      <c r="L40" s="16"/>
      <c r="M40" s="16"/>
    </row>
    <row r="41" spans="1:15" ht="18.600000000000001" customHeight="1" x14ac:dyDescent="0.15">
      <c r="A41" s="80" t="s">
        <v>127</v>
      </c>
      <c r="B41" s="44" t="s">
        <v>99</v>
      </c>
      <c r="C41" s="42">
        <v>57688</v>
      </c>
      <c r="D41" s="42">
        <v>27834</v>
      </c>
      <c r="E41" s="29">
        <v>29854</v>
      </c>
      <c r="F41" s="29">
        <v>34436</v>
      </c>
      <c r="G41" s="28">
        <v>16887</v>
      </c>
      <c r="H41" s="29">
        <v>17549</v>
      </c>
      <c r="I41" s="33">
        <v>59.69</v>
      </c>
      <c r="J41" s="30">
        <v>60.67</v>
      </c>
      <c r="K41" s="30">
        <v>58.78</v>
      </c>
      <c r="L41" s="16"/>
      <c r="M41" s="16"/>
    </row>
    <row r="42" spans="1:15" ht="18.600000000000001" customHeight="1" x14ac:dyDescent="0.15">
      <c r="A42" s="19" t="s">
        <v>28</v>
      </c>
      <c r="B42" s="26" t="s">
        <v>96</v>
      </c>
      <c r="C42" s="31">
        <v>57688</v>
      </c>
      <c r="D42" s="42">
        <v>27834</v>
      </c>
      <c r="E42" s="29">
        <v>29854</v>
      </c>
      <c r="F42" s="28">
        <v>34436</v>
      </c>
      <c r="G42" s="42">
        <v>16886</v>
      </c>
      <c r="H42" s="29">
        <v>17550</v>
      </c>
      <c r="I42" s="41">
        <v>59.69</v>
      </c>
      <c r="J42" s="43">
        <v>60.67</v>
      </c>
      <c r="K42" s="41">
        <v>58.79</v>
      </c>
      <c r="L42" s="16"/>
      <c r="M42" s="16"/>
    </row>
    <row r="43" spans="1:15" ht="18.600000000000001" customHeight="1" x14ac:dyDescent="0.15">
      <c r="A43" s="19" t="s">
        <v>128</v>
      </c>
      <c r="B43" s="26" t="s">
        <v>35</v>
      </c>
      <c r="C43" s="31">
        <v>58014</v>
      </c>
      <c r="D43" s="28">
        <v>27951</v>
      </c>
      <c r="E43" s="28">
        <v>30090</v>
      </c>
      <c r="F43" s="31">
        <v>37165</v>
      </c>
      <c r="G43" s="28">
        <v>18218</v>
      </c>
      <c r="H43" s="29">
        <v>18947</v>
      </c>
      <c r="I43" s="33">
        <v>64.03</v>
      </c>
      <c r="J43" s="41">
        <v>65.180000000000007</v>
      </c>
      <c r="K43" s="41">
        <v>62.97</v>
      </c>
      <c r="L43" s="16"/>
      <c r="M43" s="16"/>
    </row>
    <row r="44" spans="1:15" ht="18.600000000000001" customHeight="1" x14ac:dyDescent="0.15">
      <c r="A44" s="19" t="s">
        <v>28</v>
      </c>
      <c r="B44" s="26" t="s">
        <v>36</v>
      </c>
      <c r="C44" s="31">
        <v>58014</v>
      </c>
      <c r="D44" s="28">
        <v>27951</v>
      </c>
      <c r="E44" s="28">
        <v>30090</v>
      </c>
      <c r="F44" s="31">
        <v>37165</v>
      </c>
      <c r="G44" s="28">
        <v>18218</v>
      </c>
      <c r="H44" s="29">
        <v>18947</v>
      </c>
      <c r="I44" s="33">
        <v>64.03</v>
      </c>
      <c r="J44" s="41">
        <v>65.180000000000007</v>
      </c>
      <c r="K44" s="41">
        <v>62.97</v>
      </c>
      <c r="L44" s="16"/>
      <c r="M44" s="16"/>
    </row>
    <row r="45" spans="1:15" ht="18.600000000000001" customHeight="1" x14ac:dyDescent="0.15">
      <c r="A45" s="19" t="s">
        <v>129</v>
      </c>
      <c r="B45" s="26" t="s">
        <v>29</v>
      </c>
      <c r="C45" s="31">
        <v>58251</v>
      </c>
      <c r="D45" s="28">
        <v>28103</v>
      </c>
      <c r="E45" s="28">
        <v>30148</v>
      </c>
      <c r="F45" s="31" t="s">
        <v>37</v>
      </c>
      <c r="G45" s="28" t="s">
        <v>37</v>
      </c>
      <c r="H45" s="29" t="s">
        <v>37</v>
      </c>
      <c r="I45" s="33" t="s">
        <v>37</v>
      </c>
      <c r="J45" s="41" t="s">
        <v>37</v>
      </c>
      <c r="K45" s="41" t="s">
        <v>37</v>
      </c>
      <c r="L45" s="16"/>
      <c r="M45" s="16"/>
    </row>
    <row r="46" spans="1:15" ht="18.600000000000001" customHeight="1" x14ac:dyDescent="0.15">
      <c r="A46" s="80" t="s">
        <v>130</v>
      </c>
      <c r="B46" s="26" t="s">
        <v>121</v>
      </c>
      <c r="C46" s="42">
        <v>57449</v>
      </c>
      <c r="D46" s="42">
        <v>27606</v>
      </c>
      <c r="E46" s="29">
        <v>29843</v>
      </c>
      <c r="F46" s="29">
        <v>34767</v>
      </c>
      <c r="G46" s="28">
        <v>16689</v>
      </c>
      <c r="H46" s="29">
        <v>18078</v>
      </c>
      <c r="I46" s="33">
        <v>60.52</v>
      </c>
      <c r="J46" s="41">
        <v>60.45</v>
      </c>
      <c r="K46" s="41">
        <v>60.58</v>
      </c>
      <c r="L46" s="16"/>
      <c r="M46" s="16"/>
    </row>
    <row r="47" spans="1:15" ht="18.600000000000001" customHeight="1" x14ac:dyDescent="0.15">
      <c r="A47" s="19" t="s">
        <v>28</v>
      </c>
      <c r="B47" s="26" t="s">
        <v>33</v>
      </c>
      <c r="C47" s="31">
        <v>57378</v>
      </c>
      <c r="D47" s="42">
        <v>27553</v>
      </c>
      <c r="E47" s="29">
        <v>29825</v>
      </c>
      <c r="F47" s="28">
        <v>34212</v>
      </c>
      <c r="G47" s="42">
        <v>16421</v>
      </c>
      <c r="H47" s="29">
        <v>17791</v>
      </c>
      <c r="I47" s="41">
        <v>59.63</v>
      </c>
      <c r="J47" s="43">
        <v>59.6</v>
      </c>
      <c r="K47" s="41">
        <v>59.65</v>
      </c>
      <c r="L47" s="16"/>
      <c r="M47" s="16"/>
      <c r="N47" s="11"/>
      <c r="O47" s="11"/>
    </row>
    <row r="48" spans="1:15" ht="18.600000000000001" customHeight="1" x14ac:dyDescent="0.15">
      <c r="A48" s="19" t="s">
        <v>131</v>
      </c>
      <c r="B48" s="26" t="s">
        <v>34</v>
      </c>
      <c r="C48" s="31">
        <v>57200</v>
      </c>
      <c r="D48" s="28">
        <v>27432</v>
      </c>
      <c r="E48" s="28">
        <v>29768</v>
      </c>
      <c r="F48" s="31">
        <v>31473</v>
      </c>
      <c r="G48" s="28">
        <v>14977</v>
      </c>
      <c r="H48" s="29">
        <v>16496</v>
      </c>
      <c r="I48" s="33">
        <v>55.02</v>
      </c>
      <c r="J48" s="41">
        <v>54.6</v>
      </c>
      <c r="K48" s="41">
        <v>55.42</v>
      </c>
      <c r="L48" s="16"/>
      <c r="M48" s="16"/>
      <c r="N48" s="11"/>
      <c r="O48" s="11"/>
    </row>
    <row r="49" spans="1:15" ht="18.600000000000001" customHeight="1" x14ac:dyDescent="0.15">
      <c r="A49" s="91" t="s">
        <v>141</v>
      </c>
      <c r="B49" s="44" t="s">
        <v>99</v>
      </c>
      <c r="C49" s="31">
        <v>58997</v>
      </c>
      <c r="D49" s="28">
        <v>28491</v>
      </c>
      <c r="E49" s="28">
        <v>30506</v>
      </c>
      <c r="F49" s="31">
        <v>33092</v>
      </c>
      <c r="G49" s="28">
        <v>16204</v>
      </c>
      <c r="H49" s="29">
        <v>16888</v>
      </c>
      <c r="I49" s="33">
        <v>56.09</v>
      </c>
      <c r="J49" s="41">
        <v>56.87</v>
      </c>
      <c r="K49" s="41">
        <v>55.36</v>
      </c>
      <c r="L49" s="16"/>
      <c r="M49" s="16"/>
      <c r="N49" s="11"/>
      <c r="O49" s="11"/>
    </row>
    <row r="50" spans="1:15" ht="18.600000000000001" customHeight="1" thickBot="1" x14ac:dyDescent="0.2">
      <c r="A50" s="79" t="s">
        <v>28</v>
      </c>
      <c r="B50" s="81" t="s">
        <v>96</v>
      </c>
      <c r="C50" s="82">
        <v>58997</v>
      </c>
      <c r="D50" s="84">
        <v>28491</v>
      </c>
      <c r="E50" s="84">
        <v>30506</v>
      </c>
      <c r="F50" s="82">
        <v>33087</v>
      </c>
      <c r="G50" s="84">
        <v>16203</v>
      </c>
      <c r="H50" s="83">
        <v>16884</v>
      </c>
      <c r="I50" s="90">
        <v>56.08</v>
      </c>
      <c r="J50" s="85">
        <v>56.87</v>
      </c>
      <c r="K50" s="85">
        <v>55.35</v>
      </c>
      <c r="L50" s="16"/>
      <c r="M50" s="16"/>
      <c r="N50" s="11"/>
      <c r="O50" s="11"/>
    </row>
    <row r="51" spans="1:15" x14ac:dyDescent="0.15">
      <c r="A51" s="70" t="s">
        <v>132</v>
      </c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16"/>
      <c r="M51" s="16"/>
      <c r="N51" s="11"/>
      <c r="O51" s="11"/>
    </row>
    <row r="52" spans="1:15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16"/>
      <c r="M52" s="16"/>
      <c r="N52" s="11"/>
      <c r="O52" s="11"/>
    </row>
    <row r="53" spans="1:15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11"/>
      <c r="M53" s="11"/>
      <c r="N53" s="11"/>
      <c r="O53" s="11"/>
    </row>
    <row r="54" spans="1:15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</sheetData>
  <mergeCells count="6">
    <mergeCell ref="I3:K3"/>
    <mergeCell ref="A1:B1"/>
    <mergeCell ref="A3:A4"/>
    <mergeCell ref="B3:B4"/>
    <mergeCell ref="C3:E3"/>
    <mergeCell ref="F3:H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4"/>
  </sheetPr>
  <dimension ref="A1:O166"/>
  <sheetViews>
    <sheetView tabSelected="1" view="pageBreakPreview" topLeftCell="A19" zoomScaleNormal="160" zoomScaleSheetLayoutView="100" workbookViewId="0">
      <selection activeCell="A23" sqref="A23:C40"/>
    </sheetView>
  </sheetViews>
  <sheetFormatPr defaultRowHeight="13.5" x14ac:dyDescent="0.15"/>
  <cols>
    <col min="1" max="1" width="4.125" style="4" customWidth="1"/>
    <col min="2" max="2" width="13.625" style="4" customWidth="1"/>
    <col min="3" max="3" width="4.875" style="4" customWidth="1"/>
    <col min="4" max="5" width="5" style="4" customWidth="1"/>
    <col min="6" max="10" width="4.625" style="4" customWidth="1"/>
    <col min="11" max="12" width="9.375" style="4" customWidth="1"/>
    <col min="13" max="16384" width="9" style="4"/>
  </cols>
  <sheetData>
    <row r="1" spans="1:15" ht="18.75" customHeight="1" x14ac:dyDescent="0.15">
      <c r="A1" s="178" t="s">
        <v>65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5" ht="14.6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73"/>
      <c r="L2" s="46"/>
      <c r="M2" s="15"/>
      <c r="N2" s="15"/>
    </row>
    <row r="3" spans="1:15" ht="14.6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73"/>
      <c r="L3" s="46"/>
      <c r="M3" s="15"/>
      <c r="N3" s="15"/>
    </row>
    <row r="4" spans="1:15" ht="17.100000000000001" customHeight="1" x14ac:dyDescent="0.15">
      <c r="A4" s="47" t="s">
        <v>89</v>
      </c>
      <c r="B4" s="47"/>
      <c r="C4" s="47"/>
      <c r="D4" s="49"/>
      <c r="E4" s="49"/>
      <c r="F4" s="49"/>
      <c r="G4" s="49"/>
      <c r="H4" s="49"/>
      <c r="I4" s="49"/>
      <c r="J4" s="70"/>
      <c r="K4" s="46"/>
      <c r="L4" s="46"/>
      <c r="M4" s="15"/>
      <c r="N4" s="15"/>
    </row>
    <row r="5" spans="1:15" ht="17.100000000000001" customHeight="1" thickBot="1" x14ac:dyDescent="0.2">
      <c r="A5" s="49"/>
      <c r="B5" s="49"/>
      <c r="C5" s="48"/>
      <c r="D5" s="49"/>
      <c r="E5" s="49"/>
      <c r="F5" s="49"/>
      <c r="G5" s="74"/>
      <c r="H5" s="74"/>
      <c r="I5" s="74"/>
      <c r="J5" s="86"/>
      <c r="L5" s="46"/>
      <c r="M5" s="15"/>
      <c r="N5" s="87" t="s">
        <v>134</v>
      </c>
    </row>
    <row r="6" spans="1:15" ht="17.100000000000001" customHeight="1" x14ac:dyDescent="0.15">
      <c r="A6" s="53"/>
      <c r="B6" s="53"/>
      <c r="C6" s="183" t="s">
        <v>38</v>
      </c>
      <c r="D6" s="184"/>
      <c r="E6" s="183" t="s">
        <v>105</v>
      </c>
      <c r="F6" s="184"/>
      <c r="G6" s="176" t="s">
        <v>40</v>
      </c>
      <c r="H6" s="187"/>
      <c r="I6" s="188" t="s">
        <v>97</v>
      </c>
      <c r="J6" s="189"/>
      <c r="K6" s="188" t="s">
        <v>106</v>
      </c>
      <c r="L6" s="176" t="s">
        <v>107</v>
      </c>
      <c r="M6" s="174" t="s">
        <v>108</v>
      </c>
      <c r="N6" s="176" t="s">
        <v>88</v>
      </c>
      <c r="O6" s="15"/>
    </row>
    <row r="7" spans="1:15" ht="17.100000000000001" customHeight="1" x14ac:dyDescent="0.15">
      <c r="A7" s="181" t="s">
        <v>87</v>
      </c>
      <c r="B7" s="182"/>
      <c r="C7" s="185"/>
      <c r="D7" s="186"/>
      <c r="E7" s="185"/>
      <c r="F7" s="186"/>
      <c r="G7" s="177"/>
      <c r="H7" s="163"/>
      <c r="I7" s="190"/>
      <c r="J7" s="191"/>
      <c r="K7" s="190"/>
      <c r="L7" s="177"/>
      <c r="M7" s="175"/>
      <c r="N7" s="177"/>
      <c r="O7" s="15"/>
    </row>
    <row r="8" spans="1:15" ht="17.100000000000001" customHeight="1" thickBot="1" x14ac:dyDescent="0.2">
      <c r="A8" s="115" t="s">
        <v>17</v>
      </c>
      <c r="B8" s="115"/>
      <c r="C8" s="167">
        <v>21</v>
      </c>
      <c r="D8" s="168"/>
      <c r="E8" s="167">
        <v>7</v>
      </c>
      <c r="F8" s="168"/>
      <c r="G8" s="179">
        <v>6</v>
      </c>
      <c r="H8" s="179"/>
      <c r="I8" s="179">
        <v>0</v>
      </c>
      <c r="J8" s="179"/>
      <c r="K8" s="89">
        <v>2</v>
      </c>
      <c r="L8" s="89">
        <v>3</v>
      </c>
      <c r="M8" s="89">
        <v>2</v>
      </c>
      <c r="N8" s="88">
        <v>1</v>
      </c>
      <c r="O8" s="15"/>
    </row>
    <row r="9" spans="1:15" ht="17.100000000000001" customHeight="1" x14ac:dyDescent="0.15">
      <c r="A9" s="70" t="s">
        <v>76</v>
      </c>
      <c r="B9" s="70"/>
      <c r="C9" s="70"/>
      <c r="D9" s="49"/>
      <c r="E9" s="49"/>
      <c r="F9" s="49"/>
      <c r="G9" s="49"/>
      <c r="H9" s="49"/>
      <c r="I9" s="46"/>
      <c r="J9" s="70"/>
      <c r="L9" s="46"/>
      <c r="M9" s="15"/>
      <c r="N9" s="75" t="s">
        <v>74</v>
      </c>
    </row>
    <row r="10" spans="1:15" ht="17.100000000000001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58"/>
      <c r="K10" s="46"/>
      <c r="L10" s="46"/>
      <c r="M10" s="15"/>
      <c r="N10" s="15"/>
    </row>
    <row r="11" spans="1:15" ht="17.100000000000001" customHeight="1" x14ac:dyDescent="0.15">
      <c r="A11" s="47" t="s">
        <v>90</v>
      </c>
      <c r="B11" s="47"/>
      <c r="C11" s="47"/>
      <c r="D11" s="49"/>
      <c r="E11" s="49"/>
      <c r="F11" s="49"/>
      <c r="G11" s="46"/>
      <c r="H11" s="46"/>
      <c r="I11" s="46"/>
      <c r="J11" s="71"/>
      <c r="K11" s="71"/>
      <c r="L11" s="46"/>
      <c r="M11" s="15"/>
      <c r="N11" s="15"/>
    </row>
    <row r="12" spans="1:15" ht="17.100000000000001" customHeight="1" thickBot="1" x14ac:dyDescent="0.2">
      <c r="A12" s="74"/>
      <c r="B12" s="74"/>
      <c r="C12" s="74"/>
      <c r="D12" s="49"/>
      <c r="E12" s="74"/>
      <c r="F12" s="74"/>
      <c r="G12" s="74"/>
      <c r="H12" s="74"/>
      <c r="I12" s="74"/>
      <c r="J12" s="192" t="s">
        <v>93</v>
      </c>
      <c r="K12" s="192"/>
    </row>
    <row r="13" spans="1:15" ht="17.100000000000001" customHeight="1" x14ac:dyDescent="0.15">
      <c r="A13" s="128" t="s">
        <v>81</v>
      </c>
      <c r="B13" s="128"/>
      <c r="C13" s="127" t="s">
        <v>136</v>
      </c>
      <c r="D13" s="131"/>
      <c r="E13" s="127">
        <v>29</v>
      </c>
      <c r="F13" s="131"/>
      <c r="G13" s="127">
        <v>30</v>
      </c>
      <c r="H13" s="131"/>
      <c r="I13" s="127" t="s">
        <v>133</v>
      </c>
      <c r="J13" s="131"/>
      <c r="K13" s="103">
        <v>2</v>
      </c>
    </row>
    <row r="14" spans="1:15" ht="17.100000000000001" customHeight="1" x14ac:dyDescent="0.15">
      <c r="A14" s="147" t="s">
        <v>15</v>
      </c>
      <c r="B14" s="180"/>
      <c r="C14" s="147">
        <v>379</v>
      </c>
      <c r="D14" s="147"/>
      <c r="E14" s="147">
        <v>383</v>
      </c>
      <c r="F14" s="147"/>
      <c r="G14" s="147">
        <v>381</v>
      </c>
      <c r="H14" s="147"/>
      <c r="I14" s="147">
        <v>384</v>
      </c>
      <c r="J14" s="147"/>
      <c r="K14" s="104">
        <f>F22</f>
        <v>382</v>
      </c>
    </row>
    <row r="15" spans="1:15" ht="17.100000000000001" customHeight="1" x14ac:dyDescent="0.15">
      <c r="A15" s="148" t="s">
        <v>16</v>
      </c>
      <c r="B15" s="163"/>
      <c r="C15" s="148">
        <v>140</v>
      </c>
      <c r="D15" s="148"/>
      <c r="E15" s="148">
        <v>142</v>
      </c>
      <c r="F15" s="148"/>
      <c r="G15" s="148">
        <v>145</v>
      </c>
      <c r="H15" s="148"/>
      <c r="I15" s="148">
        <v>144</v>
      </c>
      <c r="J15" s="148"/>
      <c r="K15" s="105">
        <f>H22</f>
        <v>140</v>
      </c>
    </row>
    <row r="16" spans="1:15" ht="17.100000000000001" customHeight="1" thickBot="1" x14ac:dyDescent="0.2">
      <c r="A16" s="115" t="s">
        <v>80</v>
      </c>
      <c r="B16" s="164"/>
      <c r="C16" s="166">
        <f>SUM(C14:D15)</f>
        <v>519</v>
      </c>
      <c r="D16" s="115"/>
      <c r="E16" s="115">
        <f>SUM(E14:F15)</f>
        <v>525</v>
      </c>
      <c r="F16" s="115"/>
      <c r="G16" s="115">
        <f>SUM(G14:H15)</f>
        <v>526</v>
      </c>
      <c r="H16" s="115"/>
      <c r="I16" s="115">
        <f>SUM(I14:J15)</f>
        <v>528</v>
      </c>
      <c r="J16" s="115"/>
      <c r="K16" s="102">
        <v>522</v>
      </c>
    </row>
    <row r="17" spans="1:14" ht="17.100000000000001" customHeight="1" x14ac:dyDescent="0.15">
      <c r="A17" s="53" t="s">
        <v>39</v>
      </c>
      <c r="B17" s="53"/>
      <c r="C17" s="53"/>
      <c r="D17" s="49"/>
      <c r="E17" s="53"/>
      <c r="F17" s="53"/>
      <c r="G17" s="53"/>
      <c r="H17" s="53"/>
      <c r="I17" s="53"/>
      <c r="J17" s="137" t="s">
        <v>42</v>
      </c>
      <c r="K17" s="137"/>
    </row>
    <row r="18" spans="1:14" ht="17.100000000000001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5"/>
      <c r="N18" s="15"/>
    </row>
    <row r="19" spans="1:14" ht="17.100000000000001" customHeight="1" x14ac:dyDescent="0.15">
      <c r="A19" s="47" t="s">
        <v>91</v>
      </c>
      <c r="B19" s="47"/>
      <c r="C19" s="47"/>
      <c r="D19" s="49"/>
      <c r="E19" s="49"/>
      <c r="F19" s="49"/>
      <c r="G19" s="49"/>
      <c r="H19" s="49"/>
      <c r="I19" s="49"/>
      <c r="J19" s="46"/>
      <c r="K19" s="46"/>
      <c r="L19" s="46"/>
      <c r="M19" s="15"/>
      <c r="N19" s="15"/>
    </row>
    <row r="20" spans="1:14" ht="17.100000000000001" customHeight="1" thickBot="1" x14ac:dyDescent="0.2">
      <c r="A20" s="49"/>
      <c r="B20" s="49"/>
      <c r="C20" s="49"/>
      <c r="D20" s="49"/>
      <c r="E20" s="49"/>
      <c r="F20" s="49"/>
      <c r="G20" s="92"/>
      <c r="H20" s="92"/>
      <c r="I20" s="92" t="s">
        <v>135</v>
      </c>
      <c r="J20" s="46"/>
      <c r="K20" s="46"/>
      <c r="L20" s="46"/>
      <c r="M20" s="15"/>
      <c r="N20" s="15"/>
    </row>
    <row r="21" spans="1:14" ht="17.100000000000001" customHeight="1" x14ac:dyDescent="0.15">
      <c r="A21" s="128" t="s">
        <v>75</v>
      </c>
      <c r="B21" s="128"/>
      <c r="C21" s="128"/>
      <c r="D21" s="127" t="s">
        <v>43</v>
      </c>
      <c r="E21" s="131"/>
      <c r="F21" s="127" t="s">
        <v>15</v>
      </c>
      <c r="G21" s="131"/>
      <c r="H21" s="127" t="s">
        <v>16</v>
      </c>
      <c r="I21" s="128"/>
      <c r="J21" s="46"/>
      <c r="K21" s="46"/>
      <c r="L21" s="46"/>
      <c r="M21" s="15"/>
      <c r="N21" s="15"/>
    </row>
    <row r="22" spans="1:14" ht="17.100000000000001" customHeight="1" x14ac:dyDescent="0.15">
      <c r="A22" s="129" t="s">
        <v>67</v>
      </c>
      <c r="B22" s="129"/>
      <c r="C22" s="129"/>
      <c r="D22" s="157">
        <f>D24+SUM(D34:E40)</f>
        <v>522</v>
      </c>
      <c r="E22" s="158"/>
      <c r="F22" s="157">
        <f>F24+SUM(F34:G40)</f>
        <v>382</v>
      </c>
      <c r="G22" s="165"/>
      <c r="H22" s="121">
        <f>H24+SUM(H34:I40)</f>
        <v>140</v>
      </c>
      <c r="I22" s="121"/>
      <c r="J22" s="58"/>
      <c r="K22" s="46"/>
      <c r="L22" s="46"/>
      <c r="M22" s="15"/>
      <c r="N22" s="15"/>
    </row>
    <row r="23" spans="1:14" ht="17.100000000000001" customHeight="1" x14ac:dyDescent="0.15">
      <c r="A23" s="77"/>
      <c r="B23" s="77"/>
      <c r="C23" s="77"/>
      <c r="D23" s="171"/>
      <c r="E23" s="172"/>
      <c r="F23" s="171"/>
      <c r="G23" s="173"/>
      <c r="H23" s="147"/>
      <c r="I23" s="147"/>
      <c r="J23" s="46"/>
      <c r="K23" s="58"/>
      <c r="L23" s="46"/>
      <c r="M23" s="15"/>
      <c r="N23" s="15"/>
    </row>
    <row r="24" spans="1:14" ht="17.100000000000001" customHeight="1" x14ac:dyDescent="0.15">
      <c r="A24" s="155" t="s">
        <v>44</v>
      </c>
      <c r="B24" s="155"/>
      <c r="C24" s="156"/>
      <c r="D24" s="157">
        <f>SUM(F24:I24)</f>
        <v>343</v>
      </c>
      <c r="E24" s="158"/>
      <c r="F24" s="157">
        <f>SUM(F25:G33)</f>
        <v>227</v>
      </c>
      <c r="G24" s="159"/>
      <c r="H24" s="170">
        <f>SUM(H25:I33)</f>
        <v>116</v>
      </c>
      <c r="I24" s="170"/>
      <c r="J24" s="46"/>
      <c r="K24" s="46"/>
      <c r="L24" s="46"/>
      <c r="M24" s="15"/>
      <c r="N24" s="15"/>
    </row>
    <row r="25" spans="1:14" ht="17.100000000000001" customHeight="1" x14ac:dyDescent="0.15">
      <c r="A25" s="46"/>
      <c r="B25" s="145" t="s">
        <v>144</v>
      </c>
      <c r="C25" s="146"/>
      <c r="D25" s="157">
        <f>SUM(F25:I25)</f>
        <v>77</v>
      </c>
      <c r="E25" s="158"/>
      <c r="F25" s="157">
        <v>51</v>
      </c>
      <c r="G25" s="159"/>
      <c r="H25" s="170">
        <v>26</v>
      </c>
      <c r="I25" s="170"/>
      <c r="J25" s="46"/>
      <c r="K25" s="46"/>
      <c r="L25" s="46"/>
      <c r="M25" s="15"/>
      <c r="N25" s="15"/>
    </row>
    <row r="26" spans="1:14" ht="17.100000000000001" customHeight="1" x14ac:dyDescent="0.15">
      <c r="A26" s="46"/>
      <c r="B26" s="145" t="s">
        <v>145</v>
      </c>
      <c r="C26" s="146"/>
      <c r="D26" s="157">
        <f t="shared" ref="D26:D40" si="0">SUM(F26:I26)</f>
        <v>29</v>
      </c>
      <c r="E26" s="158"/>
      <c r="F26" s="157">
        <v>21</v>
      </c>
      <c r="G26" s="159"/>
      <c r="H26" s="170">
        <v>8</v>
      </c>
      <c r="I26" s="170"/>
      <c r="J26" s="46"/>
      <c r="K26" s="46"/>
      <c r="L26" s="46"/>
      <c r="M26" s="15"/>
      <c r="N26" s="15"/>
    </row>
    <row r="27" spans="1:14" ht="17.100000000000001" customHeight="1" x14ac:dyDescent="0.15">
      <c r="A27" s="46"/>
      <c r="B27" s="145" t="s">
        <v>146</v>
      </c>
      <c r="C27" s="146"/>
      <c r="D27" s="157">
        <f t="shared" si="0"/>
        <v>34</v>
      </c>
      <c r="E27" s="158"/>
      <c r="F27" s="157">
        <v>28</v>
      </c>
      <c r="G27" s="159"/>
      <c r="H27" s="170">
        <v>6</v>
      </c>
      <c r="I27" s="170"/>
      <c r="J27" s="46"/>
      <c r="K27" s="46"/>
      <c r="L27" s="46"/>
      <c r="M27" s="15"/>
      <c r="N27" s="15"/>
    </row>
    <row r="28" spans="1:14" ht="17.100000000000001" customHeight="1" x14ac:dyDescent="0.15">
      <c r="A28" s="46"/>
      <c r="B28" s="145" t="s">
        <v>147</v>
      </c>
      <c r="C28" s="146"/>
      <c r="D28" s="157">
        <f t="shared" si="0"/>
        <v>73</v>
      </c>
      <c r="E28" s="158"/>
      <c r="F28" s="157">
        <v>39</v>
      </c>
      <c r="G28" s="159"/>
      <c r="H28" s="170">
        <v>34</v>
      </c>
      <c r="I28" s="170"/>
      <c r="J28" s="46"/>
      <c r="K28" s="46"/>
      <c r="L28" s="46"/>
      <c r="M28" s="15"/>
      <c r="N28" s="15"/>
    </row>
    <row r="29" spans="1:14" ht="17.100000000000001" customHeight="1" x14ac:dyDescent="0.15">
      <c r="A29" s="46"/>
      <c r="B29" s="145" t="s">
        <v>148</v>
      </c>
      <c r="C29" s="146"/>
      <c r="D29" s="157">
        <f t="shared" si="0"/>
        <v>41</v>
      </c>
      <c r="E29" s="158"/>
      <c r="F29" s="157">
        <v>13</v>
      </c>
      <c r="G29" s="170"/>
      <c r="H29" s="170">
        <v>28</v>
      </c>
      <c r="I29" s="170"/>
      <c r="J29" s="46"/>
      <c r="K29" s="46"/>
      <c r="L29" s="46"/>
      <c r="M29" s="15"/>
      <c r="N29" s="15"/>
    </row>
    <row r="30" spans="1:14" ht="17.100000000000001" customHeight="1" x14ac:dyDescent="0.15">
      <c r="A30" s="46"/>
      <c r="B30" s="145" t="s">
        <v>149</v>
      </c>
      <c r="C30" s="146"/>
      <c r="D30" s="157">
        <f t="shared" si="0"/>
        <v>34</v>
      </c>
      <c r="E30" s="158"/>
      <c r="F30" s="157">
        <v>27</v>
      </c>
      <c r="G30" s="159"/>
      <c r="H30" s="170">
        <v>7</v>
      </c>
      <c r="I30" s="170"/>
      <c r="J30" s="46"/>
      <c r="K30" s="46"/>
      <c r="L30" s="46"/>
      <c r="M30" s="15"/>
      <c r="N30" s="15"/>
    </row>
    <row r="31" spans="1:14" ht="17.100000000000001" customHeight="1" x14ac:dyDescent="0.15">
      <c r="A31" s="46"/>
      <c r="B31" s="145" t="s">
        <v>150</v>
      </c>
      <c r="C31" s="146"/>
      <c r="D31" s="157">
        <f t="shared" si="0"/>
        <v>42</v>
      </c>
      <c r="E31" s="158"/>
      <c r="F31" s="157">
        <v>41</v>
      </c>
      <c r="G31" s="159"/>
      <c r="H31" s="170">
        <v>1</v>
      </c>
      <c r="I31" s="170"/>
      <c r="J31" s="46"/>
      <c r="K31" s="46"/>
      <c r="L31" s="46"/>
      <c r="M31" s="15"/>
      <c r="N31" s="15"/>
    </row>
    <row r="32" spans="1:14" ht="17.100000000000001" customHeight="1" x14ac:dyDescent="0.15">
      <c r="A32" s="46"/>
      <c r="B32" s="145" t="s">
        <v>151</v>
      </c>
      <c r="C32" s="146"/>
      <c r="D32" s="157">
        <f t="shared" si="0"/>
        <v>6</v>
      </c>
      <c r="E32" s="158"/>
      <c r="F32" s="157">
        <v>4</v>
      </c>
      <c r="G32" s="159"/>
      <c r="H32" s="170">
        <v>2</v>
      </c>
      <c r="I32" s="170"/>
      <c r="J32" s="46"/>
      <c r="K32" s="58"/>
      <c r="L32" s="46"/>
      <c r="M32" s="15"/>
      <c r="N32" s="15"/>
    </row>
    <row r="33" spans="1:14" ht="17.100000000000001" customHeight="1" x14ac:dyDescent="0.15">
      <c r="A33" s="46"/>
      <c r="B33" s="145" t="s">
        <v>152</v>
      </c>
      <c r="C33" s="146"/>
      <c r="D33" s="157">
        <f t="shared" si="0"/>
        <v>7</v>
      </c>
      <c r="E33" s="158"/>
      <c r="F33" s="157">
        <v>3</v>
      </c>
      <c r="G33" s="159"/>
      <c r="H33" s="170">
        <v>4</v>
      </c>
      <c r="I33" s="170"/>
      <c r="J33" s="46"/>
      <c r="K33" s="46"/>
      <c r="L33" s="46"/>
      <c r="M33" s="15"/>
      <c r="N33" s="15"/>
    </row>
    <row r="34" spans="1:14" ht="17.100000000000001" customHeight="1" x14ac:dyDescent="0.15">
      <c r="A34" s="155" t="s">
        <v>45</v>
      </c>
      <c r="B34" s="155"/>
      <c r="C34" s="156"/>
      <c r="D34" s="157">
        <f t="shared" si="0"/>
        <v>27</v>
      </c>
      <c r="E34" s="158"/>
      <c r="F34" s="157">
        <v>21</v>
      </c>
      <c r="G34" s="159"/>
      <c r="H34" s="170">
        <v>6</v>
      </c>
      <c r="I34" s="170"/>
      <c r="J34" s="46"/>
      <c r="K34" s="46"/>
      <c r="L34" s="46"/>
      <c r="M34" s="15"/>
      <c r="N34" s="15"/>
    </row>
    <row r="35" spans="1:14" ht="17.100000000000001" customHeight="1" x14ac:dyDescent="0.15">
      <c r="A35" s="155" t="s">
        <v>46</v>
      </c>
      <c r="B35" s="155"/>
      <c r="C35" s="156"/>
      <c r="D35" s="157">
        <f t="shared" si="0"/>
        <v>5</v>
      </c>
      <c r="E35" s="158"/>
      <c r="F35" s="157">
        <v>3</v>
      </c>
      <c r="G35" s="159"/>
      <c r="H35" s="170">
        <v>2</v>
      </c>
      <c r="I35" s="170"/>
      <c r="J35" s="46"/>
      <c r="K35" s="46"/>
      <c r="L35" s="46"/>
      <c r="M35" s="15"/>
      <c r="N35" s="15"/>
    </row>
    <row r="36" spans="1:14" ht="17.100000000000001" customHeight="1" x14ac:dyDescent="0.15">
      <c r="A36" s="155" t="s">
        <v>47</v>
      </c>
      <c r="B36" s="155"/>
      <c r="C36" s="156"/>
      <c r="D36" s="157">
        <f t="shared" si="0"/>
        <v>3</v>
      </c>
      <c r="E36" s="158"/>
      <c r="F36" s="157">
        <v>1</v>
      </c>
      <c r="G36" s="159"/>
      <c r="H36" s="170">
        <v>2</v>
      </c>
      <c r="I36" s="170"/>
      <c r="J36" s="46"/>
      <c r="K36" s="46"/>
      <c r="L36" s="46"/>
      <c r="M36" s="15"/>
      <c r="N36" s="15"/>
    </row>
    <row r="37" spans="1:14" ht="17.100000000000001" customHeight="1" x14ac:dyDescent="0.15">
      <c r="A37" s="155" t="s">
        <v>48</v>
      </c>
      <c r="B37" s="155"/>
      <c r="C37" s="156"/>
      <c r="D37" s="160">
        <f>SUM(F37:I37)</f>
        <v>0</v>
      </c>
      <c r="E37" s="158"/>
      <c r="F37" s="161">
        <v>0</v>
      </c>
      <c r="G37" s="162"/>
      <c r="H37" s="170">
        <v>0</v>
      </c>
      <c r="I37" s="170"/>
      <c r="J37" s="46"/>
      <c r="K37" s="46"/>
      <c r="L37" s="46"/>
      <c r="M37" s="15"/>
      <c r="N37" s="15"/>
    </row>
    <row r="38" spans="1:14" ht="17.100000000000001" customHeight="1" x14ac:dyDescent="0.15">
      <c r="A38" s="155" t="s">
        <v>49</v>
      </c>
      <c r="B38" s="155"/>
      <c r="C38" s="156"/>
      <c r="D38" s="157">
        <f t="shared" si="0"/>
        <v>2</v>
      </c>
      <c r="E38" s="158"/>
      <c r="F38" s="157">
        <v>2</v>
      </c>
      <c r="G38" s="159"/>
      <c r="H38" s="170">
        <v>0</v>
      </c>
      <c r="I38" s="170"/>
      <c r="J38" s="46"/>
      <c r="K38" s="46"/>
      <c r="L38" s="46"/>
      <c r="M38" s="15"/>
      <c r="N38" s="15"/>
    </row>
    <row r="39" spans="1:14" ht="17.100000000000001" customHeight="1" x14ac:dyDescent="0.15">
      <c r="A39" s="155" t="s">
        <v>50</v>
      </c>
      <c r="B39" s="155"/>
      <c r="C39" s="156"/>
      <c r="D39" s="157">
        <f t="shared" si="0"/>
        <v>38</v>
      </c>
      <c r="E39" s="158"/>
      <c r="F39" s="157">
        <v>26</v>
      </c>
      <c r="G39" s="159"/>
      <c r="H39" s="170">
        <v>12</v>
      </c>
      <c r="I39" s="170"/>
      <c r="J39" s="46"/>
      <c r="K39" s="46"/>
      <c r="L39" s="46"/>
      <c r="M39" s="15"/>
      <c r="N39" s="15"/>
    </row>
    <row r="40" spans="1:14" ht="17.100000000000001" customHeight="1" thickBot="1" x14ac:dyDescent="0.2">
      <c r="A40" s="149" t="s">
        <v>66</v>
      </c>
      <c r="B40" s="149"/>
      <c r="C40" s="150"/>
      <c r="D40" s="151">
        <f t="shared" si="0"/>
        <v>104</v>
      </c>
      <c r="E40" s="152"/>
      <c r="F40" s="151">
        <v>102</v>
      </c>
      <c r="G40" s="153"/>
      <c r="H40" s="169">
        <v>2</v>
      </c>
      <c r="I40" s="169"/>
      <c r="J40" s="46"/>
      <c r="K40" s="46"/>
      <c r="L40" s="46"/>
      <c r="M40" s="15"/>
      <c r="N40" s="15"/>
    </row>
    <row r="41" spans="1:14" ht="17.100000000000001" customHeight="1" x14ac:dyDescent="0.15">
      <c r="A41" s="154" t="s">
        <v>39</v>
      </c>
      <c r="B41" s="154"/>
      <c r="C41" s="154"/>
      <c r="D41" s="76"/>
      <c r="E41" s="71"/>
      <c r="F41" s="71"/>
      <c r="G41" s="71"/>
      <c r="H41" s="49" t="s">
        <v>42</v>
      </c>
      <c r="I41" s="71"/>
      <c r="J41" s="46"/>
      <c r="K41" s="46"/>
      <c r="L41" s="46"/>
      <c r="M41" s="15"/>
      <c r="N41" s="15"/>
    </row>
    <row r="42" spans="1:14" ht="17.100000000000001" customHeight="1" x14ac:dyDescent="0.15">
      <c r="A42" s="78" t="s">
        <v>98</v>
      </c>
      <c r="B42" s="23"/>
      <c r="C42" s="23"/>
      <c r="D42" s="23"/>
      <c r="E42" s="23"/>
      <c r="F42" s="23"/>
      <c r="G42" s="23"/>
      <c r="H42" s="23"/>
      <c r="I42" s="23"/>
      <c r="J42" s="16"/>
      <c r="K42" s="16"/>
      <c r="L42" s="16"/>
      <c r="M42" s="15"/>
      <c r="N42" s="15"/>
    </row>
    <row r="43" spans="1:14" ht="17.100000000000001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16"/>
      <c r="K43" s="16"/>
      <c r="L43" s="16"/>
      <c r="M43" s="15"/>
      <c r="N43" s="15"/>
    </row>
    <row r="44" spans="1:14" ht="17.100000000000001" customHeight="1" x14ac:dyDescent="0.15"/>
    <row r="45" spans="1:14" ht="17.100000000000001" customHeight="1" x14ac:dyDescent="0.15"/>
    <row r="46" spans="1:14" ht="17.100000000000001" customHeight="1" x14ac:dyDescent="0.15"/>
    <row r="47" spans="1:14" ht="17.100000000000001" customHeight="1" x14ac:dyDescent="0.15"/>
    <row r="48" spans="1:1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</sheetData>
  <mergeCells count="117">
    <mergeCell ref="B33:C33"/>
    <mergeCell ref="M6:M7"/>
    <mergeCell ref="N6:N7"/>
    <mergeCell ref="A1:N1"/>
    <mergeCell ref="H23:I23"/>
    <mergeCell ref="H22:I22"/>
    <mergeCell ref="G16:H16"/>
    <mergeCell ref="G8:H8"/>
    <mergeCell ref="C8:D8"/>
    <mergeCell ref="A13:B13"/>
    <mergeCell ref="G13:H13"/>
    <mergeCell ref="A14:B14"/>
    <mergeCell ref="L6:L7"/>
    <mergeCell ref="A7:B7"/>
    <mergeCell ref="C6:D7"/>
    <mergeCell ref="G6:H7"/>
    <mergeCell ref="I6:J7"/>
    <mergeCell ref="C13:D13"/>
    <mergeCell ref="E13:F13"/>
    <mergeCell ref="I8:J8"/>
    <mergeCell ref="I13:J13"/>
    <mergeCell ref="J12:K12"/>
    <mergeCell ref="K6:K7"/>
    <mergeCell ref="E6:F7"/>
    <mergeCell ref="E8:F8"/>
    <mergeCell ref="H40:I40"/>
    <mergeCell ref="H38:I38"/>
    <mergeCell ref="H37:I37"/>
    <mergeCell ref="H36:I36"/>
    <mergeCell ref="H35:I35"/>
    <mergeCell ref="H34:I34"/>
    <mergeCell ref="H33:I33"/>
    <mergeCell ref="H32:I32"/>
    <mergeCell ref="H31:I31"/>
    <mergeCell ref="H39:I39"/>
    <mergeCell ref="H30:I30"/>
    <mergeCell ref="H28:I28"/>
    <mergeCell ref="H21:I21"/>
    <mergeCell ref="H27:I27"/>
    <mergeCell ref="H26:I26"/>
    <mergeCell ref="H25:I25"/>
    <mergeCell ref="H24:I24"/>
    <mergeCell ref="D29:E29"/>
    <mergeCell ref="F29:G29"/>
    <mergeCell ref="H29:I29"/>
    <mergeCell ref="D23:E23"/>
    <mergeCell ref="F23:G23"/>
    <mergeCell ref="D30:E30"/>
    <mergeCell ref="A24:C24"/>
    <mergeCell ref="F25:G25"/>
    <mergeCell ref="D26:E26"/>
    <mergeCell ref="F26:G26"/>
    <mergeCell ref="D27:E27"/>
    <mergeCell ref="F27:G27"/>
    <mergeCell ref="D24:E24"/>
    <mergeCell ref="F24:G24"/>
    <mergeCell ref="D25:E25"/>
    <mergeCell ref="B25:C25"/>
    <mergeCell ref="B26:C26"/>
    <mergeCell ref="B27:C27"/>
    <mergeCell ref="A8:B8"/>
    <mergeCell ref="A38:C38"/>
    <mergeCell ref="D38:E38"/>
    <mergeCell ref="F38:G38"/>
    <mergeCell ref="A37:C37"/>
    <mergeCell ref="D37:E37"/>
    <mergeCell ref="F37:G37"/>
    <mergeCell ref="F36:G36"/>
    <mergeCell ref="A34:C34"/>
    <mergeCell ref="D34:E34"/>
    <mergeCell ref="F34:G34"/>
    <mergeCell ref="D33:E33"/>
    <mergeCell ref="A35:C35"/>
    <mergeCell ref="D35:E35"/>
    <mergeCell ref="F35:G35"/>
    <mergeCell ref="F30:G30"/>
    <mergeCell ref="D32:E32"/>
    <mergeCell ref="F32:G32"/>
    <mergeCell ref="F33:G33"/>
    <mergeCell ref="D31:E31"/>
    <mergeCell ref="A15:B15"/>
    <mergeCell ref="F31:G31"/>
    <mergeCell ref="D28:E28"/>
    <mergeCell ref="F28:G28"/>
    <mergeCell ref="A40:C40"/>
    <mergeCell ref="D40:E40"/>
    <mergeCell ref="F40:G40"/>
    <mergeCell ref="A41:C41"/>
    <mergeCell ref="A36:C36"/>
    <mergeCell ref="D36:E36"/>
    <mergeCell ref="A39:C39"/>
    <mergeCell ref="D39:E39"/>
    <mergeCell ref="F39:G39"/>
    <mergeCell ref="B28:C28"/>
    <mergeCell ref="B29:C29"/>
    <mergeCell ref="B30:C30"/>
    <mergeCell ref="B31:C31"/>
    <mergeCell ref="B32:C32"/>
    <mergeCell ref="J17:K17"/>
    <mergeCell ref="E14:F14"/>
    <mergeCell ref="E15:F15"/>
    <mergeCell ref="G14:H14"/>
    <mergeCell ref="G15:H15"/>
    <mergeCell ref="C14:D14"/>
    <mergeCell ref="C15:D15"/>
    <mergeCell ref="I16:J16"/>
    <mergeCell ref="I15:J15"/>
    <mergeCell ref="I14:J14"/>
    <mergeCell ref="A16:B16"/>
    <mergeCell ref="A21:C21"/>
    <mergeCell ref="D21:E21"/>
    <mergeCell ref="F21:G21"/>
    <mergeCell ref="A22:C22"/>
    <mergeCell ref="D22:E22"/>
    <mergeCell ref="F22:G22"/>
    <mergeCell ref="C16:D16"/>
    <mergeCell ref="E16:F16"/>
  </mergeCells>
  <phoneticPr fontId="2"/>
  <pageMargins left="0.87" right="0.75" top="0.8" bottom="0.2" header="0.51200000000000001" footer="0.16"/>
  <pageSetup paperSize="9" scale="9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8"/>
  </sheetPr>
  <dimension ref="A1:I52"/>
  <sheetViews>
    <sheetView view="pageBreakPreview" topLeftCell="A4" zoomScale="85" zoomScaleNormal="100" zoomScaleSheetLayoutView="85" workbookViewId="0">
      <selection activeCell="I8" sqref="I8"/>
    </sheetView>
  </sheetViews>
  <sheetFormatPr defaultRowHeight="13.5" x14ac:dyDescent="0.15"/>
  <cols>
    <col min="1" max="6" width="9" style="3"/>
    <col min="7" max="7" width="12" style="3" customWidth="1"/>
    <col min="8" max="16384" width="9" style="3"/>
  </cols>
  <sheetData>
    <row r="1" spans="1:9" ht="17.100000000000001" customHeight="1" x14ac:dyDescent="0.15"/>
    <row r="2" spans="1:9" ht="17.100000000000001" customHeight="1" x14ac:dyDescent="0.25">
      <c r="A2" s="8"/>
      <c r="B2" s="8"/>
      <c r="C2" s="8"/>
      <c r="D2" s="8"/>
      <c r="E2" s="8"/>
      <c r="F2" s="8"/>
      <c r="G2" s="8"/>
    </row>
    <row r="3" spans="1:9" ht="17.100000000000001" customHeight="1" x14ac:dyDescent="0.15"/>
    <row r="4" spans="1:9" s="4" customFormat="1" ht="17.100000000000001" customHeight="1" x14ac:dyDescent="0.15">
      <c r="A4" s="2"/>
      <c r="B4" s="2" t="s">
        <v>77</v>
      </c>
      <c r="C4" s="2" t="s">
        <v>71</v>
      </c>
    </row>
    <row r="5" spans="1:9" s="4" customFormat="1" ht="17.100000000000001" customHeight="1" x14ac:dyDescent="0.15">
      <c r="A5" s="2" t="s">
        <v>103</v>
      </c>
      <c r="B5" s="10">
        <v>69027</v>
      </c>
      <c r="C5" s="10">
        <v>55892</v>
      </c>
    </row>
    <row r="6" spans="1:9" s="4" customFormat="1" ht="17.100000000000001" customHeight="1" x14ac:dyDescent="0.15">
      <c r="A6" s="2">
        <v>28</v>
      </c>
      <c r="B6" s="10">
        <v>69200</v>
      </c>
      <c r="C6" s="10">
        <v>57643</v>
      </c>
      <c r="G6" s="13"/>
      <c r="H6" s="12"/>
      <c r="I6" s="11"/>
    </row>
    <row r="7" spans="1:9" s="4" customFormat="1" ht="17.100000000000001" customHeight="1" x14ac:dyDescent="0.15">
      <c r="A7" s="2">
        <v>29</v>
      </c>
      <c r="B7" s="10">
        <v>69518</v>
      </c>
      <c r="C7" s="10">
        <v>58065</v>
      </c>
      <c r="H7" s="5"/>
    </row>
    <row r="8" spans="1:9" s="4" customFormat="1" ht="17.100000000000001" customHeight="1" x14ac:dyDescent="0.15">
      <c r="A8" s="2">
        <v>30</v>
      </c>
      <c r="B8" s="10">
        <v>69783</v>
      </c>
      <c r="C8" s="10">
        <v>58265</v>
      </c>
    </row>
    <row r="9" spans="1:9" s="4" customFormat="1" ht="17.100000000000001" customHeight="1" x14ac:dyDescent="0.15">
      <c r="A9" s="2" t="s">
        <v>138</v>
      </c>
      <c r="B9" s="10">
        <v>69942</v>
      </c>
      <c r="C9" s="10">
        <v>58555</v>
      </c>
    </row>
    <row r="10" spans="1:9" s="4" customFormat="1" ht="17.100000000000001" customHeight="1" x14ac:dyDescent="0.15">
      <c r="A10" s="6" t="s">
        <v>72</v>
      </c>
      <c r="B10" s="6"/>
      <c r="C10" s="6"/>
    </row>
    <row r="35" spans="1:7" ht="14.25" thickBot="1" x14ac:dyDescent="0.2">
      <c r="A35" s="9"/>
      <c r="B35" s="9"/>
    </row>
    <row r="36" spans="1:7" x14ac:dyDescent="0.15">
      <c r="A36" s="193"/>
      <c r="B36" s="194"/>
      <c r="C36" s="1" t="s">
        <v>136</v>
      </c>
      <c r="D36" s="1" t="s">
        <v>100</v>
      </c>
      <c r="E36" s="1" t="s">
        <v>104</v>
      </c>
      <c r="F36" s="1" t="s">
        <v>138</v>
      </c>
      <c r="G36" s="1" t="s">
        <v>137</v>
      </c>
    </row>
    <row r="37" spans="1:7" ht="14.25" thickBot="1" x14ac:dyDescent="0.2">
      <c r="A37" s="195" t="s">
        <v>41</v>
      </c>
      <c r="B37" s="196"/>
      <c r="C37" s="7">
        <v>519</v>
      </c>
      <c r="D37" s="7">
        <v>525</v>
      </c>
      <c r="E37" s="7">
        <v>526</v>
      </c>
      <c r="F37" s="7">
        <v>528</v>
      </c>
      <c r="G37" s="7">
        <v>522</v>
      </c>
    </row>
    <row r="52" ht="75" customHeight="1" x14ac:dyDescent="0.15"/>
  </sheetData>
  <mergeCells count="2">
    <mergeCell ref="A36:B36"/>
    <mergeCell ref="A37:B37"/>
  </mergeCells>
  <phoneticPr fontId="2"/>
  <pageMargins left="0.16" right="0.16" top="0.18" bottom="0.23" header="0.16" footer="0.16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第12編表紙</vt:lpstr>
      <vt:lpstr>選挙①</vt:lpstr>
      <vt:lpstr>選挙②</vt:lpstr>
      <vt:lpstr>◎行政①</vt:lpstr>
      <vt:lpstr>グラフ（入力シート）</vt:lpstr>
      <vt:lpstr>◎行政①!Print_Area</vt:lpstr>
      <vt:lpstr>選挙①!Print_Area</vt:lpstr>
      <vt:lpstr>選挙②!Print_Area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2020-12-23T05:23:53Z</cp:lastPrinted>
  <dcterms:created xsi:type="dcterms:W3CDTF">1997-01-08T22:48:59Z</dcterms:created>
  <dcterms:modified xsi:type="dcterms:W3CDTF">2021-07-05T11:31:00Z</dcterms:modified>
</cp:coreProperties>
</file>