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enwdoc-sv\020 企画振興部\010 企画課\01企画グループ\０６統計\R2統計\10恵庭市統計書（R2年度版）\02校正\01_校正作業\01_令和2年統計書暫定版_校正\第６編　社会福祉\"/>
    </mc:Choice>
  </mc:AlternateContent>
  <xr:revisionPtr revIDLastSave="0" documentId="13_ncr:1_{3F784F89-3119-4FA4-B01A-3B5650380579}" xr6:coauthVersionLast="36" xr6:coauthVersionMax="36" xr10:uidLastSave="{00000000-0000-0000-0000-000000000000}"/>
  <bookViews>
    <workbookView xWindow="480" yWindow="30" windowWidth="9780" windowHeight="7545" tabRatio="814" firstSheet="2" activeTab="8" xr2:uid="{00000000-000D-0000-FFFF-FFFF00000000}"/>
  </bookViews>
  <sheets>
    <sheet name="第6編表紙" sheetId="1" r:id="rId1"/>
    <sheet name="社会福祉①" sheetId="2" r:id="rId2"/>
    <sheet name="社会福祉②" sheetId="3" r:id="rId3"/>
    <sheet name="社会福祉③" sheetId="4" r:id="rId4"/>
    <sheet name="社会福祉④・国民年金" sheetId="5" r:id="rId5"/>
    <sheet name="国民健康保険①" sheetId="6" r:id="rId6"/>
    <sheet name="国民健康保険②" sheetId="7" r:id="rId7"/>
    <sheet name="介護保険①" sheetId="8" r:id="rId8"/>
    <sheet name="介護保険➁" sheetId="12" r:id="rId9"/>
    <sheet name="グラフ（入力シート）" sheetId="10" r:id="rId10"/>
  </sheets>
  <externalReferences>
    <externalReference r:id="rId11"/>
  </externalReferences>
  <definedNames>
    <definedName name="_xlnm.Print_Area" localSheetId="9">'グラフ（入力シート）'!$A$1:$P$59</definedName>
    <definedName name="_xlnm.Print_Area" localSheetId="4">社会福祉④・国民年金!$A$1:$J$41</definedName>
    <definedName name="_xlnm.Print_Area" localSheetId="0">第6編表紙!$A$1:$J$54</definedName>
    <definedName name="年度">[1]年度!$B$3</definedName>
  </definedNames>
  <calcPr calcId="191029"/>
</workbook>
</file>

<file path=xl/calcChain.xml><?xml version="1.0" encoding="utf-8"?>
<calcChain xmlns="http://schemas.openxmlformats.org/spreadsheetml/2006/main">
  <c r="H7" i="5" l="1"/>
  <c r="F7" i="5"/>
  <c r="D7" i="5"/>
  <c r="C7" i="5"/>
  <c r="B7" i="5"/>
</calcChain>
</file>

<file path=xl/sharedStrings.xml><?xml version="1.0" encoding="utf-8"?>
<sst xmlns="http://schemas.openxmlformats.org/spreadsheetml/2006/main" count="555" uniqueCount="294">
  <si>
    <t>１．社会福祉</t>
    <rPh sb="2" eb="4">
      <t>シャカイ</t>
    </rPh>
    <rPh sb="4" eb="6">
      <t>フクシ</t>
    </rPh>
    <phoneticPr fontId="2"/>
  </si>
  <si>
    <t>総数</t>
    <rPh sb="0" eb="2">
      <t>ソウスウ</t>
    </rPh>
    <phoneticPr fontId="2"/>
  </si>
  <si>
    <t>その他</t>
    <rPh sb="2" eb="3">
      <t>タ</t>
    </rPh>
    <phoneticPr fontId="2"/>
  </si>
  <si>
    <t>収支状況</t>
    <rPh sb="0" eb="2">
      <t>シュウシ</t>
    </rPh>
    <rPh sb="2" eb="4">
      <t>ジョウキョウ</t>
    </rPh>
    <phoneticPr fontId="2"/>
  </si>
  <si>
    <t>歳入総額</t>
    <rPh sb="0" eb="2">
      <t>サイニュウ</t>
    </rPh>
    <rPh sb="2" eb="4">
      <t>ソウガク</t>
    </rPh>
    <phoneticPr fontId="2"/>
  </si>
  <si>
    <t>歳出総額</t>
    <rPh sb="0" eb="2">
      <t>サイシュツ</t>
    </rPh>
    <rPh sb="2" eb="4">
      <t>ソウガク</t>
    </rPh>
    <phoneticPr fontId="2"/>
  </si>
  <si>
    <t>差引</t>
    <rPh sb="0" eb="2">
      <t>サシヒキ</t>
    </rPh>
    <phoneticPr fontId="2"/>
  </si>
  <si>
    <t>３）重度心身障がい者医療状況</t>
  </si>
  <si>
    <t>受給者数</t>
    <rPh sb="0" eb="2">
      <t>ジュキュウ</t>
    </rPh>
    <rPh sb="2" eb="3">
      <t>シャ</t>
    </rPh>
    <rPh sb="3" eb="4">
      <t>スウ</t>
    </rPh>
    <phoneticPr fontId="2"/>
  </si>
  <si>
    <t>医　療　助　成</t>
    <rPh sb="0" eb="1">
      <t>イ</t>
    </rPh>
    <rPh sb="2" eb="3">
      <t>リョウ</t>
    </rPh>
    <rPh sb="4" eb="5">
      <t>スケ</t>
    </rPh>
    <rPh sb="6" eb="7">
      <t>シゲル</t>
    </rPh>
    <phoneticPr fontId="2"/>
  </si>
  <si>
    <t>入　院</t>
    <rPh sb="0" eb="1">
      <t>イ</t>
    </rPh>
    <rPh sb="2" eb="3">
      <t>イン</t>
    </rPh>
    <phoneticPr fontId="2"/>
  </si>
  <si>
    <t>入　院　外</t>
    <rPh sb="0" eb="1">
      <t>イ</t>
    </rPh>
    <rPh sb="2" eb="3">
      <t>イン</t>
    </rPh>
    <rPh sb="4" eb="5">
      <t>ホカ</t>
    </rPh>
    <phoneticPr fontId="2"/>
  </si>
  <si>
    <t>歯　科</t>
    <rPh sb="0" eb="1">
      <t>ハ</t>
    </rPh>
    <rPh sb="2" eb="3">
      <t>カ</t>
    </rPh>
    <phoneticPr fontId="2"/>
  </si>
  <si>
    <t>そ　の　他</t>
    <rPh sb="4" eb="5">
      <t>タ</t>
    </rPh>
    <phoneticPr fontId="2"/>
  </si>
  <si>
    <t>件数</t>
    <rPh sb="0" eb="2">
      <t>ケンスウ</t>
    </rPh>
    <phoneticPr fontId="2"/>
  </si>
  <si>
    <t>費用額</t>
    <rPh sb="0" eb="2">
      <t>ヒヨウ</t>
    </rPh>
    <rPh sb="2" eb="3">
      <t>ガク</t>
    </rPh>
    <phoneticPr fontId="2"/>
  </si>
  <si>
    <t>医　　　療　　　助　　　成</t>
    <rPh sb="0" eb="1">
      <t>イ</t>
    </rPh>
    <rPh sb="4" eb="5">
      <t>リョウ</t>
    </rPh>
    <rPh sb="8" eb="9">
      <t>スケ</t>
    </rPh>
    <rPh sb="12" eb="13">
      <t>シゲル</t>
    </rPh>
    <phoneticPr fontId="2"/>
  </si>
  <si>
    <t>入　院　外</t>
    <rPh sb="0" eb="1">
      <t>イ</t>
    </rPh>
    <rPh sb="2" eb="3">
      <t>イン</t>
    </rPh>
    <rPh sb="4" eb="5">
      <t>ガイ</t>
    </rPh>
    <phoneticPr fontId="2"/>
  </si>
  <si>
    <t xml:space="preserve">  注）…対象者</t>
  </si>
  <si>
    <t xml:space="preserve">  １．重度心身障がい者医療</t>
  </si>
  <si>
    <t xml:space="preserve">  ２．ひとり親家庭等医療</t>
  </si>
  <si>
    <t>総　数</t>
  </si>
  <si>
    <t>補装具</t>
  </si>
  <si>
    <t>その他</t>
  </si>
  <si>
    <t>視覚障害</t>
  </si>
  <si>
    <t>聴覚平衡機能障害</t>
  </si>
  <si>
    <t>音声言語機能障害</t>
  </si>
  <si>
    <t>肢体不自由者</t>
  </si>
  <si>
    <t>内部障害</t>
  </si>
  <si>
    <t>免疫機能障害</t>
  </si>
  <si>
    <t>その他の者</t>
  </si>
  <si>
    <t>〈資料〉保健福祉部障がい福祉課</t>
    <rPh sb="9" eb="10">
      <t>サワ</t>
    </rPh>
    <rPh sb="12" eb="15">
      <t>フクシカ</t>
    </rPh>
    <phoneticPr fontId="2"/>
  </si>
  <si>
    <t>保育園数</t>
    <rPh sb="0" eb="3">
      <t>ホイクエン</t>
    </rPh>
    <rPh sb="3" eb="4">
      <t>スウ</t>
    </rPh>
    <phoneticPr fontId="2"/>
  </si>
  <si>
    <t>収容</t>
    <rPh sb="0" eb="2">
      <t>シュウヨウ</t>
    </rPh>
    <phoneticPr fontId="2"/>
  </si>
  <si>
    <t>在籍幼児数</t>
    <rPh sb="0" eb="2">
      <t>ザイセキ</t>
    </rPh>
    <rPh sb="2" eb="4">
      <t>ヨウジ</t>
    </rPh>
    <rPh sb="4" eb="5">
      <t>スウ</t>
    </rPh>
    <phoneticPr fontId="2"/>
  </si>
  <si>
    <t>定員</t>
    <rPh sb="0" eb="2">
      <t>テイイン</t>
    </rPh>
    <phoneticPr fontId="2"/>
  </si>
  <si>
    <t>0歳児</t>
    <rPh sb="1" eb="3">
      <t>サイジ</t>
    </rPh>
    <phoneticPr fontId="2"/>
  </si>
  <si>
    <t>1～2歳児</t>
    <rPh sb="3" eb="5">
      <t>サイジ</t>
    </rPh>
    <phoneticPr fontId="2"/>
  </si>
  <si>
    <t>3歳児</t>
    <rPh sb="1" eb="3">
      <t>サイジ</t>
    </rPh>
    <phoneticPr fontId="2"/>
  </si>
  <si>
    <t>4歳児以上</t>
    <rPh sb="1" eb="5">
      <t>サイジイジョウ</t>
    </rPh>
    <phoneticPr fontId="2"/>
  </si>
  <si>
    <t>９）憩の家利用状況</t>
    <rPh sb="2" eb="3">
      <t>イコ</t>
    </rPh>
    <rPh sb="4" eb="5">
      <t>イエ</t>
    </rPh>
    <rPh sb="5" eb="7">
      <t>リヨウ</t>
    </rPh>
    <rPh sb="7" eb="9">
      <t>ジョウキョウ</t>
    </rPh>
    <phoneticPr fontId="2"/>
  </si>
  <si>
    <t>総　数</t>
    <rPh sb="0" eb="1">
      <t>フサ</t>
    </rPh>
    <rPh sb="2" eb="3">
      <t>カズ</t>
    </rPh>
    <phoneticPr fontId="2"/>
  </si>
  <si>
    <t>〈資料〉保健福祉部介護福祉課</t>
  </si>
  <si>
    <t>２．国民年金</t>
    <rPh sb="2" eb="4">
      <t>コクミン</t>
    </rPh>
    <rPh sb="4" eb="6">
      <t>ネンキン</t>
    </rPh>
    <phoneticPr fontId="2"/>
  </si>
  <si>
    <t>被保険者適用状況</t>
    <rPh sb="0" eb="4">
      <t>ヒホケンシャ</t>
    </rPh>
    <rPh sb="4" eb="6">
      <t>テキヨウ</t>
    </rPh>
    <rPh sb="6" eb="8">
      <t>ジョウキョウ</t>
    </rPh>
    <phoneticPr fontId="2"/>
  </si>
  <si>
    <t>年度内適用状況</t>
    <phoneticPr fontId="2"/>
  </si>
  <si>
    <t>強制</t>
    <rPh sb="0" eb="2">
      <t>キョウセイ</t>
    </rPh>
    <phoneticPr fontId="2"/>
  </si>
  <si>
    <t>任意</t>
    <rPh sb="0" eb="2">
      <t>ニンイ</t>
    </rPh>
    <phoneticPr fontId="2"/>
  </si>
  <si>
    <t>計</t>
    <rPh sb="0" eb="1">
      <t>ケイ</t>
    </rPh>
    <phoneticPr fontId="2"/>
  </si>
  <si>
    <t>適用もれ</t>
    <rPh sb="0" eb="2">
      <t>テキヨウ</t>
    </rPh>
    <phoneticPr fontId="2"/>
  </si>
  <si>
    <t>20歳</t>
    <rPh sb="2" eb="3">
      <t>サイ</t>
    </rPh>
    <phoneticPr fontId="2"/>
  </si>
  <si>
    <t>公年移行</t>
    <rPh sb="0" eb="1">
      <t>コウ</t>
    </rPh>
    <rPh sb="1" eb="2">
      <t>ネン</t>
    </rPh>
    <rPh sb="2" eb="4">
      <t>イコウ</t>
    </rPh>
    <phoneticPr fontId="2"/>
  </si>
  <si>
    <t>学生</t>
    <rPh sb="0" eb="2">
      <t>ガクセイ</t>
    </rPh>
    <phoneticPr fontId="2"/>
  </si>
  <si>
    <t>法　免</t>
    <rPh sb="0" eb="1">
      <t>ホウ</t>
    </rPh>
    <rPh sb="2" eb="3">
      <t>メン</t>
    </rPh>
    <phoneticPr fontId="2"/>
  </si>
  <si>
    <t>申　免</t>
    <rPh sb="0" eb="1">
      <t>シン</t>
    </rPh>
    <rPh sb="2" eb="3">
      <t>メン</t>
    </rPh>
    <phoneticPr fontId="2"/>
  </si>
  <si>
    <t>老　齢　年　金</t>
    <rPh sb="0" eb="1">
      <t>ロウ</t>
    </rPh>
    <rPh sb="2" eb="3">
      <t>ヨワイ</t>
    </rPh>
    <rPh sb="4" eb="5">
      <t>トシ</t>
    </rPh>
    <rPh sb="6" eb="7">
      <t>キン</t>
    </rPh>
    <phoneticPr fontId="2"/>
  </si>
  <si>
    <t>各　種　年　金　状　況</t>
    <rPh sb="0" eb="1">
      <t>カク</t>
    </rPh>
    <rPh sb="2" eb="3">
      <t>タネ</t>
    </rPh>
    <rPh sb="4" eb="5">
      <t>トシ</t>
    </rPh>
    <rPh sb="6" eb="7">
      <t>キン</t>
    </rPh>
    <rPh sb="8" eb="9">
      <t>ジョウ</t>
    </rPh>
    <rPh sb="10" eb="11">
      <t>イワン</t>
    </rPh>
    <phoneticPr fontId="2"/>
  </si>
  <si>
    <t>障　害</t>
    <rPh sb="0" eb="1">
      <t>サワ</t>
    </rPh>
    <rPh sb="2" eb="3">
      <t>ガイ</t>
    </rPh>
    <phoneticPr fontId="2"/>
  </si>
  <si>
    <t>遺　族</t>
    <rPh sb="0" eb="1">
      <t>イ</t>
    </rPh>
    <rPh sb="2" eb="3">
      <t>ヤカラ</t>
    </rPh>
    <phoneticPr fontId="2"/>
  </si>
  <si>
    <t>寡　婦</t>
    <rPh sb="0" eb="1">
      <t>ヤモメ</t>
    </rPh>
    <rPh sb="2" eb="3">
      <t>フ</t>
    </rPh>
    <phoneticPr fontId="2"/>
  </si>
  <si>
    <t>基　礎</t>
    <rPh sb="0" eb="1">
      <t>モト</t>
    </rPh>
    <rPh sb="2" eb="3">
      <t>イシズエ</t>
    </rPh>
    <phoneticPr fontId="2"/>
  </si>
  <si>
    <t>件　数</t>
    <rPh sb="0" eb="1">
      <t>ケン</t>
    </rPh>
    <rPh sb="2" eb="3">
      <t>カズ</t>
    </rPh>
    <phoneticPr fontId="2"/>
  </si>
  <si>
    <t>受給額</t>
    <rPh sb="0" eb="2">
      <t>ジュキュウ</t>
    </rPh>
    <rPh sb="2" eb="3">
      <t>ガク</t>
    </rPh>
    <phoneticPr fontId="2"/>
  </si>
  <si>
    <t>老人クラブ定例会</t>
    <rPh sb="0" eb="2">
      <t>ロウジン</t>
    </rPh>
    <rPh sb="5" eb="7">
      <t>テイレイ</t>
    </rPh>
    <rPh sb="7" eb="8">
      <t>カイ</t>
    </rPh>
    <phoneticPr fontId="2"/>
  </si>
  <si>
    <t>３．国民健康保険</t>
    <rPh sb="2" eb="4">
      <t>コクミン</t>
    </rPh>
    <rPh sb="4" eb="6">
      <t>ケンコウ</t>
    </rPh>
    <rPh sb="6" eb="8">
      <t>ホケン</t>
    </rPh>
    <phoneticPr fontId="2"/>
  </si>
  <si>
    <t>１）国民健康保険状況</t>
    <phoneticPr fontId="2"/>
  </si>
  <si>
    <t>人　　口</t>
    <rPh sb="0" eb="1">
      <t>ヒト</t>
    </rPh>
    <rPh sb="3" eb="4">
      <t>クチ</t>
    </rPh>
    <phoneticPr fontId="2"/>
  </si>
  <si>
    <t>国 保 世 帯</t>
    <rPh sb="0" eb="1">
      <t>クニ</t>
    </rPh>
    <rPh sb="2" eb="3">
      <t>タモツ</t>
    </rPh>
    <rPh sb="4" eb="5">
      <t>ヨ</t>
    </rPh>
    <rPh sb="6" eb="7">
      <t>オビ</t>
    </rPh>
    <phoneticPr fontId="2"/>
  </si>
  <si>
    <t>平　　均</t>
    <rPh sb="0" eb="1">
      <t>ヒラ</t>
    </rPh>
    <rPh sb="3" eb="4">
      <t>ヒトシ</t>
    </rPh>
    <phoneticPr fontId="2"/>
  </si>
  <si>
    <t>世　帯</t>
    <rPh sb="0" eb="1">
      <t>ヨ</t>
    </rPh>
    <rPh sb="2" eb="3">
      <t>オビ</t>
    </rPh>
    <phoneticPr fontId="2"/>
  </si>
  <si>
    <t>人　口</t>
    <rPh sb="0" eb="1">
      <t>ヒト</t>
    </rPh>
    <rPh sb="2" eb="3">
      <t>クチ</t>
    </rPh>
    <phoneticPr fontId="2"/>
  </si>
  <si>
    <t>被保険者</t>
    <rPh sb="0" eb="4">
      <t>ヒホケンシャ</t>
    </rPh>
    <phoneticPr fontId="2"/>
  </si>
  <si>
    <t>２）年齢別被保険者数</t>
    <phoneticPr fontId="2"/>
  </si>
  <si>
    <t>0～4歳</t>
    <rPh sb="3" eb="4">
      <t>サイ</t>
    </rPh>
    <phoneticPr fontId="2"/>
  </si>
  <si>
    <t>5～14歳</t>
    <rPh sb="4" eb="5">
      <t>サイ</t>
    </rPh>
    <phoneticPr fontId="2"/>
  </si>
  <si>
    <t>15～64歳</t>
    <rPh sb="5" eb="6">
      <t>サイ</t>
    </rPh>
    <phoneticPr fontId="2"/>
  </si>
  <si>
    <t>65～69歳</t>
    <rPh sb="5" eb="6">
      <t>サイ</t>
    </rPh>
    <phoneticPr fontId="2"/>
  </si>
  <si>
    <t>70歳以上</t>
    <rPh sb="2" eb="5">
      <t>サイイジョウ</t>
    </rPh>
    <phoneticPr fontId="2"/>
  </si>
  <si>
    <t>３）療養諸費等の状況</t>
    <phoneticPr fontId="2"/>
  </si>
  <si>
    <t>総　　　数</t>
    <rPh sb="0" eb="1">
      <t>フサ</t>
    </rPh>
    <rPh sb="4" eb="5">
      <t>カズ</t>
    </rPh>
    <phoneticPr fontId="2"/>
  </si>
  <si>
    <t>入院</t>
    <rPh sb="0" eb="2">
      <t>ニュウイン</t>
    </rPh>
    <phoneticPr fontId="2"/>
  </si>
  <si>
    <t>食事療養</t>
    <rPh sb="0" eb="2">
      <t>ショクジ</t>
    </rPh>
    <rPh sb="2" eb="4">
      <t>リョウヨウ</t>
    </rPh>
    <phoneticPr fontId="2"/>
  </si>
  <si>
    <t>日数</t>
    <rPh sb="0" eb="2">
      <t>ニッスウ</t>
    </rPh>
    <phoneticPr fontId="2"/>
  </si>
  <si>
    <t>入院外</t>
    <rPh sb="0" eb="2">
      <t>ニュウイン</t>
    </rPh>
    <rPh sb="2" eb="3">
      <t>ガイ</t>
    </rPh>
    <phoneticPr fontId="2"/>
  </si>
  <si>
    <t>歯科</t>
    <rPh sb="0" eb="2">
      <t>シカ</t>
    </rPh>
    <phoneticPr fontId="2"/>
  </si>
  <si>
    <t>調剤</t>
    <rPh sb="0" eb="2">
      <t>チョウザイ</t>
    </rPh>
    <phoneticPr fontId="2"/>
  </si>
  <si>
    <t>処方箋件数</t>
    <rPh sb="0" eb="3">
      <t>ショホウセン</t>
    </rPh>
    <rPh sb="3" eb="5">
      <t>ケンスウ</t>
    </rPh>
    <phoneticPr fontId="2"/>
  </si>
  <si>
    <t>療養の給付（医療の給付）</t>
    <rPh sb="0" eb="2">
      <t>リョウヨウ</t>
    </rPh>
    <rPh sb="3" eb="5">
      <t>キュウフ</t>
    </rPh>
    <rPh sb="6" eb="8">
      <t>イリョウ</t>
    </rPh>
    <rPh sb="9" eb="11">
      <t>キュウフ</t>
    </rPh>
    <phoneticPr fontId="2"/>
  </si>
  <si>
    <t>療　　養　　費</t>
    <rPh sb="0" eb="1">
      <t>リョウ</t>
    </rPh>
    <rPh sb="3" eb="4">
      <t>マモル</t>
    </rPh>
    <rPh sb="6" eb="7">
      <t>ヒ</t>
    </rPh>
    <phoneticPr fontId="2"/>
  </si>
  <si>
    <t>そ　　の　　他</t>
    <rPh sb="6" eb="7">
      <t>タ</t>
    </rPh>
    <phoneticPr fontId="2"/>
  </si>
  <si>
    <t>そ　の　他　給　付　金</t>
    <rPh sb="4" eb="5">
      <t>タ</t>
    </rPh>
    <rPh sb="6" eb="7">
      <t>キュウ</t>
    </rPh>
    <rPh sb="8" eb="9">
      <t>ヅケ</t>
    </rPh>
    <rPh sb="10" eb="11">
      <t>キン</t>
    </rPh>
    <phoneticPr fontId="2"/>
  </si>
  <si>
    <t>出産育児一時金</t>
    <rPh sb="0" eb="2">
      <t>シュッサン</t>
    </rPh>
    <rPh sb="2" eb="4">
      <t>イクジ</t>
    </rPh>
    <rPh sb="4" eb="6">
      <t>イチジ</t>
    </rPh>
    <rPh sb="6" eb="7">
      <t>キン</t>
    </rPh>
    <phoneticPr fontId="2"/>
  </si>
  <si>
    <t>４）療養給付諸率状況</t>
    <phoneticPr fontId="2"/>
  </si>
  <si>
    <t>要支援１</t>
    <rPh sb="0" eb="1">
      <t>ヨウ</t>
    </rPh>
    <rPh sb="1" eb="3">
      <t>シエン</t>
    </rPh>
    <phoneticPr fontId="2"/>
  </si>
  <si>
    <t>要支援２</t>
    <rPh sb="0" eb="1">
      <t>ヨウ</t>
    </rPh>
    <rPh sb="1" eb="3">
      <t>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</si>
  <si>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</si>
  <si>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</si>
  <si>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</si>
  <si>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</si>
  <si>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要介護５</t>
    <rPh sb="0" eb="1">
      <t>ヨウ</t>
    </rPh>
    <rPh sb="1" eb="3">
      <t>カイゴ</t>
    </rPh>
    <phoneticPr fontId="2"/>
  </si>
  <si>
    <t>保険給付支払状況</t>
    <rPh sb="0" eb="2">
      <t>ホケン</t>
    </rPh>
    <rPh sb="2" eb="4">
      <t>キュウフ</t>
    </rPh>
    <rPh sb="4" eb="6">
      <t>シハライ</t>
    </rPh>
    <rPh sb="6" eb="8">
      <t>ジョウキョウ</t>
    </rPh>
    <phoneticPr fontId="2"/>
  </si>
  <si>
    <t>調定額</t>
    <rPh sb="0" eb="1">
      <t>チョウ</t>
    </rPh>
    <rPh sb="1" eb="2">
      <t>テイ</t>
    </rPh>
    <rPh sb="2" eb="3">
      <t>ガク</t>
    </rPh>
    <phoneticPr fontId="2"/>
  </si>
  <si>
    <t>収納額</t>
    <rPh sb="0" eb="2">
      <t>シュウノウ</t>
    </rPh>
    <rPh sb="2" eb="3">
      <t>ガク</t>
    </rPh>
    <phoneticPr fontId="2"/>
  </si>
  <si>
    <t>総額</t>
    <rPh sb="0" eb="2">
      <t>ソウガク</t>
    </rPh>
    <phoneticPr fontId="2"/>
  </si>
  <si>
    <t>居宅サービス費</t>
    <rPh sb="0" eb="2">
      <t>キョタク</t>
    </rPh>
    <rPh sb="6" eb="7">
      <t>ヒ</t>
    </rPh>
    <phoneticPr fontId="2"/>
  </si>
  <si>
    <t>施設サービス費</t>
    <rPh sb="0" eb="2">
      <t>シセツ</t>
    </rPh>
    <rPh sb="6" eb="7">
      <t>ヒ</t>
    </rPh>
    <phoneticPr fontId="2"/>
  </si>
  <si>
    <t>高額サービス費</t>
    <rPh sb="0" eb="2">
      <t>コウガク</t>
    </rPh>
    <rPh sb="6" eb="7">
      <t>ヒ</t>
    </rPh>
    <phoneticPr fontId="2"/>
  </si>
  <si>
    <t>審査支払手数料</t>
    <rPh sb="0" eb="2">
      <t>シンサ</t>
    </rPh>
    <rPh sb="2" eb="4">
      <t>シハライ</t>
    </rPh>
    <rPh sb="4" eb="7">
      <t>テスウリョウ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</si>
  <si>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</si>
  <si>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３）所得段階別保険料額</t>
    <rPh sb="2" eb="4">
      <t>ショトク</t>
    </rPh>
    <rPh sb="4" eb="6">
      <t>ダンカイ</t>
    </rPh>
    <rPh sb="6" eb="7">
      <t>ベツ</t>
    </rPh>
    <rPh sb="7" eb="10">
      <t>ホケンリョウ</t>
    </rPh>
    <rPh sb="10" eb="11">
      <t>ガク</t>
    </rPh>
    <phoneticPr fontId="2"/>
  </si>
  <si>
    <t>構成割合</t>
    <rPh sb="0" eb="2">
      <t>コウセイ</t>
    </rPh>
    <rPh sb="2" eb="4">
      <t>ワリアイ</t>
    </rPh>
    <phoneticPr fontId="2"/>
  </si>
  <si>
    <t>第６編　社会福祉</t>
    <rPh sb="0" eb="1">
      <t>ダイ</t>
    </rPh>
    <rPh sb="2" eb="3">
      <t>ヘン</t>
    </rPh>
    <rPh sb="4" eb="6">
      <t>シャカイ</t>
    </rPh>
    <rPh sb="6" eb="8">
      <t>フクシ</t>
    </rPh>
    <phoneticPr fontId="2"/>
  </si>
  <si>
    <t>（各年度中）</t>
    <rPh sb="1" eb="4">
      <t>カクネンド</t>
    </rPh>
    <rPh sb="4" eb="5">
      <t>チュウ</t>
    </rPh>
    <phoneticPr fontId="2"/>
  </si>
  <si>
    <t>後期高齢者</t>
    <rPh sb="0" eb="2">
      <t>コウキ</t>
    </rPh>
    <rPh sb="2" eb="5">
      <t>コウレイシャ</t>
    </rPh>
    <phoneticPr fontId="2"/>
  </si>
  <si>
    <t>対人口加入率（％）</t>
    <rPh sb="0" eb="1">
      <t>タイ</t>
    </rPh>
    <rPh sb="1" eb="3">
      <t>ジンコウ</t>
    </rPh>
    <rPh sb="3" eb="5">
      <t>カニュウ</t>
    </rPh>
    <rPh sb="5" eb="6">
      <t>リツ</t>
    </rPh>
    <phoneticPr fontId="2"/>
  </si>
  <si>
    <t>１）生活保護状況</t>
    <phoneticPr fontId="2"/>
  </si>
  <si>
    <t xml:space="preserve">〈資料〉保健福祉部福祉課   </t>
    <phoneticPr fontId="2"/>
  </si>
  <si>
    <t>１人当り療養給付費</t>
    <rPh sb="0" eb="2">
      <t>ヒトリ</t>
    </rPh>
    <rPh sb="2" eb="3">
      <t>アタ</t>
    </rPh>
    <rPh sb="8" eb="9">
      <t>ヒ</t>
    </rPh>
    <phoneticPr fontId="2"/>
  </si>
  <si>
    <t>１世帯当り療養給付費</t>
    <rPh sb="1" eb="3">
      <t>セタイ</t>
    </rPh>
    <rPh sb="3" eb="4">
      <t>アタ</t>
    </rPh>
    <rPh sb="5" eb="7">
      <t>リョウヨウ</t>
    </rPh>
    <rPh sb="7" eb="9">
      <t>キュウフ</t>
    </rPh>
    <rPh sb="9" eb="10">
      <t>ヒ</t>
    </rPh>
    <phoneticPr fontId="2"/>
  </si>
  <si>
    <t>１世帯当り受診回数</t>
    <rPh sb="1" eb="3">
      <t>セタイ</t>
    </rPh>
    <rPh sb="3" eb="4">
      <t>アタ</t>
    </rPh>
    <rPh sb="5" eb="7">
      <t>ジュシン</t>
    </rPh>
    <rPh sb="7" eb="9">
      <t>カイスウ</t>
    </rPh>
    <phoneticPr fontId="2"/>
  </si>
  <si>
    <t>１日当り療養諸費</t>
    <rPh sb="0" eb="2">
      <t>イチニチ</t>
    </rPh>
    <rPh sb="2" eb="3">
      <t>アタ</t>
    </rPh>
    <phoneticPr fontId="2"/>
  </si>
  <si>
    <t>保険給付支払状況　（つづき）</t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</si>
  <si>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</si>
  <si>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２）後期高齢者医療制度状況</t>
    <rPh sb="2" eb="4">
      <t>コウキ</t>
    </rPh>
    <rPh sb="4" eb="7">
      <t>コウレイシャ</t>
    </rPh>
    <rPh sb="7" eb="9">
      <t>イリョウ</t>
    </rPh>
    <rPh sb="9" eb="11">
      <t>セイド</t>
    </rPh>
    <phoneticPr fontId="2"/>
  </si>
  <si>
    <t>１）要介護（要支援）認定者数</t>
    <rPh sb="2" eb="5">
      <t>ヨウカイゴ</t>
    </rPh>
    <rPh sb="6" eb="9">
      <t>ヨウシエン</t>
    </rPh>
    <rPh sb="10" eb="13">
      <t>ニンテイシャ</t>
    </rPh>
    <rPh sb="13" eb="14">
      <t>スウ</t>
    </rPh>
    <phoneticPr fontId="2"/>
  </si>
  <si>
    <t>〈資料〉保健福祉部介護福祉課</t>
    <rPh sb="1" eb="3">
      <t>シリョウ</t>
    </rPh>
    <rPh sb="4" eb="6">
      <t>ホケン</t>
    </rPh>
    <rPh sb="6" eb="8">
      <t>フクシ</t>
    </rPh>
    <rPh sb="8" eb="9">
      <t>ブ</t>
    </rPh>
    <rPh sb="9" eb="11">
      <t>カイゴ</t>
    </rPh>
    <rPh sb="11" eb="13">
      <t>フクシ</t>
    </rPh>
    <rPh sb="13" eb="14">
      <t>カ</t>
    </rPh>
    <phoneticPr fontId="2"/>
  </si>
  <si>
    <t>〈資料〉保健福祉部介護福祉課</t>
    <phoneticPr fontId="2"/>
  </si>
  <si>
    <t>　  注）人口…各年度末</t>
    <phoneticPr fontId="2"/>
  </si>
  <si>
    <t>６）身体障がい者更生援護状況</t>
    <phoneticPr fontId="2"/>
  </si>
  <si>
    <t>相談</t>
    <rPh sb="0" eb="2">
      <t>ソウダン</t>
    </rPh>
    <phoneticPr fontId="2"/>
  </si>
  <si>
    <t>身体障害</t>
    <rPh sb="0" eb="2">
      <t>シンタイ</t>
    </rPh>
    <rPh sb="2" eb="4">
      <t>ショウガイ</t>
    </rPh>
    <phoneticPr fontId="2"/>
  </si>
  <si>
    <t>重度心身障害</t>
    <rPh sb="0" eb="2">
      <t>ジュウド</t>
    </rPh>
    <rPh sb="2" eb="4">
      <t>シンシン</t>
    </rPh>
    <rPh sb="4" eb="6">
      <t>ショウガイ</t>
    </rPh>
    <phoneticPr fontId="2"/>
  </si>
  <si>
    <t>知的障害</t>
    <rPh sb="0" eb="2">
      <t>チテキ</t>
    </rPh>
    <rPh sb="2" eb="4">
      <t>ショウガイ</t>
    </rPh>
    <phoneticPr fontId="2"/>
  </si>
  <si>
    <t>精神障害</t>
    <rPh sb="0" eb="2">
      <t>セイシン</t>
    </rPh>
    <rPh sb="2" eb="4">
      <t>ショウガイ</t>
    </rPh>
    <phoneticPr fontId="2"/>
  </si>
  <si>
    <t>発達障害</t>
    <rPh sb="0" eb="2">
      <t>ハッタツ</t>
    </rPh>
    <rPh sb="2" eb="4">
      <t>ショウガイ</t>
    </rPh>
    <phoneticPr fontId="2"/>
  </si>
  <si>
    <t>高次脳機能障害</t>
    <rPh sb="0" eb="2">
      <t>コウジ</t>
    </rPh>
    <rPh sb="2" eb="3">
      <t>ノウ</t>
    </rPh>
    <rPh sb="3" eb="5">
      <t>キノウ</t>
    </rPh>
    <rPh sb="5" eb="7">
      <t>ショウガイ</t>
    </rPh>
    <phoneticPr fontId="2"/>
  </si>
  <si>
    <t>　　注）被保険者数は、年平均である。</t>
    <rPh sb="4" eb="8">
      <t>ヒホケンシャ</t>
    </rPh>
    <rPh sb="8" eb="9">
      <t>スウ</t>
    </rPh>
    <rPh sb="11" eb="14">
      <t>ネンヘイキン</t>
    </rPh>
    <phoneticPr fontId="2"/>
  </si>
  <si>
    <t>　　  精神保健福祉手帳１級（H20年10月から拡大、入院医療は対象外）</t>
    <phoneticPr fontId="2"/>
  </si>
  <si>
    <t>　　  親…ひとり親家庭の親</t>
    <phoneticPr fontId="2"/>
  </si>
  <si>
    <t>　  　子…ひとり親家庭及び両親のいない家庭</t>
    <phoneticPr fontId="2"/>
  </si>
  <si>
    <t>　　  20歳未満の児童（18歳～20歳未満の子の場合条件あり）</t>
    <phoneticPr fontId="2"/>
  </si>
  <si>
    <t>療養の給付（医療の給付）費</t>
    <phoneticPr fontId="2"/>
  </si>
  <si>
    <t>（各年度中）</t>
    <rPh sb="1" eb="5">
      <t>カクネンドチュウ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</si>
  <si>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</si>
  <si>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放課後等デイサービス</t>
    <rPh sb="0" eb="3">
      <t>ホウカゴ</t>
    </rPh>
    <rPh sb="3" eb="4">
      <t>トウ</t>
    </rPh>
    <phoneticPr fontId="2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</si>
  <si>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2"/>
  </si>
  <si>
    <t>契約数</t>
    <rPh sb="0" eb="3">
      <t>ケイヤクスウ</t>
    </rPh>
    <phoneticPr fontId="2"/>
  </si>
  <si>
    <t>相談支援事業</t>
    <rPh sb="0" eb="2">
      <t>ソウダン</t>
    </rPh>
    <rPh sb="2" eb="4">
      <t>シエン</t>
    </rPh>
    <rPh sb="4" eb="6">
      <t>ジギョウ</t>
    </rPh>
    <phoneticPr fontId="2"/>
  </si>
  <si>
    <t>新規</t>
    <rPh sb="0" eb="2">
      <t>シンキ</t>
    </rPh>
    <phoneticPr fontId="2"/>
  </si>
  <si>
    <t>継続</t>
    <rPh sb="0" eb="2">
      <t>ケイゾク</t>
    </rPh>
    <phoneticPr fontId="2"/>
  </si>
  <si>
    <t>社会生活支援事業</t>
    <rPh sb="0" eb="2">
      <t>シャカイ</t>
    </rPh>
    <rPh sb="2" eb="4">
      <t>セイカツ</t>
    </rPh>
    <rPh sb="4" eb="6">
      <t>シエン</t>
    </rPh>
    <rPh sb="6" eb="8">
      <t>ジギョウ</t>
    </rPh>
    <phoneticPr fontId="2"/>
  </si>
  <si>
    <t>自立支援</t>
    <rPh sb="0" eb="2">
      <t>ジリツ</t>
    </rPh>
    <rPh sb="2" eb="4">
      <t>シエン</t>
    </rPh>
    <phoneticPr fontId="2"/>
  </si>
  <si>
    <t>作業訓練</t>
    <rPh sb="0" eb="2">
      <t>サギョウ</t>
    </rPh>
    <rPh sb="2" eb="4">
      <t>クンレン</t>
    </rPh>
    <phoneticPr fontId="2"/>
  </si>
  <si>
    <t>７）子ども発達支援センター利用状況</t>
    <rPh sb="13" eb="15">
      <t>リヨウ</t>
    </rPh>
    <rPh sb="15" eb="17">
      <t>ジョウキョウ</t>
    </rPh>
    <phoneticPr fontId="2"/>
  </si>
  <si>
    <t>日　数</t>
    <rPh sb="0" eb="1">
      <t>ヒ</t>
    </rPh>
    <rPh sb="2" eb="3">
      <t>カズ</t>
    </rPh>
    <phoneticPr fontId="2"/>
  </si>
  <si>
    <t>費 用 額</t>
    <rPh sb="0" eb="1">
      <t>ヒ</t>
    </rPh>
    <rPh sb="2" eb="3">
      <t>ヨウ</t>
    </rPh>
    <rPh sb="4" eb="5">
      <t>ガク</t>
    </rPh>
    <phoneticPr fontId="2"/>
  </si>
  <si>
    <t>訪　問　看　護</t>
    <rPh sb="0" eb="1">
      <t>オトズ</t>
    </rPh>
    <rPh sb="2" eb="3">
      <t>トイ</t>
    </rPh>
    <rPh sb="4" eb="5">
      <t>ミ</t>
    </rPh>
    <rPh sb="6" eb="7">
      <t>ユズル</t>
    </rPh>
    <phoneticPr fontId="2"/>
  </si>
  <si>
    <t>診　　療　　費</t>
    <rPh sb="0" eb="1">
      <t>ミ</t>
    </rPh>
    <rPh sb="3" eb="4">
      <t>リョウ</t>
    </rPh>
    <rPh sb="6" eb="7">
      <t>ヒ</t>
    </rPh>
    <phoneticPr fontId="2"/>
  </si>
  <si>
    <t>葬　　祭　　費</t>
    <rPh sb="0" eb="1">
      <t>ソウ</t>
    </rPh>
    <rPh sb="3" eb="4">
      <t>サイ</t>
    </rPh>
    <rPh sb="6" eb="7">
      <t>ヒ</t>
    </rPh>
    <phoneticPr fontId="2"/>
  </si>
  <si>
    <t>高 額 療 養 費</t>
    <rPh sb="0" eb="1">
      <t>タカ</t>
    </rPh>
    <rPh sb="2" eb="3">
      <t>ガク</t>
    </rPh>
    <rPh sb="4" eb="5">
      <t>リョウ</t>
    </rPh>
    <rPh sb="6" eb="7">
      <t>オサム</t>
    </rPh>
    <rPh sb="8" eb="9">
      <t>ヒ</t>
    </rPh>
    <phoneticPr fontId="2"/>
  </si>
  <si>
    <t>人　員</t>
    <rPh sb="0" eb="1">
      <t>ヒト</t>
    </rPh>
    <rPh sb="2" eb="3">
      <t>イン</t>
    </rPh>
    <phoneticPr fontId="2"/>
  </si>
  <si>
    <t>金　額</t>
    <rPh sb="0" eb="1">
      <t>キン</t>
    </rPh>
    <rPh sb="2" eb="3">
      <t>ガク</t>
    </rPh>
    <phoneticPr fontId="2"/>
  </si>
  <si>
    <t>住　宅　扶　助</t>
    <rPh sb="0" eb="1">
      <t>ジュウ</t>
    </rPh>
    <rPh sb="2" eb="3">
      <t>タク</t>
    </rPh>
    <rPh sb="4" eb="5">
      <t>タモツ</t>
    </rPh>
    <rPh sb="6" eb="7">
      <t>スケ</t>
    </rPh>
    <phoneticPr fontId="2"/>
  </si>
  <si>
    <t>生　活　扶　助</t>
    <rPh sb="0" eb="1">
      <t>ショウ</t>
    </rPh>
    <rPh sb="2" eb="3">
      <t>カツ</t>
    </rPh>
    <rPh sb="4" eb="5">
      <t>タモツ</t>
    </rPh>
    <rPh sb="6" eb="7">
      <t>スケ</t>
    </rPh>
    <phoneticPr fontId="2"/>
  </si>
  <si>
    <t>教　育　扶　助</t>
    <rPh sb="0" eb="1">
      <t>キョウ</t>
    </rPh>
    <rPh sb="2" eb="3">
      <t>イク</t>
    </rPh>
    <rPh sb="4" eb="5">
      <t>タモツ</t>
    </rPh>
    <rPh sb="6" eb="7">
      <t>スケ</t>
    </rPh>
    <phoneticPr fontId="2"/>
  </si>
  <si>
    <t>医　療　扶　助</t>
    <rPh sb="0" eb="1">
      <t>イ</t>
    </rPh>
    <rPh sb="2" eb="3">
      <t>リョウ</t>
    </rPh>
    <rPh sb="4" eb="5">
      <t>タモツ</t>
    </rPh>
    <rPh sb="6" eb="7">
      <t>スケ</t>
    </rPh>
    <phoneticPr fontId="2"/>
  </si>
  <si>
    <t>被保険者数</t>
    <rPh sb="0" eb="1">
      <t>ヒ</t>
    </rPh>
    <rPh sb="1" eb="3">
      <t>ホケン</t>
    </rPh>
    <rPh sb="3" eb="4">
      <t>シャ</t>
    </rPh>
    <rPh sb="4" eb="5">
      <t>スウ</t>
    </rPh>
    <phoneticPr fontId="2"/>
  </si>
  <si>
    <t>人口比</t>
    <rPh sb="0" eb="2">
      <t>ジンコウ</t>
    </rPh>
    <rPh sb="2" eb="3">
      <t>ヒ</t>
    </rPh>
    <phoneticPr fontId="2"/>
  </si>
  <si>
    <t>身体障害者手帳</t>
    <phoneticPr fontId="2"/>
  </si>
  <si>
    <t>総人口</t>
    <rPh sb="0" eb="3">
      <t>ソウジンコウ</t>
    </rPh>
    <phoneticPr fontId="2"/>
  </si>
  <si>
    <t>１）国民年金取扱状況（拠出年金）</t>
    <phoneticPr fontId="2"/>
  </si>
  <si>
    <t>４．介護保険</t>
    <rPh sb="2" eb="4">
      <t>カイゴ</t>
    </rPh>
    <rPh sb="4" eb="6">
      <t>ホケン</t>
    </rPh>
    <phoneticPr fontId="2"/>
  </si>
  <si>
    <t>受給
者数</t>
    <phoneticPr fontId="2"/>
  </si>
  <si>
    <t>（単位：件）</t>
    <rPh sb="1" eb="3">
      <t>タンイ</t>
    </rPh>
    <rPh sb="4" eb="5">
      <t>ケン</t>
    </rPh>
    <phoneticPr fontId="2"/>
  </si>
  <si>
    <t>（単位：人）</t>
    <rPh sb="1" eb="3">
      <t>タンイ</t>
    </rPh>
    <rPh sb="4" eb="5">
      <t>ヒト</t>
    </rPh>
    <phoneticPr fontId="2"/>
  </si>
  <si>
    <t>老齢年金</t>
    <rPh sb="0" eb="1">
      <t>ロウ</t>
    </rPh>
    <rPh sb="1" eb="2">
      <t>ヨワイ</t>
    </rPh>
    <rPh sb="2" eb="4">
      <t>ネンキン</t>
    </rPh>
    <phoneticPr fontId="2"/>
  </si>
  <si>
    <t>老齢基礎</t>
    <rPh sb="0" eb="1">
      <t>ロウ</t>
    </rPh>
    <rPh sb="1" eb="2">
      <t>ヨワイ</t>
    </rPh>
    <rPh sb="2" eb="4">
      <t>キソ</t>
    </rPh>
    <phoneticPr fontId="2"/>
  </si>
  <si>
    <t>（各年9月30日）</t>
    <rPh sb="1" eb="3">
      <t>カクネン</t>
    </rPh>
    <rPh sb="4" eb="5">
      <t>ガツ</t>
    </rPh>
    <rPh sb="7" eb="8">
      <t>ニチ</t>
    </rPh>
    <phoneticPr fontId="2"/>
  </si>
  <si>
    <t>（各年中）</t>
    <rPh sb="1" eb="4">
      <t>カクネンチュウ</t>
    </rPh>
    <phoneticPr fontId="2"/>
  </si>
  <si>
    <t>（各年度末）</t>
    <rPh sb="1" eb="5">
      <t>カクネンドマツ</t>
    </rPh>
    <phoneticPr fontId="2"/>
  </si>
  <si>
    <t>被保険者数</t>
    <rPh sb="0" eb="4">
      <t>ヒホケンシャ</t>
    </rPh>
    <rPh sb="4" eb="5">
      <t>スウ</t>
    </rPh>
    <phoneticPr fontId="2"/>
  </si>
  <si>
    <t>保険料</t>
    <rPh sb="0" eb="3">
      <t>ホケンリョウ</t>
    </rPh>
    <phoneticPr fontId="2"/>
  </si>
  <si>
    <t>　　　　（各年度中）</t>
    <rPh sb="5" eb="6">
      <t>カク</t>
    </rPh>
    <rPh sb="6" eb="8">
      <t>ネンド</t>
    </rPh>
    <rPh sb="8" eb="9">
      <t>チュウ</t>
    </rPh>
    <phoneticPr fontId="2"/>
  </si>
  <si>
    <t>（各年4月1日）</t>
    <rPh sb="1" eb="3">
      <t>カクネン</t>
    </rPh>
    <rPh sb="4" eb="5">
      <t>ガツ</t>
    </rPh>
    <rPh sb="6" eb="7">
      <t>ニチ</t>
    </rPh>
    <phoneticPr fontId="2"/>
  </si>
  <si>
    <t>・療養諸費等の状況（前ページ続き）</t>
    <rPh sb="10" eb="11">
      <t>ゼン</t>
    </rPh>
    <rPh sb="14" eb="15">
      <t>ツヅ</t>
    </rPh>
    <phoneticPr fontId="2"/>
  </si>
  <si>
    <t>（各年度中)</t>
    <rPh sb="1" eb="5">
      <t>カクネンドチュウ</t>
    </rPh>
    <phoneticPr fontId="2"/>
  </si>
  <si>
    <t>（各年度中)</t>
    <phoneticPr fontId="2"/>
  </si>
  <si>
    <t>年　次</t>
    <rPh sb="0" eb="1">
      <t>トシ</t>
    </rPh>
    <rPh sb="2" eb="3">
      <t>ジ</t>
    </rPh>
    <phoneticPr fontId="2"/>
  </si>
  <si>
    <t>年　次</t>
    <rPh sb="0" eb="1">
      <t>ネン</t>
    </rPh>
    <rPh sb="2" eb="3">
      <t>ジ</t>
    </rPh>
    <phoneticPr fontId="2"/>
  </si>
  <si>
    <t>　　注）・基準外扶助は除く　・人数は延人数　 ・その他に施設収容者含む　</t>
    <rPh sb="2" eb="3">
      <t>チュウ</t>
    </rPh>
    <phoneticPr fontId="2"/>
  </si>
  <si>
    <t>利用者数</t>
    <rPh sb="0" eb="3">
      <t>リヨウシャ</t>
    </rPh>
    <rPh sb="3" eb="4">
      <t>スウ</t>
    </rPh>
    <phoneticPr fontId="2"/>
  </si>
  <si>
    <t>基本相談（利用者数）</t>
    <rPh sb="0" eb="2">
      <t>キホン</t>
    </rPh>
    <rPh sb="2" eb="4">
      <t>ソウダン</t>
    </rPh>
    <rPh sb="5" eb="7">
      <t>リヨウ</t>
    </rPh>
    <rPh sb="7" eb="8">
      <t>シャ</t>
    </rPh>
    <rPh sb="8" eb="9">
      <t>スウ</t>
    </rPh>
    <phoneticPr fontId="2"/>
  </si>
  <si>
    <t>利用計画相談（利用者数）</t>
    <rPh sb="0" eb="2">
      <t>リヨウ</t>
    </rPh>
    <rPh sb="2" eb="4">
      <t>ケイカク</t>
    </rPh>
    <rPh sb="4" eb="6">
      <t>ソウダン</t>
    </rPh>
    <rPh sb="7" eb="9">
      <t>リヨウ</t>
    </rPh>
    <rPh sb="9" eb="10">
      <t>シャ</t>
    </rPh>
    <rPh sb="10" eb="11">
      <t>スウ</t>
    </rPh>
    <phoneticPr fontId="2"/>
  </si>
  <si>
    <t>区分（利用人数）</t>
    <rPh sb="0" eb="2">
      <t>クブン</t>
    </rPh>
    <rPh sb="3" eb="5">
      <t>リヨウ</t>
    </rPh>
    <rPh sb="5" eb="7">
      <t>ニンズウ</t>
    </rPh>
    <phoneticPr fontId="2"/>
  </si>
  <si>
    <t>適用者数</t>
    <rPh sb="0" eb="3">
      <t>テキヨウシャ</t>
    </rPh>
    <rPh sb="3" eb="4">
      <t>スウ</t>
    </rPh>
    <phoneticPr fontId="2"/>
  </si>
  <si>
    <t>資格取得内訳</t>
    <rPh sb="0" eb="2">
      <t>シカク</t>
    </rPh>
    <rPh sb="2" eb="4">
      <t>シュトク</t>
    </rPh>
    <rPh sb="4" eb="6">
      <t>ウチワケ</t>
    </rPh>
    <phoneticPr fontId="2"/>
  </si>
  <si>
    <t>免　除　状　況</t>
    <rPh sb="0" eb="1">
      <t>メン</t>
    </rPh>
    <rPh sb="2" eb="3">
      <t>ジョ</t>
    </rPh>
    <rPh sb="4" eb="5">
      <t>ジョウ</t>
    </rPh>
    <rPh sb="6" eb="7">
      <t>イワン</t>
    </rPh>
    <phoneticPr fontId="2"/>
  </si>
  <si>
    <t>免除率</t>
    <rPh sb="0" eb="2">
      <t>メンジョ</t>
    </rPh>
    <rPh sb="2" eb="3">
      <t>リツ</t>
    </rPh>
    <phoneticPr fontId="2"/>
  </si>
  <si>
    <t>加入率</t>
    <rPh sb="0" eb="2">
      <t>カニュウ</t>
    </rPh>
    <rPh sb="2" eb="3">
      <t>リツ</t>
    </rPh>
    <phoneticPr fontId="2"/>
  </si>
  <si>
    <t>（単位：千円）</t>
    <rPh sb="1" eb="3">
      <t>タンイ</t>
    </rPh>
    <rPh sb="4" eb="6">
      <t>センエン</t>
    </rPh>
    <phoneticPr fontId="2"/>
  </si>
  <si>
    <t>（単位：千円）</t>
    <phoneticPr fontId="2"/>
  </si>
  <si>
    <t>合　　計</t>
    <rPh sb="0" eb="1">
      <t>ゴウ</t>
    </rPh>
    <rPh sb="3" eb="4">
      <t>ケイ</t>
    </rPh>
    <phoneticPr fontId="2"/>
  </si>
  <si>
    <t>合計</t>
    <rPh sb="0" eb="1">
      <t>ゴウ</t>
    </rPh>
    <rPh sb="1" eb="2">
      <t>ケイ</t>
    </rPh>
    <phoneticPr fontId="2"/>
  </si>
  <si>
    <t>合計</t>
    <rPh sb="0" eb="2">
      <t>ゴウケイ</t>
    </rPh>
    <phoneticPr fontId="2"/>
  </si>
  <si>
    <t>　  注）その他は、調剤・療養費等</t>
    <rPh sb="3" eb="4">
      <t>チュウ</t>
    </rPh>
    <rPh sb="7" eb="8">
      <t>タ</t>
    </rPh>
    <rPh sb="10" eb="12">
      <t>チョウザイ</t>
    </rPh>
    <rPh sb="16" eb="17">
      <t>トウ</t>
    </rPh>
    <phoneticPr fontId="2"/>
  </si>
  <si>
    <t>　　注）その他は、調剤・療養費等</t>
    <phoneticPr fontId="2"/>
  </si>
  <si>
    <t>障害児通所支援事業</t>
    <rPh sb="0" eb="3">
      <t>ショウガイジ</t>
    </rPh>
    <rPh sb="3" eb="5">
      <t>ツウショ</t>
    </rPh>
    <rPh sb="5" eb="7">
      <t>シエン</t>
    </rPh>
    <rPh sb="7" eb="9">
      <t>ジギョウ</t>
    </rPh>
    <phoneticPr fontId="2"/>
  </si>
  <si>
    <t>発達相談</t>
    <rPh sb="0" eb="2">
      <t>ハッタツ</t>
    </rPh>
    <rPh sb="2" eb="4">
      <t>ソウダン</t>
    </rPh>
    <phoneticPr fontId="2"/>
  </si>
  <si>
    <t>乳幼児支援教室</t>
    <rPh sb="0" eb="3">
      <t>ニュウヨウジ</t>
    </rPh>
    <rPh sb="3" eb="5">
      <t>シエン</t>
    </rPh>
    <rPh sb="5" eb="7">
      <t>キョウシツ</t>
    </rPh>
    <phoneticPr fontId="2"/>
  </si>
  <si>
    <t>回数</t>
    <rPh sb="0" eb="2">
      <t>カイスウ</t>
    </rPh>
    <phoneticPr fontId="2"/>
  </si>
  <si>
    <t>１歳６ヶ月健診</t>
    <rPh sb="1" eb="2">
      <t>サイ</t>
    </rPh>
    <rPh sb="4" eb="5">
      <t>ゲツ</t>
    </rPh>
    <rPh sb="5" eb="7">
      <t>ケンシン</t>
    </rPh>
    <phoneticPr fontId="2"/>
  </si>
  <si>
    <t>３歳児健診</t>
    <rPh sb="1" eb="3">
      <t>サイジ</t>
    </rPh>
    <rPh sb="3" eb="5">
      <t>ケンシン</t>
    </rPh>
    <phoneticPr fontId="2"/>
  </si>
  <si>
    <t>〈資料〉保健福祉部国保医療課　</t>
    <rPh sb="9" eb="11">
      <t>コクホ</t>
    </rPh>
    <rPh sb="11" eb="13">
      <t>イリョウ</t>
    </rPh>
    <rPh sb="13" eb="14">
      <t>カ</t>
    </rPh>
    <phoneticPr fontId="2"/>
  </si>
  <si>
    <t>〈資料〉保健福祉部国保医療課　　</t>
    <phoneticPr fontId="2"/>
  </si>
  <si>
    <t>〈資料〉保健福祉部国保医療課　　</t>
    <phoneticPr fontId="2"/>
  </si>
  <si>
    <t>すずらん保育園</t>
    <rPh sb="4" eb="7">
      <t>ホイクエン</t>
    </rPh>
    <phoneticPr fontId="2"/>
  </si>
  <si>
    <t>更生医療</t>
    <phoneticPr fontId="2"/>
  </si>
  <si>
    <t>-</t>
  </si>
  <si>
    <t>保険料収納状況</t>
    <rPh sb="0" eb="3">
      <t>ホケンリョウ</t>
    </rPh>
    <rPh sb="3" eb="5">
      <t>シュウノウ</t>
    </rPh>
    <rPh sb="5" eb="7">
      <t>ジョウキョウ</t>
    </rPh>
    <phoneticPr fontId="2"/>
  </si>
  <si>
    <t>　　注）保険料収納状況については現年度分の数値</t>
    <rPh sb="2" eb="3">
      <t>チュウ</t>
    </rPh>
    <rPh sb="4" eb="7">
      <t>ホケンリョウ</t>
    </rPh>
    <rPh sb="7" eb="9">
      <t>シュウノウ</t>
    </rPh>
    <rPh sb="9" eb="11">
      <t>ジョウキョウ</t>
    </rPh>
    <rPh sb="16" eb="17">
      <t>ゲン</t>
    </rPh>
    <rPh sb="17" eb="19">
      <t>ネンド</t>
    </rPh>
    <rPh sb="19" eb="20">
      <t>ブン</t>
    </rPh>
    <rPh sb="21" eb="23">
      <t>スウチ</t>
    </rPh>
    <phoneticPr fontId="2"/>
  </si>
  <si>
    <t>第3段階</t>
    <rPh sb="0" eb="1">
      <t>ダイ</t>
    </rPh>
    <rPh sb="2" eb="4">
      <t>ダンカイ</t>
    </rPh>
    <phoneticPr fontId="2"/>
  </si>
  <si>
    <t>第4段階</t>
    <rPh sb="0" eb="1">
      <t>ダイ</t>
    </rPh>
    <rPh sb="2" eb="4">
      <t>ダンカイ</t>
    </rPh>
    <phoneticPr fontId="2"/>
  </si>
  <si>
    <t>第5段階</t>
    <rPh sb="0" eb="1">
      <t>ダイ</t>
    </rPh>
    <rPh sb="2" eb="4">
      <t>ダンカイ</t>
    </rPh>
    <phoneticPr fontId="2"/>
  </si>
  <si>
    <t>第6段階</t>
    <rPh sb="0" eb="1">
      <t>ダイ</t>
    </rPh>
    <rPh sb="2" eb="4">
      <t>ダンカイ</t>
    </rPh>
    <phoneticPr fontId="2"/>
  </si>
  <si>
    <t>第7段階</t>
    <rPh sb="0" eb="1">
      <t>ダイ</t>
    </rPh>
    <rPh sb="2" eb="4">
      <t>ダンカイ</t>
    </rPh>
    <phoneticPr fontId="2"/>
  </si>
  <si>
    <t>第8段階</t>
    <rPh sb="0" eb="1">
      <t>ダイ</t>
    </rPh>
    <rPh sb="2" eb="4">
      <t>ダンカイ</t>
    </rPh>
    <phoneticPr fontId="2"/>
  </si>
  <si>
    <t>第1段階</t>
    <rPh sb="0" eb="1">
      <t>ダイ</t>
    </rPh>
    <rPh sb="2" eb="4">
      <t>ダンカイ</t>
    </rPh>
    <phoneticPr fontId="2"/>
  </si>
  <si>
    <t>第2段階</t>
    <rPh sb="0" eb="1">
      <t>ダイ</t>
    </rPh>
    <rPh sb="2" eb="4">
      <t>ダンカイ</t>
    </rPh>
    <phoneticPr fontId="2"/>
  </si>
  <si>
    <t>障害者手帳交付状況・更生医療、補装具支給決定件数・相談件数</t>
    <rPh sb="0" eb="1">
      <t>ショウ</t>
    </rPh>
    <rPh sb="1" eb="2">
      <t>ガイ</t>
    </rPh>
    <rPh sb="2" eb="3">
      <t>シャ</t>
    </rPh>
    <rPh sb="3" eb="5">
      <t>テチョウ</t>
    </rPh>
    <rPh sb="5" eb="7">
      <t>コウフ</t>
    </rPh>
    <rPh sb="7" eb="9">
      <t>ジョウキョウ</t>
    </rPh>
    <rPh sb="10" eb="12">
      <t>コウセイ</t>
    </rPh>
    <rPh sb="12" eb="14">
      <t>イリョウ</t>
    </rPh>
    <rPh sb="15" eb="16">
      <t>ホ</t>
    </rPh>
    <rPh sb="16" eb="18">
      <t>ソウグ</t>
    </rPh>
    <rPh sb="18" eb="20">
      <t>シキュウ</t>
    </rPh>
    <rPh sb="20" eb="22">
      <t>ケッテイ</t>
    </rPh>
    <rPh sb="22" eb="24">
      <t>ケンスウ</t>
    </rPh>
    <rPh sb="25" eb="27">
      <t>ソウダン</t>
    </rPh>
    <rPh sb="27" eb="29">
      <t>ケンスウ</t>
    </rPh>
    <phoneticPr fontId="2"/>
  </si>
  <si>
    <t>（単位：千円）</t>
    <phoneticPr fontId="2"/>
  </si>
  <si>
    <t>〈資料〉保健福祉部国保医療課</t>
    <rPh sb="9" eb="11">
      <t>コクホ</t>
    </rPh>
    <rPh sb="11" eb="13">
      <t>イリョウ</t>
    </rPh>
    <rPh sb="13" eb="14">
      <t>カ</t>
    </rPh>
    <phoneticPr fontId="2"/>
  </si>
  <si>
    <t>〈資料〉保健福祉部国保医療課　</t>
  </si>
  <si>
    <t>（単位：千円）</t>
  </si>
  <si>
    <t xml:space="preserve">  ３．子ども医療</t>
    <rPh sb="4" eb="5">
      <t>コ</t>
    </rPh>
    <phoneticPr fontId="2"/>
  </si>
  <si>
    <t>特定入所者            
介護サービス費</t>
    <rPh sb="0" eb="2">
      <t>トクテイ</t>
    </rPh>
    <rPh sb="2" eb="4">
      <t>ニュウショ</t>
    </rPh>
    <rPh sb="4" eb="5">
      <t>モノ</t>
    </rPh>
    <rPh sb="18" eb="20">
      <t>カイゴ</t>
    </rPh>
    <rPh sb="24" eb="25">
      <t>ヒ</t>
    </rPh>
    <phoneticPr fontId="2"/>
  </si>
  <si>
    <t xml:space="preserve">    注）相談件数は、恵庭市障がい者総合相談支援センター「ｅふらっと」の件数。</t>
    <rPh sb="4" eb="5">
      <t>チュウ</t>
    </rPh>
    <rPh sb="6" eb="8">
      <t>ソウダン</t>
    </rPh>
    <rPh sb="8" eb="10">
      <t>ケンスウ</t>
    </rPh>
    <rPh sb="37" eb="39">
      <t>ケンスウ</t>
    </rPh>
    <phoneticPr fontId="2"/>
  </si>
  <si>
    <t>島松いちい　〃</t>
    <rPh sb="0" eb="2">
      <t>シママツ</t>
    </rPh>
    <phoneticPr fontId="2"/>
  </si>
  <si>
    <t>〈資料〉子ども未来部子育て支援課</t>
    <rPh sb="4" eb="5">
      <t>コ</t>
    </rPh>
    <rPh sb="7" eb="9">
      <t>ミライ</t>
    </rPh>
    <rPh sb="9" eb="10">
      <t>ブ</t>
    </rPh>
    <rPh sb="10" eb="12">
      <t>コソダ</t>
    </rPh>
    <rPh sb="13" eb="15">
      <t>シエン</t>
    </rPh>
    <phoneticPr fontId="2"/>
  </si>
  <si>
    <t>〈資料〉子ども未来部子ども発達支援センター</t>
    <rPh sb="9" eb="10">
      <t>ブ</t>
    </rPh>
    <phoneticPr fontId="2"/>
  </si>
  <si>
    <t>第9段階</t>
    <rPh sb="0" eb="1">
      <t>ダイ</t>
    </rPh>
    <rPh sb="2" eb="4">
      <t>ダンカイ</t>
    </rPh>
    <phoneticPr fontId="2"/>
  </si>
  <si>
    <t>第10段階</t>
    <rPh sb="0" eb="1">
      <t>ダイ</t>
    </rPh>
    <rPh sb="3" eb="5">
      <t>ダンカイ</t>
    </rPh>
    <phoneticPr fontId="2"/>
  </si>
  <si>
    <t>　　注）平成27年度から所得段階は、9段階から10段階へ変更。</t>
    <rPh sb="2" eb="3">
      <t>チュウ</t>
    </rPh>
    <phoneticPr fontId="2"/>
  </si>
  <si>
    <t>特例第3段階</t>
    <rPh sb="0" eb="2">
      <t>トクレイ</t>
    </rPh>
    <rPh sb="2" eb="3">
      <t>ダイ</t>
    </rPh>
    <rPh sb="4" eb="6">
      <t>ダンカイ</t>
    </rPh>
    <phoneticPr fontId="2"/>
  </si>
  <si>
    <t>総　　　計</t>
    <rPh sb="0" eb="1">
      <t>フサ</t>
    </rPh>
    <rPh sb="4" eb="5">
      <t>ケイ</t>
    </rPh>
    <phoneticPr fontId="2"/>
  </si>
  <si>
    <t>（単位：円、人、％）</t>
    <rPh sb="1" eb="3">
      <t>タンイ</t>
    </rPh>
    <rPh sb="4" eb="5">
      <t>エン</t>
    </rPh>
    <rPh sb="6" eb="7">
      <t>ニン</t>
    </rPh>
    <phoneticPr fontId="2"/>
  </si>
  <si>
    <t>２）介護保険料収納および保険給付支払状況</t>
    <rPh sb="2" eb="4">
      <t>カイゴ</t>
    </rPh>
    <rPh sb="4" eb="7">
      <t>ホケンリョウ</t>
    </rPh>
    <rPh sb="7" eb="9">
      <t>シュウノウ</t>
    </rPh>
    <rPh sb="12" eb="14">
      <t>ホケン</t>
    </rPh>
    <rPh sb="14" eb="16">
      <t>キュウフ</t>
    </rPh>
    <rPh sb="16" eb="18">
      <t>シハライ</t>
    </rPh>
    <rPh sb="18" eb="20">
      <t>ジョウキョウ</t>
    </rPh>
    <phoneticPr fontId="2"/>
  </si>
  <si>
    <t>〈資料〉生活環境部市民課、新さっぽろ年金事務所</t>
    <rPh sb="1" eb="3">
      <t>シリョウ</t>
    </rPh>
    <rPh sb="4" eb="6">
      <t>セイカツ</t>
    </rPh>
    <rPh sb="6" eb="8">
      <t>カンキョウ</t>
    </rPh>
    <rPh sb="8" eb="9">
      <t>ブ</t>
    </rPh>
    <rPh sb="9" eb="12">
      <t>シミンカ</t>
    </rPh>
    <rPh sb="13" eb="14">
      <t>シン</t>
    </rPh>
    <rPh sb="18" eb="20">
      <t>ネンキン</t>
    </rPh>
    <rPh sb="20" eb="22">
      <t>ジム</t>
    </rPh>
    <rPh sb="22" eb="23">
      <t>ショ</t>
    </rPh>
    <phoneticPr fontId="2"/>
  </si>
  <si>
    <t>小児神経医の発達相談</t>
    <rPh sb="0" eb="2">
      <t>ショウニ</t>
    </rPh>
    <rPh sb="2" eb="4">
      <t>シンケイ</t>
    </rPh>
    <rPh sb="4" eb="5">
      <t>イ</t>
    </rPh>
    <rPh sb="6" eb="8">
      <t>ハッタツ</t>
    </rPh>
    <rPh sb="8" eb="10">
      <t>ソウダン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</si>
  <si>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</si>
  <si>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８）保育園・認定こども園</t>
    <rPh sb="6" eb="8">
      <t>ニンテイ</t>
    </rPh>
    <rPh sb="11" eb="12">
      <t>エン</t>
    </rPh>
    <phoneticPr fontId="2"/>
  </si>
  <si>
    <t>サークル</t>
    <phoneticPr fontId="2"/>
  </si>
  <si>
    <t>入浴</t>
    <rPh sb="0" eb="2">
      <t>ニュウヨク</t>
    </rPh>
    <phoneticPr fontId="2"/>
  </si>
  <si>
    <t>町内会活動</t>
    <rPh sb="0" eb="2">
      <t>チョウナイ</t>
    </rPh>
    <rPh sb="2" eb="3">
      <t>カイ</t>
    </rPh>
    <rPh sb="3" eb="5">
      <t>カツドウ</t>
    </rPh>
    <phoneticPr fontId="2"/>
  </si>
  <si>
    <t>健康講座</t>
    <rPh sb="0" eb="2">
      <t>ケンコウ</t>
    </rPh>
    <rPh sb="2" eb="4">
      <t>コウザ</t>
    </rPh>
    <phoneticPr fontId="2"/>
  </si>
  <si>
    <t>↑決算書主要な施策</t>
    <rPh sb="1" eb="4">
      <t>ケッサンショ</t>
    </rPh>
    <rPh sb="4" eb="6">
      <t>シュヨウ</t>
    </rPh>
    <rPh sb="7" eb="9">
      <t>シサク</t>
    </rPh>
    <phoneticPr fontId="2"/>
  </si>
  <si>
    <t>平成27年</t>
    <rPh sb="0" eb="2">
      <t>ヘイセイ</t>
    </rPh>
    <rPh sb="4" eb="5">
      <t>ネン</t>
    </rPh>
    <phoneticPr fontId="2"/>
  </si>
  <si>
    <t>年　度</t>
    <rPh sb="0" eb="1">
      <t>トシ</t>
    </rPh>
    <rPh sb="2" eb="3">
      <t>ド</t>
    </rPh>
    <phoneticPr fontId="2"/>
  </si>
  <si>
    <t>すみれ　〃</t>
  </si>
  <si>
    <t>あいおい子ども園　〃</t>
    <rPh sb="4" eb="5">
      <t>コ</t>
    </rPh>
    <rPh sb="7" eb="8">
      <t>エン</t>
    </rPh>
    <phoneticPr fontId="2"/>
  </si>
  <si>
    <t>ひまわり　〃　</t>
  </si>
  <si>
    <t>スマイル　〃</t>
  </si>
  <si>
    <t>さくら(認定こども園)</t>
    <rPh sb="4" eb="6">
      <t>ニンテイ</t>
    </rPh>
    <rPh sb="9" eb="10">
      <t>エン</t>
    </rPh>
    <phoneticPr fontId="2"/>
  </si>
  <si>
    <t>幼稚舎えるむ　〃</t>
    <rPh sb="0" eb="3">
      <t>ヨウチシャ</t>
    </rPh>
    <phoneticPr fontId="2"/>
  </si>
  <si>
    <t>恵み野　　〃</t>
    <rPh sb="0" eb="1">
      <t>メグ</t>
    </rPh>
    <rPh sb="2" eb="3">
      <t>ノ</t>
    </rPh>
    <phoneticPr fontId="2"/>
  </si>
  <si>
    <t>えにわ保育園</t>
    <rPh sb="3" eb="6">
      <t>ホイクエン</t>
    </rPh>
    <phoneticPr fontId="2"/>
  </si>
  <si>
    <t>平成29年</t>
    <rPh sb="0" eb="2">
      <t>ヘイセイ</t>
    </rPh>
    <rPh sb="4" eb="5">
      <t>ネン</t>
    </rPh>
    <phoneticPr fontId="2"/>
  </si>
  <si>
    <t>　　  身体障がい者手帳１～３級、療育手帳Ａ判定又は医師から「重度」の知的障がい</t>
    <rPh sb="26" eb="28">
      <t>イシ</t>
    </rPh>
    <rPh sb="31" eb="33">
      <t>ジュウド</t>
    </rPh>
    <rPh sb="35" eb="37">
      <t>チテキ</t>
    </rPh>
    <rPh sb="37" eb="38">
      <t>サワ</t>
    </rPh>
    <phoneticPr fontId="2"/>
  </si>
  <si>
    <t>　　　と診断された者</t>
    <rPh sb="4" eb="6">
      <t>シンダン</t>
    </rPh>
    <rPh sb="9" eb="10">
      <t>モノ</t>
    </rPh>
    <phoneticPr fontId="2"/>
  </si>
  <si>
    <t>えほんの森　〃</t>
    <rPh sb="4" eb="5">
      <t>モリ</t>
    </rPh>
    <phoneticPr fontId="2"/>
  </si>
  <si>
    <t>-</t>
    <phoneticPr fontId="2"/>
  </si>
  <si>
    <t>４）ひとり親家庭等医療状況</t>
    <rPh sb="8" eb="9">
      <t>ナド</t>
    </rPh>
    <phoneticPr fontId="2"/>
  </si>
  <si>
    <t>令和元年</t>
    <rPh sb="0" eb="2">
      <t>レイワ</t>
    </rPh>
    <rPh sb="2" eb="4">
      <t>ガンネン</t>
    </rPh>
    <phoneticPr fontId="2"/>
  </si>
  <si>
    <t>年　次</t>
    <rPh sb="0" eb="1">
      <t>トシ</t>
    </rPh>
    <rPh sb="2" eb="3">
      <t>ツギ</t>
    </rPh>
    <phoneticPr fontId="2"/>
  </si>
  <si>
    <t>５）乳幼児医療状況</t>
    <phoneticPr fontId="2"/>
  </si>
  <si>
    <t>　　  小学３年生までの医療費（H31.4月から拡大）</t>
    <rPh sb="7" eb="9">
      <t>ネンセイ</t>
    </rPh>
    <rPh sb="12" eb="15">
      <t>イリョウヒ</t>
    </rPh>
    <rPh sb="21" eb="22">
      <t>ガツ</t>
    </rPh>
    <rPh sb="24" eb="26">
      <t>カクダイ</t>
    </rPh>
    <phoneticPr fontId="2"/>
  </si>
  <si>
    <t>　　　小学４年生から中学生は入院のみ</t>
    <rPh sb="3" eb="5">
      <t>ショウガク</t>
    </rPh>
    <rPh sb="6" eb="8">
      <t>ネンセイ</t>
    </rPh>
    <rPh sb="10" eb="12">
      <t>チュウガク</t>
    </rPh>
    <rPh sb="12" eb="13">
      <t>セイ</t>
    </rPh>
    <rPh sb="14" eb="16">
      <t>ニュウイン</t>
    </rPh>
    <phoneticPr fontId="2"/>
  </si>
  <si>
    <t>平成27年</t>
    <rPh sb="0" eb="2">
      <t>ヘイセイ</t>
    </rPh>
    <phoneticPr fontId="2"/>
  </si>
  <si>
    <t>区　　　分</t>
  </si>
  <si>
    <t>平成28年</t>
    <rPh sb="0" eb="2">
      <t>ヘイセイ</t>
    </rPh>
    <rPh sb="4" eb="5">
      <t>ネン</t>
    </rPh>
    <phoneticPr fontId="2"/>
  </si>
  <si>
    <t>かしわ　〃</t>
    <phoneticPr fontId="2"/>
  </si>
  <si>
    <t>恵庭幼稚園　〃</t>
    <rPh sb="0" eb="2">
      <t>エニワ</t>
    </rPh>
    <rPh sb="2" eb="5">
      <t>ヨウチエン</t>
    </rPh>
    <phoneticPr fontId="2"/>
  </si>
  <si>
    <t>しままつスマイル保育園</t>
    <rPh sb="8" eb="11">
      <t>ホイクエン</t>
    </rPh>
    <phoneticPr fontId="2"/>
  </si>
  <si>
    <t>島松もみじ保育園</t>
    <rPh sb="0" eb="2">
      <t>シママツ</t>
    </rPh>
    <rPh sb="5" eb="8">
      <t>ホイクエン</t>
    </rPh>
    <phoneticPr fontId="2"/>
  </si>
  <si>
    <t>（費用額単位：千円）</t>
    <rPh sb="1" eb="3">
      <t>ヒヨウ</t>
    </rPh>
    <rPh sb="3" eb="4">
      <t>ガク</t>
    </rPh>
    <rPh sb="4" eb="6">
      <t>タンイ</t>
    </rPh>
    <rPh sb="7" eb="8">
      <t>セン</t>
    </rPh>
    <rPh sb="8" eb="9">
      <t>エン</t>
    </rPh>
    <phoneticPr fontId="2"/>
  </si>
  <si>
    <t>被保険者数　　　</t>
    <rPh sb="0" eb="4">
      <t>ヒホケンシャ</t>
    </rPh>
    <rPh sb="4" eb="5">
      <t>スウ</t>
    </rPh>
    <phoneticPr fontId="2"/>
  </si>
  <si>
    <t>構成割合</t>
    <phoneticPr fontId="2"/>
  </si>
  <si>
    <t>平成27年</t>
    <rPh sb="0" eb="2">
      <t>ヘイセイ</t>
    </rPh>
    <rPh sb="4" eb="5">
      <t>ド</t>
    </rPh>
    <phoneticPr fontId="2"/>
  </si>
  <si>
    <t>平成27月年</t>
    <rPh sb="0" eb="2">
      <t>ヘイセイ</t>
    </rPh>
    <rPh sb="4" eb="5">
      <t>ガツ</t>
    </rPh>
    <rPh sb="5" eb="6">
      <t>ネン</t>
    </rPh>
    <phoneticPr fontId="2"/>
  </si>
  <si>
    <t>令和元年</t>
    <rPh sb="0" eb="4">
      <t>レイワガンネン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</si>
  <si>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</si>
  <si>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年　度</t>
    <rPh sb="0" eb="1">
      <t>ネン</t>
    </rPh>
    <rPh sb="2" eb="3">
      <t>ド</t>
    </rPh>
    <phoneticPr fontId="2"/>
  </si>
  <si>
    <t>（各年度中)</t>
    <phoneticPr fontId="2"/>
  </si>
  <si>
    <t>（各年度中）</t>
    <phoneticPr fontId="2"/>
  </si>
  <si>
    <t>（各年9月末）</t>
    <rPh sb="1" eb="2">
      <t>カク</t>
    </rPh>
    <rPh sb="2" eb="3">
      <t>トシ</t>
    </rPh>
    <rPh sb="4" eb="6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</si>
</sst>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.0;[Red]\-#,##0.0"/>
    <numFmt numFmtId="178" formatCode="#,##0.0_);[Red]\(#,##0.0\)"/>
    <numFmt numFmtId="179" formatCode="#,##0_);\(#,##0\)"/>
    <numFmt numFmtId="180" formatCode="#,##0.0_ "/>
    <numFmt numFmtId="181" formatCode="0.0%"/>
    <numFmt numFmtId="182" formatCode="_(* #,##0_);_(* \(#,##0\);_(* &quot;-&quot;_);_(@_)"/>
    <numFmt numFmtId="183" formatCode="#,##0;&quot;△ &quot;#,##0"/>
    <numFmt numFmtId="184" formatCode="#,##0&quot;人&quot;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20"/>
      <name val="ＭＳ Ｐゴシック"/>
      <family val="3"/>
      <charset val="128"/>
    </font>
    <font>
      <sz val="20"/>
      <name val="HG創英角ｺﾞｼｯｸUB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name val="HGSｺﾞｼｯｸM"/>
      <family val="3"/>
      <charset val="128"/>
    </font>
    <font>
      <b/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6"/>
      <name val="HGｺﾞｼｯｸM"/>
      <family val="3"/>
      <charset val="128"/>
    </font>
    <font>
      <sz val="9"/>
      <name val="HGｺﾞｼｯｸM"/>
      <family val="3"/>
      <charset val="128"/>
    </font>
    <font>
      <b/>
      <sz val="10"/>
      <name val="HGSｺﾞｼｯｸM"/>
      <family val="3"/>
      <charset val="128"/>
    </font>
    <font>
      <sz val="9.6"/>
      <name val="HGSｺﾞｼｯｸM"/>
      <family val="3"/>
      <charset val="128"/>
    </font>
    <font>
      <b/>
      <sz val="14"/>
      <name val="HGSｺﾞｼｯｸM"/>
      <family val="3"/>
      <charset val="128"/>
    </font>
    <font>
      <sz val="20"/>
      <name val="HGSｺﾞｼｯｸM"/>
      <family val="3"/>
      <charset val="128"/>
    </font>
    <font>
      <b/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15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b/>
      <sz val="14"/>
      <name val="HGｺﾞｼｯｸM"/>
      <family val="3"/>
      <charset val="128"/>
    </font>
    <font>
      <sz val="14"/>
      <name val="HGｺﾞｼｯｸM"/>
      <family val="3"/>
      <charset val="128"/>
    </font>
    <font>
      <b/>
      <sz val="15"/>
      <name val="HGｺﾞｼｯｸM"/>
      <family val="3"/>
      <charset val="128"/>
    </font>
    <font>
      <sz val="20"/>
      <name val="Meiryo UI"/>
      <family val="3"/>
      <charset val="128"/>
    </font>
    <font>
      <sz val="8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6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0"/>
      <color theme="1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/>
  </cellStyleXfs>
  <cellXfs count="70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38" fontId="5" fillId="0" borderId="0" xfId="2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8" fontId="6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38" fontId="5" fillId="0" borderId="0" xfId="2" applyFont="1" applyFill="1" applyBorder="1" applyAlignment="1">
      <alignment horizontal="right" vertical="center"/>
    </xf>
    <xf numFmtId="0" fontId="0" fillId="0" borderId="0" xfId="0" applyFill="1"/>
    <xf numFmtId="177" fontId="5" fillId="0" borderId="0" xfId="2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0" fillId="0" borderId="0" xfId="0" applyFill="1" applyAlignment="1"/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/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distributed"/>
    </xf>
    <xf numFmtId="0" fontId="4" fillId="0" borderId="0" xfId="0" applyFont="1" applyFill="1" applyAlignme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Fill="1" applyBorder="1"/>
    <xf numFmtId="0" fontId="5" fillId="0" borderId="7" xfId="0" applyFont="1" applyBorder="1" applyAlignment="1">
      <alignment horizontal="center" vertical="center"/>
    </xf>
    <xf numFmtId="0" fontId="5" fillId="0" borderId="0" xfId="0" applyFont="1" applyFill="1"/>
    <xf numFmtId="38" fontId="5" fillId="0" borderId="0" xfId="0" applyNumberFormat="1" applyFont="1" applyFill="1"/>
    <xf numFmtId="0" fontId="5" fillId="0" borderId="0" xfId="0" applyFont="1" applyFill="1" applyBorder="1" applyAlignment="1">
      <alignment vertical="center" wrapText="1"/>
    </xf>
    <xf numFmtId="0" fontId="11" fillId="0" borderId="0" xfId="0" applyFont="1" applyFill="1"/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/>
    <xf numFmtId="0" fontId="13" fillId="0" borderId="0" xfId="0" applyFont="1" applyFill="1" applyAlignment="1"/>
    <xf numFmtId="0" fontId="14" fillId="0" borderId="0" xfId="0" applyFont="1" applyFill="1" applyAlignment="1"/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41" fontId="15" fillId="0" borderId="0" xfId="3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84" fontId="5" fillId="0" borderId="1" xfId="3" applyNumberFormat="1" applyFont="1" applyFill="1" applyBorder="1" applyAlignment="1">
      <alignment vertical="center"/>
    </xf>
    <xf numFmtId="184" fontId="5" fillId="0" borderId="0" xfId="3" applyNumberFormat="1" applyFont="1" applyFill="1" applyBorder="1" applyAlignment="1">
      <alignment vertical="center"/>
    </xf>
    <xf numFmtId="184" fontId="5" fillId="2" borderId="5" xfId="2" applyNumberFormat="1" applyFont="1" applyFill="1" applyBorder="1"/>
    <xf numFmtId="184" fontId="5" fillId="0" borderId="6" xfId="0" applyNumberFormat="1" applyFont="1" applyFill="1" applyBorder="1" applyAlignment="1">
      <alignment vertical="center"/>
    </xf>
    <xf numFmtId="184" fontId="5" fillId="0" borderId="0" xfId="0" applyNumberFormat="1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8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83" fontId="22" fillId="0" borderId="5" xfId="0" applyNumberFormat="1" applyFont="1" applyFill="1" applyBorder="1" applyAlignment="1">
      <alignment horizontal="right" vertical="center"/>
    </xf>
    <xf numFmtId="183" fontId="22" fillId="0" borderId="6" xfId="0" applyNumberFormat="1" applyFont="1" applyFill="1" applyBorder="1" applyAlignment="1">
      <alignment horizontal="right" vertical="center"/>
    </xf>
    <xf numFmtId="183" fontId="22" fillId="0" borderId="1" xfId="0" applyNumberFormat="1" applyFont="1" applyFill="1" applyBorder="1" applyAlignment="1">
      <alignment horizontal="right" vertical="center"/>
    </xf>
    <xf numFmtId="183" fontId="22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vertical="center"/>
    </xf>
    <xf numFmtId="0" fontId="18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32" fillId="0" borderId="0" xfId="0" applyFont="1" applyFill="1"/>
    <xf numFmtId="0" fontId="33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5" fillId="0" borderId="0" xfId="0" applyFont="1" applyFill="1" applyAlignment="1">
      <alignment horizontal="right" vertical="center"/>
    </xf>
    <xf numFmtId="0" fontId="35" fillId="0" borderId="4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41" fontId="35" fillId="0" borderId="0" xfId="3" applyNumberFormat="1" applyFont="1" applyFill="1" applyBorder="1" applyAlignment="1">
      <alignment vertical="center"/>
    </xf>
    <xf numFmtId="41" fontId="35" fillId="0" borderId="1" xfId="3" applyNumberFormat="1" applyFont="1" applyFill="1" applyBorder="1" applyAlignment="1">
      <alignment vertical="center"/>
    </xf>
    <xf numFmtId="41" fontId="35" fillId="0" borderId="6" xfId="3" applyNumberFormat="1" applyFont="1" applyFill="1" applyBorder="1" applyAlignment="1">
      <alignment vertical="center"/>
    </xf>
    <xf numFmtId="38" fontId="22" fillId="0" borderId="6" xfId="3" applyFont="1" applyFill="1" applyBorder="1" applyAlignment="1">
      <alignment horizontal="right" vertical="center"/>
    </xf>
    <xf numFmtId="38" fontId="22" fillId="0" borderId="0" xfId="3" applyFont="1" applyFill="1" applyBorder="1" applyAlignment="1">
      <alignment horizontal="right" vertical="center"/>
    </xf>
    <xf numFmtId="38" fontId="22" fillId="0" borderId="1" xfId="3" applyFont="1" applyFill="1" applyBorder="1" applyAlignment="1">
      <alignment horizontal="right" vertical="center"/>
    </xf>
    <xf numFmtId="38" fontId="39" fillId="0" borderId="0" xfId="2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38" fontId="21" fillId="0" borderId="0" xfId="2" applyFont="1" applyFill="1" applyBorder="1" applyAlignment="1">
      <alignment vertical="center"/>
    </xf>
    <xf numFmtId="38" fontId="23" fillId="0" borderId="0" xfId="2" applyFont="1" applyFill="1" applyAlignment="1">
      <alignment vertical="center"/>
    </xf>
    <xf numFmtId="38" fontId="22" fillId="0" borderId="0" xfId="2" applyFont="1" applyFill="1" applyBorder="1" applyAlignment="1">
      <alignment vertical="center"/>
    </xf>
    <xf numFmtId="38" fontId="21" fillId="0" borderId="0" xfId="2" applyFont="1" applyFill="1" applyBorder="1" applyAlignment="1">
      <alignment horizontal="left" vertical="center"/>
    </xf>
    <xf numFmtId="38" fontId="22" fillId="0" borderId="8" xfId="2" applyFont="1" applyFill="1" applyBorder="1" applyAlignment="1">
      <alignment vertical="center"/>
    </xf>
    <xf numFmtId="38" fontId="22" fillId="0" borderId="8" xfId="2" applyFont="1" applyFill="1" applyBorder="1" applyAlignment="1">
      <alignment horizontal="right" vertical="center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41" fontId="22" fillId="0" borderId="5" xfId="3" applyNumberFormat="1" applyFont="1" applyFill="1" applyBorder="1" applyAlignment="1">
      <alignment horizontal="right" vertical="center"/>
    </xf>
    <xf numFmtId="41" fontId="22" fillId="0" borderId="0" xfId="0" applyNumberFormat="1" applyFont="1" applyFill="1" applyBorder="1" applyAlignment="1">
      <alignment horizontal="right" vertical="center"/>
    </xf>
    <xf numFmtId="41" fontId="22" fillId="0" borderId="0" xfId="0" applyNumberFormat="1" applyFont="1" applyFill="1" applyBorder="1" applyAlignment="1">
      <alignment horizontal="right"/>
    </xf>
    <xf numFmtId="176" fontId="23" fillId="0" borderId="0" xfId="0" applyNumberFormat="1" applyFont="1" applyFill="1" applyAlignment="1">
      <alignment vertical="center"/>
    </xf>
    <xf numFmtId="0" fontId="19" fillId="0" borderId="0" xfId="0" applyFont="1" applyFill="1"/>
    <xf numFmtId="0" fontId="22" fillId="0" borderId="7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right" vertical="center"/>
    </xf>
    <xf numFmtId="0" fontId="23" fillId="0" borderId="0" xfId="0" applyFont="1" applyFill="1"/>
    <xf numFmtId="0" fontId="26" fillId="0" borderId="0" xfId="0" applyFont="1" applyFill="1" applyAlignment="1">
      <alignment horizontal="left" vertical="center"/>
    </xf>
    <xf numFmtId="38" fontId="23" fillId="0" borderId="0" xfId="0" applyNumberFormat="1" applyFont="1" applyFill="1" applyAlignment="1">
      <alignment vertical="center"/>
    </xf>
    <xf numFmtId="0" fontId="23" fillId="0" borderId="0" xfId="0" applyFont="1" applyFill="1" applyBorder="1"/>
    <xf numFmtId="0" fontId="23" fillId="3" borderId="0" xfId="0" applyFont="1" applyFill="1" applyAlignment="1">
      <alignment vertical="center"/>
    </xf>
    <xf numFmtId="0" fontId="23" fillId="3" borderId="0" xfId="0" applyFont="1" applyFill="1" applyBorder="1" applyAlignment="1">
      <alignment vertical="center"/>
    </xf>
    <xf numFmtId="183" fontId="22" fillId="3" borderId="0" xfId="0" applyNumberFormat="1" applyFont="1" applyFill="1" applyAlignment="1">
      <alignment horizontal="right"/>
    </xf>
    <xf numFmtId="0" fontId="22" fillId="3" borderId="0" xfId="0" applyFont="1" applyFill="1" applyAlignment="1">
      <alignment vertical="center"/>
    </xf>
    <xf numFmtId="0" fontId="22" fillId="3" borderId="0" xfId="0" applyFont="1" applyFill="1" applyBorder="1" applyAlignment="1">
      <alignment horizontal="left" vertical="center"/>
    </xf>
    <xf numFmtId="38" fontId="23" fillId="3" borderId="0" xfId="0" applyNumberFormat="1" applyFont="1" applyFill="1" applyAlignment="1">
      <alignment vertical="center"/>
    </xf>
    <xf numFmtId="0" fontId="23" fillId="3" borderId="0" xfId="0" applyFont="1" applyFill="1"/>
    <xf numFmtId="0" fontId="21" fillId="3" borderId="0" xfId="0" applyFont="1" applyFill="1" applyAlignment="1">
      <alignment vertical="center"/>
    </xf>
    <xf numFmtId="0" fontId="23" fillId="3" borderId="0" xfId="0" applyFont="1" applyFill="1" applyBorder="1"/>
    <xf numFmtId="0" fontId="22" fillId="3" borderId="5" xfId="0" applyFont="1" applyFill="1" applyBorder="1" applyAlignment="1"/>
    <xf numFmtId="0" fontId="22" fillId="3" borderId="0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vertical="center"/>
    </xf>
    <xf numFmtId="0" fontId="22" fillId="3" borderId="0" xfId="0" applyFont="1" applyFill="1" applyAlignment="1">
      <alignment horizontal="right" vertical="center"/>
    </xf>
    <xf numFmtId="0" fontId="22" fillId="3" borderId="15" xfId="0" applyFont="1" applyFill="1" applyBorder="1" applyAlignment="1">
      <alignment vertical="center"/>
    </xf>
    <xf numFmtId="176" fontId="22" fillId="3" borderId="5" xfId="0" applyNumberFormat="1" applyFont="1" applyFill="1" applyBorder="1" applyAlignment="1">
      <alignment vertical="center"/>
    </xf>
    <xf numFmtId="183" fontId="22" fillId="3" borderId="0" xfId="0" applyNumberFormat="1" applyFont="1" applyFill="1" applyBorder="1" applyAlignment="1">
      <alignment vertical="center"/>
    </xf>
    <xf numFmtId="183" fontId="22" fillId="3" borderId="1" xfId="0" applyNumberFormat="1" applyFont="1" applyFill="1" applyBorder="1" applyAlignment="1">
      <alignment vertical="center"/>
    </xf>
    <xf numFmtId="183" fontId="22" fillId="3" borderId="6" xfId="0" applyNumberFormat="1" applyFont="1" applyFill="1" applyBorder="1" applyAlignment="1">
      <alignment vertical="center"/>
    </xf>
    <xf numFmtId="176" fontId="22" fillId="3" borderId="0" xfId="0" applyNumberFormat="1" applyFont="1" applyFill="1" applyBorder="1" applyAlignment="1">
      <alignment vertical="center"/>
    </xf>
    <xf numFmtId="0" fontId="22" fillId="3" borderId="0" xfId="0" applyFont="1" applyFill="1" applyBorder="1" applyAlignment="1">
      <alignment vertical="center"/>
    </xf>
    <xf numFmtId="183" fontId="22" fillId="3" borderId="5" xfId="0" applyNumberFormat="1" applyFont="1" applyFill="1" applyBorder="1" applyAlignment="1">
      <alignment horizontal="right" vertical="center"/>
    </xf>
    <xf numFmtId="183" fontId="22" fillId="3" borderId="6" xfId="0" applyNumberFormat="1" applyFont="1" applyFill="1" applyBorder="1" applyAlignment="1">
      <alignment horizontal="right" vertical="center"/>
    </xf>
    <xf numFmtId="183" fontId="22" fillId="3" borderId="1" xfId="0" applyNumberFormat="1" applyFont="1" applyFill="1" applyBorder="1" applyAlignment="1">
      <alignment horizontal="right" vertical="center"/>
    </xf>
    <xf numFmtId="183" fontId="22" fillId="3" borderId="0" xfId="0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vertical="center"/>
    </xf>
    <xf numFmtId="0" fontId="22" fillId="3" borderId="0" xfId="0" applyFont="1" applyFill="1" applyBorder="1" applyAlignment="1">
      <alignment horizontal="right" vertical="center"/>
    </xf>
    <xf numFmtId="0" fontId="25" fillId="3" borderId="0" xfId="0" applyFont="1" applyFill="1" applyAlignment="1">
      <alignment horizontal="left" vertical="center"/>
    </xf>
    <xf numFmtId="0" fontId="25" fillId="3" borderId="0" xfId="0" applyFont="1" applyFill="1" applyAlignment="1">
      <alignment vertical="center"/>
    </xf>
    <xf numFmtId="183" fontId="22" fillId="3" borderId="5" xfId="0" applyNumberFormat="1" applyFont="1" applyFill="1" applyBorder="1" applyAlignment="1">
      <alignment vertical="center"/>
    </xf>
    <xf numFmtId="0" fontId="25" fillId="3" borderId="0" xfId="0" applyFont="1" applyFill="1" applyBorder="1" applyAlignment="1">
      <alignment horizontal="left" vertical="center"/>
    </xf>
    <xf numFmtId="3" fontId="25" fillId="3" borderId="0" xfId="0" applyNumberFormat="1" applyFont="1" applyFill="1" applyAlignment="1">
      <alignment vertical="center"/>
    </xf>
    <xf numFmtId="0" fontId="22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22" fillId="3" borderId="16" xfId="0" applyFont="1" applyFill="1" applyBorder="1" applyAlignment="1">
      <alignment horizontal="center" vertical="center" shrinkToFit="1"/>
    </xf>
    <xf numFmtId="0" fontId="22" fillId="3" borderId="17" xfId="0" applyFont="1" applyFill="1" applyBorder="1" applyAlignment="1">
      <alignment horizontal="center" vertical="center" shrinkToFit="1"/>
    </xf>
    <xf numFmtId="0" fontId="22" fillId="3" borderId="18" xfId="0" applyFont="1" applyFill="1" applyBorder="1" applyAlignment="1">
      <alignment horizontal="center" vertical="center" shrinkToFit="1"/>
    </xf>
    <xf numFmtId="183" fontId="22" fillId="3" borderId="6" xfId="0" applyNumberFormat="1" applyFont="1" applyFill="1" applyBorder="1" applyAlignment="1">
      <alignment horizontal="right"/>
    </xf>
    <xf numFmtId="183" fontId="22" fillId="3" borderId="19" xfId="0" applyNumberFormat="1" applyFont="1" applyFill="1" applyBorder="1" applyAlignment="1">
      <alignment horizontal="right"/>
    </xf>
    <xf numFmtId="183" fontId="22" fillId="3" borderId="5" xfId="0" applyNumberFormat="1" applyFont="1" applyFill="1" applyBorder="1" applyAlignment="1">
      <alignment horizontal="right"/>
    </xf>
    <xf numFmtId="183" fontId="26" fillId="3" borderId="20" xfId="0" applyNumberFormat="1" applyFont="1" applyFill="1" applyBorder="1" applyAlignment="1">
      <alignment horizontal="right"/>
    </xf>
    <xf numFmtId="183" fontId="26" fillId="3" borderId="20" xfId="0" applyNumberFormat="1" applyFont="1" applyFill="1" applyBorder="1" applyAlignment="1">
      <alignment horizontal="right" shrinkToFit="1"/>
    </xf>
    <xf numFmtId="183" fontId="26" fillId="3" borderId="21" xfId="0" applyNumberFormat="1" applyFont="1" applyFill="1" applyBorder="1" applyAlignment="1">
      <alignment horizontal="right"/>
    </xf>
    <xf numFmtId="41" fontId="15" fillId="3" borderId="0" xfId="0" applyNumberFormat="1" applyFont="1" applyFill="1" applyBorder="1" applyAlignment="1">
      <alignment horizontal="left" vertical="center"/>
    </xf>
    <xf numFmtId="183" fontId="26" fillId="3" borderId="0" xfId="0" applyNumberFormat="1" applyFont="1" applyFill="1" applyBorder="1" applyAlignment="1">
      <alignment horizontal="right"/>
    </xf>
    <xf numFmtId="41" fontId="15" fillId="3" borderId="0" xfId="0" applyNumberFormat="1" applyFont="1" applyFill="1" applyBorder="1" applyAlignment="1">
      <alignment horizontal="right" vertical="center"/>
    </xf>
    <xf numFmtId="183" fontId="18" fillId="3" borderId="1" xfId="3" applyNumberFormat="1" applyFont="1" applyFill="1" applyBorder="1" applyAlignment="1">
      <alignment vertical="center"/>
    </xf>
    <xf numFmtId="183" fontId="18" fillId="3" borderId="5" xfId="4" applyNumberFormat="1" applyFont="1" applyFill="1" applyBorder="1" applyAlignment="1">
      <alignment vertical="center"/>
    </xf>
    <xf numFmtId="183" fontId="18" fillId="3" borderId="1" xfId="3" applyNumberFormat="1" applyFont="1" applyFill="1" applyBorder="1" applyAlignment="1">
      <alignment horizontal="right" vertical="center"/>
    </xf>
    <xf numFmtId="183" fontId="18" fillId="3" borderId="6" xfId="3" applyNumberFormat="1" applyFont="1" applyFill="1" applyBorder="1" applyAlignment="1">
      <alignment horizontal="right" vertical="center"/>
    </xf>
    <xf numFmtId="0" fontId="18" fillId="3" borderId="0" xfId="0" applyFont="1" applyFill="1" applyAlignment="1">
      <alignment vertical="center"/>
    </xf>
    <xf numFmtId="183" fontId="18" fillId="3" borderId="6" xfId="4" applyNumberFormat="1" applyFont="1" applyFill="1" applyBorder="1" applyAlignment="1">
      <alignment vertical="center"/>
    </xf>
    <xf numFmtId="41" fontId="18" fillId="3" borderId="22" xfId="0" applyNumberFormat="1" applyFont="1" applyFill="1" applyBorder="1" applyAlignment="1">
      <alignment horizontal="center" vertical="center"/>
    </xf>
    <xf numFmtId="41" fontId="18" fillId="3" borderId="8" xfId="0" applyNumberFormat="1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vertical="center"/>
    </xf>
    <xf numFmtId="41" fontId="18" fillId="3" borderId="4" xfId="0" applyNumberFormat="1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183" fontId="18" fillId="3" borderId="5" xfId="3" applyNumberFormat="1" applyFont="1" applyFill="1" applyBorder="1" applyAlignment="1">
      <alignment horizontal="right" vertical="center"/>
    </xf>
    <xf numFmtId="183" fontId="18" fillId="3" borderId="1" xfId="4" applyNumberFormat="1" applyFont="1" applyFill="1" applyBorder="1" applyAlignment="1">
      <alignment horizontal="right" vertical="center"/>
    </xf>
    <xf numFmtId="183" fontId="18" fillId="3" borderId="5" xfId="4" applyNumberFormat="1" applyFont="1" applyFill="1" applyBorder="1" applyAlignment="1">
      <alignment horizontal="right" vertical="center"/>
    </xf>
    <xf numFmtId="183" fontId="18" fillId="3" borderId="6" xfId="4" applyNumberFormat="1" applyFont="1" applyFill="1" applyBorder="1" applyAlignment="1">
      <alignment horizontal="right" vertical="center"/>
    </xf>
    <xf numFmtId="0" fontId="18" fillId="3" borderId="2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18" fillId="3" borderId="11" xfId="0" applyFont="1" applyFill="1" applyBorder="1" applyAlignment="1">
      <alignment horizontal="center" vertical="center"/>
    </xf>
    <xf numFmtId="183" fontId="18" fillId="3" borderId="5" xfId="0" applyNumberFormat="1" applyFont="1" applyFill="1" applyBorder="1" applyAlignment="1">
      <alignment horizontal="right" vertical="center"/>
    </xf>
    <xf numFmtId="183" fontId="18" fillId="3" borderId="6" xfId="0" applyNumberFormat="1" applyFont="1" applyFill="1" applyBorder="1" applyAlignment="1">
      <alignment vertical="center"/>
    </xf>
    <xf numFmtId="183" fontId="18" fillId="3" borderId="0" xfId="0" applyNumberFormat="1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0" fontId="18" fillId="3" borderId="0" xfId="0" applyFont="1" applyFill="1" applyBorder="1" applyAlignment="1">
      <alignment horizontal="center" vertical="center"/>
    </xf>
    <xf numFmtId="38" fontId="18" fillId="3" borderId="0" xfId="3" applyFont="1" applyFill="1" applyBorder="1" applyAlignment="1">
      <alignment vertical="center"/>
    </xf>
    <xf numFmtId="38" fontId="18" fillId="3" borderId="0" xfId="3" applyFont="1" applyFill="1" applyBorder="1" applyAlignment="1">
      <alignment horizontal="right" vertical="center"/>
    </xf>
    <xf numFmtId="0" fontId="19" fillId="3" borderId="0" xfId="0" applyFont="1" applyFill="1" applyBorder="1" applyAlignment="1">
      <alignment vertical="center"/>
    </xf>
    <xf numFmtId="183" fontId="18" fillId="3" borderId="1" xfId="0" applyNumberFormat="1" applyFont="1" applyFill="1" applyBorder="1" applyAlignment="1">
      <alignment horizontal="right" vertical="center"/>
    </xf>
    <xf numFmtId="41" fontId="35" fillId="3" borderId="0" xfId="3" applyNumberFormat="1" applyFont="1" applyFill="1" applyBorder="1" applyAlignment="1">
      <alignment vertical="center"/>
    </xf>
    <xf numFmtId="41" fontId="35" fillId="3" borderId="1" xfId="3" applyNumberFormat="1" applyFont="1" applyFill="1" applyBorder="1" applyAlignment="1">
      <alignment vertical="center"/>
    </xf>
    <xf numFmtId="41" fontId="35" fillId="3" borderId="6" xfId="3" applyNumberFormat="1" applyFont="1" applyFill="1" applyBorder="1" applyAlignment="1">
      <alignment vertical="center"/>
    </xf>
    <xf numFmtId="0" fontId="32" fillId="3" borderId="0" xfId="0" applyFont="1" applyFill="1"/>
    <xf numFmtId="0" fontId="35" fillId="3" borderId="2" xfId="0" applyFont="1" applyFill="1" applyBorder="1" applyAlignment="1">
      <alignment vertical="center"/>
    </xf>
    <xf numFmtId="0" fontId="35" fillId="3" borderId="0" xfId="0" applyFont="1" applyFill="1" applyAlignment="1">
      <alignment vertical="center"/>
    </xf>
    <xf numFmtId="0" fontId="35" fillId="3" borderId="0" xfId="0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3" borderId="12" xfId="0" applyFont="1" applyFill="1" applyBorder="1" applyAlignment="1">
      <alignment horizontal="center" vertical="center"/>
    </xf>
    <xf numFmtId="0" fontId="35" fillId="3" borderId="13" xfId="0" applyFont="1" applyFill="1" applyBorder="1" applyAlignment="1">
      <alignment horizontal="center" vertical="center"/>
    </xf>
    <xf numFmtId="41" fontId="35" fillId="3" borderId="5" xfId="3" applyNumberFormat="1" applyFont="1" applyFill="1" applyBorder="1" applyAlignment="1">
      <alignment vertical="center"/>
    </xf>
    <xf numFmtId="41" fontId="35" fillId="3" borderId="6" xfId="0" applyNumberFormat="1" applyFont="1" applyFill="1" applyBorder="1" applyAlignment="1">
      <alignment vertical="center"/>
    </xf>
    <xf numFmtId="41" fontId="35" fillId="3" borderId="0" xfId="0" applyNumberFormat="1" applyFont="1" applyFill="1" applyBorder="1" applyAlignment="1">
      <alignment vertical="center"/>
    </xf>
    <xf numFmtId="41" fontId="35" fillId="3" borderId="1" xfId="3" applyNumberFormat="1" applyFont="1" applyFill="1" applyBorder="1" applyAlignment="1">
      <alignment vertical="center" shrinkToFit="1"/>
    </xf>
    <xf numFmtId="179" fontId="35" fillId="3" borderId="6" xfId="3" applyNumberFormat="1" applyFont="1" applyFill="1" applyBorder="1" applyAlignment="1">
      <alignment vertical="center"/>
    </xf>
    <xf numFmtId="179" fontId="35" fillId="3" borderId="0" xfId="3" applyNumberFormat="1" applyFont="1" applyFill="1" applyBorder="1" applyAlignment="1">
      <alignment vertical="center"/>
    </xf>
    <xf numFmtId="182" fontId="35" fillId="3" borderId="0" xfId="3" applyNumberFormat="1" applyFont="1" applyFill="1" applyBorder="1" applyAlignment="1">
      <alignment vertical="center"/>
    </xf>
    <xf numFmtId="41" fontId="35" fillId="3" borderId="0" xfId="3" applyNumberFormat="1" applyFont="1" applyFill="1" applyBorder="1" applyAlignment="1">
      <alignment vertical="center" shrinkToFit="1"/>
    </xf>
    <xf numFmtId="182" fontId="35" fillId="3" borderId="6" xfId="3" applyNumberFormat="1" applyFont="1" applyFill="1" applyBorder="1" applyAlignment="1">
      <alignment vertical="center"/>
    </xf>
    <xf numFmtId="0" fontId="35" fillId="3" borderId="0" xfId="0" applyFont="1" applyFill="1" applyAlignment="1">
      <alignment vertical="center" shrinkToFit="1"/>
    </xf>
    <xf numFmtId="0" fontId="35" fillId="3" borderId="24" xfId="0" applyFont="1" applyFill="1" applyBorder="1" applyAlignment="1">
      <alignment horizontal="center" vertical="center" shrinkToFit="1"/>
    </xf>
    <xf numFmtId="0" fontId="35" fillId="3" borderId="4" xfId="0" applyFont="1" applyFill="1" applyBorder="1" applyAlignment="1">
      <alignment horizontal="center" vertical="center"/>
    </xf>
    <xf numFmtId="0" fontId="36" fillId="3" borderId="4" xfId="0" applyFont="1" applyFill="1" applyBorder="1" applyAlignment="1">
      <alignment horizontal="center" vertical="center"/>
    </xf>
    <xf numFmtId="0" fontId="35" fillId="3" borderId="9" xfId="0" applyFont="1" applyFill="1" applyBorder="1" applyAlignment="1">
      <alignment horizontal="center" vertical="center"/>
    </xf>
    <xf numFmtId="41" fontId="35" fillId="3" borderId="6" xfId="3" applyNumberFormat="1" applyFont="1" applyFill="1" applyBorder="1" applyAlignment="1">
      <alignment horizontal="right" vertical="center"/>
    </xf>
    <xf numFmtId="41" fontId="35" fillId="3" borderId="0" xfId="3" applyNumberFormat="1" applyFont="1" applyFill="1" applyBorder="1" applyAlignment="1">
      <alignment horizontal="right" vertical="center"/>
    </xf>
    <xf numFmtId="41" fontId="35" fillId="3" borderId="1" xfId="3" applyNumberFormat="1" applyFont="1" applyFill="1" applyBorder="1" applyAlignment="1">
      <alignment horizontal="right" vertical="center" shrinkToFit="1"/>
    </xf>
    <xf numFmtId="41" fontId="35" fillId="3" borderId="1" xfId="3" applyNumberFormat="1" applyFont="1" applyFill="1" applyBorder="1" applyAlignment="1">
      <alignment horizontal="right" vertical="center"/>
    </xf>
    <xf numFmtId="41" fontId="35" fillId="3" borderId="6" xfId="3" applyNumberFormat="1" applyFont="1" applyFill="1" applyBorder="1" applyAlignment="1">
      <alignment horizontal="right" vertical="center" shrinkToFit="1"/>
    </xf>
    <xf numFmtId="41" fontId="35" fillId="3" borderId="0" xfId="3" applyNumberFormat="1" applyFont="1" applyFill="1" applyBorder="1" applyAlignment="1">
      <alignment horizontal="right" vertical="center" shrinkToFit="1"/>
    </xf>
    <xf numFmtId="38" fontId="22" fillId="3" borderId="6" xfId="3" applyFont="1" applyFill="1" applyBorder="1" applyAlignment="1">
      <alignment horizontal="right" vertical="center"/>
    </xf>
    <xf numFmtId="38" fontId="22" fillId="3" borderId="0" xfId="3" applyFont="1" applyFill="1" applyBorder="1" applyAlignment="1">
      <alignment horizontal="right" vertical="center"/>
    </xf>
    <xf numFmtId="38" fontId="22" fillId="3" borderId="1" xfId="3" applyFont="1" applyFill="1" applyBorder="1" applyAlignment="1">
      <alignment horizontal="right" vertical="center"/>
    </xf>
    <xf numFmtId="38" fontId="22" fillId="3" borderId="0" xfId="2" applyFont="1" applyFill="1" applyBorder="1" applyAlignment="1">
      <alignment horizontal="right" vertical="center"/>
    </xf>
    <xf numFmtId="38" fontId="22" fillId="3" borderId="2" xfId="2" applyFont="1" applyFill="1" applyBorder="1" applyAlignment="1">
      <alignment vertical="center"/>
    </xf>
    <xf numFmtId="0" fontId="22" fillId="3" borderId="2" xfId="0" applyFont="1" applyFill="1" applyBorder="1" applyAlignment="1">
      <alignment horizontal="right" vertical="center"/>
    </xf>
    <xf numFmtId="0" fontId="18" fillId="3" borderId="0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vertical="center"/>
    </xf>
    <xf numFmtId="0" fontId="18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38" fontId="18" fillId="3" borderId="6" xfId="3" applyFont="1" applyFill="1" applyBorder="1" applyAlignment="1">
      <alignment horizontal="right" vertical="center"/>
    </xf>
    <xf numFmtId="177" fontId="18" fillId="3" borderId="0" xfId="3" applyNumberFormat="1" applyFont="1" applyFill="1" applyBorder="1" applyAlignment="1">
      <alignment horizontal="right" vertical="center"/>
    </xf>
    <xf numFmtId="177" fontId="18" fillId="3" borderId="1" xfId="3" applyNumberFormat="1" applyFont="1" applyFill="1" applyBorder="1" applyAlignment="1">
      <alignment horizontal="right" vertical="center"/>
    </xf>
    <xf numFmtId="38" fontId="18" fillId="3" borderId="2" xfId="3" applyFont="1" applyFill="1" applyBorder="1" applyAlignment="1">
      <alignment vertical="center"/>
    </xf>
    <xf numFmtId="0" fontId="18" fillId="3" borderId="0" xfId="0" applyNumberFormat="1" applyFont="1" applyFill="1" applyBorder="1" applyAlignment="1">
      <alignment horizontal="right" vertical="center"/>
    </xf>
    <xf numFmtId="0" fontId="19" fillId="3" borderId="0" xfId="0" applyFont="1" applyFill="1"/>
    <xf numFmtId="0" fontId="19" fillId="3" borderId="0" xfId="0" applyFont="1" applyFill="1" applyBorder="1"/>
    <xf numFmtId="0" fontId="41" fillId="3" borderId="0" xfId="0" applyFont="1" applyFill="1" applyAlignment="1">
      <alignment horizontal="left" vertical="center"/>
    </xf>
    <xf numFmtId="0" fontId="41" fillId="3" borderId="0" xfId="0" applyFont="1" applyFill="1" applyBorder="1" applyAlignment="1">
      <alignment horizontal="left" vertical="center"/>
    </xf>
    <xf numFmtId="183" fontId="22" fillId="3" borderId="1" xfId="0" applyNumberFormat="1" applyFont="1" applyFill="1" applyBorder="1" applyAlignment="1">
      <alignment horizontal="right"/>
    </xf>
    <xf numFmtId="38" fontId="18" fillId="3" borderId="1" xfId="3" applyFont="1" applyFill="1" applyBorder="1" applyAlignment="1">
      <alignment horizontal="right" vertical="center"/>
    </xf>
    <xf numFmtId="183" fontId="18" fillId="0" borderId="25" xfId="0" applyNumberFormat="1" applyFont="1" applyFill="1" applyBorder="1" applyAlignment="1">
      <alignment horizontal="right" vertical="center"/>
    </xf>
    <xf numFmtId="183" fontId="18" fillId="0" borderId="5" xfId="0" applyNumberFormat="1" applyFont="1" applyFill="1" applyBorder="1" applyAlignment="1">
      <alignment horizontal="right" vertical="center"/>
    </xf>
    <xf numFmtId="183" fontId="18" fillId="0" borderId="26" xfId="0" applyNumberFormat="1" applyFont="1" applyFill="1" applyBorder="1" applyAlignment="1">
      <alignment horizontal="right" vertical="center"/>
    </xf>
    <xf numFmtId="183" fontId="18" fillId="0" borderId="0" xfId="0" applyNumberFormat="1" applyFont="1" applyFill="1" applyBorder="1" applyAlignment="1">
      <alignment horizontal="right" vertical="center"/>
    </xf>
    <xf numFmtId="183" fontId="18" fillId="0" borderId="6" xfId="0" applyNumberFormat="1" applyFont="1" applyFill="1" applyBorder="1" applyAlignment="1">
      <alignment horizontal="right" vertical="center"/>
    </xf>
    <xf numFmtId="183" fontId="18" fillId="0" borderId="1" xfId="0" applyNumberFormat="1" applyFont="1" applyFill="1" applyBorder="1" applyAlignment="1">
      <alignment horizontal="right" vertical="center"/>
    </xf>
    <xf numFmtId="38" fontId="18" fillId="0" borderId="6" xfId="3" applyFont="1" applyFill="1" applyBorder="1" applyAlignment="1">
      <alignment horizontal="right" vertical="center"/>
    </xf>
    <xf numFmtId="38" fontId="18" fillId="0" borderId="0" xfId="3" applyFont="1" applyFill="1" applyBorder="1" applyAlignment="1">
      <alignment horizontal="right" vertical="center"/>
    </xf>
    <xf numFmtId="177" fontId="18" fillId="0" borderId="1" xfId="3" applyNumberFormat="1" applyFont="1" applyFill="1" applyBorder="1" applyAlignment="1">
      <alignment horizontal="right" vertical="center"/>
    </xf>
    <xf numFmtId="177" fontId="18" fillId="0" borderId="0" xfId="3" applyNumberFormat="1" applyFont="1" applyFill="1" applyBorder="1" applyAlignment="1">
      <alignment horizontal="right" vertical="center"/>
    </xf>
    <xf numFmtId="184" fontId="5" fillId="0" borderId="5" xfId="3" applyNumberFormat="1" applyFont="1" applyFill="1" applyBorder="1" applyAlignment="1">
      <alignment vertical="center"/>
    </xf>
    <xf numFmtId="181" fontId="5" fillId="0" borderId="5" xfId="1" applyNumberFormat="1" applyFont="1" applyFill="1" applyBorder="1" applyAlignment="1">
      <alignment vertical="center"/>
    </xf>
    <xf numFmtId="0" fontId="5" fillId="4" borderId="24" xfId="0" applyFont="1" applyFill="1" applyBorder="1" applyAlignment="1">
      <alignment horizontal="center" vertical="center"/>
    </xf>
    <xf numFmtId="184" fontId="5" fillId="4" borderId="24" xfId="3" applyNumberFormat="1" applyFont="1" applyFill="1" applyBorder="1" applyAlignment="1">
      <alignment vertical="center"/>
    </xf>
    <xf numFmtId="184" fontId="5" fillId="4" borderId="10" xfId="3" applyNumberFormat="1" applyFont="1" applyFill="1" applyBorder="1" applyAlignment="1">
      <alignment vertical="center"/>
    </xf>
    <xf numFmtId="184" fontId="5" fillId="4" borderId="24" xfId="2" applyNumberFormat="1" applyFont="1" applyFill="1" applyBorder="1"/>
    <xf numFmtId="0" fontId="5" fillId="4" borderId="10" xfId="0" applyFont="1" applyFill="1" applyBorder="1" applyAlignment="1">
      <alignment horizontal="center" vertical="center"/>
    </xf>
    <xf numFmtId="184" fontId="5" fillId="4" borderId="11" xfId="0" applyNumberFormat="1" applyFont="1" applyFill="1" applyBorder="1" applyAlignment="1">
      <alignment vertical="center"/>
    </xf>
    <xf numFmtId="183" fontId="18" fillId="0" borderId="27" xfId="0" applyNumberFormat="1" applyFont="1" applyFill="1" applyBorder="1" applyAlignment="1">
      <alignment horizontal="right" vertical="center"/>
    </xf>
    <xf numFmtId="183" fontId="18" fillId="0" borderId="27" xfId="3" applyNumberFormat="1" applyFont="1" applyFill="1" applyBorder="1" applyAlignment="1">
      <alignment horizontal="right" vertical="center"/>
    </xf>
    <xf numFmtId="183" fontId="18" fillId="0" borderId="28" xfId="4" applyNumberFormat="1" applyFont="1" applyFill="1" applyBorder="1" applyAlignment="1">
      <alignment horizontal="right" vertical="center"/>
    </xf>
    <xf numFmtId="183" fontId="18" fillId="0" borderId="27" xfId="4" applyNumberFormat="1" applyFont="1" applyFill="1" applyBorder="1" applyAlignment="1">
      <alignment horizontal="right" vertical="center"/>
    </xf>
    <xf numFmtId="183" fontId="18" fillId="0" borderId="11" xfId="0" applyNumberFormat="1" applyFont="1" applyFill="1" applyBorder="1" applyAlignment="1">
      <alignment vertical="center"/>
    </xf>
    <xf numFmtId="183" fontId="18" fillId="0" borderId="10" xfId="0" applyNumberFormat="1" applyFont="1" applyFill="1" applyBorder="1" applyAlignment="1">
      <alignment vertical="center"/>
    </xf>
    <xf numFmtId="183" fontId="18" fillId="0" borderId="29" xfId="0" applyNumberFormat="1" applyFont="1" applyFill="1" applyBorder="1" applyAlignment="1">
      <alignment vertical="center"/>
    </xf>
    <xf numFmtId="183" fontId="18" fillId="0" borderId="30" xfId="0" applyNumberFormat="1" applyFont="1" applyFill="1" applyBorder="1" applyAlignment="1">
      <alignment vertical="center"/>
    </xf>
    <xf numFmtId="183" fontId="18" fillId="0" borderId="6" xfId="0" applyNumberFormat="1" applyFont="1" applyFill="1" applyBorder="1" applyAlignment="1">
      <alignment vertical="center"/>
    </xf>
    <xf numFmtId="183" fontId="18" fillId="0" borderId="0" xfId="0" applyNumberFormat="1" applyFont="1" applyFill="1" applyBorder="1" applyAlignment="1">
      <alignment vertical="center"/>
    </xf>
    <xf numFmtId="183" fontId="18" fillId="0" borderId="28" xfId="0" applyNumberFormat="1" applyFont="1" applyFill="1" applyBorder="1" applyAlignment="1">
      <alignment vertical="center"/>
    </xf>
    <xf numFmtId="183" fontId="18" fillId="0" borderId="8" xfId="0" applyNumberFormat="1" applyFont="1" applyFill="1" applyBorder="1" applyAlignment="1">
      <alignment vertical="center"/>
    </xf>
    <xf numFmtId="183" fontId="18" fillId="0" borderId="8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38" fontId="18" fillId="0" borderId="28" xfId="3" applyFont="1" applyFill="1" applyBorder="1" applyAlignment="1">
      <alignment horizontal="right" vertical="center"/>
    </xf>
    <xf numFmtId="38" fontId="18" fillId="0" borderId="8" xfId="3" applyFont="1" applyFill="1" applyBorder="1" applyAlignment="1">
      <alignment horizontal="right" vertical="center"/>
    </xf>
    <xf numFmtId="177" fontId="18" fillId="0" borderId="27" xfId="3" applyNumberFormat="1" applyFont="1" applyFill="1" applyBorder="1" applyAlignment="1">
      <alignment horizontal="right" vertical="center"/>
    </xf>
    <xf numFmtId="177" fontId="18" fillId="0" borderId="8" xfId="3" applyNumberFormat="1" applyFont="1" applyFill="1" applyBorder="1" applyAlignment="1">
      <alignment horizontal="right" vertical="center"/>
    </xf>
    <xf numFmtId="0" fontId="18" fillId="3" borderId="2" xfId="0" applyFont="1" applyFill="1" applyBorder="1" applyAlignment="1">
      <alignment horizontal="right" vertical="center"/>
    </xf>
    <xf numFmtId="183" fontId="18" fillId="0" borderId="5" xfId="0" applyNumberFormat="1" applyFont="1" applyFill="1" applyBorder="1" applyAlignment="1">
      <alignment vertical="center"/>
    </xf>
    <xf numFmtId="183" fontId="18" fillId="0" borderId="25" xfId="0" applyNumberFormat="1" applyFont="1" applyFill="1" applyBorder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38" fontId="18" fillId="0" borderId="6" xfId="3" applyFont="1" applyFill="1" applyBorder="1" applyAlignment="1">
      <alignment vertical="center"/>
    </xf>
    <xf numFmtId="38" fontId="18" fillId="0" borderId="1" xfId="3" applyFont="1" applyFill="1" applyBorder="1" applyAlignment="1">
      <alignment vertical="center"/>
    </xf>
    <xf numFmtId="38" fontId="18" fillId="0" borderId="0" xfId="3" applyFont="1" applyFill="1" applyBorder="1" applyAlignment="1">
      <alignment vertical="center"/>
    </xf>
    <xf numFmtId="38" fontId="18" fillId="0" borderId="5" xfId="3" applyFont="1" applyFill="1" applyBorder="1" applyAlignment="1">
      <alignment vertical="center"/>
    </xf>
    <xf numFmtId="38" fontId="18" fillId="0" borderId="28" xfId="3" applyFont="1" applyFill="1" applyBorder="1" applyAlignment="1">
      <alignment vertical="center"/>
    </xf>
    <xf numFmtId="38" fontId="18" fillId="0" borderId="27" xfId="3" applyFont="1" applyFill="1" applyBorder="1" applyAlignment="1">
      <alignment vertical="center"/>
    </xf>
    <xf numFmtId="38" fontId="18" fillId="0" borderId="8" xfId="3" applyFont="1" applyFill="1" applyBorder="1" applyAlignment="1">
      <alignment vertical="center"/>
    </xf>
    <xf numFmtId="38" fontId="18" fillId="0" borderId="0" xfId="2" applyFont="1" applyFill="1" applyBorder="1" applyAlignment="1">
      <alignment vertical="center"/>
    </xf>
    <xf numFmtId="177" fontId="18" fillId="0" borderId="0" xfId="2" applyNumberFormat="1" applyFont="1" applyFill="1" applyBorder="1" applyAlignment="1">
      <alignment horizontal="right" vertical="center"/>
    </xf>
    <xf numFmtId="38" fontId="18" fillId="0" borderId="0" xfId="2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18" fillId="0" borderId="2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183" fontId="18" fillId="0" borderId="1" xfId="0" applyNumberFormat="1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/>
    </xf>
    <xf numFmtId="176" fontId="19" fillId="0" borderId="0" xfId="0" applyNumberFormat="1" applyFont="1" applyFill="1" applyBorder="1" applyAlignment="1">
      <alignment vertical="center"/>
    </xf>
    <xf numFmtId="42" fontId="18" fillId="0" borderId="0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vertical="center"/>
    </xf>
    <xf numFmtId="178" fontId="18" fillId="0" borderId="0" xfId="0" applyNumberFormat="1" applyFont="1" applyFill="1" applyBorder="1" applyAlignment="1">
      <alignment vertical="center"/>
    </xf>
    <xf numFmtId="0" fontId="20" fillId="0" borderId="9" xfId="0" applyFont="1" applyFill="1" applyBorder="1" applyAlignment="1">
      <alignment horizontal="center" vertical="center"/>
    </xf>
    <xf numFmtId="183" fontId="18" fillId="0" borderId="28" xfId="0" applyNumberFormat="1" applyFont="1" applyFill="1" applyBorder="1" applyAlignment="1">
      <alignment horizontal="right" vertical="center"/>
    </xf>
    <xf numFmtId="0" fontId="18" fillId="0" borderId="31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shrinkToFit="1"/>
    </xf>
    <xf numFmtId="0" fontId="18" fillId="3" borderId="33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35" fillId="3" borderId="24" xfId="0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/>
    </xf>
    <xf numFmtId="0" fontId="35" fillId="3" borderId="34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right" vertical="center"/>
    </xf>
    <xf numFmtId="0" fontId="22" fillId="3" borderId="11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38" fontId="22" fillId="3" borderId="5" xfId="3" applyFont="1" applyFill="1" applyBorder="1"/>
    <xf numFmtId="38" fontId="22" fillId="3" borderId="1" xfId="3" applyFont="1" applyFill="1" applyBorder="1" applyAlignment="1">
      <alignment vertical="center"/>
    </xf>
    <xf numFmtId="38" fontId="22" fillId="3" borderId="0" xfId="3" applyFont="1" applyFill="1" applyBorder="1" applyAlignment="1"/>
    <xf numFmtId="38" fontId="22" fillId="3" borderId="0" xfId="3" applyFont="1" applyFill="1" applyBorder="1" applyAlignment="1">
      <alignment horizontal="right"/>
    </xf>
    <xf numFmtId="38" fontId="22" fillId="3" borderId="5" xfId="3" applyFont="1" applyFill="1" applyBorder="1" applyAlignment="1">
      <alignment horizontal="right" vertical="center"/>
    </xf>
    <xf numFmtId="183" fontId="22" fillId="3" borderId="29" xfId="0" applyNumberFormat="1" applyFont="1" applyFill="1" applyBorder="1" applyAlignment="1">
      <alignment vertical="center"/>
    </xf>
    <xf numFmtId="183" fontId="22" fillId="0" borderId="29" xfId="0" applyNumberFormat="1" applyFont="1" applyFill="1" applyBorder="1" applyAlignment="1">
      <alignment horizontal="right" vertical="center"/>
    </xf>
    <xf numFmtId="183" fontId="22" fillId="0" borderId="31" xfId="0" applyNumberFormat="1" applyFont="1" applyFill="1" applyBorder="1" applyAlignment="1">
      <alignment horizontal="right" vertical="center"/>
    </xf>
    <xf numFmtId="0" fontId="42" fillId="3" borderId="0" xfId="0" applyFont="1" applyFill="1" applyAlignment="1">
      <alignment horizontal="left" vertical="center"/>
    </xf>
    <xf numFmtId="0" fontId="43" fillId="3" borderId="0" xfId="0" applyFont="1" applyFill="1" applyAlignment="1">
      <alignment horizontal="left" vertical="center"/>
    </xf>
    <xf numFmtId="0" fontId="43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183" fontId="22" fillId="3" borderId="29" xfId="0" applyNumberFormat="1" applyFont="1" applyFill="1" applyBorder="1" applyAlignment="1">
      <alignment horizontal="right" vertical="center"/>
    </xf>
    <xf numFmtId="0" fontId="25" fillId="3" borderId="0" xfId="0" applyFont="1" applyFill="1" applyAlignment="1">
      <alignment horizontal="left" vertical="center" wrapText="1"/>
    </xf>
    <xf numFmtId="38" fontId="22" fillId="0" borderId="6" xfId="3" applyFont="1" applyFill="1" applyBorder="1" applyAlignment="1">
      <alignment vertical="center"/>
    </xf>
    <xf numFmtId="38" fontId="22" fillId="0" borderId="1" xfId="3" applyFont="1" applyFill="1" applyBorder="1" applyAlignment="1">
      <alignment vertical="center"/>
    </xf>
    <xf numFmtId="38" fontId="22" fillId="0" borderId="0" xfId="3" applyFont="1" applyFill="1" applyBorder="1" applyAlignment="1">
      <alignment vertical="center"/>
    </xf>
    <xf numFmtId="38" fontId="22" fillId="3" borderId="6" xfId="3" applyFont="1" applyFill="1" applyBorder="1" applyAlignment="1">
      <alignment vertical="center"/>
    </xf>
    <xf numFmtId="38" fontId="22" fillId="3" borderId="0" xfId="3" applyFont="1" applyFill="1" applyBorder="1" applyAlignment="1">
      <alignment vertical="center"/>
    </xf>
    <xf numFmtId="38" fontId="22" fillId="3" borderId="6" xfId="3" applyFont="1" applyFill="1" applyBorder="1" applyAlignment="1"/>
    <xf numFmtId="38" fontId="22" fillId="3" borderId="1" xfId="3" applyFont="1" applyFill="1" applyBorder="1" applyAlignment="1"/>
    <xf numFmtId="0" fontId="22" fillId="0" borderId="8" xfId="0" applyFont="1" applyFill="1" applyBorder="1" applyAlignment="1">
      <alignment horizontal="center" vertical="center"/>
    </xf>
    <xf numFmtId="38" fontId="22" fillId="0" borderId="25" xfId="3" applyFont="1" applyFill="1" applyBorder="1"/>
    <xf numFmtId="10" fontId="22" fillId="0" borderId="25" xfId="0" applyNumberFormat="1" applyFont="1" applyFill="1" applyBorder="1" applyAlignment="1"/>
    <xf numFmtId="38" fontId="22" fillId="0" borderId="25" xfId="3" applyFont="1" applyFill="1" applyBorder="1" applyAlignment="1">
      <alignment horizontal="right" vertical="center"/>
    </xf>
    <xf numFmtId="38" fontId="22" fillId="0" borderId="8" xfId="3" applyFont="1" applyFill="1" applyBorder="1" applyAlignment="1">
      <alignment horizontal="right"/>
    </xf>
    <xf numFmtId="176" fontId="22" fillId="0" borderId="25" xfId="0" applyNumberFormat="1" applyFont="1" applyFill="1" applyBorder="1" applyAlignment="1">
      <alignment vertical="center"/>
    </xf>
    <xf numFmtId="183" fontId="22" fillId="0" borderId="28" xfId="0" applyNumberFormat="1" applyFont="1" applyFill="1" applyBorder="1" applyAlignment="1">
      <alignment vertical="center"/>
    </xf>
    <xf numFmtId="183" fontId="22" fillId="0" borderId="27" xfId="0" applyNumberFormat="1" applyFont="1" applyFill="1" applyBorder="1" applyAlignment="1">
      <alignment vertical="center"/>
    </xf>
    <xf numFmtId="183" fontId="22" fillId="0" borderId="8" xfId="0" applyNumberFormat="1" applyFont="1" applyFill="1" applyBorder="1" applyAlignment="1">
      <alignment vertical="center"/>
    </xf>
    <xf numFmtId="183" fontId="22" fillId="0" borderId="6" xfId="0" applyNumberFormat="1" applyFont="1" applyFill="1" applyBorder="1" applyAlignment="1">
      <alignment horizontal="right"/>
    </xf>
    <xf numFmtId="183" fontId="22" fillId="0" borderId="19" xfId="0" applyNumberFormat="1" applyFont="1" applyFill="1" applyBorder="1" applyAlignment="1">
      <alignment horizontal="right"/>
    </xf>
    <xf numFmtId="183" fontId="22" fillId="0" borderId="5" xfId="0" applyNumberFormat="1" applyFont="1" applyFill="1" applyBorder="1" applyAlignment="1">
      <alignment horizontal="right"/>
    </xf>
    <xf numFmtId="183" fontId="26" fillId="0" borderId="0" xfId="0" applyNumberFormat="1" applyFont="1" applyFill="1" applyBorder="1" applyAlignment="1">
      <alignment horizontal="right"/>
    </xf>
    <xf numFmtId="183" fontId="26" fillId="0" borderId="20" xfId="0" applyNumberFormat="1" applyFont="1" applyFill="1" applyBorder="1" applyAlignment="1">
      <alignment horizontal="right"/>
    </xf>
    <xf numFmtId="183" fontId="26" fillId="0" borderId="20" xfId="0" applyNumberFormat="1" applyFont="1" applyFill="1" applyBorder="1" applyAlignment="1">
      <alignment horizontal="right" shrinkToFit="1"/>
    </xf>
    <xf numFmtId="183" fontId="26" fillId="0" borderId="21" xfId="0" applyNumberFormat="1" applyFont="1" applyFill="1" applyBorder="1" applyAlignment="1">
      <alignment horizontal="right"/>
    </xf>
    <xf numFmtId="183" fontId="22" fillId="0" borderId="25" xfId="0" applyNumberFormat="1" applyFont="1" applyFill="1" applyBorder="1" applyAlignment="1">
      <alignment horizontal="right" vertical="center"/>
    </xf>
    <xf numFmtId="183" fontId="22" fillId="0" borderId="28" xfId="0" applyNumberFormat="1" applyFont="1" applyFill="1" applyBorder="1" applyAlignment="1">
      <alignment horizontal="right" vertical="center"/>
    </xf>
    <xf numFmtId="183" fontId="22" fillId="0" borderId="27" xfId="0" applyNumberFormat="1" applyFont="1" applyFill="1" applyBorder="1" applyAlignment="1">
      <alignment horizontal="right" vertical="center"/>
    </xf>
    <xf numFmtId="183" fontId="22" fillId="0" borderId="8" xfId="0" applyNumberFormat="1" applyFont="1" applyFill="1" applyBorder="1" applyAlignment="1">
      <alignment horizontal="right" vertical="center"/>
    </xf>
    <xf numFmtId="183" fontId="22" fillId="0" borderId="25" xfId="0" applyNumberFormat="1" applyFont="1" applyFill="1" applyBorder="1" applyAlignment="1">
      <alignment vertical="center"/>
    </xf>
    <xf numFmtId="0" fontId="41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3" fontId="25" fillId="0" borderId="0" xfId="0" applyNumberFormat="1" applyFont="1" applyFill="1" applyAlignment="1">
      <alignment vertical="center"/>
    </xf>
    <xf numFmtId="183" fontId="26" fillId="0" borderId="35" xfId="0" applyNumberFormat="1" applyFont="1" applyFill="1" applyBorder="1" applyAlignment="1">
      <alignment horizontal="right"/>
    </xf>
    <xf numFmtId="183" fontId="26" fillId="0" borderId="35" xfId="0" applyNumberFormat="1" applyFont="1" applyFill="1" applyBorder="1" applyAlignment="1">
      <alignment horizontal="right" shrinkToFit="1"/>
    </xf>
    <xf numFmtId="183" fontId="26" fillId="0" borderId="36" xfId="0" applyNumberFormat="1" applyFont="1" applyFill="1" applyBorder="1" applyAlignment="1">
      <alignment horizontal="right"/>
    </xf>
    <xf numFmtId="41" fontId="22" fillId="0" borderId="29" xfId="0" applyNumberFormat="1" applyFont="1" applyFill="1" applyBorder="1" applyAlignment="1">
      <alignment horizontal="left"/>
    </xf>
    <xf numFmtId="183" fontId="22" fillId="0" borderId="37" xfId="0" applyNumberFormat="1" applyFont="1" applyFill="1" applyBorder="1" applyAlignment="1">
      <alignment horizontal="right" vertical="center"/>
    </xf>
    <xf numFmtId="41" fontId="22" fillId="0" borderId="6" xfId="0" applyNumberFormat="1" applyFont="1" applyFill="1" applyBorder="1" applyAlignment="1">
      <alignment horizontal="left"/>
    </xf>
    <xf numFmtId="183" fontId="22" fillId="0" borderId="19" xfId="0" applyNumberFormat="1" applyFont="1" applyFill="1" applyBorder="1" applyAlignment="1">
      <alignment horizontal="right" vertical="center"/>
    </xf>
    <xf numFmtId="183" fontId="22" fillId="0" borderId="5" xfId="0" applyNumberFormat="1" applyFont="1" applyFill="1" applyBorder="1" applyAlignment="1">
      <alignment horizontal="right" vertical="center" wrapText="1"/>
    </xf>
    <xf numFmtId="41" fontId="22" fillId="0" borderId="28" xfId="0" applyNumberFormat="1" applyFont="1" applyFill="1" applyBorder="1" applyAlignment="1">
      <alignment horizontal="left"/>
    </xf>
    <xf numFmtId="41" fontId="45" fillId="3" borderId="4" xfId="0" applyNumberFormat="1" applyFont="1" applyFill="1" applyBorder="1" applyAlignment="1">
      <alignment horizontal="center" vertical="center"/>
    </xf>
    <xf numFmtId="41" fontId="45" fillId="3" borderId="9" xfId="0" applyNumberFormat="1" applyFont="1" applyFill="1" applyBorder="1" applyAlignment="1">
      <alignment horizontal="center" vertical="center"/>
    </xf>
    <xf numFmtId="0" fontId="45" fillId="3" borderId="9" xfId="0" applyFont="1" applyFill="1" applyBorder="1" applyAlignment="1">
      <alignment horizontal="center" vertical="center" wrapText="1"/>
    </xf>
    <xf numFmtId="183" fontId="45" fillId="3" borderId="1" xfId="3" applyNumberFormat="1" applyFont="1" applyFill="1" applyBorder="1" applyAlignment="1">
      <alignment horizontal="right" vertical="center"/>
    </xf>
    <xf numFmtId="183" fontId="45" fillId="3" borderId="6" xfId="3" applyNumberFormat="1" applyFont="1" applyFill="1" applyBorder="1" applyAlignment="1">
      <alignment horizontal="right" vertical="center"/>
    </xf>
    <xf numFmtId="0" fontId="45" fillId="3" borderId="29" xfId="0" applyFont="1" applyFill="1" applyBorder="1" applyAlignment="1">
      <alignment horizontal="right" vertical="center"/>
    </xf>
    <xf numFmtId="0" fontId="45" fillId="3" borderId="6" xfId="0" applyFont="1" applyFill="1" applyBorder="1" applyAlignment="1">
      <alignment horizontal="right" vertical="center"/>
    </xf>
    <xf numFmtId="183" fontId="45" fillId="3" borderId="5" xfId="4" applyNumberFormat="1" applyFont="1" applyFill="1" applyBorder="1" applyAlignment="1">
      <alignment horizontal="right" vertical="center"/>
    </xf>
    <xf numFmtId="183" fontId="45" fillId="3" borderId="0" xfId="4" applyNumberFormat="1" applyFont="1" applyFill="1" applyBorder="1" applyAlignment="1">
      <alignment horizontal="right" vertical="center"/>
    </xf>
    <xf numFmtId="183" fontId="45" fillId="3" borderId="5" xfId="0" applyNumberFormat="1" applyFont="1" applyFill="1" applyBorder="1" applyAlignment="1">
      <alignment horizontal="right"/>
    </xf>
    <xf numFmtId="183" fontId="45" fillId="3" borderId="0" xfId="0" applyNumberFormat="1" applyFont="1" applyFill="1" applyBorder="1"/>
    <xf numFmtId="0" fontId="45" fillId="0" borderId="0" xfId="0" applyFont="1" applyFill="1" applyBorder="1" applyAlignment="1">
      <alignment vertical="center"/>
    </xf>
    <xf numFmtId="0" fontId="45" fillId="3" borderId="0" xfId="0" applyFont="1" applyFill="1" applyBorder="1" applyAlignment="1">
      <alignment vertical="center"/>
    </xf>
    <xf numFmtId="183" fontId="45" fillId="0" borderId="8" xfId="0" applyNumberFormat="1" applyFont="1" applyFill="1" applyBorder="1"/>
    <xf numFmtId="0" fontId="45" fillId="0" borderId="28" xfId="0" applyFont="1" applyFill="1" applyBorder="1" applyAlignment="1">
      <alignment vertical="center"/>
    </xf>
    <xf numFmtId="183" fontId="18" fillId="3" borderId="5" xfId="0" applyNumberFormat="1" applyFont="1" applyFill="1" applyBorder="1" applyAlignment="1">
      <alignment vertical="center"/>
    </xf>
    <xf numFmtId="38" fontId="35" fillId="3" borderId="13" xfId="3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horizontal="center" vertical="center"/>
    </xf>
    <xf numFmtId="41" fontId="35" fillId="0" borderId="27" xfId="3" applyNumberFormat="1" applyFont="1" applyFill="1" applyBorder="1" applyAlignment="1">
      <alignment vertical="center"/>
    </xf>
    <xf numFmtId="41" fontId="35" fillId="0" borderId="28" xfId="3" applyNumberFormat="1" applyFont="1" applyFill="1" applyBorder="1" applyAlignment="1">
      <alignment vertical="center"/>
    </xf>
    <xf numFmtId="41" fontId="35" fillId="0" borderId="8" xfId="3" applyNumberFormat="1" applyFont="1" applyFill="1" applyBorder="1" applyAlignment="1">
      <alignment vertical="center"/>
    </xf>
    <xf numFmtId="41" fontId="35" fillId="0" borderId="25" xfId="3" applyNumberFormat="1" applyFont="1" applyFill="1" applyBorder="1" applyAlignment="1">
      <alignment vertical="center"/>
    </xf>
    <xf numFmtId="41" fontId="35" fillId="0" borderId="0" xfId="0" applyNumberFormat="1" applyFont="1" applyFill="1" applyBorder="1" applyAlignment="1">
      <alignment vertical="center"/>
    </xf>
    <xf numFmtId="41" fontId="35" fillId="0" borderId="27" xfId="3" applyNumberFormat="1" applyFont="1" applyFill="1" applyBorder="1" applyAlignment="1">
      <alignment vertical="center" shrinkToFit="1"/>
    </xf>
    <xf numFmtId="182" fontId="35" fillId="0" borderId="28" xfId="3" applyNumberFormat="1" applyFont="1" applyFill="1" applyBorder="1" applyAlignment="1">
      <alignment vertical="center"/>
    </xf>
    <xf numFmtId="182" fontId="35" fillId="0" borderId="8" xfId="3" applyNumberFormat="1" applyFont="1" applyFill="1" applyBorder="1" applyAlignment="1">
      <alignment vertical="center"/>
    </xf>
    <xf numFmtId="41" fontId="35" fillId="0" borderId="28" xfId="3" applyNumberFormat="1" applyFont="1" applyFill="1" applyBorder="1" applyAlignment="1">
      <alignment horizontal="right" vertical="center"/>
    </xf>
    <xf numFmtId="41" fontId="35" fillId="0" borderId="0" xfId="3" applyNumberFormat="1" applyFont="1" applyFill="1" applyBorder="1" applyAlignment="1">
      <alignment horizontal="right" vertical="center"/>
    </xf>
    <xf numFmtId="41" fontId="35" fillId="0" borderId="27" xfId="3" applyNumberFormat="1" applyFont="1" applyFill="1" applyBorder="1" applyAlignment="1">
      <alignment horizontal="right" vertical="center" shrinkToFit="1"/>
    </xf>
    <xf numFmtId="41" fontId="35" fillId="0" borderId="8" xfId="3" applyNumberFormat="1" applyFont="1" applyFill="1" applyBorder="1" applyAlignment="1">
      <alignment horizontal="right" vertical="center"/>
    </xf>
    <xf numFmtId="41" fontId="35" fillId="0" borderId="27" xfId="3" applyNumberFormat="1" applyFont="1" applyFill="1" applyBorder="1" applyAlignment="1">
      <alignment horizontal="right" vertical="center"/>
    </xf>
    <xf numFmtId="41" fontId="35" fillId="0" borderId="28" xfId="3" applyNumberFormat="1" applyFont="1" applyFill="1" applyBorder="1" applyAlignment="1">
      <alignment horizontal="right" vertical="center" shrinkToFit="1"/>
    </xf>
    <xf numFmtId="41" fontId="35" fillId="0" borderId="8" xfId="3" applyNumberFormat="1" applyFont="1" applyFill="1" applyBorder="1" applyAlignment="1">
      <alignment horizontal="right" vertical="center" shrinkToFit="1"/>
    </xf>
    <xf numFmtId="38" fontId="22" fillId="3" borderId="2" xfId="3" applyFont="1" applyFill="1" applyBorder="1" applyAlignment="1">
      <alignment horizontal="right" vertical="center"/>
    </xf>
    <xf numFmtId="180" fontId="22" fillId="3" borderId="29" xfId="0" applyNumberFormat="1" applyFont="1" applyFill="1" applyBorder="1" applyAlignment="1">
      <alignment vertical="center"/>
    </xf>
    <xf numFmtId="180" fontId="22" fillId="3" borderId="31" xfId="0" applyNumberFormat="1" applyFont="1" applyFill="1" applyBorder="1" applyAlignment="1">
      <alignment vertical="center"/>
    </xf>
    <xf numFmtId="176" fontId="22" fillId="3" borderId="29" xfId="0" applyNumberFormat="1" applyFont="1" applyFill="1" applyBorder="1" applyAlignment="1">
      <alignment vertical="center"/>
    </xf>
    <xf numFmtId="180" fontId="22" fillId="3" borderId="30" xfId="0" applyNumberFormat="1" applyFont="1" applyFill="1" applyBorder="1" applyAlignment="1">
      <alignment vertical="center"/>
    </xf>
    <xf numFmtId="180" fontId="22" fillId="3" borderId="6" xfId="0" applyNumberFormat="1" applyFont="1" applyFill="1" applyBorder="1" applyAlignment="1">
      <alignment vertical="center"/>
    </xf>
    <xf numFmtId="180" fontId="22" fillId="3" borderId="1" xfId="0" applyNumberFormat="1" applyFont="1" applyFill="1" applyBorder="1" applyAlignment="1">
      <alignment vertical="center"/>
    </xf>
    <xf numFmtId="176" fontId="22" fillId="3" borderId="6" xfId="0" applyNumberFormat="1" applyFont="1" applyFill="1" applyBorder="1" applyAlignment="1">
      <alignment vertical="center"/>
    </xf>
    <xf numFmtId="180" fontId="22" fillId="3" borderId="0" xfId="0" applyNumberFormat="1" applyFont="1" applyFill="1" applyBorder="1" applyAlignment="1">
      <alignment vertical="center"/>
    </xf>
    <xf numFmtId="38" fontId="22" fillId="0" borderId="28" xfId="3" applyFont="1" applyFill="1" applyBorder="1" applyAlignment="1">
      <alignment horizontal="right" vertical="center"/>
    </xf>
    <xf numFmtId="38" fontId="22" fillId="0" borderId="8" xfId="3" applyFont="1" applyFill="1" applyBorder="1" applyAlignment="1">
      <alignment horizontal="right" vertical="center"/>
    </xf>
    <xf numFmtId="38" fontId="22" fillId="0" borderId="27" xfId="3" applyFont="1" applyFill="1" applyBorder="1" applyAlignment="1">
      <alignment horizontal="right" vertical="center"/>
    </xf>
    <xf numFmtId="180" fontId="22" fillId="0" borderId="6" xfId="0" applyNumberFormat="1" applyFont="1" applyFill="1" applyBorder="1" applyAlignment="1">
      <alignment vertical="center"/>
    </xf>
    <xf numFmtId="180" fontId="22" fillId="0" borderId="1" xfId="0" applyNumberFormat="1" applyFont="1" applyFill="1" applyBorder="1" applyAlignment="1">
      <alignment vertical="center"/>
    </xf>
    <xf numFmtId="176" fontId="22" fillId="0" borderId="28" xfId="0" applyNumberFormat="1" applyFont="1" applyFill="1" applyBorder="1" applyAlignment="1">
      <alignment vertical="center"/>
    </xf>
    <xf numFmtId="180" fontId="22" fillId="0" borderId="27" xfId="0" applyNumberFormat="1" applyFont="1" applyFill="1" applyBorder="1" applyAlignment="1">
      <alignment vertical="center"/>
    </xf>
    <xf numFmtId="180" fontId="22" fillId="0" borderId="28" xfId="0" applyNumberFormat="1" applyFont="1" applyFill="1" applyBorder="1" applyAlignment="1">
      <alignment vertical="center"/>
    </xf>
    <xf numFmtId="180" fontId="22" fillId="0" borderId="8" xfId="0" applyNumberFormat="1" applyFont="1" applyFill="1" applyBorder="1" applyAlignment="1">
      <alignment vertical="center"/>
    </xf>
    <xf numFmtId="41" fontId="22" fillId="0" borderId="6" xfId="0" applyNumberFormat="1" applyFont="1" applyFill="1" applyBorder="1" applyAlignment="1">
      <alignment horizontal="right" shrinkToFit="1"/>
    </xf>
    <xf numFmtId="41" fontId="22" fillId="0" borderId="1" xfId="0" applyNumberFormat="1" applyFont="1" applyFill="1" applyBorder="1" applyAlignment="1">
      <alignment horizontal="right" shrinkToFit="1"/>
    </xf>
    <xf numFmtId="177" fontId="18" fillId="0" borderId="1" xfId="3" applyNumberFormat="1" applyFont="1" applyFill="1" applyBorder="1" applyAlignment="1">
      <alignment vertical="center"/>
    </xf>
    <xf numFmtId="38" fontId="18" fillId="0" borderId="29" xfId="3" applyFont="1" applyFill="1" applyBorder="1" applyAlignment="1">
      <alignment horizontal="right" vertical="center"/>
    </xf>
    <xf numFmtId="38" fontId="18" fillId="0" borderId="30" xfId="3" applyFont="1" applyFill="1" applyBorder="1" applyAlignment="1">
      <alignment horizontal="right" vertical="center"/>
    </xf>
    <xf numFmtId="177" fontId="18" fillId="0" borderId="31" xfId="3" applyNumberFormat="1" applyFont="1" applyFill="1" applyBorder="1" applyAlignment="1">
      <alignment horizontal="right" vertical="center"/>
    </xf>
    <xf numFmtId="177" fontId="18" fillId="0" borderId="30" xfId="3" applyNumberFormat="1" applyFont="1" applyFill="1" applyBorder="1" applyAlignment="1">
      <alignment horizontal="right" vertical="center"/>
    </xf>
    <xf numFmtId="177" fontId="18" fillId="0" borderId="27" xfId="3" applyNumberFormat="1" applyFont="1" applyFill="1" applyBorder="1" applyAlignment="1">
      <alignment vertical="center"/>
    </xf>
    <xf numFmtId="38" fontId="18" fillId="0" borderId="8" xfId="2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184" fontId="5" fillId="4" borderId="5" xfId="3" applyNumberFormat="1" applyFont="1" applyFill="1" applyBorder="1" applyAlignment="1">
      <alignment vertical="center"/>
    </xf>
    <xf numFmtId="184" fontId="5" fillId="4" borderId="0" xfId="3" applyNumberFormat="1" applyFont="1" applyFill="1" applyBorder="1" applyAlignment="1">
      <alignment vertical="center"/>
    </xf>
    <xf numFmtId="184" fontId="5" fillId="4" borderId="5" xfId="2" applyNumberFormat="1" applyFont="1" applyFill="1" applyBorder="1"/>
    <xf numFmtId="0" fontId="22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38" fontId="37" fillId="0" borderId="0" xfId="2" applyFont="1" applyFill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176" fontId="22" fillId="0" borderId="0" xfId="0" applyNumberFormat="1" applyFont="1" applyFill="1" applyBorder="1" applyAlignment="1">
      <alignment horizontal="right" vertical="center"/>
    </xf>
    <xf numFmtId="41" fontId="22" fillId="0" borderId="6" xfId="0" applyNumberFormat="1" applyFont="1" applyFill="1" applyBorder="1" applyAlignment="1">
      <alignment horizontal="right" vertical="center"/>
    </xf>
    <xf numFmtId="0" fontId="22" fillId="0" borderId="27" xfId="0" applyFont="1" applyFill="1" applyBorder="1" applyAlignment="1">
      <alignment horizontal="center" vertical="center"/>
    </xf>
    <xf numFmtId="41" fontId="22" fillId="0" borderId="25" xfId="3" applyNumberFormat="1" applyFont="1" applyFill="1" applyBorder="1" applyAlignment="1">
      <alignment horizontal="right" vertical="center"/>
    </xf>
    <xf numFmtId="41" fontId="22" fillId="0" borderId="28" xfId="0" applyNumberFormat="1" applyFont="1" applyFill="1" applyBorder="1" applyAlignment="1">
      <alignment horizontal="right" vertical="center"/>
    </xf>
    <xf numFmtId="41" fontId="22" fillId="0" borderId="8" xfId="0" applyNumberFormat="1" applyFont="1" applyFill="1" applyBorder="1" applyAlignment="1">
      <alignment horizontal="right" vertical="center"/>
    </xf>
    <xf numFmtId="38" fontId="22" fillId="0" borderId="2" xfId="2" applyFont="1" applyFill="1" applyBorder="1" applyAlignment="1">
      <alignment vertical="center"/>
    </xf>
    <xf numFmtId="38" fontId="23" fillId="0" borderId="2" xfId="2" applyFont="1" applyFill="1" applyBorder="1" applyAlignment="1">
      <alignment vertical="center"/>
    </xf>
    <xf numFmtId="38" fontId="22" fillId="0" borderId="0" xfId="2" applyFont="1" applyFill="1" applyBorder="1" applyAlignment="1">
      <alignment horizontal="left" vertical="center"/>
    </xf>
    <xf numFmtId="38" fontId="23" fillId="0" borderId="0" xfId="2" applyFont="1" applyFill="1" applyBorder="1" applyAlignment="1">
      <alignment vertical="center"/>
    </xf>
    <xf numFmtId="0" fontId="22" fillId="0" borderId="9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41" fontId="22" fillId="0" borderId="6" xfId="0" applyNumberFormat="1" applyFont="1" applyFill="1" applyBorder="1" applyAlignment="1">
      <alignment horizontal="right"/>
    </xf>
    <xf numFmtId="41" fontId="22" fillId="0" borderId="28" xfId="0" applyNumberFormat="1" applyFont="1" applyFill="1" applyBorder="1" applyAlignment="1">
      <alignment horizontal="right" shrinkToFit="1"/>
    </xf>
    <xf numFmtId="41" fontId="22" fillId="0" borderId="27" xfId="0" applyNumberFormat="1" applyFont="1" applyFill="1" applyBorder="1" applyAlignment="1">
      <alignment horizontal="right" shrinkToFit="1"/>
    </xf>
    <xf numFmtId="41" fontId="22" fillId="0" borderId="8" xfId="0" applyNumberFormat="1" applyFont="1" applyFill="1" applyBorder="1" applyAlignment="1">
      <alignment vertical="center"/>
    </xf>
    <xf numFmtId="41" fontId="22" fillId="0" borderId="22" xfId="0" applyNumberFormat="1" applyFont="1" applyFill="1" applyBorder="1" applyAlignment="1">
      <alignment vertical="center"/>
    </xf>
    <xf numFmtId="176" fontId="22" fillId="0" borderId="22" xfId="0" applyNumberFormat="1" applyFont="1" applyFill="1" applyBorder="1" applyAlignment="1">
      <alignment horizontal="right" vertical="center"/>
    </xf>
    <xf numFmtId="176" fontId="22" fillId="0" borderId="2" xfId="0" applyNumberFormat="1" applyFont="1" applyFill="1" applyBorder="1" applyAlignment="1">
      <alignment horizontal="right" vertical="center"/>
    </xf>
    <xf numFmtId="176" fontId="22" fillId="0" borderId="6" xfId="0" applyNumberFormat="1" applyFont="1" applyFill="1" applyBorder="1" applyAlignment="1">
      <alignment horizontal="right" vertical="center"/>
    </xf>
    <xf numFmtId="176" fontId="22" fillId="0" borderId="28" xfId="0" applyNumberFormat="1" applyFont="1" applyFill="1" applyBorder="1" applyAlignment="1">
      <alignment horizontal="right" vertical="center"/>
    </xf>
    <xf numFmtId="176" fontId="22" fillId="0" borderId="8" xfId="0" applyNumberFormat="1" applyFont="1" applyFill="1" applyBorder="1" applyAlignment="1">
      <alignment horizontal="right" vertical="center"/>
    </xf>
    <xf numFmtId="38" fontId="22" fillId="0" borderId="28" xfId="3" applyFont="1" applyFill="1" applyBorder="1" applyAlignment="1">
      <alignment vertical="center"/>
    </xf>
    <xf numFmtId="38" fontId="22" fillId="0" borderId="27" xfId="3" applyFont="1" applyFill="1" applyBorder="1" applyAlignment="1">
      <alignment vertical="center"/>
    </xf>
    <xf numFmtId="38" fontId="22" fillId="0" borderId="8" xfId="3" applyFont="1" applyFill="1" applyBorder="1" applyAlignment="1">
      <alignment vertical="center"/>
    </xf>
    <xf numFmtId="183" fontId="22" fillId="0" borderId="28" xfId="0" applyNumberFormat="1" applyFont="1" applyFill="1" applyBorder="1" applyAlignment="1">
      <alignment horizontal="right"/>
    </xf>
    <xf numFmtId="183" fontId="22" fillId="0" borderId="27" xfId="0" applyNumberFormat="1" applyFont="1" applyFill="1" applyBorder="1" applyAlignment="1">
      <alignment horizontal="right"/>
    </xf>
    <xf numFmtId="183" fontId="22" fillId="0" borderId="0" xfId="0" applyNumberFormat="1" applyFont="1" applyFill="1" applyAlignment="1">
      <alignment horizontal="right"/>
    </xf>
    <xf numFmtId="0" fontId="40" fillId="0" borderId="0" xfId="0" applyFont="1" applyFill="1" applyAlignment="1">
      <alignment horizontal="center" vertical="center"/>
    </xf>
    <xf numFmtId="0" fontId="22" fillId="3" borderId="2" xfId="0" applyFont="1" applyFill="1" applyBorder="1" applyAlignment="1">
      <alignment horizontal="right" vertical="center"/>
    </xf>
    <xf numFmtId="0" fontId="22" fillId="0" borderId="32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3" fillId="3" borderId="23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right" vertical="center"/>
    </xf>
    <xf numFmtId="0" fontId="22" fillId="3" borderId="34" xfId="0" applyFont="1" applyFill="1" applyBorder="1" applyAlignment="1">
      <alignment horizontal="center" vertical="center"/>
    </xf>
    <xf numFmtId="0" fontId="22" fillId="3" borderId="33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22" fillId="3" borderId="33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left" vertical="center"/>
    </xf>
    <xf numFmtId="0" fontId="22" fillId="3" borderId="33" xfId="0" applyFont="1" applyFill="1" applyBorder="1" applyAlignment="1">
      <alignment horizontal="center" vertical="center" shrinkToFit="1"/>
    </xf>
    <xf numFmtId="0" fontId="22" fillId="3" borderId="24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distributed" vertical="center"/>
    </xf>
    <xf numFmtId="0" fontId="22" fillId="0" borderId="1" xfId="0" applyFont="1" applyFill="1" applyBorder="1" applyAlignment="1">
      <alignment horizontal="distributed" vertical="center"/>
    </xf>
    <xf numFmtId="0" fontId="22" fillId="0" borderId="8" xfId="0" applyFont="1" applyFill="1" applyBorder="1" applyAlignment="1">
      <alignment horizontal="distributed" vertical="center"/>
    </xf>
    <xf numFmtId="0" fontId="22" fillId="0" borderId="27" xfId="0" applyFont="1" applyFill="1" applyBorder="1" applyAlignment="1">
      <alignment horizontal="distributed" vertical="center"/>
    </xf>
    <xf numFmtId="0" fontId="22" fillId="0" borderId="38" xfId="0" applyNumberFormat="1" applyFont="1" applyFill="1" applyBorder="1" applyAlignment="1">
      <alignment horizontal="center" vertical="center" wrapText="1"/>
    </xf>
    <xf numFmtId="0" fontId="22" fillId="0" borderId="39" xfId="0" applyNumberFormat="1" applyFont="1" applyFill="1" applyBorder="1" applyAlignment="1">
      <alignment horizontal="center" vertical="center" wrapText="1"/>
    </xf>
    <xf numFmtId="0" fontId="22" fillId="0" borderId="40" xfId="0" applyNumberFormat="1" applyFont="1" applyFill="1" applyBorder="1" applyAlignment="1">
      <alignment horizontal="center" vertical="center" wrapText="1"/>
    </xf>
    <xf numFmtId="0" fontId="22" fillId="0" borderId="41" xfId="0" applyNumberFormat="1" applyFont="1" applyFill="1" applyBorder="1" applyAlignment="1">
      <alignment horizontal="center" vertical="center" wrapText="1"/>
    </xf>
    <xf numFmtId="0" fontId="22" fillId="0" borderId="42" xfId="0" applyNumberFormat="1" applyFont="1" applyFill="1" applyBorder="1" applyAlignment="1">
      <alignment horizontal="center" vertical="center" wrapText="1"/>
    </xf>
    <xf numFmtId="0" fontId="22" fillId="0" borderId="43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right" vertical="center"/>
    </xf>
    <xf numFmtId="0" fontId="22" fillId="0" borderId="3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6" fillId="3" borderId="37" xfId="0" applyFont="1" applyFill="1" applyBorder="1" applyAlignment="1">
      <alignment horizontal="center" vertical="center" wrapText="1"/>
    </xf>
    <xf numFmtId="0" fontId="26" fillId="3" borderId="44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right" vertical="center" shrinkToFit="1"/>
    </xf>
    <xf numFmtId="0" fontId="22" fillId="3" borderId="2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right" vertical="center"/>
    </xf>
    <xf numFmtId="41" fontId="18" fillId="3" borderId="6" xfId="0" applyNumberFormat="1" applyFont="1" applyFill="1" applyBorder="1" applyAlignment="1">
      <alignment horizontal="center" vertical="center"/>
    </xf>
    <xf numFmtId="41" fontId="18" fillId="3" borderId="0" xfId="0" applyNumberFormat="1" applyFont="1" applyFill="1" applyBorder="1" applyAlignment="1">
      <alignment horizontal="center" vertical="center"/>
    </xf>
    <xf numFmtId="41" fontId="18" fillId="3" borderId="9" xfId="0" applyNumberFormat="1" applyFont="1" applyFill="1" applyBorder="1" applyAlignment="1">
      <alignment horizontal="center" vertical="center"/>
    </xf>
    <xf numFmtId="41" fontId="18" fillId="3" borderId="23" xfId="0" applyNumberFormat="1" applyFont="1" applyFill="1" applyBorder="1" applyAlignment="1">
      <alignment horizontal="center" vertical="center"/>
    </xf>
    <xf numFmtId="41" fontId="18" fillId="3" borderId="7" xfId="0" applyNumberFormat="1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 shrinkToFit="1"/>
    </xf>
    <xf numFmtId="0" fontId="18" fillId="3" borderId="23" xfId="0" applyFont="1" applyFill="1" applyBorder="1" applyAlignment="1">
      <alignment horizontal="center" vertical="center" shrinkToFit="1"/>
    </xf>
    <xf numFmtId="0" fontId="18" fillId="3" borderId="33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right" vertical="center"/>
    </xf>
    <xf numFmtId="0" fontId="18" fillId="3" borderId="8" xfId="0" applyFont="1" applyFill="1" applyBorder="1" applyAlignment="1">
      <alignment vertical="center"/>
    </xf>
    <xf numFmtId="41" fontId="45" fillId="3" borderId="14" xfId="0" applyNumberFormat="1" applyFont="1" applyFill="1" applyBorder="1" applyAlignment="1">
      <alignment horizontal="center" vertical="center"/>
    </xf>
    <xf numFmtId="41" fontId="45" fillId="3" borderId="34" xfId="0" applyNumberFormat="1" applyFont="1" applyFill="1" applyBorder="1" applyAlignment="1">
      <alignment horizontal="center" vertical="center"/>
    </xf>
    <xf numFmtId="41" fontId="45" fillId="3" borderId="9" xfId="0" applyNumberFormat="1" applyFont="1" applyFill="1" applyBorder="1" applyAlignment="1">
      <alignment horizontal="center" vertical="center"/>
    </xf>
    <xf numFmtId="41" fontId="45" fillId="3" borderId="23" xfId="0" applyNumberFormat="1" applyFont="1" applyFill="1" applyBorder="1" applyAlignment="1">
      <alignment horizontal="center" vertical="center"/>
    </xf>
    <xf numFmtId="0" fontId="45" fillId="3" borderId="14" xfId="0" applyFont="1" applyFill="1" applyBorder="1" applyAlignment="1">
      <alignment horizontal="center" vertical="center" wrapText="1"/>
    </xf>
    <xf numFmtId="0" fontId="45" fillId="3" borderId="9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45" fillId="0" borderId="30" xfId="0" applyFont="1" applyFill="1" applyBorder="1" applyAlignment="1">
      <alignment horizontal="center" vertical="center"/>
    </xf>
    <xf numFmtId="0" fontId="45" fillId="0" borderId="31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45" fillId="0" borderId="32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horizontal="center" vertical="center"/>
    </xf>
    <xf numFmtId="0" fontId="45" fillId="0" borderId="15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/>
    </xf>
    <xf numFmtId="0" fontId="45" fillId="0" borderId="2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shrinkToFit="1"/>
    </xf>
    <xf numFmtId="0" fontId="18" fillId="0" borderId="1" xfId="0" applyFont="1" applyFill="1" applyBorder="1" applyAlignment="1">
      <alignment horizontal="left" vertical="center" shrinkToFit="1"/>
    </xf>
    <xf numFmtId="0" fontId="18" fillId="0" borderId="0" xfId="0" applyFont="1" applyFill="1" applyAlignment="1">
      <alignment horizontal="center" vertical="center"/>
    </xf>
    <xf numFmtId="0" fontId="18" fillId="0" borderId="30" xfId="0" applyFont="1" applyFill="1" applyBorder="1" applyAlignment="1">
      <alignment horizontal="left" vertical="center" shrinkToFit="1"/>
    </xf>
    <xf numFmtId="0" fontId="18" fillId="0" borderId="31" xfId="0" applyFont="1" applyFill="1" applyBorder="1" applyAlignment="1">
      <alignment horizontal="left" vertical="center" shrinkToFit="1"/>
    </xf>
    <xf numFmtId="0" fontId="18" fillId="0" borderId="8" xfId="0" applyFont="1" applyFill="1" applyBorder="1" applyAlignment="1">
      <alignment horizontal="left" vertical="center" shrinkToFit="1"/>
    </xf>
    <xf numFmtId="0" fontId="18" fillId="0" borderId="27" xfId="0" applyFont="1" applyFill="1" applyBorder="1" applyAlignment="1">
      <alignment horizontal="left" vertical="center" shrinkToFit="1"/>
    </xf>
    <xf numFmtId="0" fontId="18" fillId="0" borderId="33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9" fillId="0" borderId="0" xfId="0" applyFont="1" applyFill="1" applyBorder="1"/>
    <xf numFmtId="0" fontId="19" fillId="0" borderId="10" xfId="0" applyFont="1" applyFill="1" applyBorder="1"/>
    <xf numFmtId="178" fontId="18" fillId="0" borderId="29" xfId="0" applyNumberFormat="1" applyFont="1" applyFill="1" applyBorder="1" applyAlignment="1">
      <alignment horizontal="center" vertical="center"/>
    </xf>
    <xf numFmtId="178" fontId="18" fillId="0" borderId="11" xfId="0" applyNumberFormat="1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right" vertical="center"/>
    </xf>
    <xf numFmtId="0" fontId="35" fillId="3" borderId="8" xfId="0" applyFont="1" applyFill="1" applyBorder="1" applyAlignment="1">
      <alignment horizontal="right" vertical="center"/>
    </xf>
    <xf numFmtId="0" fontId="35" fillId="3" borderId="24" xfId="0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/>
    </xf>
    <xf numFmtId="0" fontId="35" fillId="3" borderId="32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3" borderId="15" xfId="0" applyFont="1" applyFill="1" applyBorder="1" applyAlignment="1">
      <alignment horizontal="center" vertical="center"/>
    </xf>
    <xf numFmtId="0" fontId="35" fillId="3" borderId="14" xfId="0" applyFont="1" applyFill="1" applyBorder="1" applyAlignment="1">
      <alignment horizontal="center" vertical="center"/>
    </xf>
    <xf numFmtId="0" fontId="35" fillId="3" borderId="3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0" fontId="26" fillId="3" borderId="12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right" vertical="center"/>
    </xf>
    <xf numFmtId="0" fontId="22" fillId="0" borderId="4" xfId="0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horizontal="right" vertical="center"/>
    </xf>
    <xf numFmtId="176" fontId="22" fillId="0" borderId="6" xfId="0" applyNumberFormat="1" applyFont="1" applyFill="1" applyBorder="1" applyAlignment="1">
      <alignment horizontal="right" vertical="center"/>
    </xf>
    <xf numFmtId="176" fontId="22" fillId="0" borderId="1" xfId="0" applyNumberFormat="1" applyFont="1" applyFill="1" applyBorder="1" applyAlignment="1">
      <alignment horizontal="right" vertical="center"/>
    </xf>
    <xf numFmtId="176" fontId="22" fillId="0" borderId="29" xfId="0" applyNumberFormat="1" applyFont="1" applyFill="1" applyBorder="1" applyAlignment="1">
      <alignment horizontal="right" vertical="center"/>
    </xf>
    <xf numFmtId="176" fontId="22" fillId="0" borderId="31" xfId="0" applyNumberFormat="1" applyFont="1" applyFill="1" applyBorder="1" applyAlignment="1">
      <alignment horizontal="right" vertical="center"/>
    </xf>
    <xf numFmtId="176" fontId="22" fillId="0" borderId="30" xfId="0" applyNumberFormat="1" applyFont="1" applyFill="1" applyBorder="1" applyAlignment="1">
      <alignment horizontal="right" vertical="center"/>
    </xf>
    <xf numFmtId="38" fontId="37" fillId="0" borderId="0" xfId="2" applyFont="1" applyFill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9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/>
    </xf>
    <xf numFmtId="38" fontId="22" fillId="0" borderId="2" xfId="2" applyFont="1" applyFill="1" applyBorder="1" applyAlignment="1">
      <alignment horizontal="right" vertical="center"/>
    </xf>
    <xf numFmtId="0" fontId="22" fillId="0" borderId="14" xfId="0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horizontal="center" vertical="center" shrinkToFi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176" fontId="22" fillId="0" borderId="8" xfId="0" applyNumberFormat="1" applyFont="1" applyFill="1" applyBorder="1" applyAlignment="1">
      <alignment horizontal="right" vertical="center"/>
    </xf>
    <xf numFmtId="176" fontId="22" fillId="0" borderId="28" xfId="0" applyNumberFormat="1" applyFont="1" applyFill="1" applyBorder="1" applyAlignment="1">
      <alignment horizontal="right" vertical="center"/>
    </xf>
    <xf numFmtId="176" fontId="22" fillId="0" borderId="27" xfId="0" applyNumberFormat="1" applyFont="1" applyFill="1" applyBorder="1" applyAlignment="1">
      <alignment horizontal="right" vertical="center"/>
    </xf>
    <xf numFmtId="0" fontId="18" fillId="3" borderId="0" xfId="0" applyFont="1" applyFill="1" applyBorder="1" applyAlignment="1">
      <alignment horizontal="right" vertical="center"/>
    </xf>
    <xf numFmtId="38" fontId="18" fillId="3" borderId="14" xfId="3" applyFont="1" applyFill="1" applyBorder="1" applyAlignment="1">
      <alignment horizontal="center" vertical="center"/>
    </xf>
    <xf numFmtId="38" fontId="18" fillId="3" borderId="34" xfId="3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38" fontId="18" fillId="0" borderId="29" xfId="3" applyFont="1" applyFill="1" applyBorder="1" applyAlignment="1">
      <alignment horizontal="center" vertical="center"/>
    </xf>
    <xf numFmtId="38" fontId="18" fillId="0" borderId="30" xfId="3" applyFont="1" applyFill="1" applyBorder="1" applyAlignment="1">
      <alignment horizontal="center" vertical="center"/>
    </xf>
    <xf numFmtId="38" fontId="18" fillId="0" borderId="6" xfId="3" applyFont="1" applyFill="1" applyBorder="1" applyAlignment="1">
      <alignment horizontal="center" vertical="center"/>
    </xf>
    <xf numFmtId="38" fontId="18" fillId="0" borderId="0" xfId="3" applyFont="1" applyFill="1" applyBorder="1" applyAlignment="1">
      <alignment horizontal="center" vertical="center"/>
    </xf>
    <xf numFmtId="38" fontId="18" fillId="0" borderId="6" xfId="0" applyNumberFormat="1" applyFont="1" applyFill="1" applyBorder="1" applyAlignment="1">
      <alignment horizontal="center" vertical="center"/>
    </xf>
    <xf numFmtId="38" fontId="18" fillId="0" borderId="0" xfId="0" applyNumberFormat="1" applyFont="1" applyFill="1" applyBorder="1" applyAlignment="1">
      <alignment horizontal="center" vertical="center"/>
    </xf>
    <xf numFmtId="38" fontId="18" fillId="0" borderId="28" xfId="0" applyNumberFormat="1" applyFont="1" applyFill="1" applyBorder="1" applyAlignment="1">
      <alignment horizontal="center" vertical="center"/>
    </xf>
    <xf numFmtId="38" fontId="18" fillId="0" borderId="8" xfId="0" applyNumberFormat="1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38" fontId="18" fillId="3" borderId="12" xfId="3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0" fillId="0" borderId="11" xfId="0" applyBorder="1"/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83" fontId="26" fillId="3" borderId="26" xfId="0" applyNumberFormat="1" applyFont="1" applyFill="1" applyBorder="1" applyAlignment="1">
      <alignment horizontal="right"/>
    </xf>
    <xf numFmtId="183" fontId="26" fillId="3" borderId="45" xfId="0" applyNumberFormat="1" applyFont="1" applyFill="1" applyBorder="1" applyAlignment="1">
      <alignment horizontal="right"/>
    </xf>
    <xf numFmtId="183" fontId="26" fillId="3" borderId="27" xfId="0" applyNumberFormat="1" applyFont="1" applyFill="1" applyBorder="1" applyAlignment="1">
      <alignment horizontal="right"/>
    </xf>
    <xf numFmtId="183" fontId="26" fillId="3" borderId="25" xfId="0" applyNumberFormat="1" applyFont="1" applyFill="1" applyBorder="1" applyAlignment="1">
      <alignment horizontal="right"/>
    </xf>
    <xf numFmtId="183" fontId="45" fillId="3" borderId="25" xfId="3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38" fontId="18" fillId="3" borderId="28" xfId="3" applyFont="1" applyFill="1" applyBorder="1" applyAlignment="1">
      <alignment horizontal="right" vertical="center"/>
    </xf>
    <xf numFmtId="38" fontId="18" fillId="3" borderId="8" xfId="3" applyFont="1" applyFill="1" applyBorder="1" applyAlignment="1">
      <alignment horizontal="right" vertical="center"/>
    </xf>
    <xf numFmtId="38" fontId="18" fillId="3" borderId="27" xfId="3" applyFont="1" applyFill="1" applyBorder="1" applyAlignment="1">
      <alignment horizontal="right" vertical="center"/>
    </xf>
  </cellXfs>
  <cellStyles count="5">
    <cellStyle name="パーセント" xfId="1" builtinId="5"/>
    <cellStyle name="桁区切り" xfId="2" builtinId="6"/>
    <cellStyle name="桁区切り 2" xfId="3" xr:uid="{00000000-0005-0000-0000-000002000000}"/>
    <cellStyle name="標準" xfId="0" builtinId="0"/>
    <cellStyle name="標準_Sheet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r>
              <a:rPr lang="ja-JP" altLang="ja-JP" sz="1400" b="0" i="0" baseline="0"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国民健康保険事業及び後期高齢者事業　</a:t>
            </a:r>
            <a:endParaRPr lang="ja-JP" altLang="ja-JP" sz="1400" b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r>
              <a:rPr lang="ja-JP" altLang="ja-JP" sz="1400" b="0" i="0" baseline="0"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被保険者数・対人口加入率</a:t>
            </a:r>
            <a:endParaRPr lang="ja-JP" altLang="ja-JP" sz="1400" b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c:rich>
      </c:tx>
      <c:layout>
        <c:manualLayout>
          <c:xMode val="edge"/>
          <c:yMode val="edge"/>
          <c:x val="0.28898587288991978"/>
          <c:y val="1.5259784834587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972330439714296E-2"/>
          <c:y val="0.17827068355585987"/>
          <c:w val="0.86508380825798326"/>
          <c:h val="0.703310528806850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'グラフ（入力シート）'!$N$39:$N$40</c:f>
              <c:strCache>
                <c:ptCount val="2"/>
                <c:pt idx="0">
                  <c:v>国民健康保険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invertIfNegative val="0"/>
          <c:dLbls>
            <c:dLbl>
              <c:idx val="2"/>
              <c:layout>
                <c:manualLayout>
                  <c:x val="1.7226528854435831E-3"/>
                  <c:y val="2.9304029304029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23-4B9E-8E0C-659A448144FE}"/>
                </c:ext>
              </c:extLst>
            </c:dLbl>
            <c:dLbl>
              <c:idx val="3"/>
              <c:layout>
                <c:manualLayout>
                  <c:x val="1.7226528854435831E-3"/>
                  <c:y val="5.27472527472526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F-4661-8B87-C839F57CE3DC}"/>
                </c:ext>
              </c:extLst>
            </c:dLbl>
            <c:dLbl>
              <c:idx val="4"/>
              <c:layout>
                <c:manualLayout>
                  <c:x val="-1.7173628490237171E-3"/>
                  <c:y val="8.2100429753972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6F-4661-8B87-C839F57CE3DC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'グラフ（入力シート）'!$L$41:$L$45</c:f>
              <c:strCache>
                <c:ptCount val="5"/>
                <c:pt idx="0">
                  <c:v>平成27年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</c:strCache>
            </c:strRef>
          </c:cat>
          <c:val>
            <c:numRef>
              <c:f>'グラフ（入力シート）'!$N$41:$N$45</c:f>
              <c:numCache>
                <c:formatCode>#,##0"人"</c:formatCode>
                <c:ptCount val="5"/>
                <c:pt idx="0">
                  <c:v>14644</c:v>
                </c:pt>
                <c:pt idx="1">
                  <c:v>13903</c:v>
                </c:pt>
                <c:pt idx="2">
                  <c:v>13299</c:v>
                </c:pt>
                <c:pt idx="3">
                  <c:v>12833</c:v>
                </c:pt>
                <c:pt idx="4">
                  <c:v>12589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6F-4661-8B87-C839F57CE3DC}"/>
            </c:ext>
          </c:extLst>
        </c:ser>
        <c:ser>
          <c:idx val="1"/>
          <c:order val="1"/>
          <c:tx>
            <c:strRef>
              <c:f>'グラフ（入力シート）'!$O$40</c:f>
              <c:strCache>
                <c:ptCount val="1"/>
                <c:pt idx="0">
                  <c:v>後期高齢者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'グラフ（入力シート）'!$L$41:$L$45</c:f>
              <c:strCache>
                <c:ptCount val="5"/>
                <c:pt idx="0">
                  <c:v>平成27年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</c:strCache>
            </c:strRef>
          </c:cat>
          <c:val>
            <c:numRef>
              <c:f>'グラフ（入力シート）'!$O$41:$O$45</c:f>
              <c:numCache>
                <c:formatCode>#,##0"人"</c:formatCode>
                <c:ptCount val="5"/>
                <c:pt idx="0">
                  <c:v>8275</c:v>
                </c:pt>
                <c:pt idx="1">
                  <c:v>8633</c:v>
                </c:pt>
                <c:pt idx="2">
                  <c:v>8958</c:v>
                </c:pt>
                <c:pt idx="3">
                  <c:v>9223</c:v>
                </c:pt>
                <c:pt idx="4">
                  <c:v>9471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6F-4661-8B87-C839F57CE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439552"/>
        <c:axId val="1"/>
      </c:barChart>
      <c:lineChart>
        <c:grouping val="stacked"/>
        <c:varyColors val="0"/>
        <c:ser>
          <c:idx val="2"/>
          <c:order val="2"/>
          <c:tx>
            <c:strRef>
              <c:f>'グラフ（入力シート）'!$P$39:$P$40</c:f>
              <c:strCache>
                <c:ptCount val="2"/>
                <c:pt idx="0">
                  <c:v>対人口加入率（％）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3791487253335419E-2"/>
                  <c:y val="3.6446555908727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6F-4661-8B87-C839F57CE3DC}"/>
                </c:ext>
              </c:extLst>
            </c:dLbl>
            <c:dLbl>
              <c:idx val="1"/>
              <c:layout>
                <c:manualLayout>
                  <c:x val="-3.0585456660911683E-2"/>
                  <c:y val="3.948372976127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6F-4661-8B87-C839F57CE3DC}"/>
                </c:ext>
              </c:extLst>
            </c:dLbl>
            <c:dLbl>
              <c:idx val="2"/>
              <c:layout>
                <c:manualLayout>
                  <c:x val="-2.3788405662730959E-2"/>
                  <c:y val="4.2520903613821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6F-4661-8B87-C839F57CE3DC}"/>
                </c:ext>
              </c:extLst>
            </c:dLbl>
            <c:dLbl>
              <c:idx val="3"/>
              <c:layout>
                <c:manualLayout>
                  <c:x val="-3.0588538251516209E-2"/>
                  <c:y val="4.5558077466367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6F-4661-8B87-C839F57CE3DC}"/>
                </c:ext>
              </c:extLst>
            </c:dLbl>
            <c:dLbl>
              <c:idx val="4"/>
              <c:layout>
                <c:manualLayout>
                  <c:x val="-3.928109761473627E-2"/>
                  <c:y val="4.6194456462172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6F-4661-8B87-C839F57CE3DC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'グラフ（入力シート）'!$L$41:$L$45</c:f>
              <c:strCache>
                <c:ptCount val="5"/>
                <c:pt idx="0">
                  <c:v>平成27年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</c:strCache>
            </c:strRef>
          </c:cat>
          <c:val>
            <c:numRef>
              <c:f>'グラフ（入力シート）'!$P$41:$P$45</c:f>
              <c:numCache>
                <c:formatCode>0.0%</c:formatCode>
                <c:ptCount val="5"/>
                <c:pt idx="0">
                  <c:v>0.33247744219108133</c:v>
                </c:pt>
                <c:pt idx="1">
                  <c:v>0.32567885891006837</c:v>
                </c:pt>
                <c:pt idx="2">
                  <c:v>0.32048900600457902</c:v>
                </c:pt>
                <c:pt idx="3">
                  <c:v>0.31689006004579001</c:v>
                </c:pt>
                <c:pt idx="4">
                  <c:v>0.31773459999999998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96F-4661-8B87-C839F57CE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343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人&quot;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4395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0.36000000000000004"/>
          <c:min val="0.30000000000000004"/>
        </c:scaling>
        <c:delete val="0"/>
        <c:axPos val="r"/>
        <c:numFmt formatCode="0.0%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40257855364977"/>
          <c:y val="0.93177606645323174"/>
          <c:w val="0.49617896600134292"/>
          <c:h val="5.032932421908797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保育園・認定こども園在籍幼児数</a:t>
            </a:r>
          </a:p>
        </c:rich>
      </c:tx>
      <c:layout>
        <c:manualLayout>
          <c:xMode val="edge"/>
          <c:yMode val="edge"/>
          <c:x val="0.3226244009821353"/>
          <c:y val="3.38098305893581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309511879603083E-2"/>
          <c:y val="0.13441177332654755"/>
          <c:w val="0.89875588117302629"/>
          <c:h val="0.75347962464455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'グラフ（入力シート）'!$B$5</c:f>
              <c:strCache>
                <c:ptCount val="1"/>
                <c:pt idx="0">
                  <c:v>総数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4"/>
              </a:solidFill>
              <a:prstDash val="solid"/>
              <a:miter lim="800000"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'グラフ（入力シート）'!$A$6:$A$10</c:f>
              <c:strCache>
                <c:ptCount val="5"/>
                <c:pt idx="0">
                  <c:v>平成28年</c:v>
                </c:pt>
                <c:pt idx="1">
                  <c:v>29</c:v>
                </c:pt>
                <c:pt idx="2">
                  <c:v>30</c:v>
                </c:pt>
                <c:pt idx="3">
                  <c:v>令和元年</c:v>
                </c:pt>
                <c:pt idx="4">
                  <c:v>2</c:v>
                </c:pt>
              </c:strCache>
            </c:strRef>
          </c:cat>
          <c:val>
            <c:numRef>
              <c:f>'グラフ（入力シート）'!$B$6:$B$10</c:f>
              <c:numCache>
                <c:formatCode>#,##0"人"</c:formatCode>
                <c:ptCount val="5"/>
                <c:pt idx="0">
                  <c:v>1142</c:v>
                </c:pt>
                <c:pt idx="1">
                  <c:v>1214</c:v>
                </c:pt>
                <c:pt idx="2">
                  <c:v>1220</c:v>
                </c:pt>
                <c:pt idx="3">
                  <c:v>1271</c:v>
                </c:pt>
                <c:pt idx="4">
                  <c:v>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F-47C7-9A59-79595E477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449952"/>
        <c:axId val="1"/>
      </c:barChart>
      <c:catAx>
        <c:axId val="17344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人&quot;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44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国民健康保険事業及び後期高齢者事業　</a:t>
            </a:r>
            <a:endParaRPr lang="ja-JP" altLang="ja-JP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被保険者数・対人口加入率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6177766142403558"/>
          <c:y val="2.1447628324809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020755717555767E-2"/>
          <c:y val="0.18251366120218579"/>
          <c:w val="0.86508380825798326"/>
          <c:h val="0.703310528806850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'グラフ（入力シート）'!$N$39:$N$40</c:f>
              <c:strCache>
                <c:ptCount val="2"/>
                <c:pt idx="0">
                  <c:v>国民健康保険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'グラフ（入力シート）'!$L$41:$L$45</c:f>
              <c:strCache>
                <c:ptCount val="5"/>
                <c:pt idx="0">
                  <c:v>平成27年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</c:strCache>
            </c:strRef>
          </c:cat>
          <c:val>
            <c:numRef>
              <c:f>'グラフ（入力シート）'!$N$41:$N$45</c:f>
              <c:numCache>
                <c:formatCode>#,##0"人"</c:formatCode>
                <c:ptCount val="5"/>
                <c:pt idx="0">
                  <c:v>14644</c:v>
                </c:pt>
                <c:pt idx="1">
                  <c:v>13903</c:v>
                </c:pt>
                <c:pt idx="2">
                  <c:v>13299</c:v>
                </c:pt>
                <c:pt idx="3">
                  <c:v>12833</c:v>
                </c:pt>
                <c:pt idx="4">
                  <c:v>12589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D-4DCA-B6C6-4DC40479DC09}"/>
            </c:ext>
          </c:extLst>
        </c:ser>
        <c:ser>
          <c:idx val="1"/>
          <c:order val="1"/>
          <c:tx>
            <c:strRef>
              <c:f>'グラフ（入力シート）'!$O$40</c:f>
              <c:strCache>
                <c:ptCount val="1"/>
                <c:pt idx="0">
                  <c:v>後期高齢者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5"/>
              </a:solidFill>
              <a:prstDash val="solid"/>
              <a:miter lim="800000"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'グラフ（入力シート）'!$L$41:$L$45</c:f>
              <c:strCache>
                <c:ptCount val="5"/>
                <c:pt idx="0">
                  <c:v>平成27年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</c:strCache>
            </c:strRef>
          </c:cat>
          <c:val>
            <c:numRef>
              <c:f>'グラフ（入力シート）'!$O$41:$O$45</c:f>
              <c:numCache>
                <c:formatCode>#,##0"人"</c:formatCode>
                <c:ptCount val="5"/>
                <c:pt idx="0">
                  <c:v>8275</c:v>
                </c:pt>
                <c:pt idx="1">
                  <c:v>8633</c:v>
                </c:pt>
                <c:pt idx="2">
                  <c:v>8958</c:v>
                </c:pt>
                <c:pt idx="3">
                  <c:v>9223</c:v>
                </c:pt>
                <c:pt idx="4">
                  <c:v>9471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D-4DCA-B6C6-4DC40479D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438352"/>
        <c:axId val="1"/>
      </c:barChart>
      <c:lineChart>
        <c:grouping val="stacked"/>
        <c:varyColors val="0"/>
        <c:ser>
          <c:idx val="2"/>
          <c:order val="2"/>
          <c:tx>
            <c:strRef>
              <c:f>'グラフ（入力シート）'!$P$39:$P$40</c:f>
              <c:strCache>
                <c:ptCount val="2"/>
                <c:pt idx="0">
                  <c:v>対人口加入率（％）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'グラフ（入力シート）'!$L$41:$L$45</c:f>
              <c:strCache>
                <c:ptCount val="5"/>
                <c:pt idx="0">
                  <c:v>平成27年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</c:strCache>
            </c:strRef>
          </c:cat>
          <c:val>
            <c:numRef>
              <c:f>'グラフ（入力シート）'!$P$41:$P$45</c:f>
              <c:numCache>
                <c:formatCode>0.0%</c:formatCode>
                <c:ptCount val="5"/>
                <c:pt idx="0">
                  <c:v>0.33247744219108133</c:v>
                </c:pt>
                <c:pt idx="1">
                  <c:v>0.32567885891006837</c:v>
                </c:pt>
                <c:pt idx="2">
                  <c:v>0.32048900600457902</c:v>
                </c:pt>
                <c:pt idx="3">
                  <c:v>0.31689006004579001</c:v>
                </c:pt>
                <c:pt idx="4">
                  <c:v>0.31773459999999998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2D-4DCA-B6C6-4DC40479D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343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人&quot;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4383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0.37000000000000005"/>
          <c:min val="0.30000000000000004"/>
        </c:scaling>
        <c:delete val="0"/>
        <c:axPos val="r"/>
        <c:numFmt formatCode="0.0%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保育園・認定子ども園在籍幼児数</a:t>
            </a:r>
          </a:p>
        </c:rich>
      </c:tx>
      <c:layout>
        <c:manualLayout>
          <c:xMode val="edge"/>
          <c:yMode val="edge"/>
          <c:x val="0.36947687007874019"/>
          <c:y val="2.7777799595499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68120766254747E-2"/>
          <c:y val="0.1436408601486153"/>
          <c:w val="0.90909729680567397"/>
          <c:h val="0.793472279021009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'グラフ（入力シート）'!$B$5</c:f>
              <c:strCache>
                <c:ptCount val="1"/>
                <c:pt idx="0">
                  <c:v>総数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4"/>
              </a:solidFill>
              <a:prstDash val="solid"/>
              <a:miter lim="800000"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'グラフ（入力シート）'!$A$6:$A$10</c:f>
              <c:strCache>
                <c:ptCount val="5"/>
                <c:pt idx="0">
                  <c:v>平成28年</c:v>
                </c:pt>
                <c:pt idx="1">
                  <c:v>29</c:v>
                </c:pt>
                <c:pt idx="2">
                  <c:v>30</c:v>
                </c:pt>
                <c:pt idx="3">
                  <c:v>令和元年</c:v>
                </c:pt>
                <c:pt idx="4">
                  <c:v>2</c:v>
                </c:pt>
              </c:strCache>
            </c:strRef>
          </c:cat>
          <c:val>
            <c:numRef>
              <c:f>'グラフ（入力シート）'!$B$6:$B$10</c:f>
              <c:numCache>
                <c:formatCode>#,##0"人"</c:formatCode>
                <c:ptCount val="5"/>
                <c:pt idx="0">
                  <c:v>1142</c:v>
                </c:pt>
                <c:pt idx="1">
                  <c:v>1214</c:v>
                </c:pt>
                <c:pt idx="2">
                  <c:v>1220</c:v>
                </c:pt>
                <c:pt idx="3">
                  <c:v>1271</c:v>
                </c:pt>
                <c:pt idx="4">
                  <c:v>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8-4761-896E-12A23B13E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445552"/>
        <c:axId val="1"/>
      </c:barChart>
      <c:catAx>
        <c:axId val="17344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人&quot;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445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27</xdr:row>
      <xdr:rowOff>85725</xdr:rowOff>
    </xdr:from>
    <xdr:to>
      <xdr:col>9</xdr:col>
      <xdr:colOff>476250</xdr:colOff>
      <xdr:row>52</xdr:row>
      <xdr:rowOff>85725</xdr:rowOff>
    </xdr:to>
    <xdr:graphicFrame macro="">
      <xdr:nvGraphicFramePr>
        <xdr:cNvPr id="2833" name="グラフ 4">
          <a:extLst>
            <a:ext uri="{FF2B5EF4-FFF2-40B4-BE49-F238E27FC236}">
              <a16:creationId xmlns:a16="http://schemas.microsoft.com/office/drawing/2014/main" id="{984099AE-BCA7-4F17-A8CF-73F70D20B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285750</xdr:colOff>
      <xdr:row>2</xdr:row>
      <xdr:rowOff>228600</xdr:rowOff>
    </xdr:from>
    <xdr:to>
      <xdr:col>9</xdr:col>
      <xdr:colOff>504825</xdr:colOff>
      <xdr:row>26</xdr:row>
      <xdr:rowOff>76200</xdr:rowOff>
    </xdr:to>
    <xdr:graphicFrame macro="">
      <xdr:nvGraphicFramePr>
        <xdr:cNvPr id="2834" name="グラフ 6">
          <a:extLst>
            <a:ext uri="{FF2B5EF4-FFF2-40B4-BE49-F238E27FC236}">
              <a16:creationId xmlns:a16="http://schemas.microsoft.com/office/drawing/2014/main" id="{B2DCE2C7-A535-4585-BAAD-232D0FB04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401169</xdr:colOff>
      <xdr:row>3</xdr:row>
      <xdr:rowOff>157444</xdr:rowOff>
    </xdr:from>
    <xdr:to>
      <xdr:col>2</xdr:col>
      <xdr:colOff>196494</xdr:colOff>
      <xdr:row>7</xdr:row>
      <xdr:rowOff>12548</xdr:rowOff>
    </xdr:to>
    <xdr:sp macro="" textlink="">
      <xdr:nvSpPr>
        <xdr:cNvPr id="8" name="テキスト ボックス 1">
          <a:extLst>
            <a:ext uri="{FF2B5EF4-FFF2-40B4-BE49-F238E27FC236}">
              <a16:creationId xmlns:a16="http://schemas.microsoft.com/office/drawing/2014/main" id="{5FA624BD-910E-435B-A2AD-2E6930EF4F17}"/>
            </a:ext>
          </a:extLst>
        </xdr:cNvPr>
        <xdr:cNvSpPr txBox="1"/>
      </xdr:nvSpPr>
      <xdr:spPr>
        <a:xfrm>
          <a:off x="401169" y="1546973"/>
          <a:ext cx="1162443" cy="58348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（人）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0.01926</cdr:x>
      <cdr:y>0.15628</cdr:y>
    </cdr:from>
    <cdr:to>
      <cdr:x>0.08687</cdr:x>
      <cdr:y>0.21698</cdr:y>
    </cdr:to>
    <cdr:sp macro="" textlink="">
      <cdr:nvSpPr>
        <cdr:cNvPr id="18" name="テキスト ボックス 17"/>
        <cdr:cNvSpPr txBox="1"/>
      </cdr:nvSpPr>
      <cdr:spPr>
        <a:xfrm xmlns:a="http://schemas.openxmlformats.org/drawingml/2006/main">
          <a:off x="104775" y="476250"/>
          <a:ext cx="3810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0.03282</cdr:x>
      <cdr:y>0.12512</cdr:y>
    </cdr:from>
    <cdr:to>
      <cdr:x>0.15071</cdr:x>
      <cdr:y>0.23797</cdr:y>
    </cdr:to>
    <cdr:sp macro="" textlink="">
      <cdr:nvSpPr>
        <cdr:cNvPr id="20" name="テキスト ボックス 19"/>
        <cdr:cNvSpPr txBox="1"/>
      </cdr:nvSpPr>
      <cdr:spPr>
        <a:xfrm xmlns:a="http://schemas.openxmlformats.org/drawingml/2006/main">
          <a:off x="249614" y="482110"/>
          <a:ext cx="872464" cy="4666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0.91571</cdr:x>
      <cdr:y>0.11826</cdr:y>
    </cdr:from>
    <cdr:to>
      <cdr:x>0.99307</cdr:x>
      <cdr:y>0.23233</cdr:y>
    </cdr:to>
    <cdr:sp macro="" textlink="">
      <cdr:nvSpPr>
        <cdr:cNvPr id="30" name="テキスト ボックス 1"/>
        <cdr:cNvSpPr txBox="1"/>
      </cdr:nvSpPr>
      <cdr:spPr>
        <a:xfrm xmlns:a="http://schemas.openxmlformats.org/drawingml/2006/main">
          <a:off x="6703198" y="455833"/>
          <a:ext cx="572094" cy="466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（％）</a:t>
          </a:r>
        </a:p>
      </cdr:txBody>
    </cdr:sp>
  </cdr:relSizeAnchor>
  <cdr:relSizeAnchor xmlns:cdr="http://schemas.openxmlformats.org/drawingml/2006/chartDrawing">
    <cdr:from>
      <cdr:x>0.86408</cdr:x>
      <cdr:y>0.87322</cdr:y>
    </cdr:from>
    <cdr:to>
      <cdr:x>0.98346</cdr:x>
      <cdr:y>0.98608</cdr:y>
    </cdr:to>
    <cdr:sp macro="" textlink="">
      <cdr:nvSpPr>
        <cdr:cNvPr id="31" name="テキスト ボックス 1"/>
        <cdr:cNvSpPr txBox="1"/>
      </cdr:nvSpPr>
      <cdr:spPr>
        <a:xfrm xmlns:a="http://schemas.openxmlformats.org/drawingml/2006/main">
          <a:off x="6443741" y="3753712"/>
          <a:ext cx="898353" cy="4452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（年度）</a:t>
          </a:r>
        </a:p>
      </cdr:txBody>
    </cdr:sp>
  </cdr:relSizeAnchor>
  <cdr:relSizeAnchor xmlns:cdr="http://schemas.openxmlformats.org/drawingml/2006/chartDrawing">
    <cdr:from>
      <cdr:x>0.75225</cdr:x>
      <cdr:y>0.9435</cdr:y>
    </cdr:from>
    <cdr:to>
      <cdr:x>0.75225</cdr:x>
      <cdr:y>0.94374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5600539" y="3972848"/>
          <a:ext cx="1831202" cy="2853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＜資料＞保健福祉部国保医療課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0.88486</cdr:x>
      <cdr:y>0.88347</cdr:y>
    </cdr:from>
    <cdr:to>
      <cdr:x>0.99696</cdr:x>
      <cdr:y>0.96596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514489" y="3677388"/>
          <a:ext cx="831527" cy="316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（年度）</a:t>
          </a:r>
        </a:p>
      </cdr:txBody>
    </cdr:sp>
  </cdr:relSizeAnchor>
  <cdr:relSizeAnchor xmlns:cdr="http://schemas.openxmlformats.org/drawingml/2006/chartDrawing">
    <cdr:from>
      <cdr:x>0.7155</cdr:x>
      <cdr:y>0.94825</cdr:y>
    </cdr:from>
    <cdr:to>
      <cdr:x>0.7155</cdr:x>
      <cdr:y>0.94849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5204328" y="4030435"/>
          <a:ext cx="2034672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＜資料＞子ども未来部子育て支援課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10" name="Line 1">
          <a:extLst>
            <a:ext uri="{FF2B5EF4-FFF2-40B4-BE49-F238E27FC236}">
              <a16:creationId xmlns:a16="http://schemas.microsoft.com/office/drawing/2014/main" id="{7DCD7ECD-A74F-4F80-BB17-D3AA652A4936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11" name="Line 2">
          <a:extLst>
            <a:ext uri="{FF2B5EF4-FFF2-40B4-BE49-F238E27FC236}">
              <a16:creationId xmlns:a16="http://schemas.microsoft.com/office/drawing/2014/main" id="{0B011EDE-CBCE-4D2F-BDA0-65EB22019554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12" name="Line 1">
          <a:extLst>
            <a:ext uri="{FF2B5EF4-FFF2-40B4-BE49-F238E27FC236}">
              <a16:creationId xmlns:a16="http://schemas.microsoft.com/office/drawing/2014/main" id="{49539125-8566-4C33-A33B-5E434792005F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13" name="Line 2">
          <a:extLst>
            <a:ext uri="{FF2B5EF4-FFF2-40B4-BE49-F238E27FC236}">
              <a16:creationId xmlns:a16="http://schemas.microsoft.com/office/drawing/2014/main" id="{7E96C498-3DDF-49D4-94B5-E4A16096BBC1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14" name="Line 1">
          <a:extLst>
            <a:ext uri="{FF2B5EF4-FFF2-40B4-BE49-F238E27FC236}">
              <a16:creationId xmlns:a16="http://schemas.microsoft.com/office/drawing/2014/main" id="{AEDFB47B-F2A1-4573-A673-F2ABD087241B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15" name="Line 2">
          <a:extLst>
            <a:ext uri="{FF2B5EF4-FFF2-40B4-BE49-F238E27FC236}">
              <a16:creationId xmlns:a16="http://schemas.microsoft.com/office/drawing/2014/main" id="{E6D3C326-D7F7-45F6-8B56-84E1633D87A8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16" name="Line 1">
          <a:extLst>
            <a:ext uri="{FF2B5EF4-FFF2-40B4-BE49-F238E27FC236}">
              <a16:creationId xmlns:a16="http://schemas.microsoft.com/office/drawing/2014/main" id="{FDCCE91F-C8B3-44B0-8D69-5E45096145EE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17" name="Line 2">
          <a:extLst>
            <a:ext uri="{FF2B5EF4-FFF2-40B4-BE49-F238E27FC236}">
              <a16:creationId xmlns:a16="http://schemas.microsoft.com/office/drawing/2014/main" id="{1368D12D-DD31-41E5-B5D0-E5D8379DA3F0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18" name="Line 1">
          <a:extLst>
            <a:ext uri="{FF2B5EF4-FFF2-40B4-BE49-F238E27FC236}">
              <a16:creationId xmlns:a16="http://schemas.microsoft.com/office/drawing/2014/main" id="{A7BFB488-CC79-4404-9449-ED1CE5919F8B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19" name="Line 2">
          <a:extLst>
            <a:ext uri="{FF2B5EF4-FFF2-40B4-BE49-F238E27FC236}">
              <a16:creationId xmlns:a16="http://schemas.microsoft.com/office/drawing/2014/main" id="{8107CED6-7BA3-4DB9-AD88-316203D02339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20" name="Line 1">
          <a:extLst>
            <a:ext uri="{FF2B5EF4-FFF2-40B4-BE49-F238E27FC236}">
              <a16:creationId xmlns:a16="http://schemas.microsoft.com/office/drawing/2014/main" id="{0192C453-8867-43F3-A661-D432FFC4B85B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21" name="Line 2">
          <a:extLst>
            <a:ext uri="{FF2B5EF4-FFF2-40B4-BE49-F238E27FC236}">
              <a16:creationId xmlns:a16="http://schemas.microsoft.com/office/drawing/2014/main" id="{C1C8D6D0-F242-4576-BA82-9F9431FC9AC0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22" name="Line 1">
          <a:extLst>
            <a:ext uri="{FF2B5EF4-FFF2-40B4-BE49-F238E27FC236}">
              <a16:creationId xmlns:a16="http://schemas.microsoft.com/office/drawing/2014/main" id="{93E18AFE-A5FB-40FF-B55E-C4E107AA04C2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23" name="Line 2">
          <a:extLst>
            <a:ext uri="{FF2B5EF4-FFF2-40B4-BE49-F238E27FC236}">
              <a16:creationId xmlns:a16="http://schemas.microsoft.com/office/drawing/2014/main" id="{04A5BE61-355F-4207-924E-76CFB64E9805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24" name="Line 1">
          <a:extLst>
            <a:ext uri="{FF2B5EF4-FFF2-40B4-BE49-F238E27FC236}">
              <a16:creationId xmlns:a16="http://schemas.microsoft.com/office/drawing/2014/main" id="{C77CFDAC-C999-4F77-8A5B-75B74F364520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25" name="Line 2">
          <a:extLst>
            <a:ext uri="{FF2B5EF4-FFF2-40B4-BE49-F238E27FC236}">
              <a16:creationId xmlns:a16="http://schemas.microsoft.com/office/drawing/2014/main" id="{9A101BE0-109F-4BDC-8FAD-12C3A50389E8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26" name="Line 1">
          <a:extLst>
            <a:ext uri="{FF2B5EF4-FFF2-40B4-BE49-F238E27FC236}">
              <a16:creationId xmlns:a16="http://schemas.microsoft.com/office/drawing/2014/main" id="{CE361D4C-82ED-4A7D-AFE1-CE526E19DECE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27" name="Line 2">
          <a:extLst>
            <a:ext uri="{FF2B5EF4-FFF2-40B4-BE49-F238E27FC236}">
              <a16:creationId xmlns:a16="http://schemas.microsoft.com/office/drawing/2014/main" id="{24E40091-D3E1-4954-9264-AAD48A36807D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28" name="Line 1">
          <a:extLst>
            <a:ext uri="{FF2B5EF4-FFF2-40B4-BE49-F238E27FC236}">
              <a16:creationId xmlns:a16="http://schemas.microsoft.com/office/drawing/2014/main" id="{0243ADB4-2733-4602-A98E-1AFB633D545F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29" name="Line 2">
          <a:extLst>
            <a:ext uri="{FF2B5EF4-FFF2-40B4-BE49-F238E27FC236}">
              <a16:creationId xmlns:a16="http://schemas.microsoft.com/office/drawing/2014/main" id="{2E5AE8F1-264E-4E69-97E3-DB434CAB005D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30" name="Line 1">
          <a:extLst>
            <a:ext uri="{FF2B5EF4-FFF2-40B4-BE49-F238E27FC236}">
              <a16:creationId xmlns:a16="http://schemas.microsoft.com/office/drawing/2014/main" id="{104A9694-C64A-4FA3-A2EB-298383D1CCD4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31" name="Line 2">
          <a:extLst>
            <a:ext uri="{FF2B5EF4-FFF2-40B4-BE49-F238E27FC236}">
              <a16:creationId xmlns:a16="http://schemas.microsoft.com/office/drawing/2014/main" id="{00BBF042-865D-4A7B-A2FB-DD6C15D43B69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32" name="Line 1">
          <a:extLst>
            <a:ext uri="{FF2B5EF4-FFF2-40B4-BE49-F238E27FC236}">
              <a16:creationId xmlns:a16="http://schemas.microsoft.com/office/drawing/2014/main" id="{9DB0A1F6-D219-415E-A1CD-A41B626E0E5F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1247775</xdr:colOff>
      <xdr:row>37</xdr:row>
      <xdr:rowOff>0</xdr:rowOff>
    </xdr:from>
    <xdr:to>
      <xdr:col>2</xdr:col>
      <xdr:colOff>600075</xdr:colOff>
      <xdr:row>43</xdr:row>
      <xdr:rowOff>200025</xdr:rowOff>
    </xdr:to>
    <xdr:sp macro="" textlink="">
      <xdr:nvSpPr>
        <xdr:cNvPr id="1068533" name="Line 2">
          <a:extLst>
            <a:ext uri="{FF2B5EF4-FFF2-40B4-BE49-F238E27FC236}">
              <a16:creationId xmlns:a16="http://schemas.microsoft.com/office/drawing/2014/main" id="{009AE6FB-2E88-4942-B704-C29FFC569322}"/>
            </a:ext>
          </a:extLst>
        </xdr:cNvPr>
        <xdr:cNvSpPr>
          <a:spLocks noChangeShapeType="1"/>
        </xdr:cNvSpPr>
      </xdr:nvSpPr>
      <xdr:spPr bwMode="auto">
        <a:xfrm flipV="1">
          <a:off x="1238250" y="7753350"/>
          <a:ext cx="54292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31</xdr:row>
      <xdr:rowOff>57150</xdr:rowOff>
    </xdr:from>
    <xdr:to>
      <xdr:col>8</xdr:col>
      <xdr:colOff>933450</xdr:colOff>
      <xdr:row>31</xdr:row>
      <xdr:rowOff>257175</xdr:rowOff>
    </xdr:to>
    <xdr:sp macro="" textlink="">
      <xdr:nvSpPr>
        <xdr:cNvPr id="5122" name="Rectangle 2">
          <a:extLst>
            <a:ext uri="{FF2B5EF4-FFF2-40B4-BE49-F238E27FC236}">
              <a16:creationId xmlns:a16="http://schemas.microsoft.com/office/drawing/2014/main" id="{CA2BF689-5A60-411F-BC4E-9BB99692034E}"/>
            </a:ext>
          </a:extLst>
        </xdr:cNvPr>
        <xdr:cNvSpPr>
          <a:spLocks noChangeArrowheads="1"/>
        </xdr:cNvSpPr>
      </xdr:nvSpPr>
      <xdr:spPr bwMode="auto">
        <a:xfrm>
          <a:off x="5943600" y="6353175"/>
          <a:ext cx="476250" cy="1143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</a:p>
      </xdr:txBody>
    </xdr:sp>
    <xdr:clientData/>
  </xdr:twoCellAnchor>
  <xdr:twoCellAnchor>
    <xdr:from>
      <xdr:col>1</xdr:col>
      <xdr:colOff>371475</xdr:colOff>
      <xdr:row>39</xdr:row>
      <xdr:rowOff>85725</xdr:rowOff>
    </xdr:from>
    <xdr:to>
      <xdr:col>2</xdr:col>
      <xdr:colOff>314325</xdr:colOff>
      <xdr:row>40</xdr:row>
      <xdr:rowOff>85725</xdr:rowOff>
    </xdr:to>
    <xdr:sp macro="" textlink="">
      <xdr:nvSpPr>
        <xdr:cNvPr id="5130" name="Rectangle 10">
          <a:extLst>
            <a:ext uri="{FF2B5EF4-FFF2-40B4-BE49-F238E27FC236}">
              <a16:creationId xmlns:a16="http://schemas.microsoft.com/office/drawing/2014/main" id="{04C6667B-0748-4D5F-953D-879A185A94BB}"/>
            </a:ext>
          </a:extLst>
        </xdr:cNvPr>
        <xdr:cNvSpPr>
          <a:spLocks noChangeArrowheads="1"/>
        </xdr:cNvSpPr>
      </xdr:nvSpPr>
      <xdr:spPr bwMode="auto">
        <a:xfrm>
          <a:off x="1057275" y="7886700"/>
          <a:ext cx="628650" cy="1714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20,449</a:t>
          </a:r>
        </a:p>
      </xdr:txBody>
    </xdr:sp>
    <xdr:clientData/>
  </xdr:twoCellAnchor>
  <xdr:twoCellAnchor>
    <xdr:from>
      <xdr:col>0</xdr:col>
      <xdr:colOff>114300</xdr:colOff>
      <xdr:row>33</xdr:row>
      <xdr:rowOff>123825</xdr:rowOff>
    </xdr:from>
    <xdr:to>
      <xdr:col>9</xdr:col>
      <xdr:colOff>400050</xdr:colOff>
      <xdr:row>58</xdr:row>
      <xdr:rowOff>95250</xdr:rowOff>
    </xdr:to>
    <xdr:graphicFrame macro="">
      <xdr:nvGraphicFramePr>
        <xdr:cNvPr id="1059951" name="グラフ 7">
          <a:extLst>
            <a:ext uri="{FF2B5EF4-FFF2-40B4-BE49-F238E27FC236}">
              <a16:creationId xmlns:a16="http://schemas.microsoft.com/office/drawing/2014/main" id="{CF3CC528-AE35-4C13-BFD4-BEDAD773E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152400</xdr:colOff>
      <xdr:row>2</xdr:row>
      <xdr:rowOff>228600</xdr:rowOff>
    </xdr:from>
    <xdr:to>
      <xdr:col>9</xdr:col>
      <xdr:colOff>457200</xdr:colOff>
      <xdr:row>24</xdr:row>
      <xdr:rowOff>38100</xdr:rowOff>
    </xdr:to>
    <xdr:graphicFrame macro="">
      <xdr:nvGraphicFramePr>
        <xdr:cNvPr id="1059952" name="グラフ 8">
          <a:extLst>
            <a:ext uri="{FF2B5EF4-FFF2-40B4-BE49-F238E27FC236}">
              <a16:creationId xmlns:a16="http://schemas.microsoft.com/office/drawing/2014/main" id="{F750D4BE-8FF8-42D3-B8F9-9E0CEFD56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0.01926</cdr:x>
      <cdr:y>0.13405</cdr:y>
    </cdr:from>
    <cdr:to>
      <cdr:x>0.08932</cdr:x>
      <cdr:y>0.19035</cdr:y>
    </cdr:to>
    <cdr:sp macro="" textlink="">
      <cdr:nvSpPr>
        <cdr:cNvPr id="18" name="テキスト ボックス 17"/>
        <cdr:cNvSpPr txBox="1"/>
      </cdr:nvSpPr>
      <cdr:spPr>
        <a:xfrm xmlns:a="http://schemas.openxmlformats.org/drawingml/2006/main">
          <a:off x="104775" y="476250"/>
          <a:ext cx="3810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0.01926</cdr:x>
      <cdr:y>0.1555</cdr:y>
    </cdr:from>
    <cdr:to>
      <cdr:x>0.13835</cdr:x>
      <cdr:y>0.26005</cdr:y>
    </cdr:to>
    <cdr:sp macro="" textlink="">
      <cdr:nvSpPr>
        <cdr:cNvPr id="20" name="テキスト ボックス 19"/>
        <cdr:cNvSpPr txBox="1"/>
      </cdr:nvSpPr>
      <cdr:spPr>
        <a:xfrm xmlns:a="http://schemas.openxmlformats.org/drawingml/2006/main">
          <a:off x="104775" y="552450"/>
          <a:ext cx="647700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（人）</a:t>
          </a:r>
        </a:p>
      </cdr:txBody>
    </cdr:sp>
  </cdr:relSizeAnchor>
  <cdr:relSizeAnchor xmlns:cdr="http://schemas.openxmlformats.org/drawingml/2006/chartDrawing">
    <cdr:from>
      <cdr:x>0.91552</cdr:x>
      <cdr:y>0.10752</cdr:y>
    </cdr:from>
    <cdr:to>
      <cdr:x>0.99361</cdr:x>
      <cdr:y>0.21207</cdr:y>
    </cdr:to>
    <cdr:sp macro="" textlink="">
      <cdr:nvSpPr>
        <cdr:cNvPr id="30" name="テキスト ボックス 1"/>
        <cdr:cNvSpPr txBox="1"/>
      </cdr:nvSpPr>
      <cdr:spPr>
        <a:xfrm xmlns:a="http://schemas.openxmlformats.org/drawingml/2006/main">
          <a:off x="6819301" y="499760"/>
          <a:ext cx="581624" cy="486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（％）</a:t>
          </a:r>
        </a:p>
      </cdr:txBody>
    </cdr:sp>
  </cdr:relSizeAnchor>
  <cdr:relSizeAnchor xmlns:cdr="http://schemas.openxmlformats.org/drawingml/2006/chartDrawing">
    <cdr:from>
      <cdr:x>0.87099</cdr:x>
      <cdr:y>0.89063</cdr:y>
    </cdr:from>
    <cdr:to>
      <cdr:x>1</cdr:x>
      <cdr:y>0.99519</cdr:y>
    </cdr:to>
    <cdr:sp macro="" textlink="">
      <cdr:nvSpPr>
        <cdr:cNvPr id="31" name="テキスト ボックス 1"/>
        <cdr:cNvSpPr txBox="1"/>
      </cdr:nvSpPr>
      <cdr:spPr>
        <a:xfrm xmlns:a="http://schemas.openxmlformats.org/drawingml/2006/main">
          <a:off x="6487587" y="4139842"/>
          <a:ext cx="960963" cy="486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（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年度）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0.88715</cdr:x>
      <cdr:y>0.92336</cdr:y>
    </cdr:from>
    <cdr:to>
      <cdr:x>1</cdr:x>
      <cdr:y>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403850" y="3526801"/>
          <a:ext cx="687388" cy="292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（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年度）</a:t>
          </a:r>
        </a:p>
      </cdr:txBody>
    </cdr:sp>
  </cdr:relSizeAnchor>
  <cdr:relSizeAnchor xmlns:cdr="http://schemas.openxmlformats.org/drawingml/2006/chartDrawing">
    <cdr:from>
      <cdr:x>0</cdr:x>
      <cdr:y>0.03499</cdr:y>
    </cdr:from>
    <cdr:to>
      <cdr:x>0.15776</cdr:x>
      <cdr:y>0.17633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0" y="133658"/>
          <a:ext cx="960963" cy="5398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（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人）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%20&#20225;&#30011;&#12539;&#24195;&#22577;&#35506;/01&#20225;&#30011;&#12464;&#12523;&#12540;&#12503;/&#65296;&#65302;&#32113;&#35336;/H26&#32113;&#35336;/01%20&#32113;&#35336;&#26360;/&#21463;&#29702;&#12487;&#12540;&#12479;/01%20&#24193;&#20869;&#65288;&#12487;&#12540;&#12479;&#65289;/&#20445;&#20581;&#31119;&#31049;&#37096;/&#31119;&#31049;&#35506;/&#22238;&#31572;&#12304;&#35519;&#26619;&#29992;&#32025;&#12288;&#31119;&#31049;&#35506;&#12305;&#26412;&#31295;&#65290;&#31532;6&#322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度"/>
      <sheetName val="社会福祉①"/>
    </sheetNames>
    <sheetDataSet>
      <sheetData sheetId="0" refreshError="1">
        <row r="3">
          <cell r="B3">
            <v>26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4"/>
  </sheetPr>
  <dimension ref="A1:Q56"/>
  <sheetViews>
    <sheetView view="pageBreakPreview" topLeftCell="A31" zoomScaleNormal="100" zoomScaleSheetLayoutView="100" workbookViewId="0">
      <selection activeCell="L46" sqref="L46"/>
    </sheetView>
  </sheetViews>
  <sheetFormatPr defaultRowHeight="13.5" x14ac:dyDescent="0.15"/>
  <cols>
    <col min="1" max="8" width="9" style="13"/>
    <col min="9" max="9" width="22" style="13" customWidth="1"/>
    <col min="10" max="10" width="9.25" style="13" customWidth="1"/>
    <col min="11" max="16384" width="9" style="13"/>
  </cols>
  <sheetData>
    <row r="1" spans="1:17" ht="57.75" customHeight="1" x14ac:dyDescent="0.15">
      <c r="A1" s="37"/>
      <c r="B1" s="37"/>
      <c r="C1" s="37"/>
      <c r="D1" s="37"/>
      <c r="E1" s="37"/>
      <c r="F1" s="37"/>
      <c r="G1" s="37"/>
      <c r="H1" s="37"/>
      <c r="I1" s="37"/>
      <c r="J1" s="37"/>
      <c r="L1" s="23"/>
      <c r="M1" s="23"/>
      <c r="N1" s="23"/>
      <c r="O1" s="23"/>
      <c r="P1" s="23"/>
      <c r="Q1" s="23"/>
    </row>
    <row r="2" spans="1:17" ht="28.5" x14ac:dyDescent="0.15">
      <c r="A2" s="489" t="s">
        <v>111</v>
      </c>
      <c r="B2" s="489"/>
      <c r="C2" s="489"/>
      <c r="D2" s="489"/>
      <c r="E2" s="489"/>
      <c r="F2" s="489"/>
      <c r="G2" s="489"/>
      <c r="H2" s="489"/>
      <c r="I2" s="489"/>
      <c r="J2" s="489"/>
      <c r="L2" s="23"/>
      <c r="M2" s="23"/>
      <c r="N2" s="23"/>
      <c r="O2" s="23"/>
      <c r="P2" s="23"/>
      <c r="Q2" s="23"/>
    </row>
    <row r="3" spans="1:17" ht="24" x14ac:dyDescent="0.15">
      <c r="A3" s="38"/>
      <c r="B3" s="38"/>
      <c r="C3" s="38"/>
      <c r="D3" s="38"/>
      <c r="E3" s="38"/>
      <c r="F3" s="38"/>
      <c r="G3" s="38"/>
      <c r="H3" s="39"/>
      <c r="I3" s="37"/>
      <c r="J3" s="37"/>
      <c r="L3" s="23"/>
      <c r="M3" s="23"/>
      <c r="N3" s="23"/>
      <c r="O3" s="23"/>
      <c r="P3" s="23"/>
      <c r="Q3" s="23"/>
    </row>
    <row r="4" spans="1:17" x14ac:dyDescent="0.15">
      <c r="A4" s="37"/>
      <c r="B4" s="37"/>
      <c r="C4" s="37"/>
      <c r="D4" s="37"/>
      <c r="E4" s="37"/>
      <c r="F4" s="37"/>
      <c r="G4" s="37"/>
      <c r="H4" s="37"/>
      <c r="I4" s="37"/>
      <c r="J4" s="37"/>
      <c r="L4" s="23"/>
      <c r="M4" s="23"/>
      <c r="N4" s="23"/>
      <c r="O4" s="23"/>
      <c r="P4" s="23"/>
      <c r="Q4" s="23"/>
    </row>
    <row r="5" spans="1:17" ht="17.25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L5" s="23"/>
      <c r="M5" s="23"/>
      <c r="N5" s="23"/>
      <c r="O5" s="23"/>
      <c r="P5" s="23"/>
      <c r="Q5" s="23"/>
    </row>
    <row r="6" spans="1:17" x14ac:dyDescent="0.15">
      <c r="A6" s="37"/>
      <c r="B6" s="37"/>
      <c r="C6" s="37"/>
      <c r="D6" s="37"/>
      <c r="E6" s="37"/>
      <c r="F6" s="37"/>
      <c r="G6" s="37"/>
      <c r="H6" s="37"/>
      <c r="I6" s="37"/>
      <c r="J6" s="37"/>
      <c r="L6" s="23"/>
      <c r="M6" s="23"/>
      <c r="N6" s="23"/>
      <c r="O6" s="23"/>
      <c r="P6" s="23"/>
      <c r="Q6" s="23"/>
    </row>
    <row r="7" spans="1:17" x14ac:dyDescent="0.15">
      <c r="A7" s="37"/>
      <c r="B7" s="37"/>
      <c r="C7" s="37"/>
      <c r="D7" s="37"/>
      <c r="E7" s="37"/>
      <c r="F7" s="37"/>
      <c r="G7" s="37"/>
      <c r="H7" s="37"/>
      <c r="I7" s="37"/>
      <c r="J7" s="37"/>
      <c r="L7" s="23"/>
      <c r="M7" s="23"/>
      <c r="N7" s="23"/>
      <c r="O7" s="23"/>
      <c r="P7" s="23"/>
      <c r="Q7" s="23"/>
    </row>
    <row r="8" spans="1:17" x14ac:dyDescent="0.15">
      <c r="A8" s="37"/>
      <c r="B8" s="37"/>
      <c r="C8" s="37"/>
      <c r="D8" s="37"/>
      <c r="E8" s="37"/>
      <c r="F8" s="37"/>
      <c r="G8" s="37"/>
      <c r="H8" s="37"/>
      <c r="I8" s="37"/>
      <c r="J8" s="37"/>
      <c r="L8" s="23"/>
      <c r="M8" s="23"/>
      <c r="N8" s="23"/>
      <c r="O8" s="23"/>
      <c r="P8" s="23"/>
      <c r="Q8" s="23"/>
    </row>
    <row r="9" spans="1:17" x14ac:dyDescent="0.15">
      <c r="A9" s="37"/>
      <c r="B9" s="37"/>
      <c r="C9" s="37"/>
      <c r="D9" s="37"/>
      <c r="E9" s="37"/>
      <c r="F9" s="37"/>
      <c r="G9" s="37"/>
      <c r="H9" s="37"/>
      <c r="I9" s="37"/>
      <c r="J9" s="37"/>
      <c r="L9" s="27"/>
      <c r="M9" s="10"/>
      <c r="N9" s="23"/>
      <c r="O9" s="23"/>
      <c r="P9" s="23"/>
      <c r="Q9" s="23"/>
    </row>
    <row r="10" spans="1:17" x14ac:dyDescent="0.15">
      <c r="A10" s="37"/>
      <c r="B10" s="37"/>
      <c r="C10" s="37"/>
      <c r="D10" s="37"/>
      <c r="E10" s="37"/>
      <c r="F10" s="37"/>
      <c r="G10" s="37"/>
      <c r="H10" s="37"/>
      <c r="I10" s="37"/>
      <c r="J10" s="37"/>
      <c r="L10" s="6"/>
      <c r="M10" s="28"/>
      <c r="N10" s="23"/>
      <c r="O10" s="23"/>
      <c r="P10" s="23"/>
      <c r="Q10" s="23"/>
    </row>
    <row r="11" spans="1:17" x14ac:dyDescent="0.15">
      <c r="A11" s="37"/>
      <c r="B11" s="37"/>
      <c r="C11" s="37"/>
      <c r="D11" s="37"/>
      <c r="E11" s="37"/>
      <c r="F11" s="37"/>
      <c r="G11" s="37"/>
      <c r="H11" s="37"/>
      <c r="I11" s="37"/>
      <c r="J11" s="37"/>
      <c r="L11" s="6"/>
      <c r="M11" s="9"/>
      <c r="N11" s="23"/>
      <c r="O11" s="23"/>
      <c r="P11" s="23"/>
      <c r="Q11" s="23"/>
    </row>
    <row r="12" spans="1:17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  <c r="L12" s="6"/>
      <c r="M12" s="9"/>
      <c r="N12" s="23"/>
      <c r="O12" s="23"/>
      <c r="P12" s="23"/>
      <c r="Q12" s="23"/>
    </row>
    <row r="13" spans="1:17" x14ac:dyDescent="0.15">
      <c r="A13" s="37"/>
      <c r="B13" s="37"/>
      <c r="C13" s="37"/>
      <c r="D13" s="37"/>
      <c r="E13" s="37"/>
      <c r="F13" s="37"/>
      <c r="G13" s="37"/>
      <c r="H13" s="37"/>
      <c r="I13" s="37"/>
      <c r="J13" s="37"/>
      <c r="L13" s="6"/>
      <c r="M13" s="9"/>
      <c r="N13" s="23"/>
      <c r="O13" s="23"/>
      <c r="P13" s="23"/>
      <c r="Q13" s="23"/>
    </row>
    <row r="14" spans="1:17" x14ac:dyDescent="0.15">
      <c r="A14" s="37"/>
      <c r="B14" s="37"/>
      <c r="C14" s="37"/>
      <c r="D14" s="37"/>
      <c r="E14" s="37"/>
      <c r="F14" s="37"/>
      <c r="G14" s="37"/>
      <c r="H14" s="37"/>
      <c r="I14" s="37"/>
      <c r="J14" s="37"/>
      <c r="L14" s="6"/>
      <c r="M14" s="9"/>
      <c r="N14" s="23"/>
      <c r="O14" s="23"/>
      <c r="P14" s="23"/>
      <c r="Q14" s="23"/>
    </row>
    <row r="15" spans="1:17" x14ac:dyDescent="0.15">
      <c r="A15" s="37"/>
      <c r="B15" s="37"/>
      <c r="C15" s="37"/>
      <c r="D15" s="37"/>
      <c r="E15" s="37"/>
      <c r="F15" s="37"/>
      <c r="G15" s="37"/>
      <c r="H15" s="37"/>
      <c r="I15" s="37"/>
      <c r="J15" s="37"/>
      <c r="L15" s="6"/>
      <c r="M15" s="9"/>
      <c r="N15" s="23"/>
      <c r="O15" s="23"/>
      <c r="P15" s="23"/>
      <c r="Q15" s="23"/>
    </row>
    <row r="16" spans="1:17" x14ac:dyDescent="0.15">
      <c r="A16" s="37"/>
      <c r="B16" s="37"/>
      <c r="C16" s="37"/>
      <c r="D16" s="37"/>
      <c r="E16" s="37"/>
      <c r="F16" s="37"/>
      <c r="G16" s="37"/>
      <c r="H16" s="37"/>
      <c r="I16" s="37"/>
      <c r="J16" s="37"/>
      <c r="L16" s="23"/>
      <c r="M16" s="23"/>
      <c r="N16" s="23"/>
      <c r="O16" s="23"/>
      <c r="P16" s="23"/>
      <c r="Q16" s="23"/>
    </row>
    <row r="17" spans="1:17" x14ac:dyDescent="0.15">
      <c r="A17" s="37"/>
      <c r="B17" s="37"/>
      <c r="C17" s="37"/>
      <c r="D17" s="37"/>
      <c r="E17" s="37"/>
      <c r="F17" s="37"/>
      <c r="G17" s="37"/>
      <c r="H17" s="37"/>
      <c r="I17" s="37"/>
      <c r="J17" s="37"/>
      <c r="L17" s="23"/>
      <c r="M17" s="23"/>
      <c r="N17" s="23"/>
      <c r="O17" s="23"/>
      <c r="P17" s="23"/>
      <c r="Q17" s="23"/>
    </row>
    <row r="18" spans="1:17" x14ac:dyDescent="0.15">
      <c r="A18" s="37"/>
      <c r="B18" s="37"/>
      <c r="C18" s="37"/>
      <c r="D18" s="37"/>
      <c r="E18" s="37"/>
      <c r="F18" s="37"/>
      <c r="G18" s="37"/>
      <c r="H18" s="37"/>
      <c r="I18" s="37"/>
      <c r="J18" s="37"/>
      <c r="L18" s="23"/>
      <c r="M18" s="23"/>
      <c r="N18" s="23"/>
      <c r="O18" s="23"/>
      <c r="P18" s="23"/>
      <c r="Q18" s="23"/>
    </row>
    <row r="19" spans="1:17" x14ac:dyDescent="0.15">
      <c r="A19" s="37"/>
      <c r="B19" s="37"/>
      <c r="C19" s="37"/>
      <c r="D19" s="37"/>
      <c r="E19" s="37"/>
      <c r="F19" s="37"/>
      <c r="G19" s="37"/>
      <c r="H19" s="37"/>
      <c r="I19" s="37"/>
      <c r="J19" s="37"/>
      <c r="L19" s="23"/>
      <c r="M19" s="23"/>
      <c r="N19" s="23"/>
      <c r="O19" s="23"/>
      <c r="P19" s="23"/>
      <c r="Q19" s="23"/>
    </row>
    <row r="20" spans="1:17" x14ac:dyDescent="0.15">
      <c r="A20" s="37"/>
      <c r="B20" s="37"/>
      <c r="C20" s="37"/>
      <c r="D20" s="37"/>
      <c r="E20" s="37"/>
      <c r="F20" s="37"/>
      <c r="G20" s="37"/>
      <c r="H20" s="37"/>
      <c r="I20" s="37"/>
      <c r="J20" s="37"/>
      <c r="L20" s="23"/>
      <c r="M20" s="23"/>
      <c r="N20" s="23"/>
      <c r="O20" s="23"/>
      <c r="P20" s="23"/>
      <c r="Q20" s="23"/>
    </row>
    <row r="21" spans="1:17" x14ac:dyDescent="0.15">
      <c r="A21" s="37"/>
      <c r="B21" s="37"/>
      <c r="C21" s="37"/>
      <c r="D21" s="37"/>
      <c r="E21" s="37"/>
      <c r="F21" s="37"/>
      <c r="G21" s="37"/>
      <c r="H21" s="37"/>
      <c r="I21" s="37"/>
      <c r="J21" s="37"/>
      <c r="L21" s="23"/>
      <c r="M21" s="23"/>
      <c r="N21" s="23"/>
      <c r="O21" s="23"/>
      <c r="P21" s="23"/>
      <c r="Q21" s="23"/>
    </row>
    <row r="22" spans="1:17" x14ac:dyDescent="0.15">
      <c r="A22" s="37"/>
      <c r="B22" s="37"/>
      <c r="C22" s="37"/>
      <c r="D22" s="37"/>
      <c r="E22" s="37"/>
      <c r="F22" s="37"/>
      <c r="G22" s="37"/>
      <c r="H22" s="37"/>
      <c r="I22" s="37"/>
      <c r="J22" s="37"/>
      <c r="L22" s="23"/>
      <c r="M22" s="23"/>
      <c r="N22" s="23"/>
      <c r="O22" s="23"/>
      <c r="P22" s="23"/>
      <c r="Q22" s="23"/>
    </row>
    <row r="23" spans="1:17" x14ac:dyDescent="0.15">
      <c r="A23" s="37"/>
      <c r="B23" s="37"/>
      <c r="C23" s="37"/>
      <c r="D23" s="37"/>
      <c r="E23" s="37"/>
      <c r="F23" s="37"/>
      <c r="G23" s="37"/>
      <c r="H23" s="37"/>
      <c r="I23" s="37"/>
      <c r="J23" s="37"/>
      <c r="L23" s="23"/>
      <c r="M23" s="23"/>
      <c r="N23" s="23"/>
      <c r="O23" s="23"/>
      <c r="P23" s="23"/>
      <c r="Q23" s="23"/>
    </row>
    <row r="24" spans="1:17" ht="17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37"/>
      <c r="L24" s="23"/>
      <c r="M24" s="23"/>
      <c r="N24" s="23"/>
      <c r="O24" s="23"/>
      <c r="P24" s="23"/>
      <c r="Q24" s="23"/>
    </row>
    <row r="25" spans="1:17" x14ac:dyDescent="0.15">
      <c r="A25" s="41"/>
      <c r="B25" s="41"/>
      <c r="C25" s="41"/>
      <c r="D25" s="41"/>
      <c r="E25" s="41"/>
      <c r="F25" s="41"/>
      <c r="G25" s="41"/>
      <c r="H25" s="41"/>
      <c r="I25" s="41"/>
      <c r="J25" s="37"/>
      <c r="L25" s="23"/>
      <c r="M25" s="23"/>
      <c r="N25" s="23"/>
      <c r="O25" s="23"/>
      <c r="P25" s="23"/>
      <c r="Q25" s="23"/>
    </row>
    <row r="26" spans="1:17" x14ac:dyDescent="0.15">
      <c r="A26" s="42"/>
      <c r="B26" s="42"/>
      <c r="C26" s="42"/>
      <c r="D26" s="42"/>
      <c r="E26" s="42"/>
      <c r="F26" s="42"/>
      <c r="G26" s="42"/>
      <c r="H26" s="42"/>
      <c r="I26" s="42"/>
      <c r="J26" s="37"/>
      <c r="L26" s="23"/>
      <c r="M26" s="23"/>
      <c r="N26" s="23"/>
      <c r="O26" s="23"/>
      <c r="P26" s="23"/>
      <c r="Q26" s="23"/>
    </row>
    <row r="27" spans="1:17" x14ac:dyDescent="0.15">
      <c r="A27" s="42"/>
      <c r="B27" s="42"/>
      <c r="C27" s="42"/>
      <c r="D27" s="42"/>
      <c r="E27" s="42"/>
      <c r="F27" s="42"/>
      <c r="G27" s="42"/>
      <c r="H27" s="42"/>
      <c r="I27" s="42"/>
      <c r="J27" s="37"/>
      <c r="L27" s="23"/>
      <c r="M27" s="23"/>
      <c r="N27" s="23"/>
      <c r="O27" s="23"/>
      <c r="P27" s="23"/>
      <c r="Q27" s="23"/>
    </row>
    <row r="28" spans="1:17" x14ac:dyDescent="0.15">
      <c r="A28" s="42"/>
      <c r="B28" s="42"/>
      <c r="C28" s="42"/>
      <c r="D28" s="42"/>
      <c r="E28" s="42"/>
      <c r="F28" s="42"/>
      <c r="G28" s="42"/>
      <c r="H28" s="42"/>
      <c r="I28" s="42"/>
      <c r="J28" s="37"/>
      <c r="L28" s="23"/>
      <c r="M28" s="23"/>
      <c r="N28" s="23"/>
      <c r="O28" s="23"/>
      <c r="P28" s="23"/>
      <c r="Q28" s="23"/>
    </row>
    <row r="29" spans="1:17" x14ac:dyDescent="0.15">
      <c r="A29" s="42"/>
      <c r="B29" s="42"/>
      <c r="C29" s="42"/>
      <c r="D29" s="42"/>
      <c r="E29" s="42"/>
      <c r="F29" s="42"/>
      <c r="G29" s="42"/>
      <c r="H29" s="42"/>
      <c r="I29" s="42"/>
      <c r="J29" s="37"/>
      <c r="L29" s="23"/>
      <c r="M29" s="23"/>
      <c r="N29" s="23"/>
      <c r="O29" s="23"/>
      <c r="P29" s="23"/>
      <c r="Q29" s="23"/>
    </row>
    <row r="30" spans="1:17" ht="17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L30" s="23"/>
      <c r="M30" s="23"/>
      <c r="N30" s="23"/>
      <c r="O30" s="23"/>
      <c r="P30" s="23"/>
      <c r="Q30" s="23"/>
    </row>
    <row r="31" spans="1:17" x14ac:dyDescent="0.15">
      <c r="A31" s="41"/>
      <c r="B31" s="41"/>
      <c r="C31" s="41"/>
      <c r="D31" s="41"/>
      <c r="E31" s="41"/>
      <c r="F31" s="41"/>
      <c r="G31" s="41"/>
      <c r="H31" s="41"/>
      <c r="I31" s="41"/>
      <c r="J31" s="41"/>
      <c r="L31" s="23"/>
      <c r="M31" s="23"/>
      <c r="N31" s="23"/>
      <c r="O31" s="23"/>
      <c r="P31" s="23"/>
      <c r="Q31" s="23"/>
    </row>
    <row r="32" spans="1:17" x14ac:dyDescent="0.15">
      <c r="A32" s="37"/>
      <c r="B32" s="37"/>
      <c r="C32" s="37"/>
      <c r="D32" s="37"/>
      <c r="E32" s="37"/>
      <c r="F32" s="37"/>
      <c r="G32" s="37"/>
      <c r="H32" s="37"/>
      <c r="I32" s="37"/>
      <c r="J32" s="37"/>
      <c r="L32" s="23"/>
      <c r="M32" s="23"/>
      <c r="N32" s="23"/>
      <c r="O32" s="23"/>
      <c r="P32" s="23"/>
      <c r="Q32" s="23"/>
    </row>
    <row r="33" spans="1:17" x14ac:dyDescent="0.15">
      <c r="A33" s="37"/>
      <c r="B33" s="37"/>
      <c r="C33" s="37"/>
      <c r="D33" s="37"/>
      <c r="E33" s="37"/>
      <c r="F33" s="37"/>
      <c r="G33" s="37"/>
      <c r="H33" s="37"/>
      <c r="I33" s="37"/>
      <c r="J33" s="37"/>
      <c r="L33" s="10"/>
      <c r="M33" s="25"/>
      <c r="N33" s="6"/>
      <c r="O33" s="36"/>
      <c r="P33" s="25"/>
      <c r="Q33" s="6"/>
    </row>
    <row r="34" spans="1:17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L34" s="6"/>
      <c r="M34" s="4"/>
      <c r="N34" s="8"/>
      <c r="O34" s="14"/>
      <c r="P34" s="4"/>
      <c r="Q34" s="8"/>
    </row>
    <row r="35" spans="1:17" x14ac:dyDescent="0.15">
      <c r="A35" s="37"/>
      <c r="B35" s="37"/>
      <c r="C35" s="37"/>
      <c r="D35" s="37"/>
      <c r="E35" s="37"/>
      <c r="F35" s="37"/>
      <c r="G35" s="37"/>
      <c r="H35" s="37"/>
      <c r="I35" s="37"/>
      <c r="J35" s="37"/>
      <c r="L35" s="6"/>
      <c r="M35" s="4"/>
      <c r="N35" s="8"/>
      <c r="O35" s="14"/>
      <c r="P35" s="4"/>
      <c r="Q35" s="8"/>
    </row>
    <row r="36" spans="1:17" x14ac:dyDescent="0.15">
      <c r="A36" s="37"/>
      <c r="B36" s="37"/>
      <c r="C36" s="37"/>
      <c r="D36" s="37"/>
      <c r="E36" s="37"/>
      <c r="F36" s="37"/>
      <c r="G36" s="37"/>
      <c r="H36" s="37"/>
      <c r="I36" s="37"/>
      <c r="J36" s="37"/>
      <c r="L36" s="6"/>
      <c r="M36" s="4"/>
      <c r="N36" s="8"/>
      <c r="O36" s="14"/>
      <c r="P36" s="4"/>
      <c r="Q36" s="8"/>
    </row>
    <row r="37" spans="1:17" x14ac:dyDescent="0.15">
      <c r="A37" s="37"/>
      <c r="B37" s="37"/>
      <c r="C37" s="37"/>
      <c r="D37" s="37"/>
      <c r="E37" s="37"/>
      <c r="F37" s="37"/>
      <c r="G37" s="37"/>
      <c r="H37" s="37"/>
      <c r="I37" s="37"/>
      <c r="J37" s="37"/>
      <c r="L37" s="6"/>
      <c r="M37" s="4"/>
      <c r="N37" s="12"/>
      <c r="O37" s="14"/>
      <c r="P37" s="4"/>
      <c r="Q37" s="12"/>
    </row>
    <row r="38" spans="1:17" x14ac:dyDescent="0.15">
      <c r="A38" s="37"/>
      <c r="B38" s="37"/>
      <c r="C38" s="37"/>
      <c r="D38" s="37"/>
      <c r="E38" s="37"/>
      <c r="F38" s="37"/>
      <c r="G38" s="37"/>
      <c r="H38" s="37"/>
      <c r="I38" s="37"/>
      <c r="J38" s="37"/>
      <c r="L38" s="6"/>
      <c r="M38" s="4"/>
      <c r="N38" s="4"/>
      <c r="O38" s="14"/>
      <c r="P38" s="4"/>
      <c r="Q38" s="4"/>
    </row>
    <row r="39" spans="1:17" x14ac:dyDescent="0.15">
      <c r="A39" s="37"/>
      <c r="B39" s="37"/>
      <c r="C39" s="37"/>
      <c r="D39" s="37"/>
      <c r="E39" s="37"/>
      <c r="F39" s="37"/>
      <c r="G39" s="37"/>
      <c r="H39" s="37"/>
      <c r="I39" s="37"/>
      <c r="J39" s="37"/>
      <c r="L39" s="23"/>
      <c r="M39" s="23"/>
      <c r="N39" s="23"/>
      <c r="O39" s="23"/>
      <c r="P39" s="23"/>
      <c r="Q39" s="23"/>
    </row>
    <row r="40" spans="1:17" x14ac:dyDescent="0.15">
      <c r="A40" s="37"/>
      <c r="B40" s="37"/>
      <c r="C40" s="37"/>
      <c r="D40" s="37"/>
      <c r="E40" s="37"/>
      <c r="F40" s="37"/>
      <c r="G40" s="37"/>
      <c r="H40" s="37"/>
      <c r="I40" s="37"/>
      <c r="J40" s="37"/>
      <c r="L40" s="23"/>
      <c r="M40" s="23"/>
      <c r="N40" s="23"/>
      <c r="O40" s="23"/>
      <c r="P40" s="23"/>
      <c r="Q40" s="23"/>
    </row>
    <row r="41" spans="1:17" x14ac:dyDescent="0.15">
      <c r="A41" s="37"/>
      <c r="B41" s="37"/>
      <c r="C41" s="37"/>
      <c r="D41" s="37"/>
      <c r="E41" s="37"/>
      <c r="F41" s="37"/>
      <c r="G41" s="37"/>
      <c r="H41" s="37"/>
      <c r="I41" s="37"/>
      <c r="J41" s="37"/>
      <c r="L41" s="23"/>
      <c r="M41" s="23"/>
      <c r="N41" s="23"/>
      <c r="O41" s="23"/>
      <c r="P41" s="23"/>
      <c r="Q41" s="23"/>
    </row>
    <row r="42" spans="1:17" x14ac:dyDescent="0.15">
      <c r="A42" s="37"/>
      <c r="B42" s="37"/>
      <c r="C42" s="37"/>
      <c r="D42" s="37"/>
      <c r="E42" s="37"/>
      <c r="F42" s="37"/>
      <c r="G42" s="37"/>
      <c r="H42" s="37"/>
      <c r="I42" s="37"/>
      <c r="J42" s="37"/>
    </row>
    <row r="43" spans="1:17" x14ac:dyDescent="0.15">
      <c r="A43" s="37"/>
      <c r="B43" s="37"/>
      <c r="C43" s="37"/>
      <c r="D43" s="37"/>
      <c r="E43" s="37"/>
      <c r="F43" s="37"/>
      <c r="G43" s="37"/>
      <c r="H43" s="37"/>
      <c r="I43" s="37"/>
      <c r="J43" s="37"/>
    </row>
    <row r="44" spans="1:17" x14ac:dyDescent="0.15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7" x14ac:dyDescent="0.15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7" x14ac:dyDescent="0.15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7" x14ac:dyDescent="0.15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7" x14ac:dyDescent="0.15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 x14ac:dyDescent="0.15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15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15">
      <c r="A51" s="37"/>
      <c r="B51" s="37"/>
      <c r="C51" s="37"/>
      <c r="D51" s="37"/>
      <c r="E51" s="37"/>
      <c r="F51" s="37"/>
      <c r="G51" s="37"/>
      <c r="H51" s="37"/>
      <c r="I51" s="37"/>
      <c r="J51" s="37"/>
    </row>
    <row r="52" spans="1:10" x14ac:dyDescent="0.15">
      <c r="A52" s="37"/>
      <c r="B52" s="37"/>
      <c r="C52" s="37"/>
      <c r="D52" s="37"/>
      <c r="E52" s="37"/>
      <c r="F52" s="37"/>
      <c r="G52" s="37"/>
      <c r="H52" s="37"/>
      <c r="I52" s="37"/>
      <c r="J52" s="37"/>
    </row>
    <row r="53" spans="1:10" x14ac:dyDescent="0.15">
      <c r="A53" s="37"/>
      <c r="B53" s="37"/>
      <c r="C53" s="37"/>
      <c r="D53" s="37"/>
      <c r="E53" s="37"/>
      <c r="F53" s="37"/>
      <c r="G53" s="37"/>
      <c r="H53" s="37"/>
      <c r="I53" s="37"/>
      <c r="J53" s="37"/>
    </row>
    <row r="54" spans="1:10" x14ac:dyDescent="0.15">
      <c r="A54" s="37"/>
      <c r="B54" s="37"/>
      <c r="C54" s="37"/>
      <c r="D54" s="37"/>
      <c r="E54" s="37"/>
      <c r="F54" s="37"/>
      <c r="G54" s="37"/>
      <c r="H54" s="37"/>
      <c r="I54" s="37"/>
      <c r="J54" s="37"/>
    </row>
    <row r="55" spans="1:10" x14ac:dyDescent="0.15">
      <c r="A55" s="37"/>
      <c r="B55" s="37"/>
      <c r="C55" s="37"/>
      <c r="D55" s="37"/>
      <c r="E55" s="37"/>
      <c r="F55" s="37"/>
      <c r="G55" s="37"/>
      <c r="H55" s="37"/>
      <c r="I55" s="37"/>
      <c r="J55" s="37"/>
    </row>
    <row r="56" spans="1:10" ht="31.5" customHeight="1" x14ac:dyDescent="0.15"/>
  </sheetData>
  <mergeCells count="1">
    <mergeCell ref="A2:J2"/>
  </mergeCells>
  <phoneticPr fontId="2"/>
  <pageMargins left="0.15748031496062992" right="0.15748031496062992" top="0.19685039370078741" bottom="0" header="0.15748031496062992" footer="0.15748031496062992"/>
  <pageSetup paperSize="9" scale="9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indexed="8"/>
  </sheetPr>
  <dimension ref="A1:AE56"/>
  <sheetViews>
    <sheetView view="pageBreakPreview" topLeftCell="A7" zoomScaleNormal="115" zoomScaleSheetLayoutView="100" workbookViewId="0">
      <selection activeCell="A11" sqref="A11"/>
    </sheetView>
  </sheetViews>
  <sheetFormatPr defaultRowHeight="13.5" x14ac:dyDescent="0.15"/>
  <cols>
    <col min="1" max="8" width="9" style="13"/>
    <col min="9" max="9" width="22" style="13" customWidth="1"/>
    <col min="10" max="10" width="9.25" style="13" customWidth="1"/>
    <col min="11" max="11" width="9" style="13"/>
    <col min="12" max="12" width="8.25" style="13" customWidth="1"/>
    <col min="13" max="13" width="12.5" style="13" customWidth="1"/>
    <col min="14" max="15" width="9" style="13"/>
    <col min="16" max="16" width="9.75" style="13" customWidth="1"/>
    <col min="17" max="16384" width="9" style="13"/>
  </cols>
  <sheetData>
    <row r="1" spans="1:16" ht="57.75" customHeight="1" x14ac:dyDescent="0.15"/>
    <row r="2" spans="1:16" ht="24" x14ac:dyDescent="0.15">
      <c r="A2" s="692" t="s">
        <v>111</v>
      </c>
      <c r="B2" s="692"/>
      <c r="C2" s="692"/>
      <c r="D2" s="692"/>
      <c r="E2" s="692"/>
      <c r="F2" s="692"/>
      <c r="G2" s="692"/>
      <c r="H2" s="692"/>
      <c r="I2" s="692"/>
      <c r="J2" s="692"/>
    </row>
    <row r="3" spans="1:16" ht="24" x14ac:dyDescent="0.15">
      <c r="A3" s="19"/>
      <c r="B3" s="19"/>
      <c r="C3" s="19"/>
      <c r="D3" s="19"/>
      <c r="E3" s="19"/>
      <c r="F3" s="19"/>
      <c r="G3" s="19"/>
      <c r="H3" s="18"/>
    </row>
    <row r="4" spans="1:16" ht="14.25" thickBot="1" x14ac:dyDescent="0.2"/>
    <row r="5" spans="1:16" ht="17.25" x14ac:dyDescent="0.2">
      <c r="A5" s="17"/>
      <c r="B5" s="24" t="s">
        <v>1</v>
      </c>
      <c r="C5" s="26"/>
    </row>
    <row r="6" spans="1:16" x14ac:dyDescent="0.15">
      <c r="A6" s="11" t="s">
        <v>278</v>
      </c>
      <c r="B6" s="52">
        <v>1142</v>
      </c>
    </row>
    <row r="7" spans="1:16" x14ac:dyDescent="0.15">
      <c r="A7" s="11">
        <v>29</v>
      </c>
      <c r="B7" s="52">
        <v>1214</v>
      </c>
    </row>
    <row r="8" spans="1:16" x14ac:dyDescent="0.15">
      <c r="A8" s="5">
        <v>30</v>
      </c>
      <c r="B8" s="53">
        <v>1220</v>
      </c>
      <c r="E8" s="27"/>
      <c r="F8" s="10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x14ac:dyDescent="0.15">
      <c r="A9" s="266" t="s">
        <v>289</v>
      </c>
      <c r="B9" s="267">
        <v>1271</v>
      </c>
      <c r="E9" s="6"/>
      <c r="F9" s="28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x14ac:dyDescent="0.15">
      <c r="A10" s="266">
        <v>2</v>
      </c>
      <c r="B10" s="267">
        <v>1409</v>
      </c>
      <c r="E10" s="6"/>
      <c r="F10" s="9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x14ac:dyDescent="0.15">
      <c r="E11" s="23"/>
      <c r="F11" s="23"/>
      <c r="G11" s="23"/>
      <c r="H11" s="23"/>
      <c r="I11" s="23"/>
      <c r="J11" s="23"/>
      <c r="K11" s="23"/>
      <c r="L11" s="6"/>
      <c r="M11" s="6"/>
      <c r="N11" s="9"/>
      <c r="O11" s="23"/>
      <c r="P11" s="23"/>
    </row>
    <row r="12" spans="1:16" x14ac:dyDescent="0.15">
      <c r="E12" s="23"/>
      <c r="F12" s="23"/>
      <c r="G12" s="23"/>
      <c r="H12" s="23"/>
      <c r="I12" s="23"/>
      <c r="J12" s="23"/>
      <c r="K12" s="23"/>
      <c r="L12" s="6"/>
      <c r="M12" s="6"/>
      <c r="N12" s="9"/>
      <c r="O12" s="23"/>
      <c r="P12" s="23"/>
    </row>
    <row r="13" spans="1:16" x14ac:dyDescent="0.15">
      <c r="E13" s="23"/>
      <c r="F13" s="23"/>
      <c r="G13" s="23"/>
      <c r="H13" s="23"/>
      <c r="I13" s="23"/>
      <c r="J13" s="23"/>
      <c r="K13" s="23"/>
      <c r="L13" s="6"/>
      <c r="M13" s="6"/>
      <c r="N13" s="9"/>
      <c r="O13" s="23"/>
      <c r="P13" s="23"/>
    </row>
    <row r="14" spans="1:16" x14ac:dyDescent="0.15">
      <c r="E14" s="23"/>
      <c r="F14" s="23"/>
      <c r="G14" s="23"/>
      <c r="H14" s="23"/>
      <c r="I14" s="23"/>
      <c r="J14" s="23"/>
      <c r="K14" s="23"/>
      <c r="L14" s="6"/>
      <c r="M14" s="6"/>
      <c r="N14" s="9"/>
      <c r="O14" s="23"/>
      <c r="P14" s="23"/>
    </row>
    <row r="15" spans="1:16" x14ac:dyDescent="0.15"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23" spans="1:10" ht="17.25" x14ac:dyDescent="0.2">
      <c r="A23" s="693"/>
      <c r="B23" s="693"/>
      <c r="C23" s="693"/>
      <c r="D23" s="693"/>
      <c r="E23" s="693"/>
      <c r="F23" s="693"/>
      <c r="G23" s="693"/>
      <c r="H23" s="693"/>
      <c r="I23" s="693"/>
    </row>
    <row r="24" spans="1:10" x14ac:dyDescent="0.15">
      <c r="A24" s="694"/>
      <c r="B24" s="694"/>
      <c r="C24" s="694"/>
      <c r="D24" s="694"/>
      <c r="E24" s="694"/>
      <c r="F24" s="694"/>
      <c r="G24" s="694"/>
      <c r="H24" s="694"/>
      <c r="I24" s="694"/>
    </row>
    <row r="25" spans="1:10" x14ac:dyDescent="0.15">
      <c r="A25" s="20"/>
      <c r="B25" s="20"/>
      <c r="C25" s="20"/>
      <c r="D25" s="20"/>
      <c r="E25" s="20"/>
      <c r="F25" s="20"/>
      <c r="G25" s="20"/>
      <c r="H25" s="20"/>
      <c r="I25" s="20"/>
    </row>
    <row r="26" spans="1:10" x14ac:dyDescent="0.15">
      <c r="A26" s="20"/>
      <c r="B26" s="20"/>
      <c r="C26" s="20"/>
      <c r="D26" s="20"/>
      <c r="E26" s="20"/>
      <c r="F26" s="20"/>
      <c r="G26" s="20"/>
      <c r="H26" s="20"/>
      <c r="I26" s="20"/>
    </row>
    <row r="27" spans="1:10" x14ac:dyDescent="0.15">
      <c r="A27" s="20"/>
      <c r="B27" s="20"/>
      <c r="C27" s="20"/>
      <c r="D27" s="20"/>
      <c r="E27" s="20"/>
      <c r="F27" s="20"/>
      <c r="G27" s="20"/>
      <c r="H27" s="20"/>
      <c r="I27" s="20"/>
    </row>
    <row r="28" spans="1:10" x14ac:dyDescent="0.15">
      <c r="A28" s="20"/>
      <c r="B28" s="20"/>
      <c r="C28" s="20"/>
      <c r="D28" s="20"/>
      <c r="E28" s="20"/>
      <c r="F28" s="20"/>
      <c r="G28" s="20"/>
      <c r="H28" s="20"/>
      <c r="I28" s="20"/>
    </row>
    <row r="29" spans="1:10" ht="17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spans="1:10" x14ac:dyDescent="0.15">
      <c r="A30" s="29"/>
      <c r="B30" s="29"/>
      <c r="C30" s="29"/>
      <c r="D30" s="29"/>
      <c r="E30" s="29"/>
      <c r="F30" s="29"/>
      <c r="G30" s="29"/>
      <c r="H30" s="29"/>
      <c r="I30" s="29"/>
      <c r="J30" s="29"/>
    </row>
    <row r="39" spans="12:31" ht="24" customHeight="1" x14ac:dyDescent="0.15">
      <c r="L39" s="688"/>
      <c r="M39" s="688" t="s">
        <v>169</v>
      </c>
      <c r="N39" s="686" t="s">
        <v>122</v>
      </c>
      <c r="O39" s="33"/>
      <c r="P39" s="690" t="s">
        <v>114</v>
      </c>
      <c r="Q39" s="32"/>
    </row>
    <row r="40" spans="12:31" x14ac:dyDescent="0.15">
      <c r="L40" s="689"/>
      <c r="M40" s="689"/>
      <c r="N40" s="687"/>
      <c r="O40" s="30" t="s">
        <v>113</v>
      </c>
      <c r="P40" s="691"/>
      <c r="Q40" s="32"/>
    </row>
    <row r="41" spans="12:31" x14ac:dyDescent="0.15">
      <c r="L41" s="31" t="s">
        <v>255</v>
      </c>
      <c r="M41" s="49">
        <v>68934</v>
      </c>
      <c r="N41" s="50">
        <v>14644</v>
      </c>
      <c r="O41" s="51">
        <v>8275</v>
      </c>
      <c r="P41" s="261">
        <v>0.33247744219108133</v>
      </c>
    </row>
    <row r="42" spans="12:31" x14ac:dyDescent="0.15">
      <c r="L42" s="31">
        <v>28</v>
      </c>
      <c r="M42" s="49">
        <v>69197</v>
      </c>
      <c r="N42" s="50">
        <v>13903</v>
      </c>
      <c r="O42" s="51">
        <v>8633</v>
      </c>
      <c r="P42" s="261">
        <v>0.32567885891006837</v>
      </c>
    </row>
    <row r="43" spans="12:31" x14ac:dyDescent="0.15">
      <c r="L43" s="31">
        <v>29</v>
      </c>
      <c r="M43" s="260">
        <v>69447</v>
      </c>
      <c r="N43" s="50">
        <v>13299</v>
      </c>
      <c r="O43" s="51">
        <v>8958</v>
      </c>
      <c r="P43" s="261">
        <v>0.32048900600457902</v>
      </c>
    </row>
    <row r="44" spans="12:31" x14ac:dyDescent="0.15">
      <c r="L44" s="453">
        <v>30</v>
      </c>
      <c r="M44" s="454">
        <v>69626</v>
      </c>
      <c r="N44" s="455">
        <v>12833</v>
      </c>
      <c r="O44" s="456">
        <v>9223</v>
      </c>
      <c r="P44" s="261">
        <v>0.31689006004579001</v>
      </c>
    </row>
    <row r="45" spans="12:31" x14ac:dyDescent="0.15">
      <c r="L45" s="262" t="s">
        <v>271</v>
      </c>
      <c r="M45" s="263">
        <v>69429</v>
      </c>
      <c r="N45" s="264">
        <v>12589</v>
      </c>
      <c r="O45" s="265">
        <v>9471</v>
      </c>
      <c r="P45" s="261">
        <v>0.31773459999999998</v>
      </c>
    </row>
    <row r="46" spans="12:31" x14ac:dyDescent="0.15">
      <c r="M46" s="23"/>
      <c r="N46" s="23"/>
      <c r="O46" s="13" t="s">
        <v>254</v>
      </c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</row>
    <row r="47" spans="12:31" x14ac:dyDescent="0.15">
      <c r="L47" s="48"/>
      <c r="M47" s="34"/>
      <c r="N47" s="35"/>
      <c r="O47" s="34"/>
      <c r="P47" s="34"/>
    </row>
    <row r="48" spans="12:31" x14ac:dyDescent="0.15">
      <c r="L48" s="48"/>
      <c r="M48" s="34"/>
      <c r="N48" s="35"/>
      <c r="O48" s="34"/>
      <c r="P48" s="34"/>
    </row>
    <row r="49" spans="11:16" x14ac:dyDescent="0.15">
      <c r="L49" s="48"/>
      <c r="M49" s="34"/>
      <c r="N49" s="35"/>
      <c r="O49" s="34"/>
      <c r="P49" s="34"/>
    </row>
    <row r="50" spans="11:16" x14ac:dyDescent="0.15">
      <c r="K50" s="47"/>
      <c r="L50" s="47"/>
      <c r="M50" s="34"/>
      <c r="N50" s="35"/>
      <c r="O50" s="35"/>
      <c r="P50" s="34"/>
    </row>
    <row r="51" spans="11:16" x14ac:dyDescent="0.15">
      <c r="K51" s="47"/>
      <c r="L51" s="47"/>
      <c r="M51" s="34"/>
      <c r="N51" s="35"/>
      <c r="O51" s="35"/>
      <c r="P51" s="34"/>
    </row>
    <row r="52" spans="11:16" x14ac:dyDescent="0.15">
      <c r="K52" s="47"/>
      <c r="L52" s="47"/>
      <c r="O52" s="35"/>
    </row>
    <row r="53" spans="11:16" x14ac:dyDescent="0.15">
      <c r="K53" s="47"/>
      <c r="L53" s="47"/>
      <c r="O53" s="35"/>
    </row>
    <row r="54" spans="11:16" x14ac:dyDescent="0.15">
      <c r="K54" s="47"/>
      <c r="L54" s="47"/>
      <c r="O54" s="35"/>
    </row>
    <row r="56" spans="11:16" ht="31.5" customHeight="1" x14ac:dyDescent="0.15"/>
  </sheetData>
  <mergeCells count="7">
    <mergeCell ref="N39:N40"/>
    <mergeCell ref="L39:L40"/>
    <mergeCell ref="P39:P40"/>
    <mergeCell ref="A2:J2"/>
    <mergeCell ref="A23:I23"/>
    <mergeCell ref="A24:I24"/>
    <mergeCell ref="M39:M40"/>
  </mergeCells>
  <phoneticPr fontId="2"/>
  <pageMargins left="0.16" right="0.16" top="0.21" bottom="0.2" header="0.16" footer="0.16"/>
  <pageSetup paperSize="9" scale="61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4"/>
  </sheetPr>
  <dimension ref="A1:L67"/>
  <sheetViews>
    <sheetView view="pageBreakPreview" topLeftCell="A28" zoomScale="85" zoomScaleNormal="100" zoomScaleSheetLayoutView="85" workbookViewId="0">
      <selection activeCell="G49" sqref="G49"/>
    </sheetView>
  </sheetViews>
  <sheetFormatPr defaultRowHeight="13.5" x14ac:dyDescent="0.15"/>
  <cols>
    <col min="1" max="4" width="10.625" style="13" customWidth="1"/>
    <col min="5" max="5" width="16.125" style="13" bestFit="1" customWidth="1"/>
    <col min="6" max="8" width="10.625" style="13" customWidth="1"/>
    <col min="9" max="16384" width="9" style="13"/>
  </cols>
  <sheetData>
    <row r="1" spans="1:12" ht="15" customHeight="1" x14ac:dyDescent="0.15">
      <c r="A1" s="504" t="s">
        <v>0</v>
      </c>
      <c r="B1" s="504"/>
      <c r="C1" s="504"/>
      <c r="D1" s="504"/>
      <c r="E1" s="504"/>
      <c r="F1" s="504"/>
      <c r="G1" s="504"/>
      <c r="H1" s="504"/>
      <c r="I1" s="120"/>
      <c r="J1" s="1"/>
    </row>
    <row r="2" spans="1:12" ht="15" customHeight="1" x14ac:dyDescent="0.15">
      <c r="A2" s="120"/>
      <c r="B2" s="120"/>
      <c r="C2" s="120"/>
      <c r="D2" s="120"/>
      <c r="E2" s="120"/>
      <c r="F2" s="120"/>
      <c r="G2" s="120"/>
      <c r="H2" s="120"/>
      <c r="I2" s="120"/>
      <c r="J2" s="1"/>
    </row>
    <row r="3" spans="1:12" ht="15" customHeight="1" x14ac:dyDescent="0.15">
      <c r="A3" s="64" t="s">
        <v>115</v>
      </c>
      <c r="B3" s="64"/>
      <c r="C3" s="65"/>
      <c r="D3" s="65"/>
      <c r="E3" s="65"/>
      <c r="F3" s="65"/>
      <c r="G3" s="65"/>
      <c r="H3" s="65"/>
      <c r="I3" s="65"/>
      <c r="J3" s="2"/>
    </row>
    <row r="4" spans="1:12" ht="15" customHeight="1" thickBot="1" x14ac:dyDescent="0.2">
      <c r="A4" s="65"/>
      <c r="B4" s="65"/>
      <c r="C4" s="65"/>
      <c r="D4" s="65"/>
      <c r="E4" s="65"/>
      <c r="F4" s="65"/>
      <c r="G4" s="121" t="s">
        <v>185</v>
      </c>
      <c r="H4" s="65"/>
      <c r="I4" s="65"/>
      <c r="J4" s="2"/>
    </row>
    <row r="5" spans="1:12" ht="15" customHeight="1" x14ac:dyDescent="0.15">
      <c r="A5" s="491" t="s">
        <v>256</v>
      </c>
      <c r="B5" s="513" t="s">
        <v>79</v>
      </c>
      <c r="C5" s="514"/>
      <c r="D5" s="507" t="s">
        <v>163</v>
      </c>
      <c r="E5" s="511"/>
      <c r="F5" s="507" t="s">
        <v>162</v>
      </c>
      <c r="G5" s="508"/>
      <c r="H5" s="67"/>
      <c r="I5" s="122"/>
    </row>
    <row r="6" spans="1:12" ht="15" customHeight="1" x14ac:dyDescent="0.15">
      <c r="A6" s="492"/>
      <c r="B6" s="73" t="s">
        <v>160</v>
      </c>
      <c r="C6" s="119" t="s">
        <v>161</v>
      </c>
      <c r="D6" s="80" t="s">
        <v>160</v>
      </c>
      <c r="E6" s="73" t="s">
        <v>161</v>
      </c>
      <c r="F6" s="80" t="s">
        <v>160</v>
      </c>
      <c r="G6" s="71" t="s">
        <v>161</v>
      </c>
      <c r="H6" s="66"/>
      <c r="I6" s="122"/>
    </row>
    <row r="7" spans="1:12" ht="15" customHeight="1" x14ac:dyDescent="0.15">
      <c r="A7" s="74" t="s">
        <v>255</v>
      </c>
      <c r="B7" s="353">
        <v>12718</v>
      </c>
      <c r="C7" s="354">
        <v>1738679</v>
      </c>
      <c r="D7" s="353">
        <v>11097</v>
      </c>
      <c r="E7" s="354">
        <v>513311</v>
      </c>
      <c r="F7" s="353">
        <v>11087</v>
      </c>
      <c r="G7" s="355">
        <v>188077</v>
      </c>
      <c r="H7" s="66"/>
      <c r="I7" s="122"/>
    </row>
    <row r="8" spans="1:12" ht="15" customHeight="1" x14ac:dyDescent="0.15">
      <c r="A8" s="74">
        <v>28</v>
      </c>
      <c r="B8" s="353">
        <v>12062</v>
      </c>
      <c r="C8" s="354">
        <v>1687290</v>
      </c>
      <c r="D8" s="353">
        <v>10596</v>
      </c>
      <c r="E8" s="354">
        <v>494220</v>
      </c>
      <c r="F8" s="353">
        <v>10618</v>
      </c>
      <c r="G8" s="355">
        <v>186558</v>
      </c>
      <c r="H8" s="66"/>
      <c r="I8" s="122"/>
    </row>
    <row r="9" spans="1:12" ht="15" customHeight="1" x14ac:dyDescent="0.15">
      <c r="A9" s="74">
        <v>29</v>
      </c>
      <c r="B9" s="353">
        <v>11734</v>
      </c>
      <c r="C9" s="355">
        <v>1587834</v>
      </c>
      <c r="D9" s="353">
        <v>10377</v>
      </c>
      <c r="E9" s="355">
        <v>474214</v>
      </c>
      <c r="F9" s="353">
        <v>10384</v>
      </c>
      <c r="G9" s="355">
        <v>188101</v>
      </c>
      <c r="H9" s="66"/>
      <c r="I9" s="122"/>
    </row>
    <row r="10" spans="1:12" ht="15" customHeight="1" x14ac:dyDescent="0.15">
      <c r="A10" s="74">
        <v>30</v>
      </c>
      <c r="B10" s="356">
        <v>11508</v>
      </c>
      <c r="C10" s="357">
        <v>1534237</v>
      </c>
      <c r="D10" s="356">
        <v>10051</v>
      </c>
      <c r="E10" s="357">
        <v>445313</v>
      </c>
      <c r="F10" s="356">
        <v>10145</v>
      </c>
      <c r="G10" s="357">
        <v>187685</v>
      </c>
      <c r="H10" s="66"/>
      <c r="I10" s="122"/>
    </row>
    <row r="11" spans="1:12" ht="15" customHeight="1" thickBot="1" x14ac:dyDescent="0.2">
      <c r="A11" s="360" t="s">
        <v>271</v>
      </c>
      <c r="B11" s="483">
        <v>11471</v>
      </c>
      <c r="C11" s="484">
        <v>1475155</v>
      </c>
      <c r="D11" s="483">
        <v>9987</v>
      </c>
      <c r="E11" s="484">
        <v>433722</v>
      </c>
      <c r="F11" s="483">
        <v>10105</v>
      </c>
      <c r="G11" s="485">
        <v>191778</v>
      </c>
      <c r="H11" s="67"/>
      <c r="I11" s="122"/>
    </row>
    <row r="12" spans="1:12" ht="15" customHeight="1" thickBot="1" x14ac:dyDescent="0.2">
      <c r="A12" s="126"/>
      <c r="B12" s="127"/>
      <c r="C12" s="127"/>
      <c r="D12" s="127"/>
      <c r="E12" s="127"/>
      <c r="F12" s="127"/>
      <c r="G12" s="127"/>
      <c r="H12" s="67"/>
      <c r="I12" s="67"/>
      <c r="J12" s="3"/>
    </row>
    <row r="13" spans="1:12" ht="15" customHeight="1" x14ac:dyDescent="0.15">
      <c r="A13" s="509" t="s">
        <v>256</v>
      </c>
      <c r="B13" s="497" t="s">
        <v>164</v>
      </c>
      <c r="C13" s="498"/>
      <c r="D13" s="497" t="s">
        <v>165</v>
      </c>
      <c r="E13" s="498"/>
      <c r="F13" s="497" t="s">
        <v>89</v>
      </c>
      <c r="G13" s="500"/>
      <c r="H13" s="67"/>
      <c r="I13" s="67"/>
      <c r="J13" s="3"/>
    </row>
    <row r="14" spans="1:12" ht="15" customHeight="1" x14ac:dyDescent="0.15">
      <c r="A14" s="512"/>
      <c r="B14" s="325" t="s">
        <v>160</v>
      </c>
      <c r="C14" s="319" t="s">
        <v>161</v>
      </c>
      <c r="D14" s="336" t="s">
        <v>160</v>
      </c>
      <c r="E14" s="334" t="s">
        <v>161</v>
      </c>
      <c r="F14" s="325" t="s">
        <v>160</v>
      </c>
      <c r="G14" s="319" t="s">
        <v>161</v>
      </c>
      <c r="H14" s="67"/>
      <c r="I14" s="81"/>
      <c r="J14" s="22"/>
      <c r="K14" s="22"/>
      <c r="L14" s="22"/>
    </row>
    <row r="15" spans="1:12" ht="15" customHeight="1" x14ac:dyDescent="0.15">
      <c r="A15" s="74" t="s">
        <v>276</v>
      </c>
      <c r="B15" s="341">
        <v>1271</v>
      </c>
      <c r="C15" s="341">
        <v>13746</v>
      </c>
      <c r="D15" s="358">
        <v>10677</v>
      </c>
      <c r="E15" s="359">
        <v>991430</v>
      </c>
      <c r="F15" s="358">
        <v>2281</v>
      </c>
      <c r="G15" s="341">
        <v>32115</v>
      </c>
      <c r="H15" s="81"/>
      <c r="I15" s="123"/>
      <c r="J15" s="21"/>
      <c r="K15" s="21"/>
      <c r="L15" s="21"/>
    </row>
    <row r="16" spans="1:12" ht="15" customHeight="1" x14ac:dyDescent="0.15">
      <c r="A16" s="74">
        <v>28</v>
      </c>
      <c r="B16" s="358">
        <v>1067</v>
      </c>
      <c r="C16" s="341">
        <v>11889</v>
      </c>
      <c r="D16" s="358">
        <v>10311</v>
      </c>
      <c r="E16" s="341">
        <v>956712</v>
      </c>
      <c r="F16" s="358">
        <v>2521</v>
      </c>
      <c r="G16" s="341">
        <v>37911</v>
      </c>
      <c r="H16" s="123"/>
      <c r="I16" s="123"/>
    </row>
    <row r="17" spans="1:10" ht="15" customHeight="1" x14ac:dyDescent="0.15">
      <c r="A17" s="74">
        <v>29</v>
      </c>
      <c r="B17" s="358">
        <v>933</v>
      </c>
      <c r="C17" s="341">
        <v>10280</v>
      </c>
      <c r="D17" s="358">
        <v>10124</v>
      </c>
      <c r="E17" s="359">
        <v>876767</v>
      </c>
      <c r="F17" s="358">
        <v>2542</v>
      </c>
      <c r="G17" s="341">
        <v>38472</v>
      </c>
      <c r="H17" s="122"/>
      <c r="I17" s="122"/>
    </row>
    <row r="18" spans="1:10" ht="15" customHeight="1" x14ac:dyDescent="0.15">
      <c r="A18" s="74">
        <v>30</v>
      </c>
      <c r="B18" s="162">
        <v>733</v>
      </c>
      <c r="C18" s="248">
        <v>6821</v>
      </c>
      <c r="D18" s="162">
        <v>10019</v>
      </c>
      <c r="E18" s="248">
        <v>858645</v>
      </c>
      <c r="F18" s="128">
        <v>2572</v>
      </c>
      <c r="G18" s="128">
        <v>35773</v>
      </c>
      <c r="H18" s="122"/>
      <c r="I18" s="122"/>
    </row>
    <row r="19" spans="1:10" ht="15" customHeight="1" thickBot="1" x14ac:dyDescent="0.2">
      <c r="A19" s="360" t="s">
        <v>271</v>
      </c>
      <c r="B19" s="486">
        <v>663</v>
      </c>
      <c r="C19" s="487">
        <v>5136</v>
      </c>
      <c r="D19" s="486">
        <v>10073</v>
      </c>
      <c r="E19" s="487">
        <v>811650</v>
      </c>
      <c r="F19" s="488">
        <v>2619</v>
      </c>
      <c r="G19" s="488">
        <v>32869</v>
      </c>
      <c r="H19" s="124"/>
      <c r="I19" s="124"/>
      <c r="J19" s="7"/>
    </row>
    <row r="20" spans="1:10" ht="15" customHeight="1" x14ac:dyDescent="0.15">
      <c r="A20" s="515" t="s">
        <v>116</v>
      </c>
      <c r="B20" s="515"/>
      <c r="C20" s="515"/>
      <c r="D20" s="129"/>
      <c r="E20" s="129"/>
      <c r="F20" s="490" t="s">
        <v>108</v>
      </c>
      <c r="G20" s="490"/>
      <c r="H20" s="124"/>
      <c r="I20" s="122"/>
    </row>
    <row r="21" spans="1:10" ht="15" customHeight="1" x14ac:dyDescent="0.15">
      <c r="A21" s="129" t="s">
        <v>189</v>
      </c>
      <c r="B21" s="130"/>
      <c r="C21" s="130"/>
      <c r="D21" s="129"/>
      <c r="E21" s="129"/>
      <c r="F21" s="129"/>
      <c r="G21" s="131"/>
      <c r="H21" s="124"/>
      <c r="I21" s="122"/>
    </row>
    <row r="22" spans="1:10" ht="20.100000000000001" customHeight="1" x14ac:dyDescent="0.15">
      <c r="A22" s="132"/>
      <c r="B22" s="132"/>
      <c r="C22" s="132"/>
      <c r="D22" s="132"/>
      <c r="E22" s="132"/>
      <c r="F22" s="132"/>
      <c r="G22" s="132"/>
      <c r="H22" s="122"/>
      <c r="I22" s="122"/>
    </row>
    <row r="23" spans="1:10" ht="15" customHeight="1" x14ac:dyDescent="0.15">
      <c r="A23" s="133" t="s">
        <v>123</v>
      </c>
      <c r="B23" s="133"/>
      <c r="C23" s="133"/>
      <c r="D23" s="133"/>
      <c r="E23" s="129"/>
      <c r="F23" s="129"/>
      <c r="G23" s="129"/>
      <c r="H23" s="65"/>
      <c r="I23" s="122"/>
    </row>
    <row r="24" spans="1:10" ht="15" customHeight="1" thickBot="1" x14ac:dyDescent="0.2">
      <c r="A24" s="133"/>
      <c r="B24" s="129"/>
      <c r="C24" s="129"/>
      <c r="D24" s="129"/>
      <c r="E24" s="499" t="s">
        <v>185</v>
      </c>
      <c r="F24" s="499"/>
      <c r="G24" s="129"/>
      <c r="H24" s="79"/>
      <c r="I24" s="122"/>
    </row>
    <row r="25" spans="1:10" ht="15" customHeight="1" x14ac:dyDescent="0.15">
      <c r="A25" s="509" t="s">
        <v>290</v>
      </c>
      <c r="B25" s="505" t="s">
        <v>166</v>
      </c>
      <c r="C25" s="516" t="s">
        <v>167</v>
      </c>
      <c r="D25" s="497" t="s">
        <v>3</v>
      </c>
      <c r="E25" s="500"/>
      <c r="F25" s="500"/>
      <c r="G25" s="134"/>
      <c r="H25" s="125"/>
      <c r="I25" s="122"/>
    </row>
    <row r="26" spans="1:10" ht="15" customHeight="1" x14ac:dyDescent="0.15">
      <c r="A26" s="510"/>
      <c r="B26" s="506"/>
      <c r="C26" s="517"/>
      <c r="D26" s="319" t="s">
        <v>4</v>
      </c>
      <c r="E26" s="319" t="s">
        <v>5</v>
      </c>
      <c r="F26" s="319" t="s">
        <v>6</v>
      </c>
      <c r="G26" s="132"/>
      <c r="H26" s="122"/>
      <c r="I26" s="122"/>
    </row>
    <row r="27" spans="1:10" ht="15" customHeight="1" x14ac:dyDescent="0.15">
      <c r="A27" s="74" t="s">
        <v>255</v>
      </c>
      <c r="B27" s="339">
        <v>8275</v>
      </c>
      <c r="C27" s="135">
        <v>11.99</v>
      </c>
      <c r="D27" s="340">
        <v>835603</v>
      </c>
      <c r="E27" s="340">
        <v>835221</v>
      </c>
      <c r="F27" s="341">
        <v>382</v>
      </c>
      <c r="G27" s="132"/>
      <c r="H27" s="122"/>
      <c r="I27" s="122"/>
    </row>
    <row r="28" spans="1:10" ht="15" customHeight="1" x14ac:dyDescent="0.15">
      <c r="A28" s="74">
        <v>28</v>
      </c>
      <c r="B28" s="339">
        <v>8633</v>
      </c>
      <c r="C28" s="135">
        <v>12.48</v>
      </c>
      <c r="D28" s="231">
        <v>837626</v>
      </c>
      <c r="E28" s="231">
        <v>837490</v>
      </c>
      <c r="F28" s="342">
        <v>136</v>
      </c>
      <c r="G28" s="132"/>
      <c r="H28" s="122"/>
      <c r="I28" s="122"/>
    </row>
    <row r="29" spans="1:10" ht="15" customHeight="1" x14ac:dyDescent="0.15">
      <c r="A29" s="74">
        <v>29</v>
      </c>
      <c r="B29" s="339">
        <v>8958</v>
      </c>
      <c r="C29" s="135">
        <v>12.89</v>
      </c>
      <c r="D29" s="231">
        <v>893269</v>
      </c>
      <c r="E29" s="231">
        <v>890193</v>
      </c>
      <c r="F29" s="342">
        <v>3076</v>
      </c>
      <c r="G29" s="132"/>
      <c r="H29" s="122"/>
      <c r="I29" s="122"/>
    </row>
    <row r="30" spans="1:10" ht="15" customHeight="1" x14ac:dyDescent="0.15">
      <c r="A30" s="74">
        <v>30</v>
      </c>
      <c r="B30" s="339">
        <v>9223</v>
      </c>
      <c r="C30" s="135">
        <v>13.22</v>
      </c>
      <c r="D30" s="231">
        <v>935007</v>
      </c>
      <c r="E30" s="343">
        <v>919639</v>
      </c>
      <c r="F30" s="342">
        <v>15368</v>
      </c>
      <c r="G30" s="132"/>
      <c r="H30" s="122"/>
      <c r="I30" s="122"/>
    </row>
    <row r="31" spans="1:10" ht="15" customHeight="1" thickBot="1" x14ac:dyDescent="0.2">
      <c r="A31" s="360" t="s">
        <v>271</v>
      </c>
      <c r="B31" s="361">
        <v>9471</v>
      </c>
      <c r="C31" s="362">
        <v>0.13539999999999999</v>
      </c>
      <c r="D31" s="363">
        <v>976816</v>
      </c>
      <c r="E31" s="363">
        <v>959210</v>
      </c>
      <c r="F31" s="364">
        <v>17606</v>
      </c>
      <c r="G31" s="122"/>
      <c r="H31" s="122"/>
      <c r="I31" s="122"/>
    </row>
    <row r="32" spans="1:10" ht="15" customHeight="1" x14ac:dyDescent="0.15">
      <c r="A32" s="137" t="s">
        <v>212</v>
      </c>
      <c r="B32" s="137"/>
      <c r="C32" s="137"/>
      <c r="D32" s="129"/>
      <c r="E32" s="490" t="s">
        <v>199</v>
      </c>
      <c r="F32" s="490"/>
      <c r="G32" s="129"/>
      <c r="H32" s="79"/>
      <c r="I32" s="122"/>
    </row>
    <row r="33" spans="1:11" ht="15" customHeight="1" x14ac:dyDescent="0.15">
      <c r="A33" s="129" t="s">
        <v>136</v>
      </c>
      <c r="B33" s="129"/>
      <c r="C33" s="129"/>
      <c r="D33" s="129"/>
      <c r="E33" s="129"/>
      <c r="F33" s="129"/>
      <c r="G33" s="129"/>
      <c r="H33" s="65"/>
      <c r="I33" s="122"/>
    </row>
    <row r="34" spans="1:11" ht="20.100000000000001" customHeight="1" x14ac:dyDescent="0.15">
      <c r="A34" s="129"/>
      <c r="B34" s="129"/>
      <c r="C34" s="129"/>
      <c r="D34" s="129"/>
      <c r="E34" s="129"/>
      <c r="F34" s="129"/>
      <c r="G34" s="129"/>
      <c r="H34" s="65"/>
      <c r="I34" s="122"/>
    </row>
    <row r="35" spans="1:11" ht="15" customHeight="1" x14ac:dyDescent="0.15">
      <c r="A35" s="133" t="s">
        <v>7</v>
      </c>
      <c r="B35" s="133"/>
      <c r="C35" s="133"/>
      <c r="D35" s="133"/>
      <c r="E35" s="129"/>
      <c r="F35" s="129"/>
      <c r="G35" s="129"/>
      <c r="H35" s="65"/>
      <c r="I35" s="122"/>
    </row>
    <row r="36" spans="1:11" ht="15" customHeight="1" thickBot="1" x14ac:dyDescent="0.2">
      <c r="A36" s="133"/>
      <c r="B36" s="129"/>
      <c r="C36" s="129"/>
      <c r="D36" s="129"/>
      <c r="E36" s="499" t="s">
        <v>142</v>
      </c>
      <c r="F36" s="499"/>
      <c r="G36" s="138"/>
      <c r="H36" s="121"/>
      <c r="I36" s="122"/>
    </row>
    <row r="37" spans="1:11" ht="15" customHeight="1" x14ac:dyDescent="0.15">
      <c r="A37" s="318"/>
      <c r="B37" s="501" t="s">
        <v>8</v>
      </c>
      <c r="C37" s="497" t="s">
        <v>9</v>
      </c>
      <c r="D37" s="500"/>
      <c r="E37" s="500"/>
      <c r="F37" s="500"/>
      <c r="G37" s="132"/>
      <c r="H37" s="122"/>
      <c r="I37" s="122"/>
    </row>
    <row r="38" spans="1:11" ht="15" customHeight="1" x14ac:dyDescent="0.15">
      <c r="A38" s="324" t="s">
        <v>256</v>
      </c>
      <c r="B38" s="502"/>
      <c r="C38" s="493" t="s">
        <v>10</v>
      </c>
      <c r="D38" s="495"/>
      <c r="E38" s="493" t="s">
        <v>11</v>
      </c>
      <c r="F38" s="494"/>
      <c r="G38" s="132"/>
      <c r="H38" s="122"/>
      <c r="I38" s="122"/>
    </row>
    <row r="39" spans="1:11" ht="15" customHeight="1" x14ac:dyDescent="0.15">
      <c r="A39" s="139"/>
      <c r="B39" s="503"/>
      <c r="C39" s="319" t="s">
        <v>14</v>
      </c>
      <c r="D39" s="334" t="s">
        <v>15</v>
      </c>
      <c r="E39" s="319" t="s">
        <v>14</v>
      </c>
      <c r="F39" s="319" t="s">
        <v>15</v>
      </c>
      <c r="G39" s="134"/>
      <c r="H39" s="122"/>
      <c r="I39" s="122"/>
    </row>
    <row r="40" spans="1:11" ht="15" customHeight="1" x14ac:dyDescent="0.15">
      <c r="A40" s="74" t="s">
        <v>255</v>
      </c>
      <c r="B40" s="140">
        <v>1616</v>
      </c>
      <c r="C40" s="344">
        <v>1943</v>
      </c>
      <c r="D40" s="142">
        <v>52782</v>
      </c>
      <c r="E40" s="344">
        <v>14229</v>
      </c>
      <c r="F40" s="141">
        <v>36127</v>
      </c>
      <c r="G40" s="134"/>
      <c r="H40" s="122"/>
      <c r="I40" s="122"/>
    </row>
    <row r="41" spans="1:11" ht="15" customHeight="1" x14ac:dyDescent="0.15">
      <c r="A41" s="74">
        <v>28</v>
      </c>
      <c r="B41" s="140">
        <v>1643</v>
      </c>
      <c r="C41" s="143">
        <v>1857</v>
      </c>
      <c r="D41" s="142">
        <v>48235</v>
      </c>
      <c r="E41" s="143">
        <v>15201</v>
      </c>
      <c r="F41" s="141">
        <v>39014</v>
      </c>
      <c r="G41" s="134"/>
      <c r="H41" s="125"/>
      <c r="I41" s="122"/>
    </row>
    <row r="42" spans="1:11" ht="15" customHeight="1" x14ac:dyDescent="0.15">
      <c r="A42" s="74">
        <v>29</v>
      </c>
      <c r="B42" s="144">
        <v>1635</v>
      </c>
      <c r="C42" s="143">
        <v>1946</v>
      </c>
      <c r="D42" s="142">
        <v>50471</v>
      </c>
      <c r="E42" s="143">
        <v>15316</v>
      </c>
      <c r="F42" s="141">
        <v>38310</v>
      </c>
      <c r="G42" s="134"/>
      <c r="H42" s="122"/>
      <c r="I42" s="122"/>
    </row>
    <row r="43" spans="1:11" ht="15" customHeight="1" x14ac:dyDescent="0.15">
      <c r="A43" s="74">
        <v>30</v>
      </c>
      <c r="B43" s="144">
        <v>1635</v>
      </c>
      <c r="C43" s="143">
        <v>2000</v>
      </c>
      <c r="D43" s="142">
        <v>42640</v>
      </c>
      <c r="E43" s="143">
        <v>15070</v>
      </c>
      <c r="F43" s="141">
        <v>37247</v>
      </c>
      <c r="G43" s="134"/>
      <c r="H43" s="122"/>
      <c r="I43" s="122"/>
      <c r="K43" s="23"/>
    </row>
    <row r="44" spans="1:11" ht="15" customHeight="1" thickBot="1" x14ac:dyDescent="0.2">
      <c r="A44" s="360" t="s">
        <v>271</v>
      </c>
      <c r="B44" s="365">
        <v>1613</v>
      </c>
      <c r="C44" s="366">
        <v>1930</v>
      </c>
      <c r="D44" s="367">
        <v>37862</v>
      </c>
      <c r="E44" s="366">
        <v>15173</v>
      </c>
      <c r="F44" s="368">
        <v>36669</v>
      </c>
      <c r="G44" s="122"/>
      <c r="H44" s="122"/>
      <c r="I44" s="122"/>
    </row>
    <row r="45" spans="1:11" ht="15" customHeight="1" thickBot="1" x14ac:dyDescent="0.2">
      <c r="A45" s="137"/>
      <c r="B45" s="137"/>
      <c r="C45" s="137"/>
      <c r="D45" s="132"/>
      <c r="E45" s="129"/>
      <c r="F45" s="129"/>
      <c r="G45" s="129"/>
      <c r="H45" s="65"/>
      <c r="I45" s="122"/>
    </row>
    <row r="46" spans="1:11" ht="15" customHeight="1" x14ac:dyDescent="0.15">
      <c r="A46" s="318"/>
      <c r="B46" s="497" t="s">
        <v>9</v>
      </c>
      <c r="C46" s="500"/>
      <c r="D46" s="500"/>
      <c r="E46" s="500"/>
      <c r="F46" s="132"/>
      <c r="G46" s="132"/>
      <c r="H46" s="122"/>
      <c r="I46" s="122"/>
    </row>
    <row r="47" spans="1:11" ht="15" customHeight="1" x14ac:dyDescent="0.15">
      <c r="A47" s="324" t="s">
        <v>256</v>
      </c>
      <c r="B47" s="493" t="s">
        <v>12</v>
      </c>
      <c r="C47" s="496"/>
      <c r="D47" s="493" t="s">
        <v>13</v>
      </c>
      <c r="E47" s="494"/>
      <c r="F47" s="132"/>
      <c r="G47" s="132"/>
      <c r="H47" s="122"/>
      <c r="I47" s="122"/>
    </row>
    <row r="48" spans="1:11" ht="15" customHeight="1" x14ac:dyDescent="0.15">
      <c r="A48" s="139"/>
      <c r="B48" s="319" t="s">
        <v>14</v>
      </c>
      <c r="C48" s="334" t="s">
        <v>15</v>
      </c>
      <c r="D48" s="319" t="s">
        <v>14</v>
      </c>
      <c r="E48" s="319" t="s">
        <v>15</v>
      </c>
      <c r="F48" s="132"/>
      <c r="G48" s="132"/>
      <c r="H48" s="122"/>
      <c r="I48" s="122"/>
    </row>
    <row r="49" spans="1:9" ht="15" customHeight="1" x14ac:dyDescent="0.15">
      <c r="A49" s="74" t="s">
        <v>255</v>
      </c>
      <c r="B49" s="344">
        <v>2379</v>
      </c>
      <c r="C49" s="142">
        <v>7414</v>
      </c>
      <c r="D49" s="344">
        <v>10536</v>
      </c>
      <c r="E49" s="141">
        <v>33022</v>
      </c>
      <c r="F49" s="132"/>
      <c r="G49" s="132"/>
      <c r="H49" s="122"/>
      <c r="I49" s="122"/>
    </row>
    <row r="50" spans="1:9" ht="15" customHeight="1" x14ac:dyDescent="0.15">
      <c r="A50" s="74">
        <v>28</v>
      </c>
      <c r="B50" s="143">
        <v>2462</v>
      </c>
      <c r="C50" s="142">
        <v>6736</v>
      </c>
      <c r="D50" s="143">
        <v>11090</v>
      </c>
      <c r="E50" s="141">
        <v>35764</v>
      </c>
      <c r="F50" s="132"/>
      <c r="G50" s="132"/>
      <c r="H50" s="122"/>
      <c r="I50" s="122"/>
    </row>
    <row r="51" spans="1:9" ht="15" customHeight="1" x14ac:dyDescent="0.15">
      <c r="A51" s="74">
        <v>29</v>
      </c>
      <c r="B51" s="143">
        <v>2737</v>
      </c>
      <c r="C51" s="142">
        <v>7472</v>
      </c>
      <c r="D51" s="143">
        <v>11490</v>
      </c>
      <c r="E51" s="141">
        <v>36447</v>
      </c>
      <c r="F51" s="132"/>
      <c r="G51" s="132"/>
      <c r="H51" s="122"/>
      <c r="I51" s="122"/>
    </row>
    <row r="52" spans="1:9" ht="15" customHeight="1" x14ac:dyDescent="0.15">
      <c r="A52" s="74">
        <v>30</v>
      </c>
      <c r="B52" s="143">
        <v>2728</v>
      </c>
      <c r="C52" s="142">
        <v>6881</v>
      </c>
      <c r="D52" s="143">
        <v>11233</v>
      </c>
      <c r="E52" s="141">
        <v>32871</v>
      </c>
      <c r="F52" s="132"/>
      <c r="G52" s="132"/>
      <c r="H52" s="122"/>
      <c r="I52" s="122"/>
    </row>
    <row r="53" spans="1:9" ht="15" customHeight="1" thickBot="1" x14ac:dyDescent="0.2">
      <c r="A53" s="360" t="s">
        <v>271</v>
      </c>
      <c r="B53" s="366">
        <v>2819</v>
      </c>
      <c r="C53" s="367">
        <v>8152</v>
      </c>
      <c r="D53" s="366">
        <v>11483</v>
      </c>
      <c r="E53" s="368">
        <v>33006</v>
      </c>
      <c r="F53" s="122"/>
      <c r="G53" s="122"/>
      <c r="H53" s="122"/>
      <c r="I53" s="122"/>
    </row>
    <row r="54" spans="1:9" ht="15" customHeight="1" x14ac:dyDescent="0.15">
      <c r="A54" s="137" t="s">
        <v>212</v>
      </c>
      <c r="B54" s="137"/>
      <c r="C54" s="137"/>
      <c r="D54" s="490" t="s">
        <v>199</v>
      </c>
      <c r="E54" s="490"/>
      <c r="F54" s="145"/>
      <c r="G54" s="145"/>
      <c r="H54" s="122"/>
      <c r="I54" s="122"/>
    </row>
    <row r="55" spans="1:9" ht="15" customHeight="1" x14ac:dyDescent="0.15">
      <c r="A55" s="65" t="s">
        <v>204</v>
      </c>
      <c r="B55" s="65"/>
      <c r="C55" s="65"/>
      <c r="D55" s="122"/>
      <c r="E55" s="122"/>
      <c r="F55" s="122"/>
      <c r="G55" s="122"/>
      <c r="H55" s="122"/>
      <c r="I55" s="122"/>
    </row>
    <row r="56" spans="1:9" x14ac:dyDescent="0.15">
      <c r="A56" s="122"/>
      <c r="B56" s="122"/>
      <c r="C56" s="122"/>
      <c r="D56" s="122"/>
      <c r="E56" s="122"/>
      <c r="F56" s="122"/>
      <c r="G56" s="122"/>
      <c r="H56" s="122"/>
      <c r="I56" s="122"/>
    </row>
    <row r="57" spans="1:9" x14ac:dyDescent="0.15">
      <c r="A57" s="122"/>
      <c r="B57" s="122"/>
      <c r="C57" s="122"/>
      <c r="D57" s="122"/>
      <c r="E57" s="122"/>
      <c r="F57" s="122"/>
      <c r="G57" s="122"/>
      <c r="H57" s="122"/>
      <c r="I57" s="122"/>
    </row>
    <row r="58" spans="1:9" x14ac:dyDescent="0.15">
      <c r="A58" s="122"/>
      <c r="B58" s="122"/>
      <c r="C58" s="122"/>
      <c r="D58" s="122"/>
      <c r="E58" s="122"/>
      <c r="F58" s="122"/>
      <c r="G58" s="122"/>
      <c r="H58" s="122"/>
      <c r="I58" s="122"/>
    </row>
    <row r="59" spans="1:9" x14ac:dyDescent="0.15">
      <c r="A59" s="122"/>
      <c r="B59" s="122"/>
      <c r="C59" s="122"/>
      <c r="D59" s="122"/>
      <c r="E59" s="122"/>
      <c r="F59" s="122"/>
      <c r="G59" s="122"/>
      <c r="H59" s="122"/>
      <c r="I59" s="122"/>
    </row>
    <row r="60" spans="1:9" x14ac:dyDescent="0.15">
      <c r="A60" s="122"/>
      <c r="B60" s="122"/>
      <c r="C60" s="122"/>
      <c r="D60" s="122"/>
      <c r="E60" s="122"/>
      <c r="F60" s="122"/>
      <c r="G60" s="122"/>
      <c r="H60" s="122"/>
      <c r="I60" s="122"/>
    </row>
    <row r="61" spans="1:9" x14ac:dyDescent="0.15">
      <c r="A61" s="122"/>
      <c r="B61" s="122"/>
      <c r="C61" s="122"/>
      <c r="D61" s="122"/>
      <c r="E61" s="122"/>
      <c r="F61" s="122"/>
      <c r="G61" s="122"/>
      <c r="H61" s="122"/>
      <c r="I61" s="122"/>
    </row>
    <row r="62" spans="1:9" x14ac:dyDescent="0.15">
      <c r="A62" s="122"/>
      <c r="B62" s="122"/>
      <c r="C62" s="122"/>
      <c r="D62" s="122"/>
      <c r="E62" s="122"/>
      <c r="F62" s="122"/>
      <c r="G62" s="122"/>
      <c r="H62" s="122"/>
      <c r="I62" s="122"/>
    </row>
    <row r="63" spans="1:9" x14ac:dyDescent="0.15">
      <c r="A63" s="122"/>
      <c r="B63" s="122"/>
      <c r="C63" s="122"/>
      <c r="D63" s="122"/>
      <c r="E63" s="122"/>
      <c r="F63" s="122"/>
      <c r="G63" s="122"/>
      <c r="H63" s="122"/>
      <c r="I63" s="122"/>
    </row>
    <row r="64" spans="1:9" x14ac:dyDescent="0.15">
      <c r="A64" s="122"/>
      <c r="B64" s="122"/>
      <c r="C64" s="122"/>
      <c r="D64" s="122"/>
      <c r="E64" s="122"/>
      <c r="F64" s="122"/>
      <c r="G64" s="122"/>
      <c r="H64" s="122"/>
      <c r="I64" s="122"/>
    </row>
    <row r="65" spans="1:9" x14ac:dyDescent="0.15">
      <c r="A65" s="122"/>
      <c r="B65" s="122"/>
      <c r="C65" s="122"/>
      <c r="D65" s="122"/>
      <c r="E65" s="122"/>
      <c r="F65" s="122"/>
      <c r="G65" s="122"/>
      <c r="H65" s="122"/>
      <c r="I65" s="122"/>
    </row>
    <row r="66" spans="1:9" x14ac:dyDescent="0.15">
      <c r="A66" s="122"/>
      <c r="B66" s="122"/>
      <c r="C66" s="122"/>
      <c r="D66" s="122"/>
      <c r="E66" s="122"/>
      <c r="F66" s="122"/>
      <c r="G66" s="122"/>
      <c r="H66" s="122"/>
      <c r="I66" s="122"/>
    </row>
    <row r="67" spans="1:9" x14ac:dyDescent="0.15">
      <c r="A67" s="122"/>
      <c r="B67" s="122"/>
      <c r="C67" s="122"/>
      <c r="D67" s="122"/>
      <c r="E67" s="122"/>
      <c r="F67" s="122"/>
      <c r="G67" s="122"/>
      <c r="H67" s="122"/>
      <c r="I67" s="122"/>
    </row>
  </sheetData>
  <mergeCells count="26">
    <mergeCell ref="A1:H1"/>
    <mergeCell ref="B25:B26"/>
    <mergeCell ref="E24:F24"/>
    <mergeCell ref="E32:F32"/>
    <mergeCell ref="D25:F25"/>
    <mergeCell ref="F13:G13"/>
    <mergeCell ref="F5:G5"/>
    <mergeCell ref="A25:A26"/>
    <mergeCell ref="D5:E5"/>
    <mergeCell ref="D13:E13"/>
    <mergeCell ref="A13:A14"/>
    <mergeCell ref="B5:C5"/>
    <mergeCell ref="A20:C20"/>
    <mergeCell ref="C25:C26"/>
    <mergeCell ref="D54:E54"/>
    <mergeCell ref="A5:A6"/>
    <mergeCell ref="F20:G20"/>
    <mergeCell ref="D47:E47"/>
    <mergeCell ref="C38:D38"/>
    <mergeCell ref="B47:C47"/>
    <mergeCell ref="B13:C13"/>
    <mergeCell ref="E36:F36"/>
    <mergeCell ref="C37:F37"/>
    <mergeCell ref="B46:E46"/>
    <mergeCell ref="E38:F38"/>
    <mergeCell ref="B37:B39"/>
  </mergeCells>
  <phoneticPr fontId="2"/>
  <pageMargins left="0.75" right="0.3" top="1" bottom="0.3" header="0.51200000000000001" footer="0.16"/>
  <pageSetup paperSize="9" scale="9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14"/>
    <pageSetUpPr fitToPage="1"/>
  </sheetPr>
  <dimension ref="A1:O52"/>
  <sheetViews>
    <sheetView topLeftCell="A28" zoomScale="90" zoomScaleNormal="90" workbookViewId="0">
      <selection activeCell="R36" sqref="R36"/>
    </sheetView>
  </sheetViews>
  <sheetFormatPr defaultRowHeight="13.5" x14ac:dyDescent="0.15"/>
  <cols>
    <col min="1" max="1" width="9.625" style="15" customWidth="1"/>
    <col min="2" max="2" width="6.625" style="15" customWidth="1"/>
    <col min="3" max="13" width="7.125" style="15" customWidth="1"/>
    <col min="14" max="16384" width="9" style="15"/>
  </cols>
  <sheetData>
    <row r="1" spans="1:14" ht="17.100000000000001" customHeight="1" x14ac:dyDescent="0.15">
      <c r="A1" s="64" t="s">
        <v>270</v>
      </c>
      <c r="B1" s="64"/>
      <c r="C1" s="64"/>
      <c r="D1" s="64"/>
      <c r="E1" s="65"/>
      <c r="F1" s="65"/>
      <c r="G1" s="65"/>
      <c r="H1" s="65"/>
      <c r="I1" s="65"/>
      <c r="J1" s="65"/>
      <c r="K1" s="66"/>
      <c r="L1" s="67"/>
      <c r="M1" s="67"/>
      <c r="N1" s="44"/>
    </row>
    <row r="2" spans="1:14" ht="17.100000000000001" customHeight="1" thickBot="1" x14ac:dyDescent="0.2">
      <c r="A2" s="64"/>
      <c r="B2" s="68"/>
      <c r="C2" s="65"/>
      <c r="D2" s="65"/>
      <c r="E2" s="65"/>
      <c r="F2" s="65"/>
      <c r="G2" s="65"/>
      <c r="H2" s="65"/>
      <c r="I2" s="528" t="s">
        <v>112</v>
      </c>
      <c r="J2" s="528"/>
      <c r="K2" s="66"/>
      <c r="L2" s="67"/>
      <c r="M2" s="67"/>
      <c r="N2" s="44"/>
    </row>
    <row r="3" spans="1:14" ht="17.100000000000001" customHeight="1" x14ac:dyDescent="0.15">
      <c r="A3" s="69"/>
      <c r="B3" s="529" t="s">
        <v>172</v>
      </c>
      <c r="C3" s="507" t="s">
        <v>16</v>
      </c>
      <c r="D3" s="508"/>
      <c r="E3" s="508"/>
      <c r="F3" s="508"/>
      <c r="G3" s="508"/>
      <c r="H3" s="508"/>
      <c r="I3" s="508"/>
      <c r="J3" s="508"/>
      <c r="K3" s="66"/>
      <c r="L3" s="67"/>
      <c r="M3" s="67"/>
      <c r="N3" s="44"/>
    </row>
    <row r="4" spans="1:14" ht="17.100000000000001" customHeight="1" x14ac:dyDescent="0.15">
      <c r="A4" s="70" t="s">
        <v>256</v>
      </c>
      <c r="B4" s="530"/>
      <c r="C4" s="532" t="s">
        <v>10</v>
      </c>
      <c r="D4" s="543"/>
      <c r="E4" s="532" t="s">
        <v>17</v>
      </c>
      <c r="F4" s="543"/>
      <c r="G4" s="532" t="s">
        <v>12</v>
      </c>
      <c r="H4" s="543"/>
      <c r="I4" s="532" t="s">
        <v>13</v>
      </c>
      <c r="J4" s="533"/>
      <c r="K4" s="66"/>
      <c r="L4" s="67"/>
      <c r="M4" s="67"/>
      <c r="N4" s="44"/>
    </row>
    <row r="5" spans="1:14" ht="17.100000000000001" customHeight="1" x14ac:dyDescent="0.15">
      <c r="A5" s="72"/>
      <c r="B5" s="531"/>
      <c r="C5" s="71" t="s">
        <v>14</v>
      </c>
      <c r="D5" s="73" t="s">
        <v>15</v>
      </c>
      <c r="E5" s="71" t="s">
        <v>14</v>
      </c>
      <c r="F5" s="73" t="s">
        <v>15</v>
      </c>
      <c r="G5" s="71" t="s">
        <v>14</v>
      </c>
      <c r="H5" s="73" t="s">
        <v>15</v>
      </c>
      <c r="I5" s="71" t="s">
        <v>14</v>
      </c>
      <c r="J5" s="71" t="s">
        <v>15</v>
      </c>
      <c r="K5" s="66"/>
      <c r="L5" s="67"/>
      <c r="M5" s="67"/>
      <c r="N5" s="44"/>
    </row>
    <row r="6" spans="1:14" ht="17.100000000000001" customHeight="1" x14ac:dyDescent="0.15">
      <c r="A6" s="74" t="s">
        <v>255</v>
      </c>
      <c r="B6" s="75">
        <v>1865</v>
      </c>
      <c r="C6" s="345">
        <v>92</v>
      </c>
      <c r="D6" s="346">
        <v>5567</v>
      </c>
      <c r="E6" s="345">
        <v>8989</v>
      </c>
      <c r="F6" s="77">
        <v>15955</v>
      </c>
      <c r="G6" s="345">
        <v>2679</v>
      </c>
      <c r="H6" s="77">
        <v>9253</v>
      </c>
      <c r="I6" s="345">
        <v>6912</v>
      </c>
      <c r="J6" s="78">
        <v>11836</v>
      </c>
      <c r="K6" s="66"/>
      <c r="L6" s="67"/>
      <c r="M6" s="67"/>
      <c r="N6" s="44"/>
    </row>
    <row r="7" spans="1:14" ht="17.100000000000001" customHeight="1" x14ac:dyDescent="0.15">
      <c r="A7" s="74">
        <v>28</v>
      </c>
      <c r="B7" s="75">
        <v>1866</v>
      </c>
      <c r="C7" s="76">
        <v>127</v>
      </c>
      <c r="D7" s="77">
        <v>6161</v>
      </c>
      <c r="E7" s="76">
        <v>9846</v>
      </c>
      <c r="F7" s="77">
        <v>17314</v>
      </c>
      <c r="G7" s="76">
        <v>2444</v>
      </c>
      <c r="H7" s="77">
        <v>7841</v>
      </c>
      <c r="I7" s="76">
        <v>7481</v>
      </c>
      <c r="J7" s="78">
        <v>10980</v>
      </c>
      <c r="K7" s="66"/>
      <c r="L7" s="67"/>
      <c r="M7" s="67"/>
      <c r="N7" s="44"/>
    </row>
    <row r="8" spans="1:14" ht="17.100000000000001" customHeight="1" x14ac:dyDescent="0.15">
      <c r="A8" s="74">
        <v>29</v>
      </c>
      <c r="B8" s="146">
        <v>1852</v>
      </c>
      <c r="C8" s="147">
        <v>101</v>
      </c>
      <c r="D8" s="148">
        <v>5885</v>
      </c>
      <c r="E8" s="147">
        <v>9817</v>
      </c>
      <c r="F8" s="148">
        <v>16873</v>
      </c>
      <c r="G8" s="147">
        <v>2463</v>
      </c>
      <c r="H8" s="148">
        <v>7751</v>
      </c>
      <c r="I8" s="147">
        <v>7668</v>
      </c>
      <c r="J8" s="149">
        <v>10790</v>
      </c>
      <c r="K8" s="66"/>
      <c r="L8" s="67"/>
      <c r="M8" s="67"/>
      <c r="N8" s="44"/>
    </row>
    <row r="9" spans="1:14" ht="17.100000000000001" customHeight="1" x14ac:dyDescent="0.15">
      <c r="A9" s="74">
        <v>30</v>
      </c>
      <c r="B9" s="146">
        <v>1892</v>
      </c>
      <c r="C9" s="147">
        <v>122</v>
      </c>
      <c r="D9" s="148">
        <v>7860</v>
      </c>
      <c r="E9" s="147">
        <v>10349</v>
      </c>
      <c r="F9" s="148">
        <v>17743</v>
      </c>
      <c r="G9" s="147">
        <v>2456</v>
      </c>
      <c r="H9" s="148">
        <v>7794</v>
      </c>
      <c r="I9" s="147">
        <v>7995</v>
      </c>
      <c r="J9" s="149">
        <v>11366</v>
      </c>
      <c r="K9" s="127"/>
      <c r="L9" s="126"/>
      <c r="M9" s="126"/>
      <c r="N9" s="150"/>
    </row>
    <row r="10" spans="1:14" ht="17.100000000000001" customHeight="1" thickBot="1" x14ac:dyDescent="0.2">
      <c r="A10" s="360" t="s">
        <v>271</v>
      </c>
      <c r="B10" s="376">
        <v>1952</v>
      </c>
      <c r="C10" s="377">
        <v>143</v>
      </c>
      <c r="D10" s="378">
        <v>5567</v>
      </c>
      <c r="E10" s="377">
        <v>10487</v>
      </c>
      <c r="F10" s="378">
        <v>19009</v>
      </c>
      <c r="G10" s="377">
        <v>2498</v>
      </c>
      <c r="H10" s="378">
        <v>7367</v>
      </c>
      <c r="I10" s="377">
        <v>8139</v>
      </c>
      <c r="J10" s="379">
        <v>12246</v>
      </c>
      <c r="K10" s="66"/>
      <c r="L10" s="67"/>
      <c r="M10" s="67"/>
      <c r="N10" s="44"/>
    </row>
    <row r="11" spans="1:14" ht="17.100000000000001" customHeight="1" x14ac:dyDescent="0.15">
      <c r="A11" s="137" t="s">
        <v>230</v>
      </c>
      <c r="B11" s="137"/>
      <c r="C11" s="137"/>
      <c r="D11" s="137"/>
      <c r="E11" s="137"/>
      <c r="F11" s="137"/>
      <c r="G11" s="137"/>
      <c r="H11" s="490" t="s">
        <v>229</v>
      </c>
      <c r="I11" s="490"/>
      <c r="J11" s="490"/>
      <c r="K11" s="126"/>
      <c r="L11" s="126"/>
      <c r="M11" s="126"/>
      <c r="N11" s="150"/>
    </row>
    <row r="12" spans="1:14" ht="17.100000000000001" customHeight="1" x14ac:dyDescent="0.15">
      <c r="A12" s="145" t="s">
        <v>205</v>
      </c>
      <c r="B12" s="145"/>
      <c r="C12" s="145"/>
      <c r="D12" s="145"/>
      <c r="E12" s="145"/>
      <c r="F12" s="130"/>
      <c r="G12" s="130"/>
      <c r="H12" s="129"/>
      <c r="I12" s="151"/>
      <c r="J12" s="151"/>
      <c r="K12" s="126"/>
      <c r="L12" s="126"/>
      <c r="M12" s="126"/>
      <c r="N12" s="150"/>
    </row>
    <row r="13" spans="1:14" ht="17.100000000000001" customHeight="1" x14ac:dyDescent="0.15">
      <c r="A13" s="130"/>
      <c r="B13" s="130"/>
      <c r="C13" s="130"/>
      <c r="D13" s="130"/>
      <c r="E13" s="130"/>
      <c r="F13" s="130"/>
      <c r="G13" s="130"/>
      <c r="H13" s="129"/>
      <c r="I13" s="151"/>
      <c r="J13" s="151"/>
      <c r="K13" s="126"/>
      <c r="L13" s="126"/>
      <c r="M13" s="126"/>
      <c r="N13" s="150"/>
    </row>
    <row r="14" spans="1:14" ht="17.100000000000001" customHeight="1" x14ac:dyDescent="0.15">
      <c r="A14" s="129"/>
      <c r="B14" s="129"/>
      <c r="C14" s="129"/>
      <c r="D14" s="129"/>
      <c r="E14" s="129"/>
      <c r="F14" s="129"/>
      <c r="G14" s="152"/>
      <c r="H14" s="152"/>
      <c r="I14" s="129"/>
      <c r="J14" s="129"/>
      <c r="K14" s="126"/>
      <c r="L14" s="126"/>
      <c r="M14" s="126"/>
      <c r="N14" s="150"/>
    </row>
    <row r="15" spans="1:14" ht="17.100000000000001" customHeight="1" x14ac:dyDescent="0.15">
      <c r="A15" s="133" t="s">
        <v>273</v>
      </c>
      <c r="B15" s="133"/>
      <c r="C15" s="133"/>
      <c r="D15" s="129"/>
      <c r="E15" s="129"/>
      <c r="F15" s="129"/>
      <c r="G15" s="152"/>
      <c r="H15" s="152"/>
      <c r="I15" s="129"/>
      <c r="J15" s="129"/>
      <c r="K15" s="126"/>
      <c r="L15" s="126"/>
      <c r="M15" s="126"/>
      <c r="N15" s="150"/>
    </row>
    <row r="16" spans="1:14" ht="17.100000000000001" customHeight="1" thickBot="1" x14ac:dyDescent="0.2">
      <c r="A16" s="133"/>
      <c r="B16" s="129"/>
      <c r="C16" s="129"/>
      <c r="D16" s="129"/>
      <c r="E16" s="499" t="s">
        <v>182</v>
      </c>
      <c r="F16" s="499"/>
      <c r="G16" s="246" t="s">
        <v>18</v>
      </c>
      <c r="H16" s="152"/>
      <c r="I16" s="129"/>
      <c r="J16" s="129"/>
      <c r="K16" s="126"/>
      <c r="L16" s="126"/>
      <c r="M16" s="126"/>
      <c r="N16" s="150"/>
    </row>
    <row r="17" spans="1:14" ht="17.100000000000001" customHeight="1" x14ac:dyDescent="0.15">
      <c r="A17" s="318"/>
      <c r="B17" s="501" t="s">
        <v>172</v>
      </c>
      <c r="C17" s="500" t="s">
        <v>9</v>
      </c>
      <c r="D17" s="500"/>
      <c r="E17" s="500"/>
      <c r="F17" s="500"/>
      <c r="G17" s="246" t="s">
        <v>19</v>
      </c>
      <c r="H17" s="152"/>
      <c r="I17" s="153"/>
      <c r="J17" s="153"/>
      <c r="K17" s="153"/>
      <c r="L17" s="126"/>
      <c r="M17" s="126"/>
      <c r="N17" s="150"/>
    </row>
    <row r="18" spans="1:14" ht="17.100000000000001" customHeight="1" x14ac:dyDescent="0.15">
      <c r="A18" s="324" t="s">
        <v>256</v>
      </c>
      <c r="B18" s="502"/>
      <c r="C18" s="493" t="s">
        <v>10</v>
      </c>
      <c r="D18" s="495"/>
      <c r="E18" s="493" t="s">
        <v>11</v>
      </c>
      <c r="F18" s="496"/>
      <c r="G18" s="347" t="s">
        <v>266</v>
      </c>
      <c r="H18" s="348"/>
      <c r="I18" s="348"/>
      <c r="J18" s="349"/>
      <c r="K18" s="153"/>
      <c r="L18" s="126"/>
      <c r="M18" s="126"/>
      <c r="N18" s="150"/>
    </row>
    <row r="19" spans="1:14" ht="17.100000000000001" customHeight="1" x14ac:dyDescent="0.15">
      <c r="A19" s="139"/>
      <c r="B19" s="503"/>
      <c r="C19" s="334" t="s">
        <v>14</v>
      </c>
      <c r="D19" s="322" t="s">
        <v>15</v>
      </c>
      <c r="E19" s="334" t="s">
        <v>14</v>
      </c>
      <c r="F19" s="323" t="s">
        <v>15</v>
      </c>
      <c r="G19" s="347" t="s">
        <v>267</v>
      </c>
      <c r="H19" s="350"/>
      <c r="I19" s="348"/>
      <c r="J19" s="348"/>
      <c r="K19" s="152"/>
      <c r="L19" s="126"/>
      <c r="M19" s="126"/>
      <c r="N19" s="150"/>
    </row>
    <row r="20" spans="1:14" ht="17.100000000000001" customHeight="1" x14ac:dyDescent="0.15">
      <c r="A20" s="324" t="s">
        <v>255</v>
      </c>
      <c r="B20" s="154">
        <v>4028</v>
      </c>
      <c r="C20" s="344">
        <v>687</v>
      </c>
      <c r="D20" s="148">
        <v>23627</v>
      </c>
      <c r="E20" s="351">
        <v>60360</v>
      </c>
      <c r="F20" s="149">
        <v>73737</v>
      </c>
      <c r="G20" s="247" t="s">
        <v>137</v>
      </c>
      <c r="H20" s="155"/>
      <c r="I20" s="126"/>
      <c r="J20" s="126"/>
      <c r="K20" s="126"/>
      <c r="L20" s="155"/>
      <c r="M20" s="126"/>
      <c r="N20" s="150"/>
    </row>
    <row r="21" spans="1:14" ht="17.100000000000001" customHeight="1" x14ac:dyDescent="0.15">
      <c r="A21" s="324">
        <v>28</v>
      </c>
      <c r="B21" s="154">
        <v>4004</v>
      </c>
      <c r="C21" s="143">
        <v>614</v>
      </c>
      <c r="D21" s="148">
        <v>23027</v>
      </c>
      <c r="E21" s="147">
        <v>62666</v>
      </c>
      <c r="F21" s="149">
        <v>77902</v>
      </c>
      <c r="G21" s="246" t="s">
        <v>20</v>
      </c>
      <c r="H21" s="152"/>
      <c r="I21" s="155"/>
      <c r="J21" s="155"/>
      <c r="K21" s="155"/>
      <c r="L21" s="126"/>
      <c r="M21" s="126"/>
      <c r="N21" s="150"/>
    </row>
    <row r="22" spans="1:14" ht="17.100000000000001" customHeight="1" x14ac:dyDescent="0.15">
      <c r="A22" s="324">
        <v>29</v>
      </c>
      <c r="B22" s="154">
        <v>3911</v>
      </c>
      <c r="C22" s="143">
        <v>601</v>
      </c>
      <c r="D22" s="148">
        <v>21783</v>
      </c>
      <c r="E22" s="147">
        <v>62615</v>
      </c>
      <c r="F22" s="149">
        <v>78766</v>
      </c>
      <c r="G22" s="246" t="s">
        <v>138</v>
      </c>
      <c r="H22" s="152"/>
      <c r="I22" s="152"/>
      <c r="J22" s="152"/>
      <c r="K22" s="156"/>
      <c r="L22" s="126"/>
      <c r="M22" s="126"/>
      <c r="N22" s="150"/>
    </row>
    <row r="23" spans="1:14" ht="17.100000000000001" customHeight="1" x14ac:dyDescent="0.15">
      <c r="A23" s="324">
        <v>30</v>
      </c>
      <c r="B23" s="154">
        <v>3788</v>
      </c>
      <c r="C23" s="143">
        <v>603</v>
      </c>
      <c r="D23" s="148">
        <v>20515</v>
      </c>
      <c r="E23" s="147">
        <v>58827</v>
      </c>
      <c r="F23" s="149">
        <v>71664</v>
      </c>
      <c r="G23" s="246" t="s">
        <v>139</v>
      </c>
      <c r="H23" s="152"/>
      <c r="I23" s="152"/>
      <c r="J23" s="156"/>
      <c r="K23" s="156"/>
      <c r="L23" s="126"/>
      <c r="M23" s="126"/>
      <c r="N23" s="150"/>
    </row>
    <row r="24" spans="1:14" ht="17.100000000000001" customHeight="1" thickBot="1" x14ac:dyDescent="0.2">
      <c r="A24" s="360" t="s">
        <v>271</v>
      </c>
      <c r="B24" s="380">
        <v>5219</v>
      </c>
      <c r="C24" s="366">
        <v>722</v>
      </c>
      <c r="D24" s="378">
        <v>23848</v>
      </c>
      <c r="E24" s="377">
        <v>80657</v>
      </c>
      <c r="F24" s="78">
        <v>97720</v>
      </c>
      <c r="G24" s="381" t="s">
        <v>140</v>
      </c>
      <c r="H24" s="382"/>
      <c r="I24" s="382"/>
      <c r="J24" s="382"/>
      <c r="K24" s="383"/>
      <c r="L24" s="67"/>
      <c r="M24" s="67"/>
      <c r="N24" s="44"/>
    </row>
    <row r="25" spans="1:14" ht="17.100000000000001" customHeight="1" x14ac:dyDescent="0.15">
      <c r="A25" s="137" t="s">
        <v>231</v>
      </c>
      <c r="B25" s="137"/>
      <c r="C25" s="137"/>
      <c r="D25" s="137"/>
      <c r="E25" s="547" t="s">
        <v>232</v>
      </c>
      <c r="F25" s="547"/>
      <c r="G25" s="246" t="s">
        <v>233</v>
      </c>
      <c r="H25" s="152"/>
      <c r="I25" s="152"/>
      <c r="J25" s="152"/>
      <c r="K25" s="152"/>
      <c r="L25" s="126"/>
      <c r="M25" s="126"/>
      <c r="N25" s="150"/>
    </row>
    <row r="26" spans="1:14" ht="17.100000000000001" customHeight="1" x14ac:dyDescent="0.15">
      <c r="A26" s="130"/>
      <c r="B26" s="130"/>
      <c r="C26" s="130"/>
      <c r="D26" s="130"/>
      <c r="E26" s="335"/>
      <c r="F26" s="335"/>
      <c r="G26" s="246" t="s">
        <v>274</v>
      </c>
      <c r="H26" s="352"/>
      <c r="I26" s="152"/>
      <c r="J26" s="153"/>
      <c r="K26" s="153"/>
      <c r="L26" s="126"/>
      <c r="M26" s="126"/>
      <c r="N26" s="150"/>
    </row>
    <row r="27" spans="1:14" ht="17.100000000000001" customHeight="1" x14ac:dyDescent="0.15">
      <c r="A27" s="157"/>
      <c r="B27" s="126"/>
      <c r="C27" s="129"/>
      <c r="D27" s="129"/>
      <c r="E27" s="129"/>
      <c r="F27" s="129"/>
      <c r="G27" s="246" t="s">
        <v>275</v>
      </c>
      <c r="H27" s="152"/>
      <c r="I27" s="152"/>
      <c r="J27" s="153"/>
      <c r="K27" s="153"/>
      <c r="L27" s="126"/>
      <c r="M27" s="126"/>
      <c r="N27" s="150"/>
    </row>
    <row r="28" spans="1:14" ht="17.100000000000001" customHeight="1" x14ac:dyDescent="0.15">
      <c r="A28" s="133" t="s">
        <v>128</v>
      </c>
      <c r="B28" s="133"/>
      <c r="C28" s="133"/>
      <c r="D28" s="133"/>
      <c r="E28" s="129"/>
      <c r="F28" s="129"/>
      <c r="G28" s="129"/>
      <c r="H28" s="129"/>
      <c r="I28" s="129"/>
      <c r="J28" s="129"/>
      <c r="K28" s="129"/>
      <c r="L28" s="129"/>
      <c r="M28" s="127"/>
      <c r="N28" s="150"/>
    </row>
    <row r="29" spans="1:14" ht="17.100000000000001" customHeight="1" thickBot="1" x14ac:dyDescent="0.2">
      <c r="A29" s="158"/>
      <c r="B29" s="158"/>
      <c r="C29" s="158"/>
      <c r="D29" s="158"/>
      <c r="E29" s="129"/>
      <c r="F29" s="129"/>
      <c r="G29" s="129"/>
      <c r="H29" s="129"/>
      <c r="I29" s="129"/>
      <c r="J29" s="129"/>
      <c r="K29" s="129"/>
      <c r="L29" s="499" t="s">
        <v>112</v>
      </c>
      <c r="M29" s="499"/>
      <c r="N29" s="150"/>
    </row>
    <row r="30" spans="1:14" ht="17.100000000000001" customHeight="1" x14ac:dyDescent="0.15">
      <c r="A30" s="548" t="s">
        <v>277</v>
      </c>
      <c r="B30" s="509"/>
      <c r="C30" s="497" t="s">
        <v>228</v>
      </c>
      <c r="D30" s="500"/>
      <c r="E30" s="500"/>
      <c r="F30" s="500"/>
      <c r="G30" s="500"/>
      <c r="H30" s="500"/>
      <c r="I30" s="500"/>
      <c r="J30" s="500"/>
      <c r="K30" s="500"/>
      <c r="L30" s="500"/>
      <c r="M30" s="500"/>
      <c r="N30" s="150"/>
    </row>
    <row r="31" spans="1:14" ht="17.100000000000001" customHeight="1" x14ac:dyDescent="0.15">
      <c r="A31" s="536"/>
      <c r="B31" s="537"/>
      <c r="C31" s="550" t="s">
        <v>21</v>
      </c>
      <c r="D31" s="540" t="s">
        <v>168</v>
      </c>
      <c r="E31" s="546" t="s">
        <v>216</v>
      </c>
      <c r="F31" s="546" t="s">
        <v>22</v>
      </c>
      <c r="G31" s="542" t="s">
        <v>129</v>
      </c>
      <c r="H31" s="542"/>
      <c r="I31" s="542"/>
      <c r="J31" s="542"/>
      <c r="K31" s="542"/>
      <c r="L31" s="542"/>
      <c r="M31" s="542"/>
      <c r="N31" s="150"/>
    </row>
    <row r="32" spans="1:14" ht="17.100000000000001" customHeight="1" x14ac:dyDescent="0.15">
      <c r="A32" s="549"/>
      <c r="B32" s="510"/>
      <c r="C32" s="551"/>
      <c r="D32" s="541"/>
      <c r="E32" s="503"/>
      <c r="F32" s="503"/>
      <c r="G32" s="159" t="s">
        <v>130</v>
      </c>
      <c r="H32" s="160" t="s">
        <v>131</v>
      </c>
      <c r="I32" s="160" t="s">
        <v>132</v>
      </c>
      <c r="J32" s="160" t="s">
        <v>133</v>
      </c>
      <c r="K32" s="160" t="s">
        <v>134</v>
      </c>
      <c r="L32" s="160" t="s">
        <v>135</v>
      </c>
      <c r="M32" s="161" t="s">
        <v>23</v>
      </c>
      <c r="N32" s="150"/>
    </row>
    <row r="33" spans="1:15" ht="17.100000000000001" customHeight="1" x14ac:dyDescent="0.15">
      <c r="A33" s="538" t="s">
        <v>255</v>
      </c>
      <c r="B33" s="539"/>
      <c r="C33" s="162">
        <v>11894</v>
      </c>
      <c r="D33" s="163">
        <v>2805</v>
      </c>
      <c r="E33" s="164">
        <v>272</v>
      </c>
      <c r="F33" s="164">
        <v>177</v>
      </c>
      <c r="G33" s="169">
        <v>1612</v>
      </c>
      <c r="H33" s="165" t="s">
        <v>217</v>
      </c>
      <c r="I33" s="166">
        <v>3423</v>
      </c>
      <c r="J33" s="165">
        <v>2823</v>
      </c>
      <c r="K33" s="165">
        <v>642</v>
      </c>
      <c r="L33" s="165">
        <v>1</v>
      </c>
      <c r="M33" s="167">
        <v>139</v>
      </c>
      <c r="N33" s="168"/>
    </row>
    <row r="34" spans="1:15" ht="17.100000000000001" customHeight="1" x14ac:dyDescent="0.15">
      <c r="A34" s="536">
        <v>28</v>
      </c>
      <c r="B34" s="537"/>
      <c r="C34" s="162">
        <v>13140</v>
      </c>
      <c r="D34" s="163">
        <v>2813</v>
      </c>
      <c r="E34" s="164">
        <v>212</v>
      </c>
      <c r="F34" s="164">
        <v>172</v>
      </c>
      <c r="G34" s="169">
        <v>1497</v>
      </c>
      <c r="H34" s="165" t="s">
        <v>217</v>
      </c>
      <c r="I34" s="166">
        <v>4917</v>
      </c>
      <c r="J34" s="165">
        <v>2999</v>
      </c>
      <c r="K34" s="165">
        <v>329</v>
      </c>
      <c r="L34" s="165" t="s">
        <v>217</v>
      </c>
      <c r="M34" s="167">
        <v>201</v>
      </c>
      <c r="N34" s="168"/>
    </row>
    <row r="35" spans="1:15" ht="17.100000000000001" customHeight="1" x14ac:dyDescent="0.15">
      <c r="A35" s="534">
        <v>29</v>
      </c>
      <c r="B35" s="535"/>
      <c r="C35" s="369">
        <v>13123</v>
      </c>
      <c r="D35" s="370">
        <v>2866</v>
      </c>
      <c r="E35" s="371">
        <v>249</v>
      </c>
      <c r="F35" s="371">
        <v>159</v>
      </c>
      <c r="G35" s="372">
        <v>1317</v>
      </c>
      <c r="H35" s="165" t="s">
        <v>217</v>
      </c>
      <c r="I35" s="374">
        <v>5136</v>
      </c>
      <c r="J35" s="373">
        <v>2612</v>
      </c>
      <c r="K35" s="373">
        <v>476</v>
      </c>
      <c r="L35" s="373">
        <v>34</v>
      </c>
      <c r="M35" s="375">
        <v>274</v>
      </c>
      <c r="N35" s="170"/>
      <c r="O35" s="16"/>
    </row>
    <row r="36" spans="1:15" ht="17.100000000000001" customHeight="1" x14ac:dyDescent="0.15">
      <c r="A36" s="534">
        <v>30</v>
      </c>
      <c r="B36" s="535"/>
      <c r="C36" s="369">
        <v>12420</v>
      </c>
      <c r="D36" s="370">
        <v>2917</v>
      </c>
      <c r="E36" s="371">
        <v>231</v>
      </c>
      <c r="F36" s="371">
        <v>168</v>
      </c>
      <c r="G36" s="372">
        <v>1279</v>
      </c>
      <c r="H36" s="373">
        <v>23</v>
      </c>
      <c r="I36" s="374">
        <v>4228</v>
      </c>
      <c r="J36" s="373">
        <v>2737</v>
      </c>
      <c r="K36" s="373">
        <v>378</v>
      </c>
      <c r="L36" s="373">
        <v>150</v>
      </c>
      <c r="M36" s="375">
        <v>309</v>
      </c>
      <c r="N36" s="170"/>
    </row>
    <row r="37" spans="1:15" ht="17.100000000000001" customHeight="1" x14ac:dyDescent="0.15">
      <c r="A37" s="544" t="s">
        <v>271</v>
      </c>
      <c r="B37" s="545"/>
      <c r="C37" s="369">
        <v>14072</v>
      </c>
      <c r="D37" s="370">
        <v>2863</v>
      </c>
      <c r="E37" s="371">
        <v>345</v>
      </c>
      <c r="F37" s="371">
        <v>147</v>
      </c>
      <c r="G37" s="372">
        <v>1747</v>
      </c>
      <c r="H37" s="384">
        <v>23</v>
      </c>
      <c r="I37" s="385">
        <v>4793</v>
      </c>
      <c r="J37" s="384">
        <v>3086</v>
      </c>
      <c r="K37" s="384">
        <v>780</v>
      </c>
      <c r="L37" s="384">
        <v>87</v>
      </c>
      <c r="M37" s="386">
        <v>201</v>
      </c>
      <c r="N37" s="170"/>
    </row>
    <row r="38" spans="1:15" ht="17.100000000000001" customHeight="1" x14ac:dyDescent="0.15">
      <c r="A38" s="518" t="s">
        <v>24</v>
      </c>
      <c r="B38" s="519"/>
      <c r="C38" s="387"/>
      <c r="D38" s="388">
        <v>101</v>
      </c>
      <c r="E38" s="695" t="s">
        <v>217</v>
      </c>
      <c r="F38" s="695" t="s">
        <v>217</v>
      </c>
      <c r="G38" s="522"/>
      <c r="H38" s="523"/>
      <c r="I38" s="523"/>
      <c r="J38" s="523"/>
      <c r="K38" s="523"/>
      <c r="L38" s="523"/>
      <c r="M38" s="523"/>
      <c r="N38" s="150"/>
    </row>
    <row r="39" spans="1:15" ht="17.100000000000001" customHeight="1" x14ac:dyDescent="0.15">
      <c r="A39" s="518" t="s">
        <v>25</v>
      </c>
      <c r="B39" s="519"/>
      <c r="C39" s="389"/>
      <c r="D39" s="390">
        <v>159</v>
      </c>
      <c r="E39" s="165" t="s">
        <v>217</v>
      </c>
      <c r="F39" s="75">
        <v>27</v>
      </c>
      <c r="G39" s="524"/>
      <c r="H39" s="525"/>
      <c r="I39" s="525"/>
      <c r="J39" s="525"/>
      <c r="K39" s="525"/>
      <c r="L39" s="525"/>
      <c r="M39" s="525"/>
      <c r="N39" s="150"/>
    </row>
    <row r="40" spans="1:15" ht="17.100000000000001" customHeight="1" x14ac:dyDescent="0.15">
      <c r="A40" s="518" t="s">
        <v>26</v>
      </c>
      <c r="B40" s="519"/>
      <c r="C40" s="389"/>
      <c r="D40" s="390">
        <v>23</v>
      </c>
      <c r="E40" s="391">
        <v>4</v>
      </c>
      <c r="F40" s="165" t="s">
        <v>217</v>
      </c>
      <c r="G40" s="524"/>
      <c r="H40" s="525"/>
      <c r="I40" s="525"/>
      <c r="J40" s="525"/>
      <c r="K40" s="525"/>
      <c r="L40" s="525"/>
      <c r="M40" s="525"/>
      <c r="N40" s="150"/>
    </row>
    <row r="41" spans="1:15" ht="17.100000000000001" customHeight="1" x14ac:dyDescent="0.15">
      <c r="A41" s="518" t="s">
        <v>27</v>
      </c>
      <c r="B41" s="519"/>
      <c r="C41" s="389"/>
      <c r="D41" s="390">
        <v>1703</v>
      </c>
      <c r="E41" s="391">
        <v>21</v>
      </c>
      <c r="F41" s="75">
        <v>120</v>
      </c>
      <c r="G41" s="524"/>
      <c r="H41" s="525"/>
      <c r="I41" s="525"/>
      <c r="J41" s="525"/>
      <c r="K41" s="525"/>
      <c r="L41" s="525"/>
      <c r="M41" s="525"/>
      <c r="N41" s="150"/>
    </row>
    <row r="42" spans="1:15" ht="17.100000000000001" customHeight="1" x14ac:dyDescent="0.15">
      <c r="A42" s="518" t="s">
        <v>28</v>
      </c>
      <c r="B42" s="519"/>
      <c r="C42" s="389"/>
      <c r="D42" s="390">
        <v>870</v>
      </c>
      <c r="E42" s="391">
        <v>313</v>
      </c>
      <c r="F42" s="165" t="s">
        <v>217</v>
      </c>
      <c r="G42" s="524"/>
      <c r="H42" s="525"/>
      <c r="I42" s="525"/>
      <c r="J42" s="525"/>
      <c r="K42" s="525"/>
      <c r="L42" s="525"/>
      <c r="M42" s="525"/>
      <c r="N42" s="150"/>
    </row>
    <row r="43" spans="1:15" ht="17.100000000000001" customHeight="1" x14ac:dyDescent="0.15">
      <c r="A43" s="518" t="s">
        <v>29</v>
      </c>
      <c r="B43" s="519"/>
      <c r="C43" s="389"/>
      <c r="D43" s="390">
        <v>7</v>
      </c>
      <c r="E43" s="75">
        <v>7</v>
      </c>
      <c r="F43" s="165" t="s">
        <v>217</v>
      </c>
      <c r="G43" s="524"/>
      <c r="H43" s="525"/>
      <c r="I43" s="525"/>
      <c r="J43" s="525"/>
      <c r="K43" s="525"/>
      <c r="L43" s="525"/>
      <c r="M43" s="525"/>
      <c r="N43" s="150"/>
    </row>
    <row r="44" spans="1:15" ht="17.100000000000001" customHeight="1" thickBot="1" x14ac:dyDescent="0.2">
      <c r="A44" s="520" t="s">
        <v>30</v>
      </c>
      <c r="B44" s="521"/>
      <c r="C44" s="392"/>
      <c r="D44" s="696" t="s">
        <v>217</v>
      </c>
      <c r="E44" s="698" t="s">
        <v>217</v>
      </c>
      <c r="F44" s="697" t="s">
        <v>217</v>
      </c>
      <c r="G44" s="526"/>
      <c r="H44" s="527"/>
      <c r="I44" s="527"/>
      <c r="J44" s="527"/>
      <c r="K44" s="527"/>
      <c r="L44" s="527"/>
      <c r="M44" s="527"/>
      <c r="N44" s="150"/>
    </row>
    <row r="45" spans="1:15" ht="17.100000000000001" customHeight="1" x14ac:dyDescent="0.15">
      <c r="A45" s="137" t="s">
        <v>31</v>
      </c>
      <c r="B45" s="137"/>
      <c r="C45" s="137"/>
      <c r="D45" s="137"/>
      <c r="E45" s="129"/>
      <c r="F45" s="129"/>
      <c r="G45" s="129"/>
      <c r="H45" s="129"/>
      <c r="I45" s="129"/>
      <c r="J45" s="129"/>
      <c r="K45" s="129"/>
      <c r="L45" s="490" t="s">
        <v>173</v>
      </c>
      <c r="M45" s="490"/>
      <c r="N45" s="150"/>
    </row>
    <row r="46" spans="1:15" ht="17.100000000000001" customHeight="1" x14ac:dyDescent="0.15">
      <c r="A46" s="65" t="s">
        <v>235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44"/>
    </row>
    <row r="47" spans="1:15" ht="17.100000000000001" customHeight="1" x14ac:dyDescent="0.15">
      <c r="A47" s="65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44"/>
    </row>
    <row r="48" spans="1:15" ht="17.100000000000001" customHeight="1" x14ac:dyDescent="0.15">
      <c r="A48" s="65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44"/>
    </row>
    <row r="49" spans="1:14" x14ac:dyDescent="0.1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44"/>
    </row>
    <row r="50" spans="1:14" x14ac:dyDescent="0.1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44"/>
    </row>
    <row r="51" spans="1:14" x14ac:dyDescent="0.1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44"/>
    </row>
    <row r="52" spans="1:14" x14ac:dyDescent="0.1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</row>
  </sheetData>
  <mergeCells count="36">
    <mergeCell ref="L29:M29"/>
    <mergeCell ref="A37:B37"/>
    <mergeCell ref="C18:D18"/>
    <mergeCell ref="E18:F18"/>
    <mergeCell ref="E16:F16"/>
    <mergeCell ref="F31:F32"/>
    <mergeCell ref="E31:E32"/>
    <mergeCell ref="E25:F25"/>
    <mergeCell ref="B17:B19"/>
    <mergeCell ref="A30:B32"/>
    <mergeCell ref="C31:C32"/>
    <mergeCell ref="I2:J2"/>
    <mergeCell ref="B3:B5"/>
    <mergeCell ref="I4:J4"/>
    <mergeCell ref="A36:B36"/>
    <mergeCell ref="A35:B35"/>
    <mergeCell ref="A34:B34"/>
    <mergeCell ref="A33:B33"/>
    <mergeCell ref="C17:F17"/>
    <mergeCell ref="H11:J11"/>
    <mergeCell ref="D31:D32"/>
    <mergeCell ref="C30:M30"/>
    <mergeCell ref="G31:M31"/>
    <mergeCell ref="C3:J3"/>
    <mergeCell ref="C4:D4"/>
    <mergeCell ref="E4:F4"/>
    <mergeCell ref="G4:H4"/>
    <mergeCell ref="L45:M45"/>
    <mergeCell ref="A42:B42"/>
    <mergeCell ref="A43:B43"/>
    <mergeCell ref="A44:B44"/>
    <mergeCell ref="G38:M44"/>
    <mergeCell ref="A38:B38"/>
    <mergeCell ref="A39:B39"/>
    <mergeCell ref="A40:B40"/>
    <mergeCell ref="A41:B41"/>
  </mergeCells>
  <phoneticPr fontId="2"/>
  <pageMargins left="0.75" right="0.16" top="1" bottom="0.64" header="0.51200000000000001" footer="0.51200000000000001"/>
  <pageSetup paperSize="9" scale="92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indexed="14"/>
  </sheetPr>
  <dimension ref="A1:K60"/>
  <sheetViews>
    <sheetView zoomScale="73" zoomScaleNormal="73" zoomScaleSheetLayoutView="70" workbookViewId="0">
      <selection activeCell="L16" sqref="L16"/>
    </sheetView>
  </sheetViews>
  <sheetFormatPr defaultRowHeight="12" x14ac:dyDescent="0.15"/>
  <cols>
    <col min="1" max="1" width="7.625" style="2" customWidth="1"/>
    <col min="2" max="2" width="10.375" style="2" customWidth="1"/>
    <col min="3" max="9" width="11.625" style="2" customWidth="1"/>
    <col min="10" max="16384" width="9" style="2"/>
  </cols>
  <sheetData>
    <row r="1" spans="1:11" ht="15.95" customHeight="1" x14ac:dyDescent="0.15">
      <c r="A1" s="54" t="s">
        <v>153</v>
      </c>
      <c r="B1" s="82"/>
      <c r="C1" s="82"/>
      <c r="D1" s="82"/>
      <c r="E1" s="55"/>
      <c r="F1" s="55"/>
      <c r="G1" s="55"/>
      <c r="H1" s="55"/>
      <c r="I1" s="55"/>
      <c r="J1" s="43"/>
      <c r="K1" s="43"/>
    </row>
    <row r="2" spans="1:11" ht="15.95" customHeight="1" thickBot="1" x14ac:dyDescent="0.2">
      <c r="A2" s="83"/>
      <c r="B2" s="83"/>
      <c r="C2" s="84"/>
      <c r="D2" s="84"/>
      <c r="E2" s="84"/>
      <c r="F2" s="84"/>
      <c r="G2" s="84"/>
      <c r="H2" s="57" t="s">
        <v>142</v>
      </c>
      <c r="I2" s="55"/>
      <c r="J2" s="43"/>
      <c r="K2" s="43"/>
    </row>
    <row r="3" spans="1:11" ht="15.95" customHeight="1" x14ac:dyDescent="0.15">
      <c r="A3" s="572" t="s">
        <v>256</v>
      </c>
      <c r="B3" s="573"/>
      <c r="C3" s="578" t="s">
        <v>206</v>
      </c>
      <c r="D3" s="579"/>
      <c r="E3" s="579"/>
      <c r="F3" s="579"/>
      <c r="G3" s="579"/>
      <c r="H3" s="579"/>
      <c r="I3" s="55"/>
      <c r="J3" s="43"/>
      <c r="K3" s="43"/>
    </row>
    <row r="4" spans="1:11" ht="15.95" customHeight="1" x14ac:dyDescent="0.15">
      <c r="A4" s="574"/>
      <c r="B4" s="575"/>
      <c r="C4" s="580" t="s">
        <v>143</v>
      </c>
      <c r="D4" s="581"/>
      <c r="E4" s="582" t="s">
        <v>144</v>
      </c>
      <c r="F4" s="582"/>
      <c r="G4" s="580" t="s">
        <v>145</v>
      </c>
      <c r="H4" s="583"/>
      <c r="I4" s="55"/>
      <c r="J4" s="43"/>
      <c r="K4" s="43"/>
    </row>
    <row r="5" spans="1:11" ht="15.95" customHeight="1" x14ac:dyDescent="0.15">
      <c r="A5" s="576"/>
      <c r="B5" s="577"/>
      <c r="C5" s="86" t="s">
        <v>190</v>
      </c>
      <c r="D5" s="87" t="s">
        <v>146</v>
      </c>
      <c r="E5" s="86" t="s">
        <v>190</v>
      </c>
      <c r="F5" s="87" t="s">
        <v>146</v>
      </c>
      <c r="G5" s="86" t="s">
        <v>190</v>
      </c>
      <c r="H5" s="85" t="s">
        <v>146</v>
      </c>
      <c r="I5" s="62"/>
      <c r="J5" s="43"/>
      <c r="K5" s="43"/>
    </row>
    <row r="6" spans="1:11" ht="15.95" customHeight="1" x14ac:dyDescent="0.15">
      <c r="A6" s="592" t="s">
        <v>255</v>
      </c>
      <c r="B6" s="593"/>
      <c r="C6" s="171">
        <v>4172</v>
      </c>
      <c r="D6" s="172">
        <v>81</v>
      </c>
      <c r="E6" s="171">
        <v>1169</v>
      </c>
      <c r="F6" s="172">
        <v>63</v>
      </c>
      <c r="G6" s="173">
        <v>11</v>
      </c>
      <c r="H6" s="174">
        <v>1</v>
      </c>
      <c r="I6" s="55"/>
      <c r="J6" s="43"/>
      <c r="K6" s="43"/>
    </row>
    <row r="7" spans="1:11" ht="15.95" customHeight="1" x14ac:dyDescent="0.15">
      <c r="A7" s="574">
        <v>28</v>
      </c>
      <c r="B7" s="575"/>
      <c r="C7" s="171">
        <v>3300</v>
      </c>
      <c r="D7" s="172">
        <v>85</v>
      </c>
      <c r="E7" s="171">
        <v>1072</v>
      </c>
      <c r="F7" s="172">
        <v>56</v>
      </c>
      <c r="G7" s="173">
        <v>17</v>
      </c>
      <c r="H7" s="174">
        <v>2</v>
      </c>
      <c r="I7" s="175"/>
      <c r="J7" s="43"/>
      <c r="K7" s="43"/>
    </row>
    <row r="8" spans="1:11" ht="15.95" customHeight="1" x14ac:dyDescent="0.15">
      <c r="A8" s="574">
        <v>29</v>
      </c>
      <c r="B8" s="575"/>
      <c r="C8" s="171">
        <v>5104</v>
      </c>
      <c r="D8" s="172">
        <v>93</v>
      </c>
      <c r="E8" s="171">
        <v>1121</v>
      </c>
      <c r="F8" s="172">
        <v>52</v>
      </c>
      <c r="G8" s="171">
        <v>23</v>
      </c>
      <c r="H8" s="176">
        <v>2</v>
      </c>
      <c r="I8" s="175"/>
      <c r="J8" s="43"/>
      <c r="K8" s="43"/>
    </row>
    <row r="9" spans="1:11" ht="15.95" customHeight="1" x14ac:dyDescent="0.15">
      <c r="A9" s="574">
        <v>30</v>
      </c>
      <c r="B9" s="575"/>
      <c r="C9" s="190">
        <v>4685</v>
      </c>
      <c r="D9" s="198">
        <v>99</v>
      </c>
      <c r="E9" s="198">
        <v>581</v>
      </c>
      <c r="F9" s="190">
        <v>50</v>
      </c>
      <c r="G9" s="173">
        <v>46</v>
      </c>
      <c r="H9" s="186">
        <v>3</v>
      </c>
      <c r="I9" s="175"/>
      <c r="J9" s="43"/>
      <c r="K9" s="43"/>
    </row>
    <row r="10" spans="1:11" ht="15.95" customHeight="1" thickBot="1" x14ac:dyDescent="0.2">
      <c r="A10" s="594" t="s">
        <v>271</v>
      </c>
      <c r="B10" s="595"/>
      <c r="C10" s="250">
        <v>4826</v>
      </c>
      <c r="D10" s="268">
        <v>106</v>
      </c>
      <c r="E10" s="268">
        <v>377</v>
      </c>
      <c r="F10" s="250">
        <v>39</v>
      </c>
      <c r="G10" s="269">
        <v>47</v>
      </c>
      <c r="H10" s="270">
        <v>3</v>
      </c>
      <c r="I10" s="55"/>
      <c r="J10" s="43"/>
      <c r="K10" s="43"/>
    </row>
    <row r="11" spans="1:11" ht="15.95" customHeight="1" thickBot="1" x14ac:dyDescent="0.2">
      <c r="A11" s="59"/>
      <c r="B11" s="58"/>
      <c r="C11" s="177"/>
      <c r="D11" s="177"/>
      <c r="E11" s="177"/>
      <c r="F11" s="178"/>
      <c r="G11" s="179"/>
      <c r="H11" s="179"/>
      <c r="I11" s="175"/>
      <c r="J11" s="43"/>
      <c r="K11" s="43"/>
    </row>
    <row r="12" spans="1:11" ht="15.95" customHeight="1" x14ac:dyDescent="0.15">
      <c r="A12" s="572" t="s">
        <v>256</v>
      </c>
      <c r="B12" s="573"/>
      <c r="C12" s="553" t="s">
        <v>147</v>
      </c>
      <c r="D12" s="554"/>
      <c r="E12" s="554"/>
      <c r="F12" s="554"/>
      <c r="G12" s="554"/>
      <c r="H12" s="554"/>
      <c r="I12" s="175"/>
      <c r="J12" s="43"/>
      <c r="K12" s="43"/>
    </row>
    <row r="13" spans="1:11" ht="15.95" customHeight="1" x14ac:dyDescent="0.15">
      <c r="A13" s="574"/>
      <c r="B13" s="575"/>
      <c r="C13" s="555" t="s">
        <v>191</v>
      </c>
      <c r="D13" s="556"/>
      <c r="E13" s="556"/>
      <c r="F13" s="557"/>
      <c r="G13" s="558" t="s">
        <v>192</v>
      </c>
      <c r="H13" s="559"/>
      <c r="I13" s="175"/>
      <c r="J13" s="43"/>
      <c r="K13" s="43"/>
    </row>
    <row r="14" spans="1:11" ht="15.95" customHeight="1" x14ac:dyDescent="0.15">
      <c r="A14" s="576"/>
      <c r="B14" s="577"/>
      <c r="C14" s="327" t="s">
        <v>207</v>
      </c>
      <c r="D14" s="180" t="s">
        <v>210</v>
      </c>
      <c r="E14" s="327" t="s">
        <v>211</v>
      </c>
      <c r="F14" s="180" t="s">
        <v>208</v>
      </c>
      <c r="G14" s="181" t="s">
        <v>148</v>
      </c>
      <c r="H14" s="182" t="s">
        <v>149</v>
      </c>
      <c r="I14" s="175"/>
      <c r="J14" s="43"/>
      <c r="K14" s="43"/>
    </row>
    <row r="15" spans="1:11" ht="15.95" customHeight="1" x14ac:dyDescent="0.15">
      <c r="A15" s="592" t="s">
        <v>255</v>
      </c>
      <c r="B15" s="593"/>
      <c r="C15" s="173">
        <v>126</v>
      </c>
      <c r="D15" s="183">
        <v>40</v>
      </c>
      <c r="E15" s="183">
        <v>43</v>
      </c>
      <c r="F15" s="183">
        <v>15</v>
      </c>
      <c r="G15" s="173">
        <v>256</v>
      </c>
      <c r="H15" s="174">
        <v>337</v>
      </c>
      <c r="I15" s="175"/>
      <c r="J15" s="43"/>
      <c r="K15" s="43"/>
    </row>
    <row r="16" spans="1:11" ht="15.95" customHeight="1" x14ac:dyDescent="0.15">
      <c r="A16" s="574">
        <v>28</v>
      </c>
      <c r="B16" s="575"/>
      <c r="C16" s="184">
        <v>105</v>
      </c>
      <c r="D16" s="185">
        <v>22</v>
      </c>
      <c r="E16" s="184">
        <v>43</v>
      </c>
      <c r="F16" s="185">
        <v>83</v>
      </c>
      <c r="G16" s="184">
        <v>250</v>
      </c>
      <c r="H16" s="186">
        <v>337</v>
      </c>
      <c r="I16" s="175"/>
      <c r="J16" s="43"/>
      <c r="K16" s="43"/>
    </row>
    <row r="17" spans="1:11" ht="15.95" customHeight="1" x14ac:dyDescent="0.15">
      <c r="A17" s="574">
        <v>29</v>
      </c>
      <c r="B17" s="575"/>
      <c r="C17" s="198">
        <v>157</v>
      </c>
      <c r="D17" s="190">
        <v>39</v>
      </c>
      <c r="E17" s="198">
        <v>31</v>
      </c>
      <c r="F17" s="190">
        <v>86</v>
      </c>
      <c r="G17" s="184">
        <v>298</v>
      </c>
      <c r="H17" s="186">
        <v>373</v>
      </c>
      <c r="I17" s="175"/>
      <c r="J17" s="43"/>
      <c r="K17" s="43"/>
    </row>
    <row r="18" spans="1:11" ht="15.95" customHeight="1" x14ac:dyDescent="0.15">
      <c r="A18" s="574">
        <v>30</v>
      </c>
      <c r="B18" s="575"/>
      <c r="C18" s="190">
        <v>107</v>
      </c>
      <c r="D18" s="190">
        <v>29</v>
      </c>
      <c r="E18" s="198">
        <v>40</v>
      </c>
      <c r="F18" s="190">
        <v>82</v>
      </c>
      <c r="G18" s="184">
        <v>307</v>
      </c>
      <c r="H18" s="186">
        <v>355</v>
      </c>
      <c r="I18" s="175"/>
      <c r="J18" s="43"/>
      <c r="K18" s="43"/>
    </row>
    <row r="19" spans="1:11" ht="15.95" customHeight="1" thickBot="1" x14ac:dyDescent="0.2">
      <c r="A19" s="594" t="s">
        <v>271</v>
      </c>
      <c r="B19" s="595"/>
      <c r="C19" s="250">
        <v>95</v>
      </c>
      <c r="D19" s="250">
        <v>39</v>
      </c>
      <c r="E19" s="268">
        <v>38</v>
      </c>
      <c r="F19" s="250">
        <v>109</v>
      </c>
      <c r="G19" s="271">
        <v>317</v>
      </c>
      <c r="H19" s="270">
        <v>500</v>
      </c>
      <c r="I19" s="55"/>
      <c r="J19" s="43"/>
      <c r="K19" s="43"/>
    </row>
    <row r="20" spans="1:11" ht="15.95" customHeight="1" thickBot="1" x14ac:dyDescent="0.2">
      <c r="A20" s="61"/>
      <c r="B20" s="61"/>
      <c r="C20" s="179"/>
      <c r="D20" s="179"/>
      <c r="E20" s="187"/>
      <c r="F20" s="187"/>
      <c r="G20" s="552" t="s">
        <v>173</v>
      </c>
      <c r="H20" s="552"/>
      <c r="I20" s="175"/>
      <c r="J20" s="43"/>
      <c r="K20" s="43"/>
    </row>
    <row r="21" spans="1:11" ht="15.95" customHeight="1" x14ac:dyDescent="0.15">
      <c r="A21" s="586" t="s">
        <v>256</v>
      </c>
      <c r="B21" s="587"/>
      <c r="C21" s="566" t="s">
        <v>150</v>
      </c>
      <c r="D21" s="567"/>
      <c r="E21" s="570" t="s">
        <v>247</v>
      </c>
      <c r="F21" s="188"/>
      <c r="G21" s="188"/>
      <c r="H21" s="188"/>
      <c r="I21" s="175"/>
      <c r="J21" s="43"/>
      <c r="K21" s="43"/>
    </row>
    <row r="22" spans="1:11" ht="15.95" customHeight="1" x14ac:dyDescent="0.15">
      <c r="A22" s="588"/>
      <c r="B22" s="589"/>
      <c r="C22" s="568" t="s">
        <v>193</v>
      </c>
      <c r="D22" s="569"/>
      <c r="E22" s="571"/>
      <c r="F22" s="175"/>
      <c r="G22" s="175"/>
      <c r="H22" s="175"/>
      <c r="I22" s="175"/>
      <c r="J22" s="43"/>
      <c r="K22" s="43"/>
    </row>
    <row r="23" spans="1:11" ht="15.95" customHeight="1" x14ac:dyDescent="0.15">
      <c r="A23" s="590"/>
      <c r="B23" s="591"/>
      <c r="C23" s="393" t="s">
        <v>151</v>
      </c>
      <c r="D23" s="394" t="s">
        <v>152</v>
      </c>
      <c r="E23" s="395" t="s">
        <v>248</v>
      </c>
      <c r="F23" s="175"/>
      <c r="G23" s="175"/>
      <c r="H23" s="175"/>
      <c r="I23" s="175"/>
      <c r="J23" s="43"/>
      <c r="K23" s="43"/>
    </row>
    <row r="24" spans="1:11" ht="15.95" customHeight="1" x14ac:dyDescent="0.15">
      <c r="A24" s="584" t="s">
        <v>255</v>
      </c>
      <c r="B24" s="585"/>
      <c r="C24" s="396" t="s">
        <v>217</v>
      </c>
      <c r="D24" s="397">
        <v>67</v>
      </c>
      <c r="E24" s="398" t="s">
        <v>217</v>
      </c>
      <c r="F24" s="175"/>
      <c r="G24" s="175"/>
      <c r="H24" s="175"/>
      <c r="I24" s="175"/>
      <c r="J24" s="43"/>
      <c r="K24" s="43"/>
    </row>
    <row r="25" spans="1:11" ht="15.95" customHeight="1" x14ac:dyDescent="0.15">
      <c r="A25" s="588">
        <v>28</v>
      </c>
      <c r="B25" s="589"/>
      <c r="C25" s="396" t="s">
        <v>217</v>
      </c>
      <c r="D25" s="397">
        <v>84</v>
      </c>
      <c r="E25" s="399">
        <v>19</v>
      </c>
      <c r="F25" s="175"/>
      <c r="G25" s="175"/>
      <c r="H25" s="175"/>
      <c r="I25" s="175"/>
      <c r="J25" s="43"/>
      <c r="K25" s="43"/>
    </row>
    <row r="26" spans="1:11" ht="15.95" customHeight="1" x14ac:dyDescent="0.15">
      <c r="A26" s="588">
        <v>29</v>
      </c>
      <c r="B26" s="589"/>
      <c r="C26" s="400" t="s">
        <v>217</v>
      </c>
      <c r="D26" s="401">
        <v>59</v>
      </c>
      <c r="E26" s="399">
        <v>21</v>
      </c>
      <c r="F26" s="175"/>
      <c r="G26" s="175"/>
      <c r="H26" s="175"/>
      <c r="I26" s="175"/>
      <c r="J26" s="43"/>
      <c r="K26" s="43"/>
    </row>
    <row r="27" spans="1:11" ht="15.95" customHeight="1" x14ac:dyDescent="0.15">
      <c r="A27" s="588">
        <v>30</v>
      </c>
      <c r="B27" s="589"/>
      <c r="C27" s="402" t="s">
        <v>217</v>
      </c>
      <c r="D27" s="403">
        <v>35</v>
      </c>
      <c r="E27" s="399">
        <v>33</v>
      </c>
      <c r="F27" s="175"/>
      <c r="G27" s="175"/>
      <c r="H27" s="175"/>
      <c r="I27" s="175"/>
      <c r="J27" s="43"/>
      <c r="K27" s="43"/>
    </row>
    <row r="28" spans="1:11" ht="15.95" customHeight="1" thickBot="1" x14ac:dyDescent="0.2">
      <c r="A28" s="596" t="s">
        <v>271</v>
      </c>
      <c r="B28" s="597"/>
      <c r="C28" s="699" t="s">
        <v>217</v>
      </c>
      <c r="D28" s="406">
        <v>16</v>
      </c>
      <c r="E28" s="407">
        <v>34</v>
      </c>
      <c r="F28" s="55"/>
      <c r="G28" s="55"/>
      <c r="H28" s="55"/>
      <c r="I28" s="55"/>
      <c r="J28" s="43"/>
      <c r="K28" s="43"/>
    </row>
    <row r="29" spans="1:11" ht="15.95" customHeight="1" x14ac:dyDescent="0.15">
      <c r="A29" s="404" t="s">
        <v>238</v>
      </c>
      <c r="B29" s="404"/>
      <c r="C29" s="405"/>
      <c r="D29" s="405"/>
      <c r="E29" s="405"/>
      <c r="F29" s="175"/>
      <c r="G29" s="188"/>
      <c r="H29" s="188"/>
      <c r="I29" s="175"/>
      <c r="J29" s="43"/>
      <c r="K29" s="43"/>
    </row>
    <row r="30" spans="1:11" ht="15.95" customHeight="1" x14ac:dyDescent="0.15">
      <c r="A30" s="55"/>
      <c r="B30" s="55"/>
      <c r="C30" s="175"/>
      <c r="D30" s="175"/>
      <c r="E30" s="175"/>
      <c r="F30" s="175"/>
      <c r="G30" s="175"/>
      <c r="H30" s="175"/>
      <c r="I30" s="175"/>
      <c r="J30" s="43"/>
      <c r="K30" s="43"/>
    </row>
    <row r="31" spans="1:11" ht="15.95" customHeight="1" x14ac:dyDescent="0.15">
      <c r="A31" s="54" t="s">
        <v>249</v>
      </c>
      <c r="B31" s="82"/>
      <c r="C31" s="175"/>
      <c r="D31" s="175"/>
      <c r="E31" s="175"/>
      <c r="F31" s="175"/>
      <c r="G31" s="175"/>
      <c r="H31" s="175"/>
      <c r="I31" s="175"/>
      <c r="J31" s="43"/>
      <c r="K31" s="43"/>
    </row>
    <row r="32" spans="1:11" ht="15.95" customHeight="1" thickBot="1" x14ac:dyDescent="0.2">
      <c r="A32" s="82"/>
      <c r="B32" s="82"/>
      <c r="C32" s="175"/>
      <c r="D32" s="175"/>
      <c r="E32" s="175"/>
      <c r="F32" s="175"/>
      <c r="G32" s="175"/>
      <c r="H32" s="564" t="s">
        <v>183</v>
      </c>
      <c r="I32" s="565"/>
      <c r="J32" s="43"/>
      <c r="K32" s="43"/>
    </row>
    <row r="33" spans="1:11" ht="15.95" customHeight="1" x14ac:dyDescent="0.15">
      <c r="A33" s="572" t="s">
        <v>188</v>
      </c>
      <c r="B33" s="573"/>
      <c r="C33" s="560" t="s">
        <v>32</v>
      </c>
      <c r="D33" s="328" t="s">
        <v>33</v>
      </c>
      <c r="E33" s="562" t="s">
        <v>34</v>
      </c>
      <c r="F33" s="563"/>
      <c r="G33" s="563"/>
      <c r="H33" s="563"/>
      <c r="I33" s="563"/>
      <c r="J33" s="43"/>
      <c r="K33" s="43"/>
    </row>
    <row r="34" spans="1:11" ht="15.95" customHeight="1" x14ac:dyDescent="0.15">
      <c r="A34" s="576"/>
      <c r="B34" s="577"/>
      <c r="C34" s="561"/>
      <c r="D34" s="329" t="s">
        <v>35</v>
      </c>
      <c r="E34" s="329" t="s">
        <v>1</v>
      </c>
      <c r="F34" s="329" t="s">
        <v>36</v>
      </c>
      <c r="G34" s="329" t="s">
        <v>37</v>
      </c>
      <c r="H34" s="329" t="s">
        <v>38</v>
      </c>
      <c r="I34" s="189" t="s">
        <v>39</v>
      </c>
      <c r="J34" s="43"/>
      <c r="K34" s="43"/>
    </row>
    <row r="35" spans="1:11" ht="15.95" customHeight="1" x14ac:dyDescent="0.15">
      <c r="A35" s="592" t="s">
        <v>278</v>
      </c>
      <c r="B35" s="593"/>
      <c r="C35" s="190">
        <v>11</v>
      </c>
      <c r="D35" s="190">
        <v>1372</v>
      </c>
      <c r="E35" s="191">
        <v>1142</v>
      </c>
      <c r="F35" s="192">
        <v>40</v>
      </c>
      <c r="G35" s="192">
        <v>308</v>
      </c>
      <c r="H35" s="192">
        <v>247</v>
      </c>
      <c r="I35" s="192">
        <v>547</v>
      </c>
      <c r="J35" s="43"/>
      <c r="K35" s="43"/>
    </row>
    <row r="36" spans="1:11" ht="15.95" customHeight="1" x14ac:dyDescent="0.15">
      <c r="A36" s="600">
        <v>29</v>
      </c>
      <c r="B36" s="575"/>
      <c r="C36" s="190">
        <v>11</v>
      </c>
      <c r="D36" s="190">
        <v>1370</v>
      </c>
      <c r="E36" s="191">
        <v>1214</v>
      </c>
      <c r="F36" s="192">
        <v>62</v>
      </c>
      <c r="G36" s="192">
        <v>338</v>
      </c>
      <c r="H36" s="192">
        <v>274</v>
      </c>
      <c r="I36" s="192">
        <v>540</v>
      </c>
      <c r="J36" s="43"/>
      <c r="K36" s="43"/>
    </row>
    <row r="37" spans="1:11" ht="15.95" customHeight="1" x14ac:dyDescent="0.15">
      <c r="A37" s="600">
        <v>30</v>
      </c>
      <c r="B37" s="575"/>
      <c r="C37" s="190">
        <v>11</v>
      </c>
      <c r="D37" s="190">
        <v>1342</v>
      </c>
      <c r="E37" s="192">
        <v>1220</v>
      </c>
      <c r="F37" s="192">
        <v>63</v>
      </c>
      <c r="G37" s="192">
        <v>350</v>
      </c>
      <c r="H37" s="192">
        <v>252</v>
      </c>
      <c r="I37" s="192">
        <v>555</v>
      </c>
      <c r="J37" s="43"/>
      <c r="K37" s="43"/>
    </row>
    <row r="38" spans="1:11" ht="15.95" customHeight="1" x14ac:dyDescent="0.15">
      <c r="A38" s="600">
        <v>31</v>
      </c>
      <c r="B38" s="575"/>
      <c r="C38" s="190">
        <v>12</v>
      </c>
      <c r="D38" s="190">
        <v>1375</v>
      </c>
      <c r="E38" s="191">
        <v>1271</v>
      </c>
      <c r="F38" s="192">
        <v>71</v>
      </c>
      <c r="G38" s="192">
        <v>352</v>
      </c>
      <c r="H38" s="192">
        <v>283</v>
      </c>
      <c r="I38" s="192">
        <v>565</v>
      </c>
      <c r="J38" s="43"/>
      <c r="K38" s="43"/>
    </row>
    <row r="39" spans="1:11" ht="15.95" customHeight="1" x14ac:dyDescent="0.15">
      <c r="A39" s="576" t="s">
        <v>271</v>
      </c>
      <c r="B39" s="577"/>
      <c r="C39" s="251">
        <v>15</v>
      </c>
      <c r="D39" s="251">
        <v>1651</v>
      </c>
      <c r="E39" s="272">
        <v>1490</v>
      </c>
      <c r="F39" s="273">
        <v>64</v>
      </c>
      <c r="G39" s="273">
        <v>394</v>
      </c>
      <c r="H39" s="273">
        <v>322</v>
      </c>
      <c r="I39" s="273">
        <v>710</v>
      </c>
      <c r="J39" s="43"/>
      <c r="K39" s="43"/>
    </row>
    <row r="40" spans="1:11" ht="15.95" customHeight="1" x14ac:dyDescent="0.15">
      <c r="A40" s="601" t="s">
        <v>215</v>
      </c>
      <c r="B40" s="602"/>
      <c r="C40" s="252">
        <v>1</v>
      </c>
      <c r="D40" s="252">
        <v>90</v>
      </c>
      <c r="E40" s="274">
        <v>83</v>
      </c>
      <c r="F40" s="275">
        <v>3</v>
      </c>
      <c r="G40" s="275">
        <v>30</v>
      </c>
      <c r="H40" s="275">
        <v>18</v>
      </c>
      <c r="I40" s="275">
        <v>32</v>
      </c>
      <c r="J40" s="43"/>
      <c r="K40" s="43"/>
    </row>
    <row r="41" spans="1:11" ht="15.95" customHeight="1" x14ac:dyDescent="0.15">
      <c r="A41" s="598" t="s">
        <v>257</v>
      </c>
      <c r="B41" s="599"/>
      <c r="C41" s="251">
        <v>1</v>
      </c>
      <c r="D41" s="251">
        <v>90</v>
      </c>
      <c r="E41" s="276">
        <v>82</v>
      </c>
      <c r="F41" s="277">
        <v>3</v>
      </c>
      <c r="G41" s="277">
        <v>34</v>
      </c>
      <c r="H41" s="277">
        <v>14</v>
      </c>
      <c r="I41" s="277">
        <v>31</v>
      </c>
      <c r="J41" s="43"/>
      <c r="K41" s="43"/>
    </row>
    <row r="42" spans="1:11" ht="15.95" customHeight="1" x14ac:dyDescent="0.15">
      <c r="A42" s="598" t="s">
        <v>236</v>
      </c>
      <c r="B42" s="599"/>
      <c r="C42" s="251">
        <v>1</v>
      </c>
      <c r="D42" s="251">
        <v>90</v>
      </c>
      <c r="E42" s="276">
        <v>102</v>
      </c>
      <c r="F42" s="277">
        <v>7</v>
      </c>
      <c r="G42" s="277">
        <v>33</v>
      </c>
      <c r="H42" s="277">
        <v>18</v>
      </c>
      <c r="I42" s="277">
        <v>44</v>
      </c>
      <c r="J42" s="43"/>
      <c r="K42" s="43"/>
    </row>
    <row r="43" spans="1:11" ht="15.95" customHeight="1" x14ac:dyDescent="0.15">
      <c r="A43" s="598" t="s">
        <v>261</v>
      </c>
      <c r="B43" s="599"/>
      <c r="C43" s="251">
        <v>1</v>
      </c>
      <c r="D43" s="251">
        <v>90</v>
      </c>
      <c r="E43" s="276">
        <v>99</v>
      </c>
      <c r="F43" s="277">
        <v>6</v>
      </c>
      <c r="G43" s="277">
        <v>36</v>
      </c>
      <c r="H43" s="277">
        <v>20</v>
      </c>
      <c r="I43" s="277">
        <v>37</v>
      </c>
      <c r="J43" s="43"/>
      <c r="K43" s="43"/>
    </row>
    <row r="44" spans="1:11" ht="15.95" customHeight="1" x14ac:dyDescent="0.15">
      <c r="A44" s="598" t="s">
        <v>258</v>
      </c>
      <c r="B44" s="599"/>
      <c r="C44" s="251">
        <v>1</v>
      </c>
      <c r="D44" s="251">
        <v>105</v>
      </c>
      <c r="E44" s="276">
        <v>110</v>
      </c>
      <c r="F44" s="277">
        <v>9</v>
      </c>
      <c r="G44" s="277">
        <v>40</v>
      </c>
      <c r="H44" s="277">
        <v>21</v>
      </c>
      <c r="I44" s="277">
        <v>40</v>
      </c>
      <c r="J44" s="43"/>
      <c r="K44" s="43"/>
    </row>
    <row r="45" spans="1:11" ht="15.95" customHeight="1" x14ac:dyDescent="0.15">
      <c r="A45" s="598" t="s">
        <v>268</v>
      </c>
      <c r="B45" s="599"/>
      <c r="C45" s="251">
        <v>1</v>
      </c>
      <c r="D45" s="251">
        <v>90</v>
      </c>
      <c r="E45" s="276">
        <v>96</v>
      </c>
      <c r="F45" s="277">
        <v>8</v>
      </c>
      <c r="G45" s="277">
        <v>30</v>
      </c>
      <c r="H45" s="277">
        <v>19</v>
      </c>
      <c r="I45" s="277">
        <v>39</v>
      </c>
      <c r="J45" s="43"/>
      <c r="K45" s="43"/>
    </row>
    <row r="46" spans="1:11" ht="15.95" customHeight="1" x14ac:dyDescent="0.15">
      <c r="A46" s="598" t="s">
        <v>262</v>
      </c>
      <c r="B46" s="599"/>
      <c r="C46" s="251">
        <v>1</v>
      </c>
      <c r="D46" s="251">
        <v>84</v>
      </c>
      <c r="E46" s="276">
        <v>92</v>
      </c>
      <c r="F46" s="253">
        <v>6</v>
      </c>
      <c r="G46" s="277">
        <v>36</v>
      </c>
      <c r="H46" s="277">
        <v>14</v>
      </c>
      <c r="I46" s="277">
        <v>36</v>
      </c>
      <c r="J46" s="43"/>
      <c r="K46" s="43"/>
    </row>
    <row r="47" spans="1:11" ht="15.95" customHeight="1" x14ac:dyDescent="0.15">
      <c r="A47" s="598" t="s">
        <v>263</v>
      </c>
      <c r="B47" s="599"/>
      <c r="C47" s="251">
        <v>1</v>
      </c>
      <c r="D47" s="251">
        <v>191</v>
      </c>
      <c r="E47" s="276">
        <v>161</v>
      </c>
      <c r="F47" s="277">
        <v>5</v>
      </c>
      <c r="G47" s="277">
        <v>30</v>
      </c>
      <c r="H47" s="253">
        <v>40</v>
      </c>
      <c r="I47" s="253">
        <v>86</v>
      </c>
      <c r="J47" s="43"/>
      <c r="K47" s="43"/>
    </row>
    <row r="48" spans="1:11" ht="15.95" customHeight="1" x14ac:dyDescent="0.15">
      <c r="A48" s="598" t="s">
        <v>259</v>
      </c>
      <c r="B48" s="599"/>
      <c r="C48" s="251">
        <v>1</v>
      </c>
      <c r="D48" s="251">
        <v>289</v>
      </c>
      <c r="E48" s="276">
        <v>209</v>
      </c>
      <c r="F48" s="277">
        <v>6</v>
      </c>
      <c r="G48" s="277">
        <v>31</v>
      </c>
      <c r="H48" s="253">
        <v>52</v>
      </c>
      <c r="I48" s="253">
        <v>120</v>
      </c>
      <c r="J48" s="43"/>
      <c r="K48" s="43"/>
    </row>
    <row r="49" spans="1:11" ht="15.95" customHeight="1" x14ac:dyDescent="0.15">
      <c r="A49" s="598" t="s">
        <v>260</v>
      </c>
      <c r="B49" s="599"/>
      <c r="C49" s="251">
        <v>1</v>
      </c>
      <c r="D49" s="251">
        <v>75</v>
      </c>
      <c r="E49" s="276">
        <v>62</v>
      </c>
      <c r="F49" s="277">
        <v>3</v>
      </c>
      <c r="G49" s="277">
        <v>28</v>
      </c>
      <c r="H49" s="253">
        <v>12</v>
      </c>
      <c r="I49" s="253">
        <v>19</v>
      </c>
      <c r="J49" s="43"/>
      <c r="K49" s="43"/>
    </row>
    <row r="50" spans="1:11" ht="15.95" customHeight="1" x14ac:dyDescent="0.15">
      <c r="A50" s="598" t="s">
        <v>279</v>
      </c>
      <c r="B50" s="599"/>
      <c r="C50" s="251">
        <v>1</v>
      </c>
      <c r="D50" s="251">
        <v>236</v>
      </c>
      <c r="E50" s="276">
        <v>167</v>
      </c>
      <c r="F50" s="277">
        <v>6</v>
      </c>
      <c r="G50" s="277">
        <v>28</v>
      </c>
      <c r="H50" s="253">
        <v>37</v>
      </c>
      <c r="I50" s="253">
        <v>96</v>
      </c>
      <c r="J50" s="43"/>
      <c r="K50" s="43"/>
    </row>
    <row r="51" spans="1:11" ht="15.95" customHeight="1" x14ac:dyDescent="0.15">
      <c r="A51" s="598" t="s">
        <v>280</v>
      </c>
      <c r="B51" s="599"/>
      <c r="C51" s="251">
        <v>1</v>
      </c>
      <c r="D51" s="251">
        <v>165</v>
      </c>
      <c r="E51" s="276">
        <v>187</v>
      </c>
      <c r="F51" s="277">
        <v>0</v>
      </c>
      <c r="G51" s="277">
        <v>0</v>
      </c>
      <c r="H51" s="253">
        <v>57</v>
      </c>
      <c r="I51" s="253">
        <v>130</v>
      </c>
      <c r="J51" s="43"/>
      <c r="K51" s="43"/>
    </row>
    <row r="52" spans="1:11" ht="15.95" customHeight="1" x14ac:dyDescent="0.15">
      <c r="A52" s="598" t="s">
        <v>264</v>
      </c>
      <c r="B52" s="599"/>
      <c r="C52" s="251">
        <v>1</v>
      </c>
      <c r="D52" s="251">
        <v>18</v>
      </c>
      <c r="E52" s="276">
        <v>18</v>
      </c>
      <c r="F52" s="277">
        <v>0</v>
      </c>
      <c r="G52" s="277">
        <v>18</v>
      </c>
      <c r="H52" s="253">
        <v>0</v>
      </c>
      <c r="I52" s="253">
        <v>0</v>
      </c>
      <c r="J52" s="43"/>
      <c r="K52" s="43"/>
    </row>
    <row r="53" spans="1:11" ht="15.95" customHeight="1" x14ac:dyDescent="0.15">
      <c r="A53" s="598" t="s">
        <v>281</v>
      </c>
      <c r="B53" s="599"/>
      <c r="C53" s="251">
        <v>1</v>
      </c>
      <c r="D53" s="251">
        <v>19</v>
      </c>
      <c r="E53" s="276">
        <v>14</v>
      </c>
      <c r="F53" s="277">
        <v>1</v>
      </c>
      <c r="G53" s="277">
        <v>13</v>
      </c>
      <c r="H53" s="253">
        <v>0</v>
      </c>
      <c r="I53" s="253">
        <v>0</v>
      </c>
      <c r="J53" s="43"/>
    </row>
    <row r="54" spans="1:11" ht="12.75" thickBot="1" x14ac:dyDescent="0.2">
      <c r="A54" s="603" t="s">
        <v>282</v>
      </c>
      <c r="B54" s="604"/>
      <c r="C54" s="250">
        <v>1</v>
      </c>
      <c r="D54" s="250">
        <v>19</v>
      </c>
      <c r="E54" s="278">
        <v>8</v>
      </c>
      <c r="F54" s="279">
        <v>1</v>
      </c>
      <c r="G54" s="279">
        <v>7</v>
      </c>
      <c r="H54" s="280">
        <v>0</v>
      </c>
      <c r="I54" s="280">
        <v>0</v>
      </c>
      <c r="J54" s="43"/>
    </row>
    <row r="55" spans="1:11" x14ac:dyDescent="0.15">
      <c r="A55" s="61" t="s">
        <v>237</v>
      </c>
      <c r="B55" s="62"/>
      <c r="C55" s="55"/>
      <c r="D55" s="55"/>
      <c r="E55" s="55"/>
      <c r="F55" s="55"/>
      <c r="G55" s="55"/>
      <c r="H55" s="55"/>
      <c r="I55" s="55"/>
      <c r="J55" s="43"/>
    </row>
    <row r="56" spans="1:11" x14ac:dyDescent="0.15">
      <c r="A56" s="55"/>
      <c r="B56" s="55"/>
      <c r="C56" s="55"/>
      <c r="D56" s="55"/>
      <c r="E56" s="55"/>
      <c r="F56" s="55"/>
      <c r="G56" s="55"/>
      <c r="H56" s="55"/>
      <c r="I56" s="55"/>
      <c r="J56" s="43"/>
    </row>
    <row r="57" spans="1:11" x14ac:dyDescent="0.15">
      <c r="A57" s="43"/>
      <c r="B57" s="43"/>
      <c r="C57" s="43"/>
      <c r="D57" s="43"/>
      <c r="E57" s="43"/>
      <c r="F57" s="43"/>
      <c r="G57" s="43"/>
      <c r="H57" s="43"/>
      <c r="I57" s="43"/>
      <c r="J57" s="43"/>
    </row>
    <row r="58" spans="1:11" x14ac:dyDescent="0.15">
      <c r="A58" s="43"/>
      <c r="B58" s="43"/>
      <c r="C58" s="43"/>
      <c r="D58" s="43"/>
      <c r="E58" s="43"/>
      <c r="F58" s="43"/>
      <c r="G58" s="43"/>
      <c r="H58" s="43"/>
      <c r="I58" s="43"/>
      <c r="J58" s="43"/>
    </row>
    <row r="59" spans="1:11" x14ac:dyDescent="0.15">
      <c r="A59" s="43"/>
      <c r="B59" s="43"/>
      <c r="C59" s="43"/>
      <c r="D59" s="43"/>
      <c r="E59" s="43"/>
      <c r="F59" s="43"/>
      <c r="G59" s="43"/>
      <c r="H59" s="43"/>
      <c r="I59" s="43"/>
      <c r="J59" s="43"/>
    </row>
    <row r="60" spans="1:11" x14ac:dyDescent="0.15">
      <c r="A60" s="43"/>
      <c r="B60" s="43"/>
      <c r="C60" s="43"/>
      <c r="D60" s="43"/>
      <c r="E60" s="43"/>
      <c r="F60" s="43"/>
      <c r="G60" s="43"/>
      <c r="H60" s="43"/>
      <c r="I60" s="43"/>
      <c r="J60" s="43"/>
    </row>
  </sheetData>
  <mergeCells count="53">
    <mergeCell ref="A52:B52"/>
    <mergeCell ref="A53:B53"/>
    <mergeCell ref="A54:B54"/>
    <mergeCell ref="A47:B47"/>
    <mergeCell ref="A48:B48"/>
    <mergeCell ref="A51:B51"/>
    <mergeCell ref="A49:B49"/>
    <mergeCell ref="A50:B50"/>
    <mergeCell ref="A33:B34"/>
    <mergeCell ref="A28:B28"/>
    <mergeCell ref="A27:B27"/>
    <mergeCell ref="A46:B46"/>
    <mergeCell ref="A43:B43"/>
    <mergeCell ref="A44:B44"/>
    <mergeCell ref="A45:B45"/>
    <mergeCell ref="A38:B38"/>
    <mergeCell ref="A37:B37"/>
    <mergeCell ref="A36:B36"/>
    <mergeCell ref="A35:B35"/>
    <mergeCell ref="A39:B39"/>
    <mergeCell ref="A40:B40"/>
    <mergeCell ref="A41:B41"/>
    <mergeCell ref="A42:B42"/>
    <mergeCell ref="A24:B24"/>
    <mergeCell ref="A21:B23"/>
    <mergeCell ref="A26:B26"/>
    <mergeCell ref="A6:B6"/>
    <mergeCell ref="A7:B7"/>
    <mergeCell ref="A8:B8"/>
    <mergeCell ref="A9:B9"/>
    <mergeCell ref="A10:B10"/>
    <mergeCell ref="A12:B14"/>
    <mergeCell ref="A25:B25"/>
    <mergeCell ref="A19:B19"/>
    <mergeCell ref="A18:B18"/>
    <mergeCell ref="A17:B17"/>
    <mergeCell ref="A16:B16"/>
    <mergeCell ref="A15:B15"/>
    <mergeCell ref="A3:B5"/>
    <mergeCell ref="C3:H3"/>
    <mergeCell ref="C4:D4"/>
    <mergeCell ref="E4:F4"/>
    <mergeCell ref="G4:H4"/>
    <mergeCell ref="G20:H20"/>
    <mergeCell ref="C12:H12"/>
    <mergeCell ref="C13:F13"/>
    <mergeCell ref="G13:H13"/>
    <mergeCell ref="C33:C34"/>
    <mergeCell ref="E33:I33"/>
    <mergeCell ref="H32:I32"/>
    <mergeCell ref="C21:D21"/>
    <mergeCell ref="C22:D22"/>
    <mergeCell ref="E21:E22"/>
  </mergeCells>
  <phoneticPr fontId="2"/>
  <pageMargins left="0.67" right="0.16" top="1" bottom="0.8" header="0.51200000000000001" footer="0.51200000000000001"/>
  <pageSetup paperSize="9" scale="9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indexed="14"/>
  </sheetPr>
  <dimension ref="A1:K47"/>
  <sheetViews>
    <sheetView zoomScaleNormal="100" zoomScaleSheetLayoutView="85" workbookViewId="0">
      <selection activeCell="L9" sqref="L9"/>
    </sheetView>
  </sheetViews>
  <sheetFormatPr defaultRowHeight="13.5" x14ac:dyDescent="0.15"/>
  <cols>
    <col min="1" max="1" width="10" style="15" customWidth="1"/>
    <col min="2" max="4" width="9.375" style="15" customWidth="1"/>
    <col min="5" max="5" width="11.375" style="15" bestFit="1" customWidth="1"/>
    <col min="6" max="9" width="9.375" style="15" customWidth="1"/>
    <col min="10" max="10" width="10.625" style="15" customWidth="1"/>
    <col min="11" max="16384" width="9" style="15"/>
  </cols>
  <sheetData>
    <row r="1" spans="1:11" ht="17.100000000000001" customHeight="1" x14ac:dyDescent="0.15">
      <c r="A1" s="54" t="s">
        <v>40</v>
      </c>
      <c r="B1" s="54"/>
      <c r="C1" s="54"/>
      <c r="D1" s="55"/>
      <c r="E1" s="55"/>
      <c r="F1" s="55"/>
      <c r="G1" s="55"/>
      <c r="H1" s="55"/>
      <c r="I1" s="55"/>
      <c r="J1" s="56"/>
      <c r="K1" s="44"/>
    </row>
    <row r="2" spans="1:11" ht="17.100000000000001" customHeight="1" thickBot="1" x14ac:dyDescent="0.2">
      <c r="A2" s="56"/>
      <c r="B2" s="55"/>
      <c r="C2" s="55"/>
      <c r="D2" s="55"/>
      <c r="E2" s="55"/>
      <c r="F2" s="55"/>
      <c r="G2" s="55"/>
      <c r="H2" s="700" t="s">
        <v>291</v>
      </c>
      <c r="I2" s="44"/>
      <c r="J2" s="56"/>
      <c r="K2" s="44"/>
    </row>
    <row r="3" spans="1:11" ht="17.100000000000001" customHeight="1" x14ac:dyDescent="0.15">
      <c r="A3" s="573" t="s">
        <v>256</v>
      </c>
      <c r="B3" s="605" t="s">
        <v>41</v>
      </c>
      <c r="C3" s="607" t="s">
        <v>250</v>
      </c>
      <c r="D3" s="607" t="s">
        <v>63</v>
      </c>
      <c r="E3" s="605" t="s">
        <v>251</v>
      </c>
      <c r="F3" s="605" t="s">
        <v>252</v>
      </c>
      <c r="G3" s="605" t="s">
        <v>253</v>
      </c>
      <c r="H3" s="622" t="s">
        <v>2</v>
      </c>
      <c r="I3" s="304"/>
      <c r="J3" s="44"/>
    </row>
    <row r="4" spans="1:11" ht="17.100000000000001" customHeight="1" x14ac:dyDescent="0.15">
      <c r="A4" s="577"/>
      <c r="B4" s="606"/>
      <c r="C4" s="608"/>
      <c r="D4" s="608"/>
      <c r="E4" s="606"/>
      <c r="F4" s="606"/>
      <c r="G4" s="606"/>
      <c r="H4" s="621"/>
      <c r="I4" s="304"/>
      <c r="J4" s="44"/>
    </row>
    <row r="5" spans="1:11" ht="17.100000000000001" customHeight="1" x14ac:dyDescent="0.15">
      <c r="A5" s="60" t="s">
        <v>265</v>
      </c>
      <c r="B5" s="408">
        <v>76103</v>
      </c>
      <c r="C5" s="192">
        <v>40854</v>
      </c>
      <c r="D5" s="192">
        <v>16939</v>
      </c>
      <c r="E5" s="192">
        <v>9653</v>
      </c>
      <c r="F5" s="192">
        <v>1331</v>
      </c>
      <c r="G5" s="192">
        <v>252</v>
      </c>
      <c r="H5" s="192">
        <v>7074</v>
      </c>
      <c r="I5" s="277"/>
      <c r="J5" s="44"/>
    </row>
    <row r="6" spans="1:11" ht="17.100000000000001" customHeight="1" x14ac:dyDescent="0.15">
      <c r="A6" s="60">
        <v>30</v>
      </c>
      <c r="B6" s="408">
        <v>75695</v>
      </c>
      <c r="C6" s="192">
        <v>40441</v>
      </c>
      <c r="D6" s="192">
        <v>16817</v>
      </c>
      <c r="E6" s="192">
        <v>9013</v>
      </c>
      <c r="F6" s="192">
        <v>1097</v>
      </c>
      <c r="G6" s="192">
        <v>282</v>
      </c>
      <c r="H6" s="192">
        <v>8045</v>
      </c>
      <c r="I6" s="277"/>
      <c r="J6" s="44"/>
    </row>
    <row r="7" spans="1:11" ht="17.100000000000001" customHeight="1" thickBot="1" x14ac:dyDescent="0.2">
      <c r="A7" s="59" t="s">
        <v>271</v>
      </c>
      <c r="B7" s="290">
        <f>SUM(C7:H7)</f>
        <v>68490</v>
      </c>
      <c r="C7" s="278">
        <f>1107+5992+4539+7345+8735+8500+260</f>
        <v>36478</v>
      </c>
      <c r="D7" s="277">
        <f>1096+2116+1850+1755+3424+2947+1279</f>
        <v>14467</v>
      </c>
      <c r="E7" s="279">
        <v>8117</v>
      </c>
      <c r="F7" s="279">
        <f>74+592+531</f>
        <v>1197</v>
      </c>
      <c r="G7" s="279">
        <v>368</v>
      </c>
      <c r="H7" s="277">
        <f>427+927+1129+49+626+507+1199+1306+1675+18</f>
        <v>7863</v>
      </c>
      <c r="I7" s="56"/>
      <c r="J7" s="44"/>
    </row>
    <row r="8" spans="1:11" ht="17.100000000000001" customHeight="1" x14ac:dyDescent="0.15">
      <c r="A8" s="187" t="s">
        <v>42</v>
      </c>
      <c r="B8" s="187"/>
      <c r="C8" s="187"/>
      <c r="D8" s="187"/>
      <c r="E8" s="188"/>
      <c r="F8" s="188"/>
      <c r="G8" s="188"/>
      <c r="H8" s="288" t="s">
        <v>174</v>
      </c>
      <c r="I8" s="193"/>
      <c r="J8" s="44"/>
    </row>
    <row r="9" spans="1:11" ht="17.100000000000001" customHeight="1" x14ac:dyDescent="0.15">
      <c r="A9" s="62"/>
      <c r="B9" s="62"/>
      <c r="C9" s="62"/>
      <c r="D9" s="62"/>
      <c r="E9" s="62"/>
      <c r="F9" s="62"/>
      <c r="G9" s="62"/>
      <c r="H9" s="63"/>
      <c r="I9" s="63"/>
      <c r="J9" s="56"/>
      <c r="K9" s="44"/>
    </row>
    <row r="10" spans="1:11" ht="17.100000000000001" customHeight="1" x14ac:dyDescent="0.1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44"/>
    </row>
    <row r="11" spans="1:11" ht="17.100000000000001" customHeight="1" x14ac:dyDescent="0.15">
      <c r="A11" s="624" t="s">
        <v>43</v>
      </c>
      <c r="B11" s="624"/>
      <c r="C11" s="624"/>
      <c r="D11" s="624"/>
      <c r="E11" s="624"/>
      <c r="F11" s="624"/>
      <c r="G11" s="624"/>
      <c r="H11" s="624"/>
      <c r="I11" s="624"/>
      <c r="J11" s="624"/>
      <c r="K11" s="44"/>
    </row>
    <row r="12" spans="1:11" ht="17.100000000000001" customHeight="1" x14ac:dyDescent="0.15">
      <c r="A12" s="291"/>
      <c r="B12" s="291"/>
      <c r="C12" s="291"/>
      <c r="D12" s="291"/>
      <c r="E12" s="291"/>
      <c r="F12" s="291"/>
      <c r="G12" s="291"/>
      <c r="H12" s="291"/>
      <c r="I12" s="291"/>
      <c r="J12" s="291"/>
      <c r="K12" s="44"/>
    </row>
    <row r="13" spans="1:11" ht="17.100000000000001" customHeight="1" x14ac:dyDescent="0.15">
      <c r="A13" s="54" t="s">
        <v>170</v>
      </c>
      <c r="B13" s="54"/>
      <c r="C13" s="54"/>
      <c r="D13" s="54"/>
      <c r="E13" s="55"/>
      <c r="F13" s="55"/>
      <c r="G13" s="55"/>
      <c r="H13" s="55"/>
      <c r="I13" s="55"/>
      <c r="J13" s="55"/>
      <c r="K13" s="44"/>
    </row>
    <row r="14" spans="1:11" ht="17.100000000000001" customHeight="1" thickBot="1" x14ac:dyDescent="0.2">
      <c r="A14" s="82"/>
      <c r="B14" s="55"/>
      <c r="C14" s="55"/>
      <c r="D14" s="55"/>
      <c r="E14" s="55"/>
      <c r="F14" s="55"/>
      <c r="G14" s="55"/>
      <c r="H14" s="55"/>
      <c r="I14" s="609" t="s">
        <v>186</v>
      </c>
      <c r="J14" s="609"/>
      <c r="K14" s="44"/>
    </row>
    <row r="15" spans="1:11" ht="17.100000000000001" customHeight="1" x14ac:dyDescent="0.15">
      <c r="A15" s="573" t="s">
        <v>256</v>
      </c>
      <c r="B15" s="611" t="s">
        <v>44</v>
      </c>
      <c r="C15" s="612"/>
      <c r="D15" s="623"/>
      <c r="E15" s="611" t="s">
        <v>45</v>
      </c>
      <c r="F15" s="612"/>
      <c r="G15" s="612"/>
      <c r="H15" s="612"/>
      <c r="I15" s="612"/>
      <c r="J15" s="612"/>
      <c r="K15" s="44"/>
    </row>
    <row r="16" spans="1:11" ht="17.100000000000001" customHeight="1" x14ac:dyDescent="0.15">
      <c r="A16" s="575"/>
      <c r="B16" s="625" t="s">
        <v>194</v>
      </c>
      <c r="C16" s="625"/>
      <c r="D16" s="625"/>
      <c r="E16" s="614" t="s">
        <v>195</v>
      </c>
      <c r="F16" s="615"/>
      <c r="G16" s="615"/>
      <c r="H16" s="615"/>
      <c r="I16" s="615"/>
      <c r="J16" s="615"/>
      <c r="K16" s="44"/>
    </row>
    <row r="17" spans="1:11" ht="17.100000000000001" customHeight="1" x14ac:dyDescent="0.15">
      <c r="A17" s="577"/>
      <c r="B17" s="282" t="s">
        <v>46</v>
      </c>
      <c r="C17" s="282" t="s">
        <v>47</v>
      </c>
      <c r="D17" s="282" t="s">
        <v>202</v>
      </c>
      <c r="E17" s="282" t="s">
        <v>49</v>
      </c>
      <c r="F17" s="282" t="s">
        <v>50</v>
      </c>
      <c r="G17" s="282" t="s">
        <v>51</v>
      </c>
      <c r="H17" s="282" t="s">
        <v>52</v>
      </c>
      <c r="I17" s="282" t="s">
        <v>2</v>
      </c>
      <c r="J17" s="283" t="s">
        <v>202</v>
      </c>
      <c r="K17" s="44"/>
    </row>
    <row r="18" spans="1:11" ht="17.100000000000001" customHeight="1" x14ac:dyDescent="0.15">
      <c r="A18" s="60" t="s">
        <v>255</v>
      </c>
      <c r="B18" s="294">
        <v>7565</v>
      </c>
      <c r="C18" s="295">
        <v>126</v>
      </c>
      <c r="D18" s="295">
        <v>7691</v>
      </c>
      <c r="E18" s="296">
        <v>28</v>
      </c>
      <c r="F18" s="296">
        <v>637</v>
      </c>
      <c r="G18" s="296">
        <v>1894</v>
      </c>
      <c r="H18" s="257" t="s">
        <v>217</v>
      </c>
      <c r="I18" s="295">
        <v>540</v>
      </c>
      <c r="J18" s="296">
        <v>3099</v>
      </c>
      <c r="K18" s="44"/>
    </row>
    <row r="19" spans="1:11" ht="17.100000000000001" customHeight="1" x14ac:dyDescent="0.15">
      <c r="A19" s="60">
        <v>28</v>
      </c>
      <c r="B19" s="294">
        <v>7020</v>
      </c>
      <c r="C19" s="295">
        <v>133</v>
      </c>
      <c r="D19" s="297">
        <v>7153</v>
      </c>
      <c r="E19" s="294">
        <v>10</v>
      </c>
      <c r="F19" s="296">
        <v>637</v>
      </c>
      <c r="G19" s="296">
        <v>1920</v>
      </c>
      <c r="H19" s="257" t="s">
        <v>217</v>
      </c>
      <c r="I19" s="296">
        <v>501</v>
      </c>
      <c r="J19" s="294">
        <v>3068</v>
      </c>
      <c r="K19" s="44"/>
    </row>
    <row r="20" spans="1:11" ht="17.100000000000001" customHeight="1" x14ac:dyDescent="0.15">
      <c r="A20" s="60">
        <v>29</v>
      </c>
      <c r="B20" s="294">
        <v>6663</v>
      </c>
      <c r="C20" s="295">
        <v>118</v>
      </c>
      <c r="D20" s="296">
        <v>6781</v>
      </c>
      <c r="E20" s="294">
        <v>14</v>
      </c>
      <c r="F20" s="296">
        <v>645</v>
      </c>
      <c r="G20" s="296">
        <v>1835</v>
      </c>
      <c r="H20" s="257" t="s">
        <v>217</v>
      </c>
      <c r="I20" s="296">
        <v>550</v>
      </c>
      <c r="J20" s="294">
        <v>3044</v>
      </c>
      <c r="K20" s="44"/>
    </row>
    <row r="21" spans="1:11" ht="17.100000000000001" customHeight="1" x14ac:dyDescent="0.15">
      <c r="A21" s="59">
        <v>30</v>
      </c>
      <c r="B21" s="294">
        <v>6471</v>
      </c>
      <c r="C21" s="295">
        <v>106</v>
      </c>
      <c r="D21" s="296">
        <v>6577</v>
      </c>
      <c r="E21" s="294">
        <v>12</v>
      </c>
      <c r="F21" s="296">
        <v>588</v>
      </c>
      <c r="G21" s="296">
        <v>1930</v>
      </c>
      <c r="H21" s="257" t="s">
        <v>217</v>
      </c>
      <c r="I21" s="296">
        <v>573</v>
      </c>
      <c r="J21" s="294">
        <v>3103</v>
      </c>
      <c r="K21" s="44"/>
    </row>
    <row r="22" spans="1:11" ht="17.100000000000001" customHeight="1" thickBot="1" x14ac:dyDescent="0.2">
      <c r="A22" s="281" t="s">
        <v>271</v>
      </c>
      <c r="B22" s="298">
        <v>6407</v>
      </c>
      <c r="C22" s="299">
        <v>88</v>
      </c>
      <c r="D22" s="299">
        <v>6495</v>
      </c>
      <c r="E22" s="298">
        <v>10</v>
      </c>
      <c r="F22" s="300">
        <v>609</v>
      </c>
      <c r="G22" s="300">
        <v>1914</v>
      </c>
      <c r="H22" s="285" t="s">
        <v>269</v>
      </c>
      <c r="I22" s="300">
        <v>528</v>
      </c>
      <c r="J22" s="298">
        <v>3061</v>
      </c>
      <c r="K22" s="44"/>
    </row>
    <row r="23" spans="1:11" ht="17.100000000000001" customHeight="1" thickBot="1" x14ac:dyDescent="0.2">
      <c r="A23" s="59"/>
      <c r="B23" s="301"/>
      <c r="C23" s="301"/>
      <c r="D23" s="301"/>
      <c r="E23" s="302"/>
      <c r="F23" s="303"/>
      <c r="G23" s="301"/>
      <c r="H23" s="301"/>
      <c r="I23" s="301"/>
      <c r="J23" s="301"/>
      <c r="K23" s="44"/>
    </row>
    <row r="24" spans="1:11" ht="17.100000000000001" customHeight="1" x14ac:dyDescent="0.15">
      <c r="A24" s="573" t="s">
        <v>256</v>
      </c>
      <c r="B24" s="611" t="s">
        <v>196</v>
      </c>
      <c r="C24" s="612"/>
      <c r="D24" s="612"/>
      <c r="E24" s="612"/>
      <c r="F24" s="62"/>
      <c r="G24" s="62"/>
      <c r="H24" s="62"/>
      <c r="I24" s="62"/>
      <c r="J24" s="304"/>
      <c r="K24" s="44"/>
    </row>
    <row r="25" spans="1:11" ht="17.100000000000001" customHeight="1" x14ac:dyDescent="0.15">
      <c r="A25" s="575"/>
      <c r="B25" s="620" t="s">
        <v>53</v>
      </c>
      <c r="C25" s="613" t="s">
        <v>54</v>
      </c>
      <c r="D25" s="613" t="s">
        <v>203</v>
      </c>
      <c r="E25" s="618" t="s">
        <v>197</v>
      </c>
      <c r="F25" s="62"/>
      <c r="G25" s="62"/>
      <c r="H25" s="62"/>
      <c r="I25" s="62"/>
      <c r="J25" s="306"/>
      <c r="K25" s="44"/>
    </row>
    <row r="26" spans="1:11" ht="17.100000000000001" customHeight="1" x14ac:dyDescent="0.15">
      <c r="A26" s="577"/>
      <c r="B26" s="621"/>
      <c r="C26" s="606"/>
      <c r="D26" s="606"/>
      <c r="E26" s="619"/>
      <c r="F26" s="62"/>
      <c r="G26" s="62"/>
      <c r="H26" s="59"/>
      <c r="I26" s="59"/>
      <c r="J26" s="306"/>
      <c r="K26" s="45"/>
    </row>
    <row r="27" spans="1:11" ht="17.100000000000001" customHeight="1" x14ac:dyDescent="0.15">
      <c r="A27" s="317" t="s">
        <v>287</v>
      </c>
      <c r="B27" s="277">
        <v>788</v>
      </c>
      <c r="C27" s="307">
        <v>2682</v>
      </c>
      <c r="D27" s="289">
        <v>3470</v>
      </c>
      <c r="E27" s="277">
        <v>46</v>
      </c>
      <c r="F27" s="308"/>
      <c r="G27" s="308"/>
      <c r="H27" s="308"/>
      <c r="I27" s="309"/>
      <c r="J27" s="310"/>
      <c r="K27" s="46"/>
    </row>
    <row r="28" spans="1:11" ht="17.100000000000001" customHeight="1" x14ac:dyDescent="0.15">
      <c r="A28" s="60">
        <v>28</v>
      </c>
      <c r="B28" s="277">
        <v>786</v>
      </c>
      <c r="C28" s="277">
        <v>2608</v>
      </c>
      <c r="D28" s="289">
        <v>3394</v>
      </c>
      <c r="E28" s="277">
        <v>48</v>
      </c>
      <c r="F28" s="308"/>
      <c r="G28" s="308"/>
      <c r="H28" s="308"/>
      <c r="I28" s="309"/>
      <c r="J28" s="311"/>
      <c r="K28" s="44"/>
    </row>
    <row r="29" spans="1:11" ht="17.100000000000001" customHeight="1" x14ac:dyDescent="0.15">
      <c r="A29" s="60">
        <v>29</v>
      </c>
      <c r="B29" s="277">
        <v>775</v>
      </c>
      <c r="C29" s="277">
        <v>2613</v>
      </c>
      <c r="D29" s="289">
        <v>3388</v>
      </c>
      <c r="E29" s="277">
        <v>51</v>
      </c>
      <c r="F29" s="308"/>
      <c r="G29" s="308"/>
      <c r="H29" s="308"/>
      <c r="I29" s="309"/>
      <c r="J29" s="304"/>
      <c r="K29" s="44"/>
    </row>
    <row r="30" spans="1:11" ht="17.100000000000001" customHeight="1" x14ac:dyDescent="0.15">
      <c r="A30" s="60">
        <v>30</v>
      </c>
      <c r="B30" s="277">
        <v>763</v>
      </c>
      <c r="C30" s="277">
        <v>2605</v>
      </c>
      <c r="D30" s="289">
        <v>3368</v>
      </c>
      <c r="E30" s="277">
        <v>52</v>
      </c>
      <c r="F30" s="308"/>
      <c r="G30" s="308"/>
      <c r="H30" s="308"/>
      <c r="I30" s="309"/>
      <c r="J30" s="304"/>
      <c r="K30" s="44"/>
    </row>
    <row r="31" spans="1:11" ht="17.100000000000001" customHeight="1" thickBot="1" x14ac:dyDescent="0.2">
      <c r="A31" s="281" t="s">
        <v>288</v>
      </c>
      <c r="B31" s="279">
        <v>775</v>
      </c>
      <c r="C31" s="279">
        <v>2558</v>
      </c>
      <c r="D31" s="290">
        <v>3333</v>
      </c>
      <c r="E31" s="279">
        <v>52</v>
      </c>
      <c r="F31" s="312"/>
      <c r="G31" s="308"/>
      <c r="H31" s="308"/>
      <c r="I31" s="309"/>
      <c r="J31" s="304"/>
      <c r="K31" s="44"/>
    </row>
    <row r="32" spans="1:11" ht="17.100000000000001" customHeight="1" thickBot="1" x14ac:dyDescent="0.2">
      <c r="A32" s="59"/>
      <c r="B32" s="313"/>
      <c r="C32" s="313"/>
      <c r="D32" s="313"/>
      <c r="E32" s="314"/>
      <c r="F32" s="313"/>
      <c r="G32" s="313"/>
      <c r="H32" s="313"/>
      <c r="I32" s="313"/>
      <c r="J32" s="308"/>
      <c r="K32" s="44"/>
    </row>
    <row r="33" spans="1:11" ht="17.100000000000001" customHeight="1" x14ac:dyDescent="0.15">
      <c r="A33" s="572" t="s">
        <v>256</v>
      </c>
      <c r="B33" s="611" t="s">
        <v>55</v>
      </c>
      <c r="C33" s="612"/>
      <c r="D33" s="612"/>
      <c r="E33" s="612"/>
      <c r="F33" s="611" t="s">
        <v>56</v>
      </c>
      <c r="G33" s="612"/>
      <c r="H33" s="612"/>
      <c r="I33" s="612"/>
      <c r="J33" s="612"/>
      <c r="K33" s="44"/>
    </row>
    <row r="34" spans="1:11" ht="17.100000000000001" customHeight="1" x14ac:dyDescent="0.15">
      <c r="A34" s="616"/>
      <c r="B34" s="613" t="s">
        <v>175</v>
      </c>
      <c r="C34" s="613" t="s">
        <v>176</v>
      </c>
      <c r="D34" s="614" t="s">
        <v>201</v>
      </c>
      <c r="E34" s="615"/>
      <c r="F34" s="305" t="s">
        <v>57</v>
      </c>
      <c r="G34" s="305" t="s">
        <v>58</v>
      </c>
      <c r="H34" s="613" t="s">
        <v>59</v>
      </c>
      <c r="I34" s="614" t="s">
        <v>48</v>
      </c>
      <c r="J34" s="615"/>
      <c r="K34" s="44"/>
    </row>
    <row r="35" spans="1:11" ht="17.100000000000001" customHeight="1" x14ac:dyDescent="0.15">
      <c r="A35" s="617"/>
      <c r="B35" s="606"/>
      <c r="C35" s="606"/>
      <c r="D35" s="292" t="s">
        <v>61</v>
      </c>
      <c r="E35" s="293" t="s">
        <v>62</v>
      </c>
      <c r="F35" s="282" t="s">
        <v>60</v>
      </c>
      <c r="G35" s="282" t="s">
        <v>60</v>
      </c>
      <c r="H35" s="606"/>
      <c r="I35" s="292" t="s">
        <v>61</v>
      </c>
      <c r="J35" s="315" t="s">
        <v>62</v>
      </c>
      <c r="K35" s="44"/>
    </row>
    <row r="36" spans="1:11" ht="17.100000000000001" customHeight="1" x14ac:dyDescent="0.15">
      <c r="A36" s="317" t="s">
        <v>287</v>
      </c>
      <c r="B36" s="254" t="s">
        <v>217</v>
      </c>
      <c r="C36" s="253">
        <v>16567</v>
      </c>
      <c r="D36" s="254">
        <v>16567</v>
      </c>
      <c r="E36" s="253">
        <v>10807192</v>
      </c>
      <c r="F36" s="254">
        <v>1136</v>
      </c>
      <c r="G36" s="253">
        <v>144</v>
      </c>
      <c r="H36" s="255" t="s">
        <v>217</v>
      </c>
      <c r="I36" s="254">
        <v>1280</v>
      </c>
      <c r="J36" s="253">
        <v>1079931</v>
      </c>
      <c r="K36" s="44"/>
    </row>
    <row r="37" spans="1:11" x14ac:dyDescent="0.15">
      <c r="A37" s="60">
        <v>28</v>
      </c>
      <c r="B37" s="254" t="s">
        <v>217</v>
      </c>
      <c r="C37" s="253">
        <v>17112</v>
      </c>
      <c r="D37" s="254">
        <v>17112</v>
      </c>
      <c r="E37" s="253">
        <v>11230707</v>
      </c>
      <c r="F37" s="254">
        <v>1157</v>
      </c>
      <c r="G37" s="253">
        <v>144</v>
      </c>
      <c r="H37" s="253" t="s">
        <v>217</v>
      </c>
      <c r="I37" s="254">
        <v>1301</v>
      </c>
      <c r="J37" s="253">
        <v>1095388</v>
      </c>
      <c r="K37" s="44"/>
    </row>
    <row r="38" spans="1:11" x14ac:dyDescent="0.15">
      <c r="A38" s="60">
        <v>29</v>
      </c>
      <c r="B38" s="254" t="s">
        <v>217</v>
      </c>
      <c r="C38" s="255">
        <v>17842</v>
      </c>
      <c r="D38" s="254">
        <v>17842</v>
      </c>
      <c r="E38" s="253">
        <v>11720717</v>
      </c>
      <c r="F38" s="254">
        <v>1192</v>
      </c>
      <c r="G38" s="253">
        <v>141</v>
      </c>
      <c r="H38" s="253" t="s">
        <v>217</v>
      </c>
      <c r="I38" s="254">
        <v>1333</v>
      </c>
      <c r="J38" s="253">
        <v>1118139</v>
      </c>
      <c r="K38" s="44"/>
    </row>
    <row r="39" spans="1:11" x14ac:dyDescent="0.15">
      <c r="A39" s="60">
        <v>30</v>
      </c>
      <c r="B39" s="254" t="s">
        <v>217</v>
      </c>
      <c r="C39" s="255">
        <v>18288</v>
      </c>
      <c r="D39" s="254">
        <v>18288</v>
      </c>
      <c r="E39" s="253">
        <v>12057370</v>
      </c>
      <c r="F39" s="254">
        <v>1222</v>
      </c>
      <c r="G39" s="253">
        <v>148</v>
      </c>
      <c r="H39" s="255" t="s">
        <v>217</v>
      </c>
      <c r="I39" s="254">
        <v>1370</v>
      </c>
      <c r="J39" s="253">
        <v>1145287</v>
      </c>
      <c r="K39" s="44"/>
    </row>
    <row r="40" spans="1:11" ht="14.25" thickBot="1" x14ac:dyDescent="0.2">
      <c r="A40" s="281" t="s">
        <v>288</v>
      </c>
      <c r="B40" s="316" t="s">
        <v>217</v>
      </c>
      <c r="C40" s="268">
        <v>18650</v>
      </c>
      <c r="D40" s="316">
        <v>18650</v>
      </c>
      <c r="E40" s="280">
        <v>12351162</v>
      </c>
      <c r="F40" s="316">
        <v>1234</v>
      </c>
      <c r="G40" s="280">
        <v>162</v>
      </c>
      <c r="H40" s="268" t="s">
        <v>269</v>
      </c>
      <c r="I40" s="316">
        <v>1396</v>
      </c>
      <c r="J40" s="452">
        <v>1163727</v>
      </c>
      <c r="K40" s="44"/>
    </row>
    <row r="41" spans="1:11" x14ac:dyDescent="0.15">
      <c r="A41" s="61" t="s">
        <v>246</v>
      </c>
      <c r="B41" s="62"/>
      <c r="C41" s="62"/>
      <c r="D41" s="62"/>
      <c r="E41" s="61"/>
      <c r="F41" s="61"/>
      <c r="G41" s="55"/>
      <c r="H41" s="62"/>
      <c r="I41" s="610" t="s">
        <v>200</v>
      </c>
      <c r="J41" s="610"/>
      <c r="K41" s="44"/>
    </row>
    <row r="42" spans="1:11" x14ac:dyDescent="0.1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44"/>
    </row>
    <row r="43" spans="1:11" x14ac:dyDescent="0.1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44"/>
    </row>
    <row r="44" spans="1:11" x14ac:dyDescent="0.15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44"/>
    </row>
    <row r="45" spans="1:11" x14ac:dyDescent="0.1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44"/>
    </row>
    <row r="46" spans="1:11" x14ac:dyDescent="0.1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</row>
    <row r="47" spans="1:11" x14ac:dyDescent="0.1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</row>
  </sheetData>
  <mergeCells count="30">
    <mergeCell ref="I14:J14"/>
    <mergeCell ref="B15:D15"/>
    <mergeCell ref="E15:J15"/>
    <mergeCell ref="A11:J11"/>
    <mergeCell ref="A15:A17"/>
    <mergeCell ref="B16:D16"/>
    <mergeCell ref="E16:J16"/>
    <mergeCell ref="G3:G4"/>
    <mergeCell ref="H3:H4"/>
    <mergeCell ref="A3:A4"/>
    <mergeCell ref="A33:A35"/>
    <mergeCell ref="B34:B35"/>
    <mergeCell ref="C34:C35"/>
    <mergeCell ref="D34:E34"/>
    <mergeCell ref="A24:A26"/>
    <mergeCell ref="E25:E26"/>
    <mergeCell ref="D25:D26"/>
    <mergeCell ref="C25:C26"/>
    <mergeCell ref="B25:B26"/>
    <mergeCell ref="B24:E24"/>
    <mergeCell ref="I41:J41"/>
    <mergeCell ref="F33:J33"/>
    <mergeCell ref="H34:H35"/>
    <mergeCell ref="I34:J34"/>
    <mergeCell ref="B33:E33"/>
    <mergeCell ref="B3:B4"/>
    <mergeCell ref="C3:C4"/>
    <mergeCell ref="D3:D4"/>
    <mergeCell ref="E3:E4"/>
    <mergeCell ref="F3:F4"/>
  </mergeCells>
  <phoneticPr fontId="2"/>
  <pageMargins left="0.75" right="0.18" top="1" bottom="0.22" header="0.51200000000000001" footer="0.16"/>
  <pageSetup paperSize="9" scale="97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indexed="14"/>
  </sheetPr>
  <dimension ref="A1:L58"/>
  <sheetViews>
    <sheetView view="pageBreakPreview" topLeftCell="A19" zoomScale="93" zoomScaleNormal="100" zoomScaleSheetLayoutView="93" workbookViewId="0">
      <selection activeCell="I26" sqref="I26:J26"/>
    </sheetView>
  </sheetViews>
  <sheetFormatPr defaultRowHeight="13.5" x14ac:dyDescent="0.15"/>
  <cols>
    <col min="1" max="2" width="9.25" style="13" customWidth="1"/>
    <col min="3" max="3" width="9.5" style="13" customWidth="1"/>
    <col min="4" max="4" width="9.875" style="13" customWidth="1"/>
    <col min="5" max="5" width="8.875" style="13" customWidth="1"/>
    <col min="6" max="6" width="8.75" style="13" customWidth="1"/>
    <col min="7" max="7" width="9" style="13" customWidth="1"/>
    <col min="8" max="8" width="8.5" style="13" customWidth="1"/>
    <col min="9" max="9" width="9.25" style="13" customWidth="1"/>
    <col min="10" max="10" width="9.875" style="13" customWidth="1"/>
    <col min="11" max="16384" width="9" style="13"/>
  </cols>
  <sheetData>
    <row r="1" spans="1:12" ht="17.100000000000001" customHeight="1" x14ac:dyDescent="0.15">
      <c r="A1" s="626" t="s">
        <v>64</v>
      </c>
      <c r="B1" s="626"/>
      <c r="C1" s="626"/>
      <c r="D1" s="626"/>
      <c r="E1" s="626"/>
      <c r="F1" s="626"/>
      <c r="G1" s="626"/>
      <c r="H1" s="626"/>
      <c r="I1" s="626"/>
      <c r="J1" s="89"/>
      <c r="K1" s="37"/>
      <c r="L1" s="37"/>
    </row>
    <row r="2" spans="1:12" ht="17.100000000000001" customHeight="1" x14ac:dyDescent="0.15">
      <c r="A2" s="90"/>
      <c r="B2" s="90"/>
      <c r="C2" s="90"/>
      <c r="D2" s="90"/>
      <c r="E2" s="90"/>
      <c r="F2" s="90"/>
      <c r="G2" s="90"/>
      <c r="H2" s="90"/>
      <c r="I2" s="90"/>
      <c r="J2" s="89"/>
      <c r="K2" s="37"/>
      <c r="L2" s="37"/>
    </row>
    <row r="3" spans="1:12" ht="17.100000000000001" customHeight="1" x14ac:dyDescent="0.15">
      <c r="A3" s="91" t="s">
        <v>65</v>
      </c>
      <c r="B3" s="91"/>
      <c r="C3" s="91"/>
      <c r="D3" s="92"/>
      <c r="E3" s="92"/>
      <c r="F3" s="92"/>
      <c r="G3" s="92"/>
      <c r="H3" s="92"/>
      <c r="I3" s="92"/>
      <c r="J3" s="89"/>
      <c r="K3" s="37"/>
      <c r="L3" s="37"/>
    </row>
    <row r="4" spans="1:12" ht="17.100000000000001" customHeight="1" thickBot="1" x14ac:dyDescent="0.2">
      <c r="A4" s="91"/>
      <c r="B4" s="92"/>
      <c r="C4" s="92"/>
      <c r="D4" s="92"/>
      <c r="E4" s="92"/>
      <c r="F4" s="92"/>
      <c r="G4" s="92"/>
      <c r="H4" s="92"/>
      <c r="I4" s="93" t="s">
        <v>178</v>
      </c>
      <c r="J4" s="89"/>
      <c r="K4" s="37"/>
      <c r="L4" s="37"/>
    </row>
    <row r="5" spans="1:12" ht="17.100000000000001" customHeight="1" x14ac:dyDescent="0.15">
      <c r="A5" s="627" t="s">
        <v>187</v>
      </c>
      <c r="B5" s="629" t="s">
        <v>66</v>
      </c>
      <c r="C5" s="629"/>
      <c r="D5" s="629" t="s">
        <v>67</v>
      </c>
      <c r="E5" s="629"/>
      <c r="F5" s="629" t="s">
        <v>198</v>
      </c>
      <c r="G5" s="629"/>
      <c r="H5" s="629" t="s">
        <v>68</v>
      </c>
      <c r="I5" s="630"/>
      <c r="J5" s="89"/>
      <c r="K5" s="37"/>
      <c r="L5" s="37"/>
    </row>
    <row r="6" spans="1:12" ht="17.100000000000001" customHeight="1" x14ac:dyDescent="0.15">
      <c r="A6" s="628"/>
      <c r="B6" s="94" t="s">
        <v>69</v>
      </c>
      <c r="C6" s="94" t="s">
        <v>70</v>
      </c>
      <c r="D6" s="94" t="s">
        <v>69</v>
      </c>
      <c r="E6" s="94" t="s">
        <v>71</v>
      </c>
      <c r="F6" s="94" t="s">
        <v>69</v>
      </c>
      <c r="G6" s="94" t="s">
        <v>71</v>
      </c>
      <c r="H6" s="94" t="s">
        <v>69</v>
      </c>
      <c r="I6" s="95" t="s">
        <v>71</v>
      </c>
      <c r="J6" s="89"/>
      <c r="K6" s="37"/>
      <c r="L6" s="37"/>
    </row>
    <row r="7" spans="1:12" ht="17.100000000000001" customHeight="1" x14ac:dyDescent="0.15">
      <c r="A7" s="96" t="s">
        <v>255</v>
      </c>
      <c r="B7" s="99">
        <v>31880</v>
      </c>
      <c r="C7" s="98">
        <v>68934</v>
      </c>
      <c r="D7" s="97">
        <v>9230</v>
      </c>
      <c r="E7" s="98">
        <v>14644</v>
      </c>
      <c r="F7" s="97">
        <v>29</v>
      </c>
      <c r="G7" s="98">
        <v>21</v>
      </c>
      <c r="H7" s="97">
        <v>9249</v>
      </c>
      <c r="I7" s="97">
        <v>14717</v>
      </c>
      <c r="J7" s="89"/>
      <c r="K7" s="37"/>
      <c r="L7" s="37"/>
    </row>
    <row r="8" spans="1:12" ht="17.100000000000001" customHeight="1" x14ac:dyDescent="0.15">
      <c r="A8" s="96">
        <v>28</v>
      </c>
      <c r="B8" s="199">
        <v>32416</v>
      </c>
      <c r="C8" s="200">
        <v>69197</v>
      </c>
      <c r="D8" s="199">
        <v>8908</v>
      </c>
      <c r="E8" s="199">
        <v>13903</v>
      </c>
      <c r="F8" s="201">
        <v>27</v>
      </c>
      <c r="G8" s="199">
        <v>20</v>
      </c>
      <c r="H8" s="201">
        <v>8987</v>
      </c>
      <c r="I8" s="199">
        <v>14121</v>
      </c>
      <c r="J8" s="89"/>
      <c r="K8" s="37"/>
      <c r="L8" s="37"/>
    </row>
    <row r="9" spans="1:12" ht="17.100000000000001" customHeight="1" x14ac:dyDescent="0.15">
      <c r="A9" s="333">
        <v>29</v>
      </c>
      <c r="B9" s="199">
        <v>32867</v>
      </c>
      <c r="C9" s="200">
        <v>69447</v>
      </c>
      <c r="D9" s="199">
        <v>8652</v>
      </c>
      <c r="E9" s="199">
        <v>13299</v>
      </c>
      <c r="F9" s="201">
        <v>26</v>
      </c>
      <c r="G9" s="199">
        <v>19</v>
      </c>
      <c r="H9" s="201">
        <v>8666</v>
      </c>
      <c r="I9" s="199">
        <v>13374</v>
      </c>
      <c r="J9" s="202"/>
      <c r="K9" s="37"/>
      <c r="L9" s="37"/>
    </row>
    <row r="10" spans="1:12" ht="17.100000000000001" customHeight="1" x14ac:dyDescent="0.15">
      <c r="A10" s="333">
        <v>30</v>
      </c>
      <c r="B10" s="199">
        <v>33331</v>
      </c>
      <c r="C10" s="200">
        <v>69626</v>
      </c>
      <c r="D10" s="199">
        <v>8475</v>
      </c>
      <c r="E10" s="199">
        <v>12833</v>
      </c>
      <c r="F10" s="201">
        <v>25.426779874591222</v>
      </c>
      <c r="G10" s="199">
        <v>18.431333122684055</v>
      </c>
      <c r="H10" s="201">
        <v>8484</v>
      </c>
      <c r="I10" s="199">
        <v>12915</v>
      </c>
      <c r="J10" s="202"/>
      <c r="K10" s="37"/>
      <c r="L10" s="37"/>
    </row>
    <row r="11" spans="1:12" ht="17.100000000000001" customHeight="1" thickBot="1" x14ac:dyDescent="0.2">
      <c r="A11" s="410" t="s">
        <v>271</v>
      </c>
      <c r="B11" s="97">
        <v>33409</v>
      </c>
      <c r="C11" s="411">
        <v>69429</v>
      </c>
      <c r="D11" s="97">
        <v>8322</v>
      </c>
      <c r="E11" s="97">
        <v>12589</v>
      </c>
      <c r="F11" s="412">
        <v>25</v>
      </c>
      <c r="G11" s="413">
        <v>18</v>
      </c>
      <c r="H11" s="412">
        <v>8374</v>
      </c>
      <c r="I11" s="413">
        <v>12645</v>
      </c>
      <c r="J11" s="89"/>
      <c r="K11" s="37"/>
      <c r="L11" s="37"/>
    </row>
    <row r="12" spans="1:12" ht="17.100000000000001" customHeight="1" x14ac:dyDescent="0.15">
      <c r="A12" s="631" t="s">
        <v>214</v>
      </c>
      <c r="B12" s="631"/>
      <c r="C12" s="631"/>
      <c r="D12" s="631"/>
      <c r="E12" s="203"/>
      <c r="F12" s="203"/>
      <c r="G12" s="204"/>
      <c r="H12" s="632" t="s">
        <v>174</v>
      </c>
      <c r="I12" s="632"/>
      <c r="J12" s="202"/>
      <c r="K12" s="37"/>
      <c r="L12" s="37"/>
    </row>
    <row r="13" spans="1:12" ht="17.100000000000001" customHeight="1" x14ac:dyDescent="0.15">
      <c r="A13" s="204" t="s">
        <v>127</v>
      </c>
      <c r="B13" s="204"/>
      <c r="C13" s="204"/>
      <c r="D13" s="204"/>
      <c r="E13" s="204"/>
      <c r="F13" s="204"/>
      <c r="G13" s="204"/>
      <c r="H13" s="204"/>
      <c r="I13" s="204"/>
      <c r="J13" s="202"/>
      <c r="K13" s="37"/>
      <c r="L13" s="37"/>
    </row>
    <row r="14" spans="1:12" ht="17.100000000000001" customHeight="1" x14ac:dyDescent="0.15">
      <c r="A14" s="205"/>
      <c r="B14" s="205"/>
      <c r="C14" s="205"/>
      <c r="D14" s="204"/>
      <c r="E14" s="204"/>
      <c r="F14" s="204"/>
      <c r="G14" s="204"/>
      <c r="H14" s="204"/>
      <c r="I14" s="204"/>
      <c r="J14" s="202"/>
      <c r="K14" s="37"/>
      <c r="L14" s="37"/>
    </row>
    <row r="15" spans="1:12" ht="17.100000000000001" customHeight="1" x14ac:dyDescent="0.15">
      <c r="A15" s="206" t="s">
        <v>72</v>
      </c>
      <c r="B15" s="206"/>
      <c r="C15" s="206"/>
      <c r="D15" s="204"/>
      <c r="E15" s="204"/>
      <c r="F15" s="204"/>
      <c r="G15" s="204"/>
      <c r="H15" s="204"/>
      <c r="I15" s="204"/>
      <c r="J15" s="202"/>
      <c r="K15" s="37"/>
      <c r="L15" s="37"/>
    </row>
    <row r="16" spans="1:12" ht="17.100000000000001" customHeight="1" thickBot="1" x14ac:dyDescent="0.2">
      <c r="A16" s="206"/>
      <c r="B16" s="204"/>
      <c r="C16" s="204"/>
      <c r="D16" s="204"/>
      <c r="E16" s="204"/>
      <c r="F16" s="633" t="s">
        <v>177</v>
      </c>
      <c r="G16" s="633"/>
      <c r="H16" s="204"/>
      <c r="I16" s="204"/>
      <c r="J16" s="202"/>
      <c r="K16" s="37"/>
      <c r="L16" s="37"/>
    </row>
    <row r="17" spans="1:12" ht="17.100000000000001" customHeight="1" x14ac:dyDescent="0.15">
      <c r="A17" s="207" t="s">
        <v>188</v>
      </c>
      <c r="B17" s="208" t="s">
        <v>1</v>
      </c>
      <c r="C17" s="208" t="s">
        <v>73</v>
      </c>
      <c r="D17" s="208" t="s">
        <v>74</v>
      </c>
      <c r="E17" s="409" t="s">
        <v>75</v>
      </c>
      <c r="F17" s="409" t="s">
        <v>76</v>
      </c>
      <c r="G17" s="332" t="s">
        <v>77</v>
      </c>
      <c r="H17" s="204"/>
      <c r="I17" s="204"/>
      <c r="J17" s="202"/>
      <c r="K17" s="37"/>
      <c r="L17" s="37"/>
    </row>
    <row r="18" spans="1:12" ht="17.100000000000001" customHeight="1" x14ac:dyDescent="0.15">
      <c r="A18" s="96" t="s">
        <v>255</v>
      </c>
      <c r="B18" s="209">
        <v>14522</v>
      </c>
      <c r="C18" s="210">
        <v>240</v>
      </c>
      <c r="D18" s="211">
        <v>598</v>
      </c>
      <c r="E18" s="199">
        <v>7101</v>
      </c>
      <c r="F18" s="199">
        <v>3414</v>
      </c>
      <c r="G18" s="199">
        <v>3169</v>
      </c>
      <c r="H18" s="204"/>
      <c r="I18" s="204"/>
      <c r="J18" s="202"/>
      <c r="K18" s="37"/>
      <c r="L18" s="37"/>
    </row>
    <row r="19" spans="1:12" ht="17.100000000000001" customHeight="1" x14ac:dyDescent="0.15">
      <c r="A19" s="96">
        <v>28</v>
      </c>
      <c r="B19" s="209">
        <v>14023</v>
      </c>
      <c r="C19" s="211">
        <v>214</v>
      </c>
      <c r="D19" s="211">
        <v>559</v>
      </c>
      <c r="E19" s="199">
        <v>6631</v>
      </c>
      <c r="F19" s="199">
        <v>3528</v>
      </c>
      <c r="G19" s="199">
        <v>3091</v>
      </c>
      <c r="H19" s="204"/>
      <c r="I19" s="204"/>
      <c r="J19" s="202"/>
      <c r="K19" s="37"/>
      <c r="L19" s="37"/>
    </row>
    <row r="20" spans="1:12" ht="17.100000000000001" customHeight="1" x14ac:dyDescent="0.15">
      <c r="A20" s="333">
        <v>29</v>
      </c>
      <c r="B20" s="200">
        <v>13203</v>
      </c>
      <c r="C20" s="211">
        <v>187</v>
      </c>
      <c r="D20" s="211">
        <v>478</v>
      </c>
      <c r="E20" s="199">
        <v>5996</v>
      </c>
      <c r="F20" s="199">
        <v>3461</v>
      </c>
      <c r="G20" s="199">
        <v>3081</v>
      </c>
      <c r="H20" s="204"/>
      <c r="I20" s="204"/>
      <c r="J20" s="202"/>
      <c r="K20" s="37"/>
      <c r="L20" s="37"/>
    </row>
    <row r="21" spans="1:12" ht="17.100000000000001" customHeight="1" x14ac:dyDescent="0.15">
      <c r="A21" s="333">
        <v>30</v>
      </c>
      <c r="B21" s="200">
        <v>12889</v>
      </c>
      <c r="C21" s="211">
        <v>175</v>
      </c>
      <c r="D21" s="211">
        <v>476</v>
      </c>
      <c r="E21" s="199">
        <v>5632</v>
      </c>
      <c r="F21" s="199">
        <v>3303</v>
      </c>
      <c r="G21" s="199">
        <v>3303</v>
      </c>
      <c r="H21" s="204"/>
      <c r="I21" s="204"/>
      <c r="J21" s="202"/>
      <c r="K21" s="37"/>
      <c r="L21" s="37"/>
    </row>
    <row r="22" spans="1:12" ht="17.100000000000001" customHeight="1" thickBot="1" x14ac:dyDescent="0.2">
      <c r="A22" s="410" t="s">
        <v>271</v>
      </c>
      <c r="B22" s="414">
        <v>12528</v>
      </c>
      <c r="C22" s="415">
        <v>162</v>
      </c>
      <c r="D22" s="415">
        <v>424</v>
      </c>
      <c r="E22" s="413">
        <v>5442</v>
      </c>
      <c r="F22" s="413">
        <v>3001</v>
      </c>
      <c r="G22" s="413">
        <v>3499</v>
      </c>
      <c r="H22" s="92"/>
      <c r="I22" s="92"/>
      <c r="J22" s="89"/>
      <c r="K22" s="37"/>
      <c r="L22" s="37"/>
    </row>
    <row r="23" spans="1:12" ht="17.100000000000001" customHeight="1" x14ac:dyDescent="0.15">
      <c r="A23" s="631" t="s">
        <v>214</v>
      </c>
      <c r="B23" s="631"/>
      <c r="C23" s="631"/>
      <c r="D23" s="631"/>
      <c r="E23" s="204"/>
      <c r="F23" s="632" t="s">
        <v>174</v>
      </c>
      <c r="G23" s="632"/>
      <c r="H23" s="204"/>
      <c r="I23" s="204"/>
      <c r="J23" s="202"/>
      <c r="K23" s="37"/>
      <c r="L23" s="37"/>
    </row>
    <row r="24" spans="1:12" ht="17.100000000000001" customHeight="1" x14ac:dyDescent="0.15">
      <c r="A24" s="204"/>
      <c r="B24" s="204"/>
      <c r="C24" s="204"/>
      <c r="D24" s="204"/>
      <c r="E24" s="204"/>
      <c r="F24" s="204"/>
      <c r="G24" s="204"/>
      <c r="H24" s="204"/>
      <c r="I24" s="204"/>
      <c r="J24" s="202"/>
      <c r="K24" s="37"/>
      <c r="L24" s="37"/>
    </row>
    <row r="25" spans="1:12" ht="17.100000000000001" customHeight="1" x14ac:dyDescent="0.15">
      <c r="A25" s="206" t="s">
        <v>78</v>
      </c>
      <c r="B25" s="206"/>
      <c r="C25" s="206"/>
      <c r="D25" s="204"/>
      <c r="E25" s="204"/>
      <c r="F25" s="204"/>
      <c r="G25" s="204"/>
      <c r="H25" s="204"/>
      <c r="I25" s="204"/>
      <c r="J25" s="204"/>
      <c r="K25" s="37"/>
      <c r="L25" s="37"/>
    </row>
    <row r="26" spans="1:12" ht="17.100000000000001" customHeight="1" thickBot="1" x14ac:dyDescent="0.2">
      <c r="A26" s="206"/>
      <c r="B26" s="204"/>
      <c r="C26" s="204"/>
      <c r="D26" s="204"/>
      <c r="E26" s="204"/>
      <c r="F26" s="204"/>
      <c r="G26" s="204"/>
      <c r="H26" s="204"/>
      <c r="I26" s="633" t="s">
        <v>142</v>
      </c>
      <c r="J26" s="633"/>
      <c r="K26" s="37"/>
      <c r="L26" s="37"/>
    </row>
    <row r="27" spans="1:12" ht="17.100000000000001" customHeight="1" x14ac:dyDescent="0.15">
      <c r="A27" s="636" t="s">
        <v>256</v>
      </c>
      <c r="B27" s="639" t="s">
        <v>141</v>
      </c>
      <c r="C27" s="640"/>
      <c r="D27" s="640"/>
      <c r="E27" s="640"/>
      <c r="F27" s="640"/>
      <c r="G27" s="640"/>
      <c r="H27" s="640"/>
      <c r="I27" s="640"/>
      <c r="J27" s="640"/>
      <c r="K27" s="37"/>
      <c r="L27" s="37"/>
    </row>
    <row r="28" spans="1:12" ht="17.100000000000001" customHeight="1" x14ac:dyDescent="0.15">
      <c r="A28" s="637"/>
      <c r="B28" s="634" t="s">
        <v>79</v>
      </c>
      <c r="C28" s="634"/>
      <c r="D28" s="634"/>
      <c r="E28" s="634" t="s">
        <v>80</v>
      </c>
      <c r="F28" s="634"/>
      <c r="G28" s="634"/>
      <c r="H28" s="634" t="s">
        <v>81</v>
      </c>
      <c r="I28" s="634"/>
      <c r="J28" s="635"/>
      <c r="K28" s="37"/>
      <c r="L28" s="37"/>
    </row>
    <row r="29" spans="1:12" ht="17.100000000000001" customHeight="1" x14ac:dyDescent="0.15">
      <c r="A29" s="638"/>
      <c r="B29" s="330" t="s">
        <v>14</v>
      </c>
      <c r="C29" s="330" t="s">
        <v>82</v>
      </c>
      <c r="D29" s="330" t="s">
        <v>15</v>
      </c>
      <c r="E29" s="330" t="s">
        <v>14</v>
      </c>
      <c r="F29" s="330" t="s">
        <v>82</v>
      </c>
      <c r="G29" s="330" t="s">
        <v>15</v>
      </c>
      <c r="H29" s="330" t="s">
        <v>14</v>
      </c>
      <c r="I29" s="330" t="s">
        <v>209</v>
      </c>
      <c r="J29" s="331" t="s">
        <v>15</v>
      </c>
      <c r="K29" s="37"/>
      <c r="L29" s="37"/>
    </row>
    <row r="30" spans="1:12" ht="17.100000000000001" customHeight="1" x14ac:dyDescent="0.15">
      <c r="A30" s="96" t="s">
        <v>255</v>
      </c>
      <c r="B30" s="201">
        <v>235482</v>
      </c>
      <c r="C30" s="199">
        <v>305993</v>
      </c>
      <c r="D30" s="212">
        <v>5940172</v>
      </c>
      <c r="E30" s="201">
        <v>4443</v>
      </c>
      <c r="F30" s="199">
        <v>77404</v>
      </c>
      <c r="G30" s="212">
        <v>2462438</v>
      </c>
      <c r="H30" s="213">
        <v>4326</v>
      </c>
      <c r="I30" s="214">
        <v>203766</v>
      </c>
      <c r="J30" s="215">
        <v>136422</v>
      </c>
      <c r="K30" s="37"/>
      <c r="L30" s="37"/>
    </row>
    <row r="31" spans="1:12" ht="17.100000000000001" customHeight="1" x14ac:dyDescent="0.15">
      <c r="A31" s="96">
        <v>28</v>
      </c>
      <c r="B31" s="201">
        <v>231750</v>
      </c>
      <c r="C31" s="199">
        <v>299142</v>
      </c>
      <c r="D31" s="216">
        <v>5737084</v>
      </c>
      <c r="E31" s="201">
        <v>4361</v>
      </c>
      <c r="F31" s="199">
        <v>73298</v>
      </c>
      <c r="G31" s="216">
        <v>2407529</v>
      </c>
      <c r="H31" s="213">
        <v>4162</v>
      </c>
      <c r="I31" s="214">
        <v>192252</v>
      </c>
      <c r="J31" s="215">
        <v>127223</v>
      </c>
      <c r="K31" s="37"/>
      <c r="L31" s="37"/>
    </row>
    <row r="32" spans="1:12" ht="17.100000000000001" customHeight="1" x14ac:dyDescent="0.15">
      <c r="A32" s="333">
        <v>29</v>
      </c>
      <c r="B32" s="201">
        <v>227593</v>
      </c>
      <c r="C32" s="199">
        <v>287487</v>
      </c>
      <c r="D32" s="216">
        <v>5671613</v>
      </c>
      <c r="E32" s="201">
        <v>4240</v>
      </c>
      <c r="F32" s="199">
        <v>70624</v>
      </c>
      <c r="G32" s="216">
        <v>2378974</v>
      </c>
      <c r="H32" s="217">
        <v>4033</v>
      </c>
      <c r="I32" s="215">
        <v>182577</v>
      </c>
      <c r="J32" s="215">
        <v>120259</v>
      </c>
      <c r="K32" s="37"/>
      <c r="L32" s="37"/>
    </row>
    <row r="33" spans="1:12" ht="17.100000000000001" customHeight="1" x14ac:dyDescent="0.15">
      <c r="A33" s="333">
        <v>30</v>
      </c>
      <c r="B33" s="201">
        <v>222188</v>
      </c>
      <c r="C33" s="199">
        <v>272478</v>
      </c>
      <c r="D33" s="216">
        <v>5295944</v>
      </c>
      <c r="E33" s="201">
        <v>3834</v>
      </c>
      <c r="F33" s="199">
        <v>65137</v>
      </c>
      <c r="G33" s="216">
        <v>2087400</v>
      </c>
      <c r="H33" s="217">
        <v>3671</v>
      </c>
      <c r="I33" s="215">
        <v>168762</v>
      </c>
      <c r="J33" s="215">
        <v>110821</v>
      </c>
      <c r="K33" s="37"/>
      <c r="L33" s="37"/>
    </row>
    <row r="34" spans="1:12" ht="17.100000000000001" customHeight="1" thickBot="1" x14ac:dyDescent="0.2">
      <c r="A34" s="410" t="s">
        <v>271</v>
      </c>
      <c r="B34" s="412">
        <v>218915</v>
      </c>
      <c r="C34" s="413">
        <v>269683</v>
      </c>
      <c r="D34" s="416">
        <v>5498908</v>
      </c>
      <c r="E34" s="412">
        <v>4017</v>
      </c>
      <c r="F34" s="413">
        <v>66447</v>
      </c>
      <c r="G34" s="416">
        <v>2289344</v>
      </c>
      <c r="H34" s="417">
        <v>3832</v>
      </c>
      <c r="I34" s="418">
        <v>172755</v>
      </c>
      <c r="J34" s="418">
        <v>113280</v>
      </c>
      <c r="K34" s="37"/>
      <c r="L34" s="37"/>
    </row>
    <row r="35" spans="1:12" ht="17.100000000000001" customHeight="1" thickBot="1" x14ac:dyDescent="0.2">
      <c r="A35" s="204"/>
      <c r="B35" s="204"/>
      <c r="C35" s="204"/>
      <c r="D35" s="218"/>
      <c r="E35" s="204"/>
      <c r="F35" s="204"/>
      <c r="G35" s="204"/>
      <c r="H35" s="204"/>
      <c r="I35" s="204"/>
      <c r="J35" s="204"/>
      <c r="K35" s="37"/>
      <c r="L35" s="37"/>
    </row>
    <row r="36" spans="1:12" ht="17.100000000000001" customHeight="1" x14ac:dyDescent="0.15">
      <c r="A36" s="636" t="s">
        <v>256</v>
      </c>
      <c r="B36" s="639" t="s">
        <v>141</v>
      </c>
      <c r="C36" s="640"/>
      <c r="D36" s="640"/>
      <c r="E36" s="640"/>
      <c r="F36" s="640"/>
      <c r="G36" s="640"/>
      <c r="H36" s="640"/>
      <c r="I36" s="640"/>
      <c r="J36" s="640"/>
      <c r="K36" s="37"/>
      <c r="L36" s="37"/>
    </row>
    <row r="37" spans="1:12" ht="17.100000000000001" customHeight="1" x14ac:dyDescent="0.15">
      <c r="A37" s="637"/>
      <c r="B37" s="634" t="s">
        <v>83</v>
      </c>
      <c r="C37" s="634"/>
      <c r="D37" s="634"/>
      <c r="E37" s="634" t="s">
        <v>84</v>
      </c>
      <c r="F37" s="634"/>
      <c r="G37" s="634"/>
      <c r="H37" s="634" t="s">
        <v>85</v>
      </c>
      <c r="I37" s="634"/>
      <c r="J37" s="635"/>
      <c r="K37" s="37"/>
      <c r="L37" s="37"/>
    </row>
    <row r="38" spans="1:12" ht="17.100000000000001" customHeight="1" x14ac:dyDescent="0.15">
      <c r="A38" s="638"/>
      <c r="B38" s="330" t="s">
        <v>14</v>
      </c>
      <c r="C38" s="330" t="s">
        <v>82</v>
      </c>
      <c r="D38" s="219" t="s">
        <v>15</v>
      </c>
      <c r="E38" s="330" t="s">
        <v>14</v>
      </c>
      <c r="F38" s="330" t="s">
        <v>82</v>
      </c>
      <c r="G38" s="330" t="s">
        <v>15</v>
      </c>
      <c r="H38" s="220" t="s">
        <v>14</v>
      </c>
      <c r="I38" s="221" t="s">
        <v>86</v>
      </c>
      <c r="J38" s="222" t="s">
        <v>15</v>
      </c>
      <c r="K38" s="37"/>
      <c r="L38" s="37"/>
    </row>
    <row r="39" spans="1:12" ht="17.100000000000001" customHeight="1" x14ac:dyDescent="0.15">
      <c r="A39" s="96" t="s">
        <v>255</v>
      </c>
      <c r="B39" s="223">
        <v>117627</v>
      </c>
      <c r="C39" s="224">
        <v>169783</v>
      </c>
      <c r="D39" s="225">
        <v>1749382</v>
      </c>
      <c r="E39" s="223">
        <v>26473</v>
      </c>
      <c r="F39" s="224">
        <v>57465</v>
      </c>
      <c r="G39" s="226">
        <v>423224</v>
      </c>
      <c r="H39" s="227">
        <v>86791</v>
      </c>
      <c r="I39" s="228">
        <v>102198</v>
      </c>
      <c r="J39" s="228">
        <v>1154888</v>
      </c>
      <c r="K39" s="37"/>
      <c r="L39" s="37"/>
    </row>
    <row r="40" spans="1:12" ht="17.100000000000001" customHeight="1" x14ac:dyDescent="0.15">
      <c r="A40" s="96">
        <v>28</v>
      </c>
      <c r="B40" s="223">
        <v>116187</v>
      </c>
      <c r="C40" s="224">
        <v>169299</v>
      </c>
      <c r="D40" s="225">
        <v>1709126</v>
      </c>
      <c r="E40" s="223">
        <v>26105</v>
      </c>
      <c r="F40" s="224">
        <v>54562</v>
      </c>
      <c r="G40" s="224">
        <v>396618</v>
      </c>
      <c r="H40" s="227">
        <v>84871</v>
      </c>
      <c r="I40" s="228">
        <v>100801</v>
      </c>
      <c r="J40" s="228">
        <v>1075533</v>
      </c>
      <c r="K40" s="37"/>
      <c r="L40" s="37"/>
    </row>
    <row r="41" spans="1:12" ht="17.100000000000001" customHeight="1" x14ac:dyDescent="0.15">
      <c r="A41" s="333">
        <v>29</v>
      </c>
      <c r="B41" s="223">
        <v>112723</v>
      </c>
      <c r="C41" s="224">
        <v>162589</v>
      </c>
      <c r="D41" s="225">
        <v>1692727</v>
      </c>
      <c r="E41" s="223">
        <v>26026</v>
      </c>
      <c r="F41" s="224">
        <v>52325</v>
      </c>
      <c r="G41" s="224">
        <v>376944</v>
      </c>
      <c r="H41" s="227">
        <v>84355</v>
      </c>
      <c r="I41" s="228">
        <v>99495</v>
      </c>
      <c r="J41" s="228">
        <v>1082063</v>
      </c>
      <c r="K41" s="37"/>
      <c r="L41" s="37"/>
    </row>
    <row r="42" spans="1:12" ht="17.100000000000001" customHeight="1" x14ac:dyDescent="0.15">
      <c r="A42" s="333">
        <v>30</v>
      </c>
      <c r="B42" s="223">
        <v>109833</v>
      </c>
      <c r="C42" s="224">
        <v>154443</v>
      </c>
      <c r="D42" s="225">
        <v>1683712</v>
      </c>
      <c r="E42" s="223">
        <v>25972</v>
      </c>
      <c r="F42" s="224">
        <v>51255</v>
      </c>
      <c r="G42" s="224">
        <v>382702</v>
      </c>
      <c r="H42" s="227">
        <v>82314</v>
      </c>
      <c r="I42" s="228">
        <v>96220</v>
      </c>
      <c r="J42" s="228">
        <v>1013464</v>
      </c>
      <c r="K42" s="37"/>
      <c r="L42" s="37"/>
    </row>
    <row r="43" spans="1:12" ht="17.100000000000001" customHeight="1" thickBot="1" x14ac:dyDescent="0.2">
      <c r="A43" s="410" t="s">
        <v>271</v>
      </c>
      <c r="B43" s="419">
        <v>107810</v>
      </c>
      <c r="C43" s="420">
        <v>150960</v>
      </c>
      <c r="D43" s="421">
        <v>1711449</v>
      </c>
      <c r="E43" s="419">
        <v>26325</v>
      </c>
      <c r="F43" s="422">
        <v>50446</v>
      </c>
      <c r="G43" s="423">
        <v>371250</v>
      </c>
      <c r="H43" s="424">
        <v>80499</v>
      </c>
      <c r="I43" s="425">
        <v>93381</v>
      </c>
      <c r="J43" s="425">
        <v>994311</v>
      </c>
      <c r="K43" s="37"/>
      <c r="L43" s="37"/>
    </row>
    <row r="44" spans="1:12" ht="17.100000000000001" customHeight="1" x14ac:dyDescent="0.15">
      <c r="A44" s="631" t="s">
        <v>213</v>
      </c>
      <c r="B44" s="631"/>
      <c r="C44" s="631"/>
      <c r="D44" s="631"/>
      <c r="E44" s="202"/>
      <c r="F44" s="202"/>
      <c r="G44" s="202"/>
      <c r="H44" s="202"/>
      <c r="I44" s="632" t="s">
        <v>283</v>
      </c>
      <c r="J44" s="632"/>
      <c r="K44" s="37"/>
      <c r="L44" s="37"/>
    </row>
    <row r="45" spans="1:12" x14ac:dyDescent="0.15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37"/>
      <c r="L45" s="37"/>
    </row>
    <row r="46" spans="1:12" x14ac:dyDescent="0.15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37"/>
      <c r="L46" s="37"/>
    </row>
    <row r="47" spans="1:12" x14ac:dyDescent="0.15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37"/>
      <c r="L47" s="37"/>
    </row>
    <row r="48" spans="1:12" x14ac:dyDescent="0.15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37"/>
      <c r="L48" s="37"/>
    </row>
    <row r="49" spans="1:12" x14ac:dyDescent="0.15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37"/>
      <c r="L49" s="37"/>
    </row>
    <row r="50" spans="1:12" x14ac:dyDescent="0.15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37"/>
      <c r="L50" s="37"/>
    </row>
    <row r="51" spans="1:12" x14ac:dyDescent="0.15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37"/>
      <c r="L51" s="37"/>
    </row>
    <row r="52" spans="1:12" x14ac:dyDescent="0.15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37"/>
      <c r="L52" s="37"/>
    </row>
    <row r="53" spans="1:12" x14ac:dyDescent="0.15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37"/>
      <c r="L53" s="37"/>
    </row>
    <row r="54" spans="1:12" x14ac:dyDescent="0.15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37"/>
      <c r="L54" s="37"/>
    </row>
    <row r="55" spans="1:12" x14ac:dyDescent="0.15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37"/>
      <c r="L55" s="37"/>
    </row>
    <row r="56" spans="1:12" x14ac:dyDescent="0.15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37"/>
      <c r="L56" s="37"/>
    </row>
    <row r="57" spans="1:12" x14ac:dyDescent="0.1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</row>
    <row r="58" spans="1:12" x14ac:dyDescent="0.1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</row>
  </sheetData>
  <mergeCells count="24">
    <mergeCell ref="E28:G28"/>
    <mergeCell ref="H28:J28"/>
    <mergeCell ref="I44:J44"/>
    <mergeCell ref="A44:D44"/>
    <mergeCell ref="A27:A29"/>
    <mergeCell ref="B27:J27"/>
    <mergeCell ref="A36:A38"/>
    <mergeCell ref="B37:D37"/>
    <mergeCell ref="E37:G37"/>
    <mergeCell ref="H37:J37"/>
    <mergeCell ref="B36:J36"/>
    <mergeCell ref="B28:D28"/>
    <mergeCell ref="A12:D12"/>
    <mergeCell ref="A23:D23"/>
    <mergeCell ref="F23:G23"/>
    <mergeCell ref="I26:J26"/>
    <mergeCell ref="H12:I12"/>
    <mergeCell ref="F16:G16"/>
    <mergeCell ref="A1:I1"/>
    <mergeCell ref="A5:A6"/>
    <mergeCell ref="B5:C5"/>
    <mergeCell ref="D5:E5"/>
    <mergeCell ref="F5:G5"/>
    <mergeCell ref="H5:I5"/>
  </mergeCells>
  <phoneticPr fontId="2"/>
  <pageMargins left="0.74803149606299213" right="0.43307086614173229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indexed="14"/>
  </sheetPr>
  <dimension ref="A1:L52"/>
  <sheetViews>
    <sheetView topLeftCell="A13" zoomScale="80" zoomScaleNormal="80" workbookViewId="0">
      <selection activeCell="L27" sqref="L27"/>
    </sheetView>
  </sheetViews>
  <sheetFormatPr defaultRowHeight="13.5" x14ac:dyDescent="0.15"/>
  <cols>
    <col min="1" max="2" width="9.125" style="15" bestFit="1" customWidth="1"/>
    <col min="3" max="3" width="9.625" style="15" bestFit="1" customWidth="1"/>
    <col min="4" max="10" width="9.125" style="15" bestFit="1" customWidth="1"/>
    <col min="11" max="16384" width="9" style="15"/>
  </cols>
  <sheetData>
    <row r="1" spans="1:12" ht="17.100000000000001" customHeight="1" x14ac:dyDescent="0.15">
      <c r="A1" s="64" t="s">
        <v>184</v>
      </c>
      <c r="B1" s="64"/>
      <c r="C1" s="64"/>
      <c r="D1" s="64"/>
      <c r="E1" s="64"/>
      <c r="F1" s="65"/>
      <c r="G1" s="65"/>
      <c r="H1" s="65"/>
      <c r="I1" s="65"/>
      <c r="J1" s="65"/>
      <c r="K1" s="67"/>
      <c r="L1" s="67"/>
    </row>
    <row r="2" spans="1:12" ht="19.5" customHeight="1" thickBot="1" x14ac:dyDescent="0.2">
      <c r="A2" s="65"/>
      <c r="B2" s="65"/>
      <c r="C2" s="65"/>
      <c r="D2" s="65"/>
      <c r="E2" s="65"/>
      <c r="F2" s="65"/>
      <c r="G2" s="65"/>
      <c r="H2" s="65"/>
      <c r="I2" s="65"/>
      <c r="J2" s="93" t="s">
        <v>292</v>
      </c>
      <c r="K2" s="67"/>
      <c r="L2" s="67"/>
    </row>
    <row r="3" spans="1:12" ht="17.100000000000001" customHeight="1" x14ac:dyDescent="0.15">
      <c r="A3" s="491" t="s">
        <v>256</v>
      </c>
      <c r="B3" s="507" t="s">
        <v>87</v>
      </c>
      <c r="C3" s="508"/>
      <c r="D3" s="511"/>
      <c r="E3" s="507" t="s">
        <v>88</v>
      </c>
      <c r="F3" s="508"/>
      <c r="G3" s="508"/>
      <c r="H3" s="508"/>
      <c r="I3" s="508"/>
      <c r="J3" s="508"/>
      <c r="K3" s="67"/>
      <c r="L3" s="67"/>
    </row>
    <row r="4" spans="1:12" ht="17.100000000000001" customHeight="1" x14ac:dyDescent="0.15">
      <c r="A4" s="535"/>
      <c r="B4" s="648" t="s">
        <v>156</v>
      </c>
      <c r="C4" s="648"/>
      <c r="D4" s="648"/>
      <c r="E4" s="532" t="s">
        <v>79</v>
      </c>
      <c r="F4" s="543"/>
      <c r="G4" s="648" t="s">
        <v>157</v>
      </c>
      <c r="H4" s="648"/>
      <c r="I4" s="532" t="s">
        <v>89</v>
      </c>
      <c r="J4" s="533"/>
      <c r="K4" s="67"/>
      <c r="L4" s="67"/>
    </row>
    <row r="5" spans="1:12" ht="17.100000000000001" customHeight="1" x14ac:dyDescent="0.15">
      <c r="A5" s="545"/>
      <c r="B5" s="73" t="s">
        <v>61</v>
      </c>
      <c r="C5" s="73" t="s">
        <v>154</v>
      </c>
      <c r="D5" s="73" t="s">
        <v>155</v>
      </c>
      <c r="E5" s="73" t="s">
        <v>61</v>
      </c>
      <c r="F5" s="73" t="s">
        <v>155</v>
      </c>
      <c r="G5" s="73" t="s">
        <v>61</v>
      </c>
      <c r="H5" s="73" t="s">
        <v>155</v>
      </c>
      <c r="I5" s="73" t="s">
        <v>61</v>
      </c>
      <c r="J5" s="71" t="s">
        <v>155</v>
      </c>
      <c r="K5" s="67"/>
      <c r="L5" s="67"/>
    </row>
    <row r="6" spans="1:12" ht="17.100000000000001" customHeight="1" x14ac:dyDescent="0.15">
      <c r="A6" s="96" t="s">
        <v>255</v>
      </c>
      <c r="B6" s="100">
        <v>148</v>
      </c>
      <c r="C6" s="101">
        <v>1341</v>
      </c>
      <c r="D6" s="102">
        <v>13816</v>
      </c>
      <c r="E6" s="100">
        <v>3837</v>
      </c>
      <c r="F6" s="102">
        <v>31652</v>
      </c>
      <c r="G6" s="100">
        <v>58</v>
      </c>
      <c r="H6" s="102">
        <v>1438</v>
      </c>
      <c r="I6" s="100">
        <v>3779</v>
      </c>
      <c r="J6" s="101">
        <v>30214</v>
      </c>
      <c r="K6" s="67"/>
      <c r="L6" s="67"/>
    </row>
    <row r="7" spans="1:12" ht="17.100000000000001" customHeight="1" x14ac:dyDescent="0.15">
      <c r="A7" s="96">
        <v>28</v>
      </c>
      <c r="B7" s="100">
        <v>226</v>
      </c>
      <c r="C7" s="101">
        <v>1983</v>
      </c>
      <c r="D7" s="101">
        <v>21052</v>
      </c>
      <c r="E7" s="100">
        <v>3610</v>
      </c>
      <c r="F7" s="102">
        <v>30714</v>
      </c>
      <c r="G7" s="101">
        <v>79</v>
      </c>
      <c r="H7" s="101">
        <v>2429</v>
      </c>
      <c r="I7" s="100">
        <v>3531</v>
      </c>
      <c r="J7" s="101">
        <v>28284</v>
      </c>
      <c r="K7" s="67"/>
      <c r="L7" s="67"/>
    </row>
    <row r="8" spans="1:12" ht="17.100000000000001" customHeight="1" x14ac:dyDescent="0.15">
      <c r="A8" s="333">
        <v>29</v>
      </c>
      <c r="B8" s="229">
        <v>249</v>
      </c>
      <c r="C8" s="230">
        <v>1949</v>
      </c>
      <c r="D8" s="230">
        <v>20644</v>
      </c>
      <c r="E8" s="229">
        <v>3263</v>
      </c>
      <c r="F8" s="231">
        <v>27209</v>
      </c>
      <c r="G8" s="230">
        <v>82</v>
      </c>
      <c r="H8" s="230">
        <v>1636</v>
      </c>
      <c r="I8" s="229">
        <v>3181</v>
      </c>
      <c r="J8" s="230">
        <v>25572</v>
      </c>
      <c r="K8" s="67"/>
      <c r="L8" s="67"/>
    </row>
    <row r="9" spans="1:12" ht="17.100000000000001" customHeight="1" x14ac:dyDescent="0.15">
      <c r="A9" s="333">
        <v>30</v>
      </c>
      <c r="B9" s="229">
        <v>235</v>
      </c>
      <c r="C9" s="230">
        <v>1643</v>
      </c>
      <c r="D9" s="230">
        <v>17842</v>
      </c>
      <c r="E9" s="229">
        <v>3310</v>
      </c>
      <c r="F9" s="231">
        <v>33175</v>
      </c>
      <c r="G9" s="230">
        <v>141</v>
      </c>
      <c r="H9" s="230">
        <v>8586</v>
      </c>
      <c r="I9" s="229">
        <v>3169</v>
      </c>
      <c r="J9" s="230">
        <v>24588</v>
      </c>
      <c r="K9" s="126"/>
      <c r="L9" s="67"/>
    </row>
    <row r="10" spans="1:12" ht="17.100000000000001" customHeight="1" thickBot="1" x14ac:dyDescent="0.2">
      <c r="A10" s="410" t="s">
        <v>271</v>
      </c>
      <c r="B10" s="435">
        <v>264</v>
      </c>
      <c r="C10" s="436">
        <v>1830</v>
      </c>
      <c r="D10" s="436">
        <v>19271</v>
      </c>
      <c r="E10" s="435">
        <v>3587</v>
      </c>
      <c r="F10" s="437">
        <v>29465</v>
      </c>
      <c r="G10" s="436">
        <v>115</v>
      </c>
      <c r="H10" s="436">
        <v>2251</v>
      </c>
      <c r="I10" s="435">
        <v>3472</v>
      </c>
      <c r="J10" s="436">
        <v>27214</v>
      </c>
      <c r="K10" s="67"/>
      <c r="L10" s="67"/>
    </row>
    <row r="11" spans="1:12" ht="17.100000000000001" customHeight="1" x14ac:dyDescent="0.15">
      <c r="A11" s="136"/>
      <c r="B11" s="232"/>
      <c r="C11" s="232"/>
      <c r="D11" s="232"/>
      <c r="E11" s="232"/>
      <c r="F11" s="232"/>
      <c r="G11" s="232"/>
      <c r="H11" s="232"/>
      <c r="I11" s="232"/>
      <c r="J11" s="232"/>
      <c r="K11" s="126"/>
      <c r="L11" s="67"/>
    </row>
    <row r="12" spans="1:12" ht="17.100000000000001" customHeight="1" thickBot="1" x14ac:dyDescent="0.2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6"/>
      <c r="L12" s="67"/>
    </row>
    <row r="13" spans="1:12" ht="17.100000000000001" customHeight="1" x14ac:dyDescent="0.15">
      <c r="A13" s="509" t="s">
        <v>256</v>
      </c>
      <c r="B13" s="641" t="s">
        <v>159</v>
      </c>
      <c r="C13" s="509"/>
      <c r="D13" s="497" t="s">
        <v>90</v>
      </c>
      <c r="E13" s="500"/>
      <c r="F13" s="500"/>
      <c r="G13" s="500"/>
      <c r="H13" s="145"/>
      <c r="I13" s="129"/>
      <c r="J13" s="129"/>
      <c r="K13" s="126"/>
      <c r="L13" s="67"/>
    </row>
    <row r="14" spans="1:12" ht="17.100000000000001" customHeight="1" x14ac:dyDescent="0.15">
      <c r="A14" s="537"/>
      <c r="B14" s="642"/>
      <c r="C14" s="510"/>
      <c r="D14" s="646" t="s">
        <v>91</v>
      </c>
      <c r="E14" s="646"/>
      <c r="F14" s="493" t="s">
        <v>158</v>
      </c>
      <c r="G14" s="496"/>
      <c r="H14" s="145"/>
      <c r="I14" s="129"/>
      <c r="J14" s="129"/>
      <c r="K14" s="126"/>
      <c r="L14" s="67"/>
    </row>
    <row r="15" spans="1:12" ht="17.100000000000001" customHeight="1" x14ac:dyDescent="0.15">
      <c r="A15" s="510"/>
      <c r="B15" s="320" t="s">
        <v>61</v>
      </c>
      <c r="C15" s="320" t="s">
        <v>155</v>
      </c>
      <c r="D15" s="334" t="s">
        <v>61</v>
      </c>
      <c r="E15" s="334" t="s">
        <v>155</v>
      </c>
      <c r="F15" s="320" t="s">
        <v>61</v>
      </c>
      <c r="G15" s="336" t="s">
        <v>155</v>
      </c>
      <c r="H15" s="145"/>
      <c r="I15" s="129"/>
      <c r="J15" s="129"/>
      <c r="K15" s="126"/>
      <c r="L15" s="67"/>
    </row>
    <row r="16" spans="1:12" ht="17.100000000000001" customHeight="1" x14ac:dyDescent="0.15">
      <c r="A16" s="96" t="s">
        <v>255</v>
      </c>
      <c r="B16" s="229">
        <v>7467</v>
      </c>
      <c r="C16" s="231">
        <v>633094</v>
      </c>
      <c r="D16" s="230">
        <v>35</v>
      </c>
      <c r="E16" s="230">
        <v>14678</v>
      </c>
      <c r="F16" s="229">
        <v>99</v>
      </c>
      <c r="G16" s="230">
        <v>1980</v>
      </c>
      <c r="H16" s="145"/>
      <c r="I16" s="129"/>
      <c r="J16" s="129"/>
      <c r="K16" s="126"/>
      <c r="L16" s="67"/>
    </row>
    <row r="17" spans="1:12" ht="17.100000000000001" customHeight="1" x14ac:dyDescent="0.15">
      <c r="A17" s="96">
        <v>28</v>
      </c>
      <c r="B17" s="229">
        <v>7510</v>
      </c>
      <c r="C17" s="231">
        <v>631292</v>
      </c>
      <c r="D17" s="230">
        <v>45</v>
      </c>
      <c r="E17" s="230">
        <v>18149</v>
      </c>
      <c r="F17" s="229">
        <v>95</v>
      </c>
      <c r="G17" s="230">
        <v>1900</v>
      </c>
      <c r="H17" s="145"/>
      <c r="I17" s="129"/>
      <c r="J17" s="129"/>
      <c r="K17" s="126"/>
      <c r="L17" s="67"/>
    </row>
    <row r="18" spans="1:12" ht="17.100000000000001" customHeight="1" x14ac:dyDescent="0.15">
      <c r="A18" s="333">
        <v>29</v>
      </c>
      <c r="B18" s="229">
        <v>7362</v>
      </c>
      <c r="C18" s="231">
        <v>617970</v>
      </c>
      <c r="D18" s="230">
        <v>36</v>
      </c>
      <c r="E18" s="230">
        <v>14317</v>
      </c>
      <c r="F18" s="229">
        <v>82</v>
      </c>
      <c r="G18" s="230">
        <v>1640</v>
      </c>
      <c r="H18" s="145"/>
      <c r="I18" s="129"/>
      <c r="J18" s="129"/>
      <c r="K18" s="126"/>
      <c r="L18" s="67"/>
    </row>
    <row r="19" spans="1:12" ht="17.100000000000001" customHeight="1" x14ac:dyDescent="0.15">
      <c r="A19" s="333">
        <v>30</v>
      </c>
      <c r="B19" s="100">
        <v>8154</v>
      </c>
      <c r="C19" s="102">
        <v>554505</v>
      </c>
      <c r="D19" s="101">
        <v>32</v>
      </c>
      <c r="E19" s="101">
        <v>11870</v>
      </c>
      <c r="F19" s="100">
        <v>74</v>
      </c>
      <c r="G19" s="101">
        <v>2150</v>
      </c>
      <c r="H19" s="145"/>
      <c r="I19" s="129"/>
      <c r="J19" s="129"/>
      <c r="K19" s="126"/>
      <c r="L19" s="67"/>
    </row>
    <row r="20" spans="1:12" ht="17.100000000000001" customHeight="1" thickBot="1" x14ac:dyDescent="0.2">
      <c r="A20" s="410" t="s">
        <v>271</v>
      </c>
      <c r="B20" s="435">
        <v>7408</v>
      </c>
      <c r="C20" s="437">
        <v>609398</v>
      </c>
      <c r="D20" s="101">
        <v>29</v>
      </c>
      <c r="E20" s="101">
        <v>12116</v>
      </c>
      <c r="F20" s="435">
        <v>90</v>
      </c>
      <c r="G20" s="101">
        <v>2700</v>
      </c>
      <c r="H20" s="79"/>
      <c r="I20" s="65"/>
      <c r="J20" s="65"/>
      <c r="K20" s="67"/>
      <c r="L20" s="67"/>
    </row>
    <row r="21" spans="1:12" ht="17.100000000000001" customHeight="1" x14ac:dyDescent="0.15">
      <c r="A21" s="515" t="s">
        <v>213</v>
      </c>
      <c r="B21" s="515"/>
      <c r="C21" s="515"/>
      <c r="D21" s="515"/>
      <c r="E21" s="426"/>
      <c r="F21" s="632" t="s">
        <v>283</v>
      </c>
      <c r="G21" s="632"/>
      <c r="H21" s="145"/>
      <c r="I21" s="129"/>
      <c r="J21" s="129"/>
      <c r="K21" s="126"/>
      <c r="L21" s="67"/>
    </row>
    <row r="22" spans="1:12" ht="17.100000000000001" customHeight="1" x14ac:dyDescent="0.15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6"/>
      <c r="L22" s="67"/>
    </row>
    <row r="23" spans="1:12" ht="17.100000000000001" customHeight="1" x14ac:dyDescent="0.15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6"/>
      <c r="L23" s="67"/>
    </row>
    <row r="24" spans="1:12" ht="17.100000000000001" customHeight="1" x14ac:dyDescent="0.15">
      <c r="A24" s="133" t="s">
        <v>92</v>
      </c>
      <c r="B24" s="133"/>
      <c r="C24" s="133"/>
      <c r="D24" s="129"/>
      <c r="E24" s="129"/>
      <c r="F24" s="129"/>
      <c r="G24" s="129"/>
      <c r="H24" s="129"/>
      <c r="I24" s="129"/>
      <c r="J24" s="129"/>
      <c r="K24" s="126"/>
      <c r="L24" s="67"/>
    </row>
    <row r="25" spans="1:12" ht="17.100000000000001" customHeight="1" thickBot="1" x14ac:dyDescent="0.2">
      <c r="A25" s="133"/>
      <c r="B25" s="126"/>
      <c r="C25" s="129"/>
      <c r="D25" s="126"/>
      <c r="E25" s="129"/>
      <c r="F25" s="126"/>
      <c r="G25" s="129"/>
      <c r="H25" s="499" t="s">
        <v>112</v>
      </c>
      <c r="I25" s="647"/>
      <c r="J25" s="129"/>
      <c r="K25" s="126"/>
      <c r="L25" s="67"/>
    </row>
    <row r="26" spans="1:12" ht="17.100000000000001" customHeight="1" x14ac:dyDescent="0.15">
      <c r="A26" s="321" t="s">
        <v>256</v>
      </c>
      <c r="B26" s="643" t="s">
        <v>119</v>
      </c>
      <c r="C26" s="644"/>
      <c r="D26" s="643" t="s">
        <v>118</v>
      </c>
      <c r="E26" s="644"/>
      <c r="F26" s="643" t="s">
        <v>117</v>
      </c>
      <c r="G26" s="644"/>
      <c r="H26" s="643" t="s">
        <v>120</v>
      </c>
      <c r="I26" s="645"/>
      <c r="J26" s="129"/>
      <c r="K26" s="126"/>
      <c r="L26" s="67"/>
    </row>
    <row r="27" spans="1:12" ht="17.100000000000001" customHeight="1" x14ac:dyDescent="0.15">
      <c r="A27" s="96" t="s">
        <v>255</v>
      </c>
      <c r="B27" s="427"/>
      <c r="C27" s="428">
        <v>25.5</v>
      </c>
      <c r="D27" s="429"/>
      <c r="E27" s="428">
        <v>644</v>
      </c>
      <c r="F27" s="429">
        <v>406</v>
      </c>
      <c r="G27" s="428">
        <v>406</v>
      </c>
      <c r="H27" s="427">
        <v>19.399999999999999</v>
      </c>
      <c r="I27" s="430">
        <v>19.399999999999999</v>
      </c>
      <c r="J27" s="129"/>
      <c r="K27" s="126"/>
      <c r="L27" s="67"/>
    </row>
    <row r="28" spans="1:12" ht="17.100000000000001" customHeight="1" x14ac:dyDescent="0.15">
      <c r="A28" s="96">
        <v>28</v>
      </c>
      <c r="B28" s="431"/>
      <c r="C28" s="432">
        <v>26</v>
      </c>
      <c r="D28" s="433"/>
      <c r="E28" s="432">
        <v>644</v>
      </c>
      <c r="F28" s="433">
        <v>413</v>
      </c>
      <c r="G28" s="432">
        <v>413</v>
      </c>
      <c r="H28" s="431">
        <v>19.2</v>
      </c>
      <c r="I28" s="434">
        <v>19.2</v>
      </c>
      <c r="J28" s="129"/>
      <c r="K28" s="126"/>
      <c r="L28" s="67"/>
    </row>
    <row r="29" spans="1:12" ht="17.100000000000001" customHeight="1" x14ac:dyDescent="0.15">
      <c r="A29" s="333">
        <v>29</v>
      </c>
      <c r="B29" s="431"/>
      <c r="C29" s="432">
        <v>26.2</v>
      </c>
      <c r="D29" s="433"/>
      <c r="E29" s="432">
        <v>653</v>
      </c>
      <c r="F29" s="433">
        <v>422</v>
      </c>
      <c r="G29" s="432">
        <v>422</v>
      </c>
      <c r="H29" s="431">
        <v>19.7</v>
      </c>
      <c r="I29" s="434">
        <v>19.7</v>
      </c>
      <c r="J29" s="129"/>
      <c r="K29" s="126"/>
      <c r="L29" s="67"/>
    </row>
    <row r="30" spans="1:12" ht="17.100000000000001" customHeight="1" x14ac:dyDescent="0.15">
      <c r="A30" s="333">
        <v>30</v>
      </c>
      <c r="B30" s="431"/>
      <c r="C30" s="432">
        <v>26.2</v>
      </c>
      <c r="D30" s="433"/>
      <c r="E30" s="432">
        <v>624</v>
      </c>
      <c r="F30" s="433">
        <v>410</v>
      </c>
      <c r="G30" s="432">
        <v>410</v>
      </c>
      <c r="H30" s="431">
        <v>19.399999999999999</v>
      </c>
      <c r="I30" s="434">
        <v>19.399999999999999</v>
      </c>
      <c r="J30" s="129"/>
      <c r="K30" s="126"/>
      <c r="L30" s="67"/>
    </row>
    <row r="31" spans="1:12" ht="17.100000000000001" customHeight="1" thickBot="1" x14ac:dyDescent="0.2">
      <c r="A31" s="410" t="s">
        <v>271</v>
      </c>
      <c r="B31" s="438"/>
      <c r="C31" s="439">
        <v>26.1</v>
      </c>
      <c r="D31" s="440"/>
      <c r="E31" s="441">
        <v>657</v>
      </c>
      <c r="F31" s="440">
        <v>435</v>
      </c>
      <c r="G31" s="441">
        <v>435</v>
      </c>
      <c r="H31" s="442">
        <v>20.399999999999999</v>
      </c>
      <c r="I31" s="443">
        <v>20.399999999999999</v>
      </c>
      <c r="J31" s="79"/>
      <c r="K31" s="67"/>
      <c r="L31" s="67"/>
    </row>
    <row r="32" spans="1:12" ht="17.100000000000001" customHeight="1" x14ac:dyDescent="0.15">
      <c r="A32" s="515" t="s">
        <v>213</v>
      </c>
      <c r="B32" s="515"/>
      <c r="C32" s="515"/>
      <c r="D32" s="515"/>
      <c r="E32" s="129"/>
      <c r="F32" s="126"/>
      <c r="G32" s="129"/>
      <c r="H32" s="632" t="s">
        <v>283</v>
      </c>
      <c r="I32" s="632"/>
      <c r="J32" s="129"/>
      <c r="K32" s="126"/>
      <c r="L32" s="67"/>
    </row>
    <row r="33" spans="1:12" ht="17.100000000000001" customHeight="1" x14ac:dyDescent="0.15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67"/>
    </row>
    <row r="34" spans="1:12" ht="17.100000000000001" customHeight="1" x14ac:dyDescent="0.15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67"/>
    </row>
    <row r="35" spans="1:12" ht="17.100000000000001" customHeight="1" x14ac:dyDescent="0.15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67"/>
    </row>
    <row r="36" spans="1:12" ht="17.100000000000001" customHeight="1" x14ac:dyDescent="0.1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</row>
    <row r="37" spans="1:12" ht="17.100000000000001" customHeight="1" x14ac:dyDescent="0.1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1:12" ht="17.100000000000001" customHeight="1" x14ac:dyDescent="0.1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1:12" ht="17.100000000000001" customHeight="1" x14ac:dyDescent="0.1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1:12" ht="17.100000000000001" customHeight="1" x14ac:dyDescent="0.1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1:12" ht="17.100000000000001" customHeight="1" x14ac:dyDescent="0.1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7.100000000000001" customHeight="1" x14ac:dyDescent="0.1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 ht="17.100000000000001" customHeight="1" x14ac:dyDescent="0.15"/>
    <row r="44" spans="1:12" ht="17.100000000000001" customHeight="1" x14ac:dyDescent="0.15"/>
    <row r="45" spans="1:12" ht="17.100000000000001" customHeight="1" x14ac:dyDescent="0.15"/>
    <row r="46" spans="1:12" ht="17.100000000000001" customHeight="1" x14ac:dyDescent="0.15"/>
    <row r="47" spans="1:12" ht="17.100000000000001" customHeight="1" x14ac:dyDescent="0.15"/>
    <row r="48" spans="1:12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</sheetData>
  <mergeCells count="21">
    <mergeCell ref="I4:J4"/>
    <mergeCell ref="A3:A5"/>
    <mergeCell ref="B3:D3"/>
    <mergeCell ref="E3:J3"/>
    <mergeCell ref="B4:D4"/>
    <mergeCell ref="E4:F4"/>
    <mergeCell ref="G4:H4"/>
    <mergeCell ref="H32:I32"/>
    <mergeCell ref="A32:D32"/>
    <mergeCell ref="B13:C14"/>
    <mergeCell ref="D26:E26"/>
    <mergeCell ref="H26:I26"/>
    <mergeCell ref="A21:D21"/>
    <mergeCell ref="F21:G21"/>
    <mergeCell ref="D13:G13"/>
    <mergeCell ref="D14:E14"/>
    <mergeCell ref="F26:G26"/>
    <mergeCell ref="B26:C26"/>
    <mergeCell ref="F14:G14"/>
    <mergeCell ref="A13:A15"/>
    <mergeCell ref="H25:I25"/>
  </mergeCells>
  <phoneticPr fontId="2"/>
  <pageMargins left="0.75" right="0.43" top="1" bottom="0.46" header="0.51200000000000001" footer="0.36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indexed="14"/>
  </sheetPr>
  <dimension ref="A1:Q50"/>
  <sheetViews>
    <sheetView topLeftCell="A16" zoomScale="85" zoomScaleNormal="85" workbookViewId="0">
      <selection activeCell="J27" sqref="J26:J27"/>
    </sheetView>
  </sheetViews>
  <sheetFormatPr defaultRowHeight="13.5" x14ac:dyDescent="0.15"/>
  <cols>
    <col min="1" max="1" width="9.375" style="15" customWidth="1"/>
    <col min="2" max="3" width="11.25" style="15" bestFit="1" customWidth="1"/>
    <col min="4" max="10" width="9.125" style="15" customWidth="1"/>
    <col min="11" max="11" width="9.875" style="15" bestFit="1" customWidth="1"/>
    <col min="12" max="16384" width="9" style="15"/>
  </cols>
  <sheetData>
    <row r="1" spans="1:13" ht="17.100000000000001" customHeight="1" x14ac:dyDescent="0.15">
      <c r="A1" s="655" t="s">
        <v>171</v>
      </c>
      <c r="B1" s="655"/>
      <c r="C1" s="655"/>
      <c r="D1" s="655"/>
      <c r="E1" s="655"/>
      <c r="F1" s="655"/>
      <c r="G1" s="655"/>
      <c r="H1" s="655"/>
      <c r="I1" s="656"/>
      <c r="J1" s="656"/>
      <c r="K1" s="67"/>
      <c r="L1" s="67"/>
      <c r="M1" s="67"/>
    </row>
    <row r="2" spans="1:13" ht="17.100000000000001" customHeight="1" x14ac:dyDescent="0.15">
      <c r="A2" s="459"/>
      <c r="B2" s="459"/>
      <c r="C2" s="459"/>
      <c r="D2" s="459"/>
      <c r="E2" s="459"/>
      <c r="F2" s="459"/>
      <c r="G2" s="459"/>
      <c r="H2" s="459"/>
      <c r="I2" s="460"/>
      <c r="J2" s="460"/>
      <c r="K2" s="67"/>
      <c r="L2" s="67"/>
      <c r="M2" s="67"/>
    </row>
    <row r="3" spans="1:13" ht="17.100000000000001" customHeight="1" x14ac:dyDescent="0.15">
      <c r="A3" s="103"/>
      <c r="B3" s="103"/>
      <c r="C3" s="103"/>
      <c r="D3" s="103"/>
      <c r="E3" s="103"/>
      <c r="F3" s="103"/>
      <c r="G3" s="103"/>
      <c r="H3" s="103"/>
      <c r="I3" s="104"/>
      <c r="J3" s="104"/>
      <c r="K3" s="67"/>
      <c r="L3" s="67"/>
      <c r="M3" s="67"/>
    </row>
    <row r="4" spans="1:13" ht="17.100000000000001" customHeight="1" x14ac:dyDescent="0.15">
      <c r="A4" s="105" t="s">
        <v>124</v>
      </c>
      <c r="B4" s="105"/>
      <c r="C4" s="105"/>
      <c r="D4" s="105"/>
      <c r="E4" s="106"/>
      <c r="F4" s="106"/>
      <c r="G4" s="106"/>
      <c r="H4" s="107"/>
      <c r="I4" s="107"/>
      <c r="J4" s="107"/>
      <c r="K4" s="67"/>
      <c r="L4" s="67"/>
      <c r="M4" s="67"/>
    </row>
    <row r="5" spans="1:13" ht="17.100000000000001" customHeight="1" thickBot="1" x14ac:dyDescent="0.2">
      <c r="A5" s="108"/>
      <c r="B5" s="108"/>
      <c r="C5" s="108"/>
      <c r="D5" s="108"/>
      <c r="E5" s="106"/>
      <c r="F5" s="106"/>
      <c r="G5" s="106"/>
      <c r="H5" s="109"/>
      <c r="I5" s="110" t="s">
        <v>293</v>
      </c>
      <c r="J5" s="67"/>
      <c r="K5" s="67"/>
      <c r="L5" s="67"/>
      <c r="M5" s="67"/>
    </row>
    <row r="6" spans="1:13" ht="33.950000000000003" customHeight="1" x14ac:dyDescent="0.15">
      <c r="A6" s="111" t="s">
        <v>272</v>
      </c>
      <c r="B6" s="112" t="s">
        <v>1</v>
      </c>
      <c r="C6" s="112" t="s">
        <v>93</v>
      </c>
      <c r="D6" s="112" t="s">
        <v>94</v>
      </c>
      <c r="E6" s="112" t="s">
        <v>95</v>
      </c>
      <c r="F6" s="112" t="s">
        <v>96</v>
      </c>
      <c r="G6" s="112" t="s">
        <v>97</v>
      </c>
      <c r="H6" s="112" t="s">
        <v>98</v>
      </c>
      <c r="I6" s="113" t="s">
        <v>99</v>
      </c>
      <c r="J6" s="67"/>
      <c r="K6" s="67"/>
      <c r="L6" s="67"/>
      <c r="M6" s="67"/>
    </row>
    <row r="7" spans="1:13" ht="17.100000000000001" customHeight="1" x14ac:dyDescent="0.15">
      <c r="A7" s="458" t="s">
        <v>255</v>
      </c>
      <c r="B7" s="114">
        <v>2917</v>
      </c>
      <c r="C7" s="115">
        <v>684</v>
      </c>
      <c r="D7" s="115">
        <v>513</v>
      </c>
      <c r="E7" s="115">
        <v>551</v>
      </c>
      <c r="F7" s="115">
        <v>404</v>
      </c>
      <c r="G7" s="115">
        <v>256</v>
      </c>
      <c r="H7" s="115">
        <v>260</v>
      </c>
      <c r="I7" s="115">
        <v>249</v>
      </c>
      <c r="J7" s="67"/>
      <c r="K7" s="67"/>
      <c r="L7" s="67"/>
      <c r="M7" s="67"/>
    </row>
    <row r="8" spans="1:13" ht="17.100000000000001" customHeight="1" x14ac:dyDescent="0.15">
      <c r="A8" s="458">
        <v>28</v>
      </c>
      <c r="B8" s="114">
        <v>3029</v>
      </c>
      <c r="C8" s="115">
        <v>729</v>
      </c>
      <c r="D8" s="115">
        <v>519</v>
      </c>
      <c r="E8" s="115">
        <v>566</v>
      </c>
      <c r="F8" s="115">
        <v>411</v>
      </c>
      <c r="G8" s="115">
        <v>296</v>
      </c>
      <c r="H8" s="115">
        <v>268</v>
      </c>
      <c r="I8" s="115">
        <v>243</v>
      </c>
      <c r="J8" s="67"/>
      <c r="K8" s="67"/>
      <c r="L8" s="67"/>
      <c r="M8" s="67"/>
    </row>
    <row r="9" spans="1:13" ht="17.100000000000001" customHeight="1" x14ac:dyDescent="0.15">
      <c r="A9" s="458">
        <v>29</v>
      </c>
      <c r="B9" s="114">
        <v>2822</v>
      </c>
      <c r="C9" s="462">
        <v>584</v>
      </c>
      <c r="D9" s="115">
        <v>423</v>
      </c>
      <c r="E9" s="115">
        <v>611</v>
      </c>
      <c r="F9" s="115">
        <v>399</v>
      </c>
      <c r="G9" s="115">
        <v>280</v>
      </c>
      <c r="H9" s="115">
        <v>271</v>
      </c>
      <c r="I9" s="115">
        <v>254</v>
      </c>
      <c r="J9" s="67"/>
      <c r="K9" s="67"/>
      <c r="L9" s="67"/>
      <c r="M9" s="67"/>
    </row>
    <row r="10" spans="1:13" ht="17.100000000000001" customHeight="1" x14ac:dyDescent="0.15">
      <c r="A10" s="458">
        <v>30</v>
      </c>
      <c r="B10" s="114">
        <v>2780</v>
      </c>
      <c r="C10" s="462">
        <v>457</v>
      </c>
      <c r="D10" s="115">
        <v>416</v>
      </c>
      <c r="E10" s="115">
        <v>617</v>
      </c>
      <c r="F10" s="115">
        <v>479</v>
      </c>
      <c r="G10" s="115">
        <v>288</v>
      </c>
      <c r="H10" s="115">
        <v>273</v>
      </c>
      <c r="I10" s="115">
        <v>250</v>
      </c>
      <c r="J10" s="67"/>
      <c r="K10" s="67"/>
      <c r="L10" s="67"/>
      <c r="M10" s="67"/>
    </row>
    <row r="11" spans="1:13" ht="17.100000000000001" customHeight="1" thickBot="1" x14ac:dyDescent="0.2">
      <c r="A11" s="463" t="s">
        <v>271</v>
      </c>
      <c r="B11" s="464">
        <v>2909</v>
      </c>
      <c r="C11" s="465">
        <v>517</v>
      </c>
      <c r="D11" s="115">
        <v>455</v>
      </c>
      <c r="E11" s="466">
        <v>642</v>
      </c>
      <c r="F11" s="466">
        <v>462</v>
      </c>
      <c r="G11" s="466">
        <v>285</v>
      </c>
      <c r="H11" s="466">
        <v>286</v>
      </c>
      <c r="I11" s="466">
        <v>262</v>
      </c>
      <c r="J11" s="67"/>
      <c r="K11" s="67"/>
      <c r="L11" s="67"/>
      <c r="M11" s="67"/>
    </row>
    <row r="12" spans="1:13" ht="17.100000000000001" customHeight="1" x14ac:dyDescent="0.15">
      <c r="A12" s="467" t="s">
        <v>125</v>
      </c>
      <c r="B12" s="467"/>
      <c r="C12" s="467"/>
      <c r="D12" s="468"/>
      <c r="E12" s="468"/>
      <c r="F12" s="106"/>
      <c r="G12" s="106"/>
      <c r="H12" s="661" t="s">
        <v>174</v>
      </c>
      <c r="I12" s="661"/>
      <c r="J12" s="67"/>
      <c r="K12" s="67"/>
      <c r="L12" s="67"/>
      <c r="M12" s="67"/>
    </row>
    <row r="13" spans="1:13" ht="17.100000000000001" customHeight="1" x14ac:dyDescent="0.15">
      <c r="A13" s="469"/>
      <c r="B13" s="469"/>
      <c r="C13" s="469"/>
      <c r="D13" s="470"/>
      <c r="E13" s="470"/>
      <c r="F13" s="106"/>
      <c r="G13" s="106"/>
      <c r="H13" s="106"/>
      <c r="I13" s="106"/>
      <c r="J13" s="106"/>
      <c r="K13" s="67"/>
      <c r="L13" s="67"/>
      <c r="M13" s="67"/>
    </row>
    <row r="14" spans="1:13" ht="17.100000000000001" customHeight="1" x14ac:dyDescent="0.15">
      <c r="A14" s="469"/>
      <c r="B14" s="469"/>
      <c r="C14" s="469"/>
      <c r="D14" s="470"/>
      <c r="E14" s="470"/>
      <c r="F14" s="106"/>
      <c r="G14" s="106"/>
      <c r="H14" s="106"/>
      <c r="I14" s="106"/>
      <c r="J14" s="106"/>
      <c r="K14" s="67"/>
      <c r="L14" s="67"/>
      <c r="M14" s="67"/>
    </row>
    <row r="15" spans="1:13" ht="17.100000000000001" customHeight="1" x14ac:dyDescent="0.15">
      <c r="A15" s="64" t="s">
        <v>245</v>
      </c>
      <c r="B15" s="64"/>
      <c r="C15" s="64"/>
      <c r="D15" s="64"/>
      <c r="E15" s="64"/>
      <c r="F15" s="65"/>
      <c r="G15" s="67"/>
      <c r="H15" s="657"/>
      <c r="I15" s="657"/>
      <c r="J15" s="67"/>
      <c r="K15" s="67"/>
      <c r="L15" s="67"/>
      <c r="M15" s="67"/>
    </row>
    <row r="16" spans="1:13" ht="17.100000000000001" customHeight="1" thickBot="1" x14ac:dyDescent="0.2">
      <c r="A16" s="64"/>
      <c r="B16" s="65"/>
      <c r="C16" s="65"/>
      <c r="D16" s="65"/>
      <c r="E16" s="65"/>
      <c r="F16" s="65"/>
      <c r="G16" s="67"/>
      <c r="H16" s="528" t="s">
        <v>112</v>
      </c>
      <c r="I16" s="528"/>
      <c r="J16" s="79"/>
      <c r="K16" s="67"/>
      <c r="L16" s="67"/>
      <c r="M16" s="67"/>
    </row>
    <row r="17" spans="1:17" ht="17.100000000000001" customHeight="1" x14ac:dyDescent="0.15">
      <c r="A17" s="511" t="s">
        <v>256</v>
      </c>
      <c r="B17" s="662" t="s">
        <v>218</v>
      </c>
      <c r="C17" s="663"/>
      <c r="D17" s="507" t="s">
        <v>100</v>
      </c>
      <c r="E17" s="508"/>
      <c r="F17" s="508"/>
      <c r="G17" s="508"/>
      <c r="H17" s="508"/>
      <c r="I17" s="508"/>
      <c r="J17" s="67"/>
      <c r="K17" s="67"/>
      <c r="L17" s="67"/>
      <c r="M17" s="67"/>
    </row>
    <row r="18" spans="1:17" ht="17.100000000000001" customHeight="1" x14ac:dyDescent="0.15">
      <c r="A18" s="543"/>
      <c r="B18" s="471" t="s">
        <v>101</v>
      </c>
      <c r="C18" s="472" t="s">
        <v>102</v>
      </c>
      <c r="D18" s="532" t="s">
        <v>103</v>
      </c>
      <c r="E18" s="660"/>
      <c r="F18" s="658" t="s">
        <v>104</v>
      </c>
      <c r="G18" s="659"/>
      <c r="H18" s="658" t="s">
        <v>105</v>
      </c>
      <c r="I18" s="659"/>
      <c r="J18" s="66"/>
      <c r="K18" s="67"/>
      <c r="L18" s="67"/>
      <c r="M18" s="67"/>
    </row>
    <row r="19" spans="1:17" ht="17.100000000000001" customHeight="1" x14ac:dyDescent="0.15">
      <c r="A19" s="458" t="s">
        <v>255</v>
      </c>
      <c r="B19" s="473">
        <v>919946</v>
      </c>
      <c r="C19" s="116">
        <v>917107</v>
      </c>
      <c r="D19" s="652">
        <v>3415531</v>
      </c>
      <c r="E19" s="653"/>
      <c r="F19" s="652">
        <v>1924225</v>
      </c>
      <c r="G19" s="654"/>
      <c r="H19" s="654">
        <v>1248191</v>
      </c>
      <c r="I19" s="654"/>
      <c r="J19" s="67"/>
      <c r="K19" s="117"/>
      <c r="L19" s="67"/>
      <c r="M19" s="67"/>
    </row>
    <row r="20" spans="1:17" ht="17.100000000000001" customHeight="1" x14ac:dyDescent="0.15">
      <c r="A20" s="458">
        <v>28</v>
      </c>
      <c r="B20" s="473">
        <v>949436</v>
      </c>
      <c r="C20" s="116">
        <v>948080</v>
      </c>
      <c r="D20" s="650">
        <v>3557362</v>
      </c>
      <c r="E20" s="651"/>
      <c r="F20" s="650">
        <v>1983895</v>
      </c>
      <c r="G20" s="649"/>
      <c r="H20" s="649">
        <v>1331146</v>
      </c>
      <c r="I20" s="649"/>
      <c r="J20" s="67"/>
      <c r="K20" s="67"/>
      <c r="L20" s="67"/>
      <c r="M20" s="67"/>
    </row>
    <row r="21" spans="1:17" ht="17.100000000000001" customHeight="1" x14ac:dyDescent="0.15">
      <c r="A21" s="458">
        <v>29</v>
      </c>
      <c r="B21" s="473">
        <v>982841</v>
      </c>
      <c r="C21" s="116">
        <v>982446</v>
      </c>
      <c r="D21" s="650">
        <v>3615716</v>
      </c>
      <c r="E21" s="651"/>
      <c r="F21" s="650">
        <v>2029436</v>
      </c>
      <c r="G21" s="649"/>
      <c r="H21" s="649">
        <v>1354157</v>
      </c>
      <c r="I21" s="649"/>
      <c r="J21" s="67"/>
      <c r="K21" s="67"/>
      <c r="L21" s="67"/>
      <c r="M21" s="67"/>
    </row>
    <row r="22" spans="1:17" ht="17.100000000000001" customHeight="1" x14ac:dyDescent="0.15">
      <c r="A22" s="458">
        <v>30</v>
      </c>
      <c r="B22" s="444">
        <v>1004668</v>
      </c>
      <c r="C22" s="445">
        <v>1004080</v>
      </c>
      <c r="D22" s="650">
        <v>3635488</v>
      </c>
      <c r="E22" s="651"/>
      <c r="F22" s="650">
        <v>1996460</v>
      </c>
      <c r="G22" s="649"/>
      <c r="H22" s="649">
        <v>1401337</v>
      </c>
      <c r="I22" s="649"/>
      <c r="J22" s="67"/>
      <c r="K22" s="67"/>
      <c r="L22" s="67"/>
      <c r="M22" s="67"/>
    </row>
    <row r="23" spans="1:17" ht="17.100000000000001" customHeight="1" thickBot="1" x14ac:dyDescent="0.2">
      <c r="A23" s="463" t="s">
        <v>271</v>
      </c>
      <c r="B23" s="474">
        <v>997784</v>
      </c>
      <c r="C23" s="475">
        <v>998142</v>
      </c>
      <c r="D23" s="668">
        <v>3810252</v>
      </c>
      <c r="E23" s="669"/>
      <c r="F23" s="668">
        <v>2062743</v>
      </c>
      <c r="G23" s="667"/>
      <c r="H23" s="667">
        <v>1507771</v>
      </c>
      <c r="I23" s="667"/>
      <c r="J23" s="67"/>
      <c r="K23" s="67"/>
      <c r="L23" s="67"/>
      <c r="M23" s="67"/>
    </row>
    <row r="24" spans="1:17" ht="17.100000000000001" customHeight="1" thickBot="1" x14ac:dyDescent="0.2">
      <c r="A24" s="457"/>
      <c r="B24" s="476"/>
      <c r="C24" s="477"/>
      <c r="D24" s="478"/>
      <c r="E24" s="478"/>
      <c r="F24" s="478"/>
      <c r="G24" s="478"/>
      <c r="H24" s="479"/>
      <c r="I24" s="479"/>
      <c r="J24" s="116"/>
      <c r="K24" s="116"/>
      <c r="L24" s="649"/>
      <c r="M24" s="649"/>
      <c r="N24" s="649"/>
      <c r="O24" s="649"/>
      <c r="P24" s="649"/>
      <c r="Q24" s="649"/>
    </row>
    <row r="25" spans="1:17" ht="17.100000000000001" customHeight="1" x14ac:dyDescent="0.15">
      <c r="A25" s="511" t="s">
        <v>256</v>
      </c>
      <c r="B25" s="507" t="s">
        <v>121</v>
      </c>
      <c r="C25" s="508"/>
      <c r="D25" s="508"/>
      <c r="E25" s="508"/>
      <c r="F25" s="508"/>
      <c r="G25" s="508"/>
      <c r="H25" s="79"/>
      <c r="I25" s="79"/>
      <c r="J25" s="116"/>
      <c r="K25" s="116"/>
      <c r="L25" s="649"/>
      <c r="M25" s="649"/>
      <c r="N25" s="649"/>
      <c r="O25" s="649"/>
      <c r="P25" s="649"/>
      <c r="Q25" s="649"/>
    </row>
    <row r="26" spans="1:17" ht="33.950000000000003" customHeight="1" x14ac:dyDescent="0.15">
      <c r="A26" s="543"/>
      <c r="B26" s="664" t="s">
        <v>234</v>
      </c>
      <c r="C26" s="666"/>
      <c r="D26" s="664" t="s">
        <v>106</v>
      </c>
      <c r="E26" s="666"/>
      <c r="F26" s="664" t="s">
        <v>107</v>
      </c>
      <c r="G26" s="665"/>
      <c r="H26" s="66"/>
      <c r="I26" s="66"/>
      <c r="J26" s="116"/>
      <c r="K26" s="116"/>
      <c r="L26" s="649"/>
      <c r="M26" s="649"/>
      <c r="N26" s="649"/>
      <c r="O26" s="649"/>
      <c r="P26" s="649"/>
      <c r="Q26" s="649"/>
    </row>
    <row r="27" spans="1:17" ht="17.100000000000001" customHeight="1" x14ac:dyDescent="0.15">
      <c r="A27" s="458" t="s">
        <v>255</v>
      </c>
      <c r="B27" s="461"/>
      <c r="C27" s="461">
        <v>156283</v>
      </c>
      <c r="D27" s="461"/>
      <c r="E27" s="461">
        <v>82998</v>
      </c>
      <c r="F27" s="461"/>
      <c r="G27" s="461">
        <v>3834</v>
      </c>
      <c r="H27" s="67"/>
      <c r="I27" s="67"/>
      <c r="J27" s="116"/>
      <c r="K27" s="116"/>
      <c r="L27" s="649"/>
      <c r="M27" s="649"/>
      <c r="N27" s="649"/>
      <c r="O27" s="649"/>
      <c r="P27" s="649"/>
      <c r="Q27" s="649"/>
    </row>
    <row r="28" spans="1:17" ht="17.100000000000001" customHeight="1" x14ac:dyDescent="0.15">
      <c r="A28" s="458">
        <v>28</v>
      </c>
      <c r="B28" s="461"/>
      <c r="C28" s="461">
        <v>146149</v>
      </c>
      <c r="D28" s="461"/>
      <c r="E28" s="461">
        <v>92601</v>
      </c>
      <c r="F28" s="461"/>
      <c r="G28" s="461">
        <v>3571</v>
      </c>
      <c r="H28" s="67"/>
      <c r="I28" s="67"/>
      <c r="J28" s="67"/>
      <c r="K28" s="67"/>
      <c r="L28" s="67"/>
      <c r="M28" s="67"/>
    </row>
    <row r="29" spans="1:17" ht="17.100000000000001" customHeight="1" x14ac:dyDescent="0.15">
      <c r="A29" s="458">
        <v>29</v>
      </c>
      <c r="B29" s="461"/>
      <c r="C29" s="461">
        <v>132483</v>
      </c>
      <c r="D29" s="461"/>
      <c r="E29" s="461">
        <v>96274</v>
      </c>
      <c r="F29" s="461"/>
      <c r="G29" s="461">
        <v>3365</v>
      </c>
      <c r="H29" s="67"/>
      <c r="I29" s="67"/>
      <c r="J29" s="67"/>
      <c r="K29" s="67"/>
      <c r="L29" s="67"/>
      <c r="M29" s="67"/>
    </row>
    <row r="30" spans="1:17" ht="17.100000000000001" customHeight="1" x14ac:dyDescent="0.15">
      <c r="A30" s="458">
        <v>30</v>
      </c>
      <c r="B30" s="480"/>
      <c r="C30" s="461">
        <v>132995</v>
      </c>
      <c r="D30" s="461"/>
      <c r="E30" s="461">
        <v>101449</v>
      </c>
      <c r="F30" s="461"/>
      <c r="G30" s="461">
        <v>3247</v>
      </c>
      <c r="H30" s="67"/>
      <c r="I30" s="67"/>
      <c r="J30" s="67"/>
      <c r="K30" s="67"/>
      <c r="L30" s="67"/>
      <c r="M30" s="67"/>
    </row>
    <row r="31" spans="1:17" ht="17.100000000000001" customHeight="1" thickBot="1" x14ac:dyDescent="0.2">
      <c r="A31" s="463" t="s">
        <v>271</v>
      </c>
      <c r="B31" s="481"/>
      <c r="C31" s="461">
        <v>129950</v>
      </c>
      <c r="D31" s="461"/>
      <c r="E31" s="461">
        <v>106270</v>
      </c>
      <c r="F31" s="482"/>
      <c r="G31" s="461">
        <v>3517</v>
      </c>
      <c r="H31" s="66"/>
      <c r="I31" s="66"/>
      <c r="J31" s="67"/>
      <c r="K31" s="67"/>
      <c r="L31" s="67"/>
      <c r="M31" s="67"/>
    </row>
    <row r="32" spans="1:17" ht="17.100000000000001" customHeight="1" x14ac:dyDescent="0.15">
      <c r="A32" s="233" t="s">
        <v>125</v>
      </c>
      <c r="B32" s="233"/>
      <c r="C32" s="233"/>
      <c r="D32" s="234"/>
      <c r="E32" s="137"/>
      <c r="F32" s="126"/>
      <c r="G32" s="234" t="s">
        <v>108</v>
      </c>
      <c r="H32" s="145"/>
      <c r="I32" s="145"/>
      <c r="J32" s="67"/>
      <c r="K32" s="67"/>
      <c r="L32" s="67"/>
      <c r="M32" s="67"/>
    </row>
    <row r="33" spans="1:13" ht="17.100000000000001" customHeight="1" x14ac:dyDescent="0.15">
      <c r="A33" s="145" t="s">
        <v>219</v>
      </c>
      <c r="B33" s="145"/>
      <c r="C33" s="145"/>
      <c r="D33" s="126"/>
      <c r="E33" s="126"/>
      <c r="F33" s="126"/>
      <c r="G33" s="126"/>
      <c r="H33" s="126"/>
      <c r="I33" s="126"/>
      <c r="J33" s="67"/>
      <c r="K33" s="67"/>
      <c r="L33" s="67"/>
      <c r="M33" s="67"/>
    </row>
    <row r="34" spans="1:13" ht="17.100000000000001" customHeight="1" x14ac:dyDescent="0.15">
      <c r="A34" s="126"/>
      <c r="B34" s="126"/>
      <c r="C34" s="126"/>
      <c r="D34" s="126"/>
      <c r="E34" s="126"/>
      <c r="F34" s="126"/>
      <c r="G34" s="126"/>
      <c r="H34" s="126"/>
      <c r="I34" s="126"/>
      <c r="J34" s="67"/>
      <c r="K34" s="67"/>
      <c r="L34" s="67"/>
      <c r="M34" s="67"/>
    </row>
    <row r="35" spans="1:13" ht="17.100000000000001" customHeight="1" x14ac:dyDescent="0.15">
      <c r="A35" s="126"/>
      <c r="B35" s="126"/>
      <c r="C35" s="126"/>
      <c r="D35" s="126"/>
      <c r="E35" s="126"/>
      <c r="F35" s="126"/>
      <c r="G35" s="126"/>
      <c r="H35" s="126"/>
      <c r="I35" s="126"/>
      <c r="J35" s="67"/>
      <c r="K35" s="67"/>
      <c r="L35" s="67"/>
      <c r="M35" s="67"/>
    </row>
    <row r="36" spans="1:13" ht="17.100000000000001" customHeight="1" x14ac:dyDescent="0.1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</row>
    <row r="37" spans="1:13" ht="17.100000000000001" customHeight="1" x14ac:dyDescent="0.1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</row>
    <row r="38" spans="1:13" ht="17.100000000000001" customHeight="1" x14ac:dyDescent="0.1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</row>
    <row r="39" spans="1:13" ht="17.100000000000001" customHeight="1" x14ac:dyDescent="0.1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</row>
    <row r="40" spans="1:13" ht="17.100000000000001" customHeight="1" x14ac:dyDescent="0.1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</row>
    <row r="41" spans="1:13" ht="17.100000000000001" customHeight="1" x14ac:dyDescent="0.1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</row>
    <row r="42" spans="1:13" ht="17.100000000000001" customHeight="1" x14ac:dyDescent="0.1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</row>
    <row r="43" spans="1:13" ht="17.100000000000001" customHeight="1" x14ac:dyDescent="0.1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</row>
    <row r="44" spans="1:13" ht="17.100000000000001" customHeight="1" x14ac:dyDescent="0.1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</row>
    <row r="45" spans="1:13" ht="17.100000000000001" customHeight="1" x14ac:dyDescent="0.1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</row>
    <row r="46" spans="1:13" ht="17.100000000000001" customHeight="1" x14ac:dyDescent="0.1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</row>
    <row r="47" spans="1:13" ht="17.100000000000001" customHeight="1" x14ac:dyDescent="0.1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</row>
    <row r="48" spans="1:13" ht="17.100000000000001" customHeight="1" x14ac:dyDescent="0.1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</row>
    <row r="49" ht="17.100000000000001" customHeight="1" x14ac:dyDescent="0.15"/>
    <row r="50" ht="17.100000000000001" customHeight="1" x14ac:dyDescent="0.15"/>
  </sheetData>
  <mergeCells count="42">
    <mergeCell ref="A25:A26"/>
    <mergeCell ref="B25:G25"/>
    <mergeCell ref="F26:G26"/>
    <mergeCell ref="D26:E26"/>
    <mergeCell ref="H23:I23"/>
    <mergeCell ref="B26:C26"/>
    <mergeCell ref="D23:E23"/>
    <mergeCell ref="F23:G23"/>
    <mergeCell ref="A1:J1"/>
    <mergeCell ref="A17:A18"/>
    <mergeCell ref="H15:I15"/>
    <mergeCell ref="H16:I16"/>
    <mergeCell ref="H18:I18"/>
    <mergeCell ref="D17:I17"/>
    <mergeCell ref="D18:E18"/>
    <mergeCell ref="F18:G18"/>
    <mergeCell ref="H12:I12"/>
    <mergeCell ref="B17:C17"/>
    <mergeCell ref="N24:O24"/>
    <mergeCell ref="P24:Q24"/>
    <mergeCell ref="H20:I20"/>
    <mergeCell ref="H19:I19"/>
    <mergeCell ref="H22:I22"/>
    <mergeCell ref="H21:I21"/>
    <mergeCell ref="F22:G22"/>
    <mergeCell ref="D22:E22"/>
    <mergeCell ref="D19:E19"/>
    <mergeCell ref="D21:E21"/>
    <mergeCell ref="L27:M27"/>
    <mergeCell ref="L24:M24"/>
    <mergeCell ref="F21:G21"/>
    <mergeCell ref="F20:G20"/>
    <mergeCell ref="F19:G19"/>
    <mergeCell ref="D20:E20"/>
    <mergeCell ref="N27:O27"/>
    <mergeCell ref="P27:Q27"/>
    <mergeCell ref="L25:M25"/>
    <mergeCell ref="N25:O25"/>
    <mergeCell ref="P25:Q25"/>
    <mergeCell ref="L26:M26"/>
    <mergeCell ref="N26:O26"/>
    <mergeCell ref="P26:Q26"/>
  </mergeCells>
  <phoneticPr fontId="2"/>
  <pageMargins left="0.75" right="0.32" top="1" bottom="0.39" header="0.51200000000000001" footer="0.34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66FF"/>
    <pageSetUpPr fitToPage="1"/>
  </sheetPr>
  <dimension ref="A1:M119"/>
  <sheetViews>
    <sheetView tabSelected="1" topLeftCell="A19" zoomScale="70" zoomScaleNormal="70" workbookViewId="0">
      <selection activeCell="P30" sqref="P30"/>
    </sheetView>
  </sheetViews>
  <sheetFormatPr defaultRowHeight="13.5" x14ac:dyDescent="0.15"/>
  <cols>
    <col min="1" max="1" width="9.375" style="13" customWidth="1"/>
    <col min="2" max="10" width="9.125" style="13" customWidth="1"/>
    <col min="11" max="16384" width="9" style="13"/>
  </cols>
  <sheetData>
    <row r="1" spans="1:13" s="15" customFormat="1" ht="17.100000000000001" customHeight="1" x14ac:dyDescent="0.15">
      <c r="A1" s="54" t="s">
        <v>109</v>
      </c>
      <c r="B1" s="54"/>
      <c r="C1" s="54"/>
      <c r="D1" s="54"/>
      <c r="E1" s="56"/>
      <c r="F1" s="56"/>
      <c r="G1" s="56"/>
      <c r="H1" s="56"/>
      <c r="I1" s="56"/>
      <c r="J1" s="56"/>
      <c r="K1" s="56"/>
      <c r="L1" s="56"/>
      <c r="M1" s="56"/>
    </row>
    <row r="2" spans="1:13" s="15" customFormat="1" ht="17.100000000000001" customHeight="1" x14ac:dyDescent="0.15">
      <c r="A2" s="54"/>
      <c r="B2" s="54"/>
      <c r="C2" s="54"/>
      <c r="D2" s="54"/>
      <c r="E2" s="56"/>
      <c r="F2" s="56"/>
      <c r="G2" s="56"/>
      <c r="H2" s="56"/>
      <c r="I2" s="56"/>
      <c r="J2" s="56"/>
      <c r="K2" s="56"/>
      <c r="L2" s="56"/>
      <c r="M2" s="56"/>
    </row>
    <row r="3" spans="1:13" s="15" customFormat="1" ht="17.100000000000001" customHeight="1" thickBot="1" x14ac:dyDescent="0.2">
      <c r="A3" s="55"/>
      <c r="B3" s="56"/>
      <c r="C3" s="57"/>
      <c r="D3" s="55"/>
      <c r="E3" s="55"/>
      <c r="F3" s="55"/>
      <c r="G3" s="55"/>
      <c r="H3" s="63"/>
      <c r="I3" s="63"/>
      <c r="J3" s="57" t="s">
        <v>179</v>
      </c>
      <c r="K3" s="56"/>
      <c r="L3" s="56"/>
      <c r="M3" s="56"/>
    </row>
    <row r="4" spans="1:13" s="15" customFormat="1" ht="17.100000000000001" customHeight="1" x14ac:dyDescent="0.15">
      <c r="A4" s="573" t="s">
        <v>290</v>
      </c>
      <c r="B4" s="671" t="s">
        <v>243</v>
      </c>
      <c r="C4" s="672"/>
      <c r="D4" s="672"/>
      <c r="E4" s="671" t="s">
        <v>226</v>
      </c>
      <c r="F4" s="672"/>
      <c r="G4" s="672"/>
      <c r="H4" s="671" t="s">
        <v>227</v>
      </c>
      <c r="I4" s="672"/>
      <c r="J4" s="672"/>
      <c r="K4" s="56"/>
      <c r="L4" s="56"/>
      <c r="M4" s="56"/>
    </row>
    <row r="5" spans="1:13" s="15" customFormat="1" ht="17.100000000000001" customHeight="1" x14ac:dyDescent="0.15">
      <c r="A5" s="577"/>
      <c r="B5" s="673" t="s">
        <v>284</v>
      </c>
      <c r="C5" s="674"/>
      <c r="D5" s="338" t="s">
        <v>285</v>
      </c>
      <c r="E5" s="237" t="s">
        <v>181</v>
      </c>
      <c r="F5" s="238" t="s">
        <v>180</v>
      </c>
      <c r="G5" s="337" t="s">
        <v>110</v>
      </c>
      <c r="H5" s="237" t="s">
        <v>181</v>
      </c>
      <c r="I5" s="238" t="s">
        <v>180</v>
      </c>
      <c r="J5" s="326" t="s">
        <v>110</v>
      </c>
      <c r="K5" s="56"/>
      <c r="L5" s="56"/>
      <c r="M5" s="56"/>
    </row>
    <row r="6" spans="1:13" s="15" customFormat="1" ht="17.100000000000001" customHeight="1" x14ac:dyDescent="0.15">
      <c r="A6" s="60" t="s">
        <v>286</v>
      </c>
      <c r="B6" s="675">
        <v>16888</v>
      </c>
      <c r="C6" s="676"/>
      <c r="D6" s="446">
        <v>100</v>
      </c>
      <c r="E6" s="447">
        <v>20100</v>
      </c>
      <c r="F6" s="448">
        <v>3426</v>
      </c>
      <c r="G6" s="449">
        <v>20.3</v>
      </c>
      <c r="H6" s="447">
        <v>31600</v>
      </c>
      <c r="I6" s="448">
        <v>1256</v>
      </c>
      <c r="J6" s="450">
        <v>7.4</v>
      </c>
      <c r="K6" s="56"/>
      <c r="L6" s="56"/>
      <c r="M6" s="56"/>
    </row>
    <row r="7" spans="1:13" s="15" customFormat="1" ht="17.100000000000001" customHeight="1" x14ac:dyDescent="0.15">
      <c r="A7" s="60">
        <v>28</v>
      </c>
      <c r="B7" s="677">
        <v>17463</v>
      </c>
      <c r="C7" s="678"/>
      <c r="D7" s="446">
        <v>100</v>
      </c>
      <c r="E7" s="256">
        <v>20100</v>
      </c>
      <c r="F7" s="257">
        <v>3475</v>
      </c>
      <c r="G7" s="259">
        <v>19.899999999999999</v>
      </c>
      <c r="H7" s="256">
        <v>31600</v>
      </c>
      <c r="I7" s="257">
        <v>1354</v>
      </c>
      <c r="J7" s="259">
        <v>7.8</v>
      </c>
      <c r="K7" s="56"/>
      <c r="L7" s="56"/>
      <c r="M7" s="56"/>
    </row>
    <row r="8" spans="1:13" s="15" customFormat="1" ht="17.100000000000001" customHeight="1" x14ac:dyDescent="0.15">
      <c r="A8" s="60">
        <v>29</v>
      </c>
      <c r="B8" s="677">
        <v>17987</v>
      </c>
      <c r="C8" s="678"/>
      <c r="D8" s="446">
        <v>100</v>
      </c>
      <c r="E8" s="239">
        <v>20100</v>
      </c>
      <c r="F8" s="196">
        <v>3528</v>
      </c>
      <c r="G8" s="240">
        <v>19.600000000000001</v>
      </c>
      <c r="H8" s="239">
        <v>31600</v>
      </c>
      <c r="I8" s="196">
        <v>1467</v>
      </c>
      <c r="J8" s="240">
        <v>8.1999999999999993</v>
      </c>
      <c r="K8" s="56"/>
      <c r="L8" s="56"/>
      <c r="M8" s="56"/>
    </row>
    <row r="9" spans="1:13" s="15" customFormat="1" ht="17.100000000000001" customHeight="1" x14ac:dyDescent="0.15">
      <c r="A9" s="60">
        <v>30</v>
      </c>
      <c r="B9" s="679">
        <v>18494</v>
      </c>
      <c r="C9" s="680"/>
      <c r="D9" s="446">
        <v>100</v>
      </c>
      <c r="E9" s="256">
        <v>20100</v>
      </c>
      <c r="F9" s="257">
        <v>3570</v>
      </c>
      <c r="G9" s="258">
        <v>19.3</v>
      </c>
      <c r="H9" s="256">
        <v>31600</v>
      </c>
      <c r="I9" s="257">
        <v>1553</v>
      </c>
      <c r="J9" s="259">
        <v>8.4</v>
      </c>
      <c r="K9" s="56"/>
      <c r="L9" s="56"/>
      <c r="M9" s="56"/>
    </row>
    <row r="10" spans="1:13" s="15" customFormat="1" ht="17.100000000000001" customHeight="1" thickBot="1" x14ac:dyDescent="0.2">
      <c r="A10" s="281" t="s">
        <v>271</v>
      </c>
      <c r="B10" s="681">
        <v>18875</v>
      </c>
      <c r="C10" s="682"/>
      <c r="D10" s="451">
        <v>100</v>
      </c>
      <c r="E10" s="284">
        <v>15800</v>
      </c>
      <c r="F10" s="285">
        <v>3611</v>
      </c>
      <c r="G10" s="286">
        <v>19.100000000000001</v>
      </c>
      <c r="H10" s="284">
        <v>24400</v>
      </c>
      <c r="I10" s="285">
        <v>1606</v>
      </c>
      <c r="J10" s="287">
        <v>8.5</v>
      </c>
      <c r="K10" s="56"/>
      <c r="L10" s="56"/>
      <c r="M10" s="56"/>
    </row>
    <row r="11" spans="1:13" s="15" customFormat="1" ht="17.100000000000001" customHeight="1" x14ac:dyDescent="0.15">
      <c r="A11" s="193"/>
      <c r="B11" s="193"/>
      <c r="C11" s="193"/>
      <c r="D11" s="193"/>
      <c r="E11" s="193"/>
      <c r="F11" s="193"/>
      <c r="G11" s="670"/>
      <c r="H11" s="670"/>
      <c r="I11" s="670"/>
      <c r="J11" s="193"/>
      <c r="K11" s="56"/>
      <c r="L11" s="56"/>
      <c r="M11" s="56"/>
    </row>
    <row r="12" spans="1:13" s="15" customFormat="1" ht="17.100000000000001" customHeight="1" x14ac:dyDescent="0.15">
      <c r="A12" s="193"/>
      <c r="B12" s="193"/>
      <c r="C12" s="193"/>
      <c r="D12" s="193"/>
      <c r="E12" s="193"/>
      <c r="F12" s="193"/>
      <c r="G12" s="235"/>
      <c r="H12" s="235"/>
      <c r="I12" s="235"/>
      <c r="J12" s="193"/>
      <c r="K12" s="56"/>
      <c r="L12" s="56"/>
      <c r="M12" s="56"/>
    </row>
    <row r="13" spans="1:13" s="15" customFormat="1" ht="17.100000000000001" customHeight="1" thickBot="1" x14ac:dyDescent="0.2">
      <c r="A13" s="193"/>
      <c r="B13" s="193"/>
      <c r="C13" s="193"/>
      <c r="D13" s="193"/>
      <c r="E13" s="193"/>
      <c r="F13" s="236"/>
      <c r="G13" s="235"/>
      <c r="H13" s="235"/>
      <c r="I13" s="564"/>
      <c r="J13" s="564"/>
      <c r="K13" s="56"/>
      <c r="L13" s="56"/>
      <c r="M13" s="56"/>
    </row>
    <row r="14" spans="1:13" s="15" customFormat="1" ht="17.100000000000001" customHeight="1" x14ac:dyDescent="0.15">
      <c r="A14" s="683" t="s">
        <v>290</v>
      </c>
      <c r="B14" s="671" t="s">
        <v>242</v>
      </c>
      <c r="C14" s="672"/>
      <c r="D14" s="672"/>
      <c r="E14" s="671" t="s">
        <v>220</v>
      </c>
      <c r="F14" s="672"/>
      <c r="G14" s="672"/>
      <c r="H14" s="671" t="s">
        <v>221</v>
      </c>
      <c r="I14" s="672"/>
      <c r="J14" s="672"/>
      <c r="K14" s="56"/>
      <c r="L14" s="56"/>
      <c r="M14" s="56"/>
    </row>
    <row r="15" spans="1:13" s="15" customFormat="1" ht="17.100000000000001" customHeight="1" x14ac:dyDescent="0.15">
      <c r="A15" s="684"/>
      <c r="B15" s="237" t="s">
        <v>181</v>
      </c>
      <c r="C15" s="238" t="s">
        <v>180</v>
      </c>
      <c r="D15" s="337" t="s">
        <v>110</v>
      </c>
      <c r="E15" s="237" t="s">
        <v>181</v>
      </c>
      <c r="F15" s="238" t="s">
        <v>180</v>
      </c>
      <c r="G15" s="337" t="s">
        <v>110</v>
      </c>
      <c r="H15" s="237" t="s">
        <v>181</v>
      </c>
      <c r="I15" s="238" t="s">
        <v>180</v>
      </c>
      <c r="J15" s="326" t="s">
        <v>110</v>
      </c>
      <c r="K15" s="56"/>
      <c r="L15" s="56"/>
      <c r="M15" s="56"/>
    </row>
    <row r="16" spans="1:13" s="15" customFormat="1" ht="17.100000000000001" customHeight="1" x14ac:dyDescent="0.15">
      <c r="A16" s="60" t="s">
        <v>255</v>
      </c>
      <c r="B16" s="239" t="s">
        <v>217</v>
      </c>
      <c r="C16" s="196" t="s">
        <v>217</v>
      </c>
      <c r="D16" s="240" t="s">
        <v>217</v>
      </c>
      <c r="E16" s="239">
        <v>34500</v>
      </c>
      <c r="F16" s="196">
        <v>1211</v>
      </c>
      <c r="G16" s="240">
        <v>7.2</v>
      </c>
      <c r="H16" s="239">
        <v>48900</v>
      </c>
      <c r="I16" s="196">
        <v>2890</v>
      </c>
      <c r="J16" s="240">
        <v>17.100000000000001</v>
      </c>
      <c r="K16" s="56"/>
      <c r="L16" s="56"/>
      <c r="M16" s="56"/>
    </row>
    <row r="17" spans="1:13" s="15" customFormat="1" ht="17.100000000000001" customHeight="1" x14ac:dyDescent="0.15">
      <c r="A17" s="60">
        <v>28</v>
      </c>
      <c r="B17" s="239" t="s">
        <v>217</v>
      </c>
      <c r="C17" s="196" t="s">
        <v>217</v>
      </c>
      <c r="D17" s="240" t="s">
        <v>217</v>
      </c>
      <c r="E17" s="239">
        <v>34500</v>
      </c>
      <c r="F17" s="196">
        <v>1283</v>
      </c>
      <c r="G17" s="240">
        <v>7.3</v>
      </c>
      <c r="H17" s="239">
        <v>48900</v>
      </c>
      <c r="I17" s="196">
        <v>2832</v>
      </c>
      <c r="J17" s="240">
        <v>16.2</v>
      </c>
      <c r="K17" s="56"/>
      <c r="L17" s="56"/>
      <c r="M17" s="56"/>
    </row>
    <row r="18" spans="1:13" s="15" customFormat="1" ht="17.100000000000001" customHeight="1" x14ac:dyDescent="0.15">
      <c r="A18" s="60">
        <v>29</v>
      </c>
      <c r="B18" s="239" t="s">
        <v>217</v>
      </c>
      <c r="C18" s="196" t="s">
        <v>217</v>
      </c>
      <c r="D18" s="240" t="s">
        <v>217</v>
      </c>
      <c r="E18" s="239">
        <v>34500</v>
      </c>
      <c r="F18" s="196">
        <v>1345</v>
      </c>
      <c r="G18" s="240">
        <v>7.5</v>
      </c>
      <c r="H18" s="239">
        <v>48900</v>
      </c>
      <c r="I18" s="196">
        <v>2736</v>
      </c>
      <c r="J18" s="240">
        <v>15.2</v>
      </c>
      <c r="K18" s="56"/>
      <c r="L18" s="56"/>
      <c r="M18" s="56"/>
    </row>
    <row r="19" spans="1:13" s="15" customFormat="1" ht="17.100000000000001" customHeight="1" x14ac:dyDescent="0.15">
      <c r="A19" s="60">
        <v>30</v>
      </c>
      <c r="B19" s="239" t="s">
        <v>217</v>
      </c>
      <c r="C19" s="196" t="s">
        <v>217</v>
      </c>
      <c r="D19" s="249" t="s">
        <v>217</v>
      </c>
      <c r="E19" s="239">
        <v>34500</v>
      </c>
      <c r="F19" s="196">
        <v>1396</v>
      </c>
      <c r="G19" s="240">
        <v>7.5</v>
      </c>
      <c r="H19" s="239">
        <v>48900</v>
      </c>
      <c r="I19" s="196">
        <v>2728</v>
      </c>
      <c r="J19" s="240">
        <v>14.8</v>
      </c>
      <c r="K19" s="56"/>
      <c r="L19" s="56"/>
      <c r="M19" s="56"/>
    </row>
    <row r="20" spans="1:13" s="15" customFormat="1" ht="17.100000000000001" customHeight="1" thickBot="1" x14ac:dyDescent="0.2">
      <c r="A20" s="281" t="s">
        <v>271</v>
      </c>
      <c r="B20" s="701" t="s">
        <v>217</v>
      </c>
      <c r="C20" s="702" t="s">
        <v>217</v>
      </c>
      <c r="D20" s="703" t="s">
        <v>217</v>
      </c>
      <c r="E20" s="284">
        <v>33100</v>
      </c>
      <c r="F20" s="285">
        <v>1408</v>
      </c>
      <c r="G20" s="287">
        <v>7.5</v>
      </c>
      <c r="H20" s="284">
        <v>48900</v>
      </c>
      <c r="I20" s="285">
        <v>2622</v>
      </c>
      <c r="J20" s="287">
        <v>13.9</v>
      </c>
      <c r="K20" s="56"/>
      <c r="L20" s="56"/>
      <c r="M20" s="56"/>
    </row>
    <row r="21" spans="1:13" s="15" customFormat="1" ht="17.100000000000001" customHeight="1" x14ac:dyDescent="0.15">
      <c r="A21" s="194"/>
      <c r="B21" s="196"/>
      <c r="C21" s="196"/>
      <c r="D21" s="240"/>
      <c r="E21" s="196"/>
      <c r="F21" s="196"/>
      <c r="G21" s="240"/>
      <c r="H21" s="552"/>
      <c r="I21" s="552"/>
      <c r="J21" s="552"/>
      <c r="K21" s="56"/>
      <c r="L21" s="56"/>
      <c r="M21" s="56"/>
    </row>
    <row r="22" spans="1:13" s="15" customFormat="1" ht="17.100000000000001" customHeight="1" x14ac:dyDescent="0.15">
      <c r="A22" s="194"/>
      <c r="B22" s="196"/>
      <c r="C22" s="196"/>
      <c r="D22" s="240"/>
      <c r="E22" s="196"/>
      <c r="F22" s="196"/>
      <c r="G22" s="240"/>
      <c r="H22" s="235"/>
      <c r="I22" s="235"/>
      <c r="J22" s="235"/>
      <c r="K22" s="56"/>
      <c r="L22" s="56"/>
      <c r="M22" s="56"/>
    </row>
    <row r="23" spans="1:13" s="15" customFormat="1" ht="17.100000000000001" customHeight="1" thickBot="1" x14ac:dyDescent="0.2">
      <c r="A23" s="194"/>
      <c r="B23" s="196"/>
      <c r="C23" s="196"/>
      <c r="D23" s="240"/>
      <c r="E23" s="196"/>
      <c r="F23" s="196"/>
      <c r="G23" s="240"/>
      <c r="H23" s="196"/>
      <c r="I23" s="564"/>
      <c r="J23" s="564"/>
      <c r="K23" s="56"/>
      <c r="L23" s="56"/>
      <c r="M23" s="56"/>
    </row>
    <row r="24" spans="1:13" s="15" customFormat="1" ht="17.100000000000001" customHeight="1" x14ac:dyDescent="0.15">
      <c r="A24" s="683" t="s">
        <v>290</v>
      </c>
      <c r="B24" s="671" t="s">
        <v>222</v>
      </c>
      <c r="C24" s="672"/>
      <c r="D24" s="672"/>
      <c r="E24" s="671" t="s">
        <v>223</v>
      </c>
      <c r="F24" s="672"/>
      <c r="G24" s="672"/>
      <c r="H24" s="671" t="s">
        <v>224</v>
      </c>
      <c r="I24" s="672"/>
      <c r="J24" s="672"/>
      <c r="K24" s="56"/>
      <c r="L24" s="56"/>
      <c r="M24" s="56"/>
    </row>
    <row r="25" spans="1:13" s="15" customFormat="1" ht="17.100000000000001" customHeight="1" x14ac:dyDescent="0.15">
      <c r="A25" s="684"/>
      <c r="B25" s="237" t="s">
        <v>181</v>
      </c>
      <c r="C25" s="238" t="s">
        <v>180</v>
      </c>
      <c r="D25" s="337" t="s">
        <v>110</v>
      </c>
      <c r="E25" s="237" t="s">
        <v>181</v>
      </c>
      <c r="F25" s="238" t="s">
        <v>180</v>
      </c>
      <c r="G25" s="337" t="s">
        <v>110</v>
      </c>
      <c r="H25" s="237" t="s">
        <v>181</v>
      </c>
      <c r="I25" s="238" t="s">
        <v>180</v>
      </c>
      <c r="J25" s="337" t="s">
        <v>110</v>
      </c>
      <c r="K25" s="56"/>
      <c r="L25" s="56"/>
      <c r="M25" s="56"/>
    </row>
    <row r="26" spans="1:13" s="15" customFormat="1" ht="17.100000000000001" customHeight="1" x14ac:dyDescent="0.15">
      <c r="A26" s="60" t="s">
        <v>255</v>
      </c>
      <c r="B26" s="239">
        <v>57600</v>
      </c>
      <c r="C26" s="196">
        <v>1749</v>
      </c>
      <c r="D26" s="240">
        <v>10.4</v>
      </c>
      <c r="E26" s="239">
        <v>72000</v>
      </c>
      <c r="F26" s="196">
        <v>1738</v>
      </c>
      <c r="G26" s="240">
        <v>10.3</v>
      </c>
      <c r="H26" s="239">
        <v>74800</v>
      </c>
      <c r="I26" s="196">
        <v>2788</v>
      </c>
      <c r="J26" s="240">
        <v>16.5</v>
      </c>
      <c r="K26" s="56"/>
      <c r="L26" s="56"/>
      <c r="M26" s="56"/>
    </row>
    <row r="27" spans="1:13" s="15" customFormat="1" ht="17.100000000000001" customHeight="1" x14ac:dyDescent="0.15">
      <c r="A27" s="60">
        <v>28</v>
      </c>
      <c r="B27" s="239">
        <v>57600</v>
      </c>
      <c r="C27" s="196">
        <v>1901</v>
      </c>
      <c r="D27" s="240">
        <v>10.9</v>
      </c>
      <c r="E27" s="239">
        <v>72000</v>
      </c>
      <c r="F27" s="196">
        <v>1829</v>
      </c>
      <c r="G27" s="240">
        <v>10.5</v>
      </c>
      <c r="H27" s="239">
        <v>74800</v>
      </c>
      <c r="I27" s="196">
        <v>2922</v>
      </c>
      <c r="J27" s="240">
        <v>16.7</v>
      </c>
      <c r="K27" s="56"/>
      <c r="L27" s="56"/>
      <c r="M27" s="56"/>
    </row>
    <row r="28" spans="1:13" s="15" customFormat="1" ht="17.100000000000001" customHeight="1" x14ac:dyDescent="0.15">
      <c r="A28" s="60">
        <v>29</v>
      </c>
      <c r="B28" s="239">
        <v>57600</v>
      </c>
      <c r="C28" s="196">
        <v>2047</v>
      </c>
      <c r="D28" s="240">
        <v>11.4</v>
      </c>
      <c r="E28" s="239">
        <v>72000</v>
      </c>
      <c r="F28" s="196">
        <v>1927</v>
      </c>
      <c r="G28" s="240">
        <v>10.7</v>
      </c>
      <c r="H28" s="239">
        <v>74800</v>
      </c>
      <c r="I28" s="196">
        <v>2946</v>
      </c>
      <c r="J28" s="240">
        <v>16.399999999999999</v>
      </c>
      <c r="K28" s="56"/>
      <c r="L28" s="56"/>
      <c r="M28" s="56"/>
    </row>
    <row r="29" spans="1:13" s="15" customFormat="1" ht="17.100000000000001" customHeight="1" x14ac:dyDescent="0.15">
      <c r="A29" s="60">
        <v>30</v>
      </c>
      <c r="B29" s="239">
        <v>57600</v>
      </c>
      <c r="C29" s="196">
        <v>2147</v>
      </c>
      <c r="D29" s="240">
        <v>11.6</v>
      </c>
      <c r="E29" s="239">
        <v>72000</v>
      </c>
      <c r="F29" s="196">
        <v>2055</v>
      </c>
      <c r="G29" s="240">
        <v>11.1</v>
      </c>
      <c r="H29" s="239">
        <v>74800</v>
      </c>
      <c r="I29" s="196">
        <v>3240</v>
      </c>
      <c r="J29" s="240">
        <v>17.5</v>
      </c>
      <c r="K29" s="56"/>
      <c r="L29" s="56"/>
      <c r="M29" s="56"/>
    </row>
    <row r="30" spans="1:13" s="15" customFormat="1" ht="17.100000000000001" customHeight="1" thickBot="1" x14ac:dyDescent="0.2">
      <c r="A30" s="281" t="s">
        <v>271</v>
      </c>
      <c r="B30" s="284">
        <v>57600</v>
      </c>
      <c r="C30" s="285">
        <v>2263</v>
      </c>
      <c r="D30" s="286">
        <v>12</v>
      </c>
      <c r="E30" s="284">
        <v>72000</v>
      </c>
      <c r="F30" s="285">
        <v>2191</v>
      </c>
      <c r="G30" s="286">
        <v>11.6</v>
      </c>
      <c r="H30" s="284">
        <v>74800</v>
      </c>
      <c r="I30" s="285">
        <v>3255</v>
      </c>
      <c r="J30" s="287">
        <v>17.2</v>
      </c>
      <c r="K30" s="56"/>
      <c r="L30" s="56"/>
      <c r="M30" s="56"/>
    </row>
    <row r="31" spans="1:13" x14ac:dyDescent="0.15">
      <c r="A31" s="195"/>
      <c r="B31" s="195"/>
      <c r="C31" s="195"/>
      <c r="D31" s="195"/>
      <c r="E31" s="195"/>
      <c r="F31" s="193"/>
      <c r="G31" s="193"/>
      <c r="H31" s="670"/>
      <c r="I31" s="670"/>
      <c r="J31" s="670"/>
      <c r="K31" s="118"/>
      <c r="L31" s="118"/>
      <c r="M31" s="118"/>
    </row>
    <row r="32" spans="1:13" x14ac:dyDescent="0.15">
      <c r="A32" s="195"/>
      <c r="B32" s="195"/>
      <c r="C32" s="195"/>
      <c r="D32" s="195"/>
      <c r="E32" s="195"/>
      <c r="F32" s="193"/>
      <c r="G32" s="193"/>
      <c r="H32" s="235"/>
      <c r="I32" s="235"/>
      <c r="J32" s="235"/>
      <c r="K32" s="118"/>
      <c r="L32" s="118"/>
      <c r="M32" s="118"/>
    </row>
    <row r="33" spans="1:13" ht="14.25" thickBot="1" x14ac:dyDescent="0.2">
      <c r="A33" s="195"/>
      <c r="B33" s="195"/>
      <c r="C33" s="564"/>
      <c r="D33" s="564"/>
      <c r="E33" s="195"/>
      <c r="F33" s="193"/>
      <c r="G33" s="193"/>
      <c r="H33" s="235"/>
      <c r="I33" s="235"/>
      <c r="J33" s="235"/>
      <c r="K33" s="118"/>
      <c r="L33" s="118"/>
      <c r="M33" s="118"/>
    </row>
    <row r="34" spans="1:13" x14ac:dyDescent="0.15">
      <c r="A34" s="683" t="s">
        <v>290</v>
      </c>
      <c r="B34" s="671" t="s">
        <v>225</v>
      </c>
      <c r="C34" s="672"/>
      <c r="D34" s="672"/>
      <c r="E34" s="671" t="s">
        <v>239</v>
      </c>
      <c r="F34" s="672"/>
      <c r="G34" s="685"/>
      <c r="H34" s="671" t="s">
        <v>240</v>
      </c>
      <c r="I34" s="672"/>
      <c r="J34" s="672"/>
      <c r="K34" s="118"/>
      <c r="L34" s="118"/>
      <c r="M34" s="118"/>
    </row>
    <row r="35" spans="1:13" x14ac:dyDescent="0.15">
      <c r="A35" s="684"/>
      <c r="B35" s="237" t="s">
        <v>181</v>
      </c>
      <c r="C35" s="238" t="s">
        <v>180</v>
      </c>
      <c r="D35" s="337" t="s">
        <v>110</v>
      </c>
      <c r="E35" s="237" t="s">
        <v>181</v>
      </c>
      <c r="F35" s="238" t="s">
        <v>180</v>
      </c>
      <c r="G35" s="338" t="s">
        <v>110</v>
      </c>
      <c r="H35" s="237" t="s">
        <v>181</v>
      </c>
      <c r="I35" s="238" t="s">
        <v>180</v>
      </c>
      <c r="J35" s="337" t="s">
        <v>110</v>
      </c>
      <c r="K35" s="118"/>
      <c r="L35" s="118"/>
      <c r="M35" s="118"/>
    </row>
    <row r="36" spans="1:13" ht="19.5" customHeight="1" x14ac:dyDescent="0.15">
      <c r="A36" s="60" t="s">
        <v>255</v>
      </c>
      <c r="B36" s="239">
        <v>86400</v>
      </c>
      <c r="C36" s="196">
        <v>1124</v>
      </c>
      <c r="D36" s="240">
        <v>6.6</v>
      </c>
      <c r="E36" s="239">
        <v>100800</v>
      </c>
      <c r="F36" s="196">
        <v>355</v>
      </c>
      <c r="G36" s="241">
        <v>2.1</v>
      </c>
      <c r="H36" s="239">
        <v>106500</v>
      </c>
      <c r="I36" s="196">
        <v>351</v>
      </c>
      <c r="J36" s="240">
        <v>2.1</v>
      </c>
      <c r="K36" s="118"/>
      <c r="L36" s="118"/>
      <c r="M36" s="118"/>
    </row>
    <row r="37" spans="1:13" ht="19.5" customHeight="1" x14ac:dyDescent="0.15">
      <c r="A37" s="60">
        <v>28</v>
      </c>
      <c r="B37" s="239">
        <v>86400</v>
      </c>
      <c r="C37" s="196">
        <v>1131</v>
      </c>
      <c r="D37" s="240">
        <v>6.5</v>
      </c>
      <c r="E37" s="239">
        <v>100800</v>
      </c>
      <c r="F37" s="196">
        <v>414</v>
      </c>
      <c r="G37" s="241">
        <v>2.4</v>
      </c>
      <c r="H37" s="239">
        <v>106500</v>
      </c>
      <c r="I37" s="196">
        <v>322</v>
      </c>
      <c r="J37" s="240">
        <v>1.7999999999999998</v>
      </c>
      <c r="K37" s="118"/>
      <c r="L37" s="118"/>
      <c r="M37" s="118"/>
    </row>
    <row r="38" spans="1:13" ht="19.5" customHeight="1" x14ac:dyDescent="0.15">
      <c r="A38" s="60">
        <v>29</v>
      </c>
      <c r="B38" s="239">
        <v>86400</v>
      </c>
      <c r="C38" s="196">
        <v>1203</v>
      </c>
      <c r="D38" s="240">
        <v>6.7</v>
      </c>
      <c r="E38" s="239">
        <v>100800</v>
      </c>
      <c r="F38" s="196">
        <v>410</v>
      </c>
      <c r="G38" s="241">
        <v>2.2999999999999998</v>
      </c>
      <c r="H38" s="239">
        <v>106500</v>
      </c>
      <c r="I38" s="196">
        <v>378</v>
      </c>
      <c r="J38" s="240">
        <v>2</v>
      </c>
      <c r="K38" s="118"/>
      <c r="L38" s="118"/>
      <c r="M38" s="118"/>
    </row>
    <row r="39" spans="1:13" ht="18.75" customHeight="1" x14ac:dyDescent="0.15">
      <c r="A39" s="60">
        <v>30</v>
      </c>
      <c r="B39" s="239">
        <v>86400</v>
      </c>
      <c r="C39" s="196">
        <v>1107</v>
      </c>
      <c r="D39" s="240">
        <v>6</v>
      </c>
      <c r="E39" s="239">
        <v>100800</v>
      </c>
      <c r="F39" s="196">
        <v>323</v>
      </c>
      <c r="G39" s="241">
        <v>1.8</v>
      </c>
      <c r="H39" s="239">
        <v>106500</v>
      </c>
      <c r="I39" s="196">
        <v>375</v>
      </c>
      <c r="J39" s="240">
        <v>2</v>
      </c>
      <c r="K39" s="118"/>
      <c r="L39" s="118"/>
      <c r="M39" s="118"/>
    </row>
    <row r="40" spans="1:13" ht="18.75" customHeight="1" thickBot="1" x14ac:dyDescent="0.2">
      <c r="A40" s="281" t="s">
        <v>271</v>
      </c>
      <c r="B40" s="284">
        <v>86400</v>
      </c>
      <c r="C40" s="285">
        <v>1162</v>
      </c>
      <c r="D40" s="287">
        <v>6.2</v>
      </c>
      <c r="E40" s="284">
        <v>100800</v>
      </c>
      <c r="F40" s="285">
        <v>340</v>
      </c>
      <c r="G40" s="286">
        <v>1.8</v>
      </c>
      <c r="H40" s="284">
        <v>106500</v>
      </c>
      <c r="I40" s="285">
        <v>417</v>
      </c>
      <c r="J40" s="287">
        <v>2.2000000000000002</v>
      </c>
      <c r="K40" s="118"/>
      <c r="L40" s="118"/>
      <c r="M40" s="118"/>
    </row>
    <row r="41" spans="1:13" x14ac:dyDescent="0.15">
      <c r="A41" s="242" t="s">
        <v>126</v>
      </c>
      <c r="B41" s="242"/>
      <c r="C41" s="242"/>
      <c r="D41" s="243"/>
      <c r="E41" s="195"/>
      <c r="F41" s="193"/>
      <c r="G41" s="193"/>
      <c r="H41" s="235"/>
      <c r="I41" s="188" t="s">
        <v>244</v>
      </c>
      <c r="J41" s="243"/>
      <c r="K41" s="118"/>
      <c r="L41" s="118"/>
      <c r="M41" s="118"/>
    </row>
    <row r="42" spans="1:13" x14ac:dyDescent="0.15">
      <c r="A42" s="175" t="s">
        <v>241</v>
      </c>
      <c r="B42" s="175"/>
      <c r="C42" s="175"/>
      <c r="D42" s="175"/>
      <c r="E42" s="175"/>
      <c r="F42" s="175"/>
      <c r="G42" s="193"/>
      <c r="H42" s="193"/>
      <c r="I42" s="240"/>
      <c r="J42" s="197"/>
      <c r="K42" s="118"/>
      <c r="L42" s="118"/>
      <c r="M42" s="118"/>
    </row>
    <row r="43" spans="1:13" x14ac:dyDescent="0.15">
      <c r="A43" s="175"/>
      <c r="B43" s="175"/>
      <c r="C43" s="175"/>
      <c r="D43" s="175"/>
      <c r="E43" s="175"/>
      <c r="F43" s="175"/>
      <c r="G43" s="175"/>
      <c r="H43" s="175"/>
      <c r="I43" s="175"/>
      <c r="J43" s="188"/>
      <c r="K43" s="118"/>
      <c r="L43" s="118"/>
      <c r="M43" s="118"/>
    </row>
    <row r="44" spans="1:13" x14ac:dyDescent="0.15">
      <c r="A44" s="244"/>
      <c r="B44" s="244"/>
      <c r="C44" s="244"/>
      <c r="D44" s="244"/>
      <c r="E44" s="244"/>
      <c r="F44" s="244"/>
      <c r="G44" s="244"/>
      <c r="H44" s="244"/>
      <c r="I44" s="244"/>
      <c r="J44" s="245"/>
      <c r="K44" s="118"/>
      <c r="L44" s="118"/>
      <c r="M44" s="118"/>
    </row>
    <row r="45" spans="1:13" x14ac:dyDescent="0.15">
      <c r="A45" s="244"/>
      <c r="B45" s="244"/>
      <c r="C45" s="244"/>
      <c r="D45" s="244"/>
      <c r="E45" s="244"/>
      <c r="F45" s="244"/>
      <c r="G45" s="244"/>
      <c r="H45" s="244"/>
      <c r="I45" s="244"/>
      <c r="J45" s="245"/>
      <c r="K45" s="118"/>
      <c r="L45" s="118"/>
      <c r="M45" s="118"/>
    </row>
    <row r="46" spans="1:13" x14ac:dyDescent="0.15">
      <c r="A46" s="244"/>
      <c r="B46" s="244"/>
      <c r="C46" s="244"/>
      <c r="D46" s="244"/>
      <c r="E46" s="244"/>
      <c r="F46" s="244"/>
      <c r="G46" s="244"/>
      <c r="H46" s="244"/>
      <c r="I46" s="244"/>
      <c r="J46" s="245"/>
      <c r="K46" s="118"/>
      <c r="L46" s="118"/>
      <c r="M46" s="118"/>
    </row>
    <row r="47" spans="1:13" x14ac:dyDescent="0.15">
      <c r="A47" s="244"/>
      <c r="B47" s="244"/>
      <c r="C47" s="244"/>
      <c r="D47" s="244"/>
      <c r="E47" s="244"/>
      <c r="F47" s="244"/>
      <c r="G47" s="244"/>
      <c r="H47" s="244"/>
      <c r="I47" s="244"/>
      <c r="J47" s="245"/>
      <c r="K47" s="118"/>
      <c r="L47" s="118"/>
      <c r="M47" s="118"/>
    </row>
    <row r="48" spans="1:13" x14ac:dyDescent="0.15">
      <c r="A48" s="244"/>
      <c r="B48" s="244"/>
      <c r="C48" s="244"/>
      <c r="D48" s="244"/>
      <c r="E48" s="244"/>
      <c r="F48" s="244"/>
      <c r="G48" s="244"/>
      <c r="H48" s="244"/>
      <c r="I48" s="244"/>
      <c r="J48" s="245"/>
      <c r="K48" s="118"/>
      <c r="L48" s="118"/>
      <c r="M48" s="118"/>
    </row>
    <row r="49" spans="1:13" x14ac:dyDescent="0.15">
      <c r="A49" s="244"/>
      <c r="B49" s="244"/>
      <c r="C49" s="244"/>
      <c r="D49" s="244"/>
      <c r="E49" s="244"/>
      <c r="F49" s="244"/>
      <c r="G49" s="244"/>
      <c r="H49" s="244"/>
      <c r="I49" s="244"/>
      <c r="J49" s="245"/>
      <c r="K49" s="118"/>
      <c r="L49" s="118"/>
      <c r="M49" s="118"/>
    </row>
    <row r="50" spans="1:13" x14ac:dyDescent="0.15">
      <c r="A50" s="118"/>
      <c r="B50" s="118"/>
      <c r="C50" s="118"/>
      <c r="D50" s="118"/>
      <c r="E50" s="118"/>
      <c r="F50" s="118"/>
      <c r="G50" s="118"/>
      <c r="H50" s="118"/>
      <c r="I50" s="118"/>
      <c r="J50" s="88"/>
      <c r="K50" s="118"/>
      <c r="L50" s="118"/>
      <c r="M50" s="118"/>
    </row>
    <row r="51" spans="1:13" x14ac:dyDescent="0.15">
      <c r="A51" s="118"/>
      <c r="B51" s="118"/>
      <c r="C51" s="118"/>
      <c r="D51" s="118"/>
      <c r="E51" s="118"/>
      <c r="F51" s="118"/>
      <c r="G51" s="118"/>
      <c r="H51" s="118"/>
      <c r="I51" s="118"/>
      <c r="J51" s="88"/>
      <c r="K51" s="118"/>
      <c r="L51" s="118"/>
      <c r="M51" s="118"/>
    </row>
    <row r="52" spans="1:13" x14ac:dyDescent="0.15">
      <c r="A52" s="118"/>
      <c r="B52" s="118"/>
      <c r="C52" s="118"/>
      <c r="D52" s="118"/>
      <c r="E52" s="118"/>
      <c r="F52" s="118"/>
      <c r="G52" s="118"/>
      <c r="H52" s="118"/>
      <c r="I52" s="118"/>
      <c r="J52" s="88"/>
      <c r="K52" s="118"/>
      <c r="L52" s="118"/>
      <c r="M52" s="118"/>
    </row>
    <row r="53" spans="1:13" x14ac:dyDescent="0.15">
      <c r="A53" s="118"/>
      <c r="B53" s="118"/>
      <c r="C53" s="118"/>
      <c r="D53" s="118"/>
      <c r="E53" s="118"/>
      <c r="F53" s="118"/>
      <c r="G53" s="118"/>
      <c r="H53" s="118"/>
      <c r="I53" s="118"/>
      <c r="J53" s="88"/>
      <c r="K53" s="118"/>
      <c r="L53" s="118"/>
      <c r="M53" s="118"/>
    </row>
    <row r="54" spans="1:13" x14ac:dyDescent="0.15">
      <c r="A54" s="118"/>
      <c r="B54" s="118"/>
      <c r="C54" s="118"/>
      <c r="D54" s="118"/>
      <c r="E54" s="118"/>
      <c r="F54" s="118"/>
      <c r="G54" s="118"/>
      <c r="H54" s="118"/>
      <c r="I54" s="118"/>
      <c r="J54" s="88"/>
      <c r="K54" s="118"/>
      <c r="L54" s="118"/>
      <c r="M54" s="118"/>
    </row>
    <row r="55" spans="1:13" x14ac:dyDescent="0.15">
      <c r="A55" s="118"/>
      <c r="B55" s="118"/>
      <c r="C55" s="118"/>
      <c r="D55" s="118"/>
      <c r="E55" s="118"/>
      <c r="F55" s="118"/>
      <c r="G55" s="118"/>
      <c r="H55" s="118"/>
      <c r="I55" s="118"/>
      <c r="J55" s="88"/>
      <c r="K55" s="118"/>
      <c r="L55" s="118"/>
      <c r="M55" s="118"/>
    </row>
    <row r="56" spans="1:13" x14ac:dyDescent="0.15">
      <c r="A56" s="118"/>
      <c r="B56" s="118"/>
      <c r="C56" s="118"/>
      <c r="D56" s="118"/>
      <c r="E56" s="118"/>
      <c r="F56" s="118"/>
      <c r="G56" s="118"/>
      <c r="H56" s="118"/>
      <c r="I56" s="118"/>
      <c r="J56" s="88"/>
      <c r="K56" s="118"/>
      <c r="L56" s="118"/>
      <c r="M56" s="118"/>
    </row>
    <row r="57" spans="1:13" x14ac:dyDescent="0.15">
      <c r="A57" s="118"/>
      <c r="B57" s="118"/>
      <c r="C57" s="118"/>
      <c r="D57" s="118"/>
      <c r="E57" s="118"/>
      <c r="F57" s="118"/>
      <c r="G57" s="118"/>
      <c r="H57" s="118"/>
      <c r="I57" s="118"/>
      <c r="J57" s="88"/>
      <c r="K57" s="118"/>
      <c r="L57" s="118"/>
      <c r="M57" s="118"/>
    </row>
    <row r="58" spans="1:13" x14ac:dyDescent="0.15">
      <c r="J58" s="23"/>
    </row>
    <row r="59" spans="1:13" x14ac:dyDescent="0.15">
      <c r="J59" s="23"/>
    </row>
    <row r="60" spans="1:13" x14ac:dyDescent="0.15">
      <c r="J60" s="23"/>
    </row>
    <row r="61" spans="1:13" x14ac:dyDescent="0.15">
      <c r="J61" s="23"/>
    </row>
    <row r="62" spans="1:13" x14ac:dyDescent="0.15">
      <c r="J62" s="23"/>
    </row>
    <row r="63" spans="1:13" x14ac:dyDescent="0.15">
      <c r="J63" s="23"/>
    </row>
    <row r="64" spans="1:13" x14ac:dyDescent="0.15">
      <c r="J64" s="23"/>
    </row>
    <row r="65" spans="10:10" x14ac:dyDescent="0.15">
      <c r="J65" s="23"/>
    </row>
    <row r="66" spans="10:10" x14ac:dyDescent="0.15">
      <c r="J66" s="23"/>
    </row>
    <row r="67" spans="10:10" x14ac:dyDescent="0.15">
      <c r="J67" s="23"/>
    </row>
    <row r="68" spans="10:10" x14ac:dyDescent="0.15">
      <c r="J68" s="23"/>
    </row>
    <row r="69" spans="10:10" x14ac:dyDescent="0.15">
      <c r="J69" s="23"/>
    </row>
    <row r="70" spans="10:10" x14ac:dyDescent="0.15">
      <c r="J70" s="23"/>
    </row>
    <row r="71" spans="10:10" x14ac:dyDescent="0.15">
      <c r="J71" s="23"/>
    </row>
    <row r="72" spans="10:10" x14ac:dyDescent="0.15">
      <c r="J72" s="23"/>
    </row>
    <row r="73" spans="10:10" x14ac:dyDescent="0.15">
      <c r="J73" s="23"/>
    </row>
    <row r="74" spans="10:10" x14ac:dyDescent="0.15">
      <c r="J74" s="23"/>
    </row>
    <row r="75" spans="10:10" x14ac:dyDescent="0.15">
      <c r="J75" s="23"/>
    </row>
    <row r="76" spans="10:10" x14ac:dyDescent="0.15">
      <c r="J76" s="23"/>
    </row>
    <row r="77" spans="10:10" x14ac:dyDescent="0.15">
      <c r="J77" s="23"/>
    </row>
    <row r="78" spans="10:10" x14ac:dyDescent="0.15">
      <c r="J78" s="23"/>
    </row>
    <row r="79" spans="10:10" x14ac:dyDescent="0.15">
      <c r="J79" s="23"/>
    </row>
    <row r="80" spans="10:10" x14ac:dyDescent="0.15">
      <c r="J80" s="23"/>
    </row>
    <row r="81" spans="10:10" x14ac:dyDescent="0.15">
      <c r="J81" s="23"/>
    </row>
    <row r="82" spans="10:10" x14ac:dyDescent="0.15">
      <c r="J82" s="23"/>
    </row>
    <row r="83" spans="10:10" x14ac:dyDescent="0.15">
      <c r="J83" s="23"/>
    </row>
    <row r="84" spans="10:10" x14ac:dyDescent="0.15">
      <c r="J84" s="23"/>
    </row>
    <row r="85" spans="10:10" x14ac:dyDescent="0.15">
      <c r="J85" s="23"/>
    </row>
    <row r="86" spans="10:10" x14ac:dyDescent="0.15">
      <c r="J86" s="23"/>
    </row>
    <row r="87" spans="10:10" x14ac:dyDescent="0.15">
      <c r="J87" s="23"/>
    </row>
    <row r="88" spans="10:10" x14ac:dyDescent="0.15">
      <c r="J88" s="23"/>
    </row>
    <row r="89" spans="10:10" x14ac:dyDescent="0.15">
      <c r="J89" s="23"/>
    </row>
    <row r="90" spans="10:10" x14ac:dyDescent="0.15">
      <c r="J90" s="23"/>
    </row>
    <row r="91" spans="10:10" x14ac:dyDescent="0.15">
      <c r="J91" s="23"/>
    </row>
    <row r="92" spans="10:10" x14ac:dyDescent="0.15">
      <c r="J92" s="23"/>
    </row>
    <row r="93" spans="10:10" x14ac:dyDescent="0.15">
      <c r="J93" s="23"/>
    </row>
    <row r="94" spans="10:10" x14ac:dyDescent="0.15">
      <c r="J94" s="23"/>
    </row>
    <row r="95" spans="10:10" x14ac:dyDescent="0.15">
      <c r="J95" s="23"/>
    </row>
    <row r="96" spans="10:10" x14ac:dyDescent="0.15">
      <c r="J96" s="23"/>
    </row>
    <row r="97" spans="10:10" x14ac:dyDescent="0.15">
      <c r="J97" s="23"/>
    </row>
    <row r="98" spans="10:10" x14ac:dyDescent="0.15">
      <c r="J98" s="23"/>
    </row>
    <row r="99" spans="10:10" x14ac:dyDescent="0.15">
      <c r="J99" s="23"/>
    </row>
    <row r="100" spans="10:10" x14ac:dyDescent="0.15">
      <c r="J100" s="23"/>
    </row>
    <row r="101" spans="10:10" x14ac:dyDescent="0.15">
      <c r="J101" s="23"/>
    </row>
    <row r="102" spans="10:10" x14ac:dyDescent="0.15">
      <c r="J102" s="23"/>
    </row>
    <row r="103" spans="10:10" x14ac:dyDescent="0.15">
      <c r="J103" s="23"/>
    </row>
    <row r="104" spans="10:10" x14ac:dyDescent="0.15">
      <c r="J104" s="23"/>
    </row>
    <row r="105" spans="10:10" x14ac:dyDescent="0.15">
      <c r="J105" s="23"/>
    </row>
    <row r="106" spans="10:10" x14ac:dyDescent="0.15">
      <c r="J106" s="23"/>
    </row>
    <row r="107" spans="10:10" x14ac:dyDescent="0.15">
      <c r="J107" s="23"/>
    </row>
    <row r="108" spans="10:10" x14ac:dyDescent="0.15">
      <c r="J108" s="23"/>
    </row>
    <row r="109" spans="10:10" x14ac:dyDescent="0.15">
      <c r="J109" s="23"/>
    </row>
    <row r="110" spans="10:10" x14ac:dyDescent="0.15">
      <c r="J110" s="23"/>
    </row>
    <row r="111" spans="10:10" x14ac:dyDescent="0.15">
      <c r="J111" s="23"/>
    </row>
    <row r="112" spans="10:10" x14ac:dyDescent="0.15">
      <c r="J112" s="23"/>
    </row>
    <row r="113" spans="10:10" x14ac:dyDescent="0.15">
      <c r="J113" s="23"/>
    </row>
    <row r="114" spans="10:10" x14ac:dyDescent="0.15">
      <c r="J114" s="23"/>
    </row>
    <row r="115" spans="10:10" x14ac:dyDescent="0.15">
      <c r="J115" s="23"/>
    </row>
    <row r="116" spans="10:10" x14ac:dyDescent="0.15">
      <c r="J116" s="23"/>
    </row>
    <row r="117" spans="10:10" x14ac:dyDescent="0.15">
      <c r="J117" s="23"/>
    </row>
    <row r="118" spans="10:10" x14ac:dyDescent="0.15">
      <c r="J118" s="23"/>
    </row>
    <row r="119" spans="10:10" x14ac:dyDescent="0.15">
      <c r="J119" s="23"/>
    </row>
  </sheetData>
  <mergeCells count="28">
    <mergeCell ref="H14:J14"/>
    <mergeCell ref="H21:J21"/>
    <mergeCell ref="A34:A35"/>
    <mergeCell ref="B34:D34"/>
    <mergeCell ref="E34:G34"/>
    <mergeCell ref="H34:J34"/>
    <mergeCell ref="A24:A25"/>
    <mergeCell ref="B24:D24"/>
    <mergeCell ref="E24:G24"/>
    <mergeCell ref="H24:J24"/>
    <mergeCell ref="H31:J31"/>
    <mergeCell ref="C33:D33"/>
    <mergeCell ref="I23:J23"/>
    <mergeCell ref="A14:A15"/>
    <mergeCell ref="B14:D14"/>
    <mergeCell ref="E14:G14"/>
    <mergeCell ref="A4:A5"/>
    <mergeCell ref="G11:I11"/>
    <mergeCell ref="I13:J13"/>
    <mergeCell ref="H4:J4"/>
    <mergeCell ref="B4:D4"/>
    <mergeCell ref="E4:G4"/>
    <mergeCell ref="B5:C5"/>
    <mergeCell ref="B6:C6"/>
    <mergeCell ref="B7:C7"/>
    <mergeCell ref="B8:C8"/>
    <mergeCell ref="B9:C9"/>
    <mergeCell ref="B10:C10"/>
  </mergeCells>
  <phoneticPr fontId="2"/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第6編表紙</vt:lpstr>
      <vt:lpstr>社会福祉①</vt:lpstr>
      <vt:lpstr>社会福祉②</vt:lpstr>
      <vt:lpstr>社会福祉③</vt:lpstr>
      <vt:lpstr>社会福祉④・国民年金</vt:lpstr>
      <vt:lpstr>国民健康保険①</vt:lpstr>
      <vt:lpstr>国民健康保険②</vt:lpstr>
      <vt:lpstr>介護保険①</vt:lpstr>
      <vt:lpstr>介護保険➁</vt:lpstr>
      <vt:lpstr>グラフ（入力シート）</vt:lpstr>
      <vt:lpstr>'グラフ（入力シート）'!Print_Area</vt:lpstr>
      <vt:lpstr>社会福祉④・国民年金!Print_Area</vt:lpstr>
      <vt:lpstr>第6編表紙!Print_Area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篠尾　有輝</dc:creator>
  <cp:lastModifiedBy>恵庭市</cp:lastModifiedBy>
  <cp:lastPrinted>2020-07-09T07:11:23Z</cp:lastPrinted>
  <dcterms:created xsi:type="dcterms:W3CDTF">1997-01-08T22:48:59Z</dcterms:created>
  <dcterms:modified xsi:type="dcterms:W3CDTF">2020-12-23T02:08:21Z</dcterms:modified>
</cp:coreProperties>
</file>