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38" sheetId="1" r:id="rId1"/>
    <sheet name="39" sheetId="2" r:id="rId2"/>
  </sheets>
  <externalReferences>
    <externalReference r:id="rId3"/>
  </externalReferences>
  <definedNames>
    <definedName name="_xlnm.Print_Area" localSheetId="0">'38'!$A$1:$M$67</definedName>
    <definedName name="_xlnm.Print_Area" localSheetId="1">'39'!$A$1:$J$63</definedName>
    <definedName name="_xlnm.Print_Area">#REF!</definedName>
    <definedName name="_xlnm.Print_Titles" localSheetId="0">'38'!$1:$4</definedName>
    <definedName name="_xlnm.Print_Titles" localSheetId="1">'39'!$1:$4</definedName>
    <definedName name="_xlnm.Print_Titles">#N/A</definedName>
    <definedName name="Z_26A1900F_5848_4061_AA0B_E0B8C2AC890B_.wvu.PrintArea" localSheetId="0" hidden="1">'38'!$A$1:$M$66</definedName>
    <definedName name="Z_26A1900F_5848_4061_AA0B_E0B8C2AC890B_.wvu.PrintArea" localSheetId="1" hidden="1">'39'!$A$1:$J$66</definedName>
    <definedName name="Z_26A1900F_5848_4061_AA0B_E0B8C2AC890B_.wvu.PrintTitles" localSheetId="0" hidden="1">'38'!$1:$4</definedName>
    <definedName name="Z_26A1900F_5848_4061_AA0B_E0B8C2AC890B_.wvu.PrintTitles" localSheetId="1" hidden="1">'39'!$1:$4</definedName>
    <definedName name="Z_75173686_7F49_4AC7_829F_F5927DEF9D16_.wvu.PrintArea" localSheetId="0" hidden="1">'38'!$A$1:$M$67</definedName>
    <definedName name="Z_75173686_7F49_4AC7_829F_F5927DEF9D16_.wvu.PrintArea" localSheetId="1" hidden="1">'39'!$A$1:$J$63</definedName>
    <definedName name="Z_75173686_7F49_4AC7_829F_F5927DEF9D16_.wvu.PrintTitles" localSheetId="0" hidden="1">'38'!$1:$4</definedName>
    <definedName name="Z_75173686_7F49_4AC7_829F_F5927DEF9D16_.wvu.PrintTitles" localSheetId="1" hidden="1">'39'!$1:$4</definedName>
    <definedName name="Z_7B11DFD5_2EC2_44EC_9C55_E23E3677F1E7_.wvu.PrintArea" localSheetId="0" hidden="1">'38'!$A$1:$M$67</definedName>
    <definedName name="Z_7B11DFD5_2EC2_44EC_9C55_E23E3677F1E7_.wvu.PrintArea" localSheetId="1" hidden="1">'39'!$A$1:$J$63</definedName>
    <definedName name="Z_7B11DFD5_2EC2_44EC_9C55_E23E3677F1E7_.wvu.PrintTitles" localSheetId="0" hidden="1">'38'!$1:$4</definedName>
    <definedName name="Z_7B11DFD5_2EC2_44EC_9C55_E23E3677F1E7_.wvu.PrintTitles" localSheetId="1" hidden="1">'39'!$1:$4</definedName>
    <definedName name="Z_B4BB4FA8_905E_48FF_ABFE_7FD0BA644284_.wvu.PrintArea" localSheetId="0" hidden="1">'38'!$A$1:$M$67</definedName>
    <definedName name="Z_B4BB4FA8_905E_48FF_ABFE_7FD0BA644284_.wvu.PrintArea" localSheetId="1" hidden="1">'39'!$A$1:$J$63</definedName>
    <definedName name="Z_B4BB4FA8_905E_48FF_ABFE_7FD0BA644284_.wvu.PrintTitles" localSheetId="0" hidden="1">'38'!$1:$4</definedName>
    <definedName name="Z_B4BB4FA8_905E_48FF_ABFE_7FD0BA644284_.wvu.PrintTitles" localSheetId="1" hidden="1">'39'!$1:$4</definedName>
    <definedName name="Z_B606BD3A_C42E_4EF1_8D52_58C00303D192_.wvu.PrintArea" localSheetId="0" hidden="1">'38'!$A$1:$M$66</definedName>
    <definedName name="Z_B606BD3A_C42E_4EF1_8D52_58C00303D192_.wvu.PrintArea" localSheetId="1" hidden="1">'39'!$A$1:$J$66</definedName>
    <definedName name="Z_B606BD3A_C42E_4EF1_8D52_58C00303D192_.wvu.PrintTitles" localSheetId="0" hidden="1">'38'!$1:$4</definedName>
    <definedName name="Z_B606BD3A_C42E_4EF1_8D52_58C00303D192_.wvu.PrintTitles" localSheetId="1" hidden="1">'39'!$1:$4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D7" i="2"/>
  <c r="E7" i="2"/>
  <c r="F7" i="2"/>
  <c r="G7" i="2"/>
  <c r="H7" i="2"/>
  <c r="I7" i="2"/>
  <c r="J7" i="2"/>
  <c r="D8" i="2"/>
  <c r="E8" i="2"/>
  <c r="F8" i="2"/>
  <c r="G8" i="2"/>
  <c r="H8" i="2"/>
  <c r="I8" i="2"/>
  <c r="J8" i="2"/>
  <c r="D11" i="2"/>
  <c r="E11" i="2"/>
  <c r="F11" i="2"/>
  <c r="G11" i="2"/>
  <c r="H11" i="2"/>
  <c r="I11" i="2"/>
  <c r="J11" i="2"/>
  <c r="D12" i="2"/>
  <c r="E12" i="2"/>
  <c r="F12" i="2"/>
  <c r="G12" i="2"/>
  <c r="H12" i="2"/>
  <c r="I12" i="2"/>
  <c r="J12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45" i="2"/>
  <c r="E45" i="2"/>
  <c r="F45" i="2"/>
  <c r="G45" i="2"/>
  <c r="H45" i="2"/>
  <c r="I45" i="2"/>
  <c r="J45" i="2"/>
  <c r="D46" i="2"/>
  <c r="E46" i="2"/>
  <c r="F46" i="2"/>
  <c r="G46" i="2"/>
  <c r="H46" i="2"/>
  <c r="I46" i="2"/>
  <c r="J46" i="2"/>
  <c r="G5" i="1"/>
  <c r="K5" i="1"/>
  <c r="G6" i="1"/>
  <c r="K6" i="1"/>
  <c r="D7" i="1"/>
  <c r="E7" i="1"/>
  <c r="F7" i="1"/>
  <c r="G7" i="1"/>
  <c r="H7" i="1"/>
  <c r="I7" i="1"/>
  <c r="J7" i="1"/>
  <c r="K7" i="1"/>
  <c r="L7" i="1"/>
  <c r="M7" i="1"/>
  <c r="D8" i="1"/>
  <c r="E8" i="1"/>
  <c r="F8" i="1"/>
  <c r="G8" i="1"/>
  <c r="H8" i="1"/>
  <c r="I8" i="1"/>
  <c r="J8" i="1"/>
  <c r="K8" i="1"/>
  <c r="L8" i="1"/>
  <c r="M8" i="1"/>
  <c r="G9" i="1"/>
  <c r="K9" i="1"/>
  <c r="G10" i="1"/>
  <c r="K10" i="1"/>
  <c r="D11" i="1"/>
  <c r="G11" i="1" s="1"/>
  <c r="E11" i="1"/>
  <c r="F11" i="1"/>
  <c r="H11" i="1"/>
  <c r="I11" i="1"/>
  <c r="J11" i="1"/>
  <c r="K11" i="1"/>
  <c r="L11" i="1"/>
  <c r="M11" i="1"/>
  <c r="D12" i="1"/>
  <c r="G12" i="1" s="1"/>
  <c r="E12" i="1"/>
  <c r="F12" i="1"/>
  <c r="H12" i="1"/>
  <c r="I12" i="1"/>
  <c r="J12" i="1"/>
  <c r="K12" i="1"/>
  <c r="L12" i="1"/>
  <c r="M12" i="1"/>
  <c r="D31" i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45" i="1"/>
  <c r="E45" i="1"/>
  <c r="F45" i="1"/>
  <c r="G45" i="1"/>
  <c r="H45" i="1"/>
  <c r="I45" i="1"/>
  <c r="J45" i="1"/>
  <c r="K45" i="1"/>
  <c r="M45" i="1"/>
  <c r="D46" i="1"/>
  <c r="E46" i="1"/>
  <c r="F46" i="1"/>
  <c r="G46" i="1"/>
  <c r="H46" i="1"/>
  <c r="I46" i="1"/>
  <c r="J46" i="1"/>
  <c r="K46" i="1"/>
  <c r="M46" i="1"/>
</calcChain>
</file>

<file path=xl/sharedStrings.xml><?xml version="1.0" encoding="utf-8"?>
<sst xmlns="http://schemas.openxmlformats.org/spreadsheetml/2006/main" count="609" uniqueCount="53">
  <si>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6"/>
  </si>
  <si>
    <t>-</t>
  </si>
  <si>
    <t>医療機関委託(再掲)</t>
  </si>
  <si>
    <t>実　施　数</t>
  </si>
  <si>
    <t>奥尻町</t>
  </si>
  <si>
    <t>乙部町</t>
  </si>
  <si>
    <t>厚沢部町</t>
  </si>
  <si>
    <t>上ノ国町</t>
  </si>
  <si>
    <t>江差町</t>
  </si>
  <si>
    <t>江差保健所活動</t>
    <rPh sb="0" eb="2">
      <t>エサシ</t>
    </rPh>
    <phoneticPr fontId="6"/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</si>
  <si>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</si>
  <si>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</si>
  <si>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</si>
  <si>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</si>
  <si>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</si>
  <si>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</si>
  <si>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八雲保健所活動</t>
    <rPh sb="0" eb="2">
      <t>ヤクモ</t>
    </rPh>
    <phoneticPr fontId="6"/>
  </si>
  <si>
    <t>八雲保健所</t>
  </si>
  <si>
    <t>北渡島檜山
第2次保健医療福祉圏</t>
    <phoneticPr fontId="6"/>
  </si>
  <si>
    <t>-</t>
    <phoneticPr fontId="6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</si>
  <si>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</si>
  <si>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</si>
  <si>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</si>
  <si>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</si>
  <si>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</si>
  <si>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</si>
  <si>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</si>
  <si>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</si>
  <si>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</si>
  <si>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渡島保健所活動</t>
    <rPh sb="0" eb="2">
      <t>オシマ</t>
    </rPh>
    <rPh sb="2" eb="5">
      <t>ホケンショ</t>
    </rPh>
    <rPh sb="5" eb="7">
      <t>カツドウ</t>
    </rPh>
    <phoneticPr fontId="6"/>
  </si>
  <si>
    <t>渡島保健所</t>
    <rPh sb="0" eb="2">
      <t>オシマ</t>
    </rPh>
    <phoneticPr fontId="6"/>
  </si>
  <si>
    <t>市立函館保健所活動</t>
    <rPh sb="0" eb="2">
      <t>シリツ</t>
    </rPh>
    <rPh sb="2" eb="4">
      <t>ハコダテ</t>
    </rPh>
    <rPh sb="4" eb="7">
      <t>ホケンジョ</t>
    </rPh>
    <rPh sb="7" eb="9">
      <t>カツドウ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</si>
  <si>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</si>
  <si>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　</t>
    <phoneticPr fontId="6"/>
  </si>
  <si>
    <t>延人員</t>
  </si>
  <si>
    <t>実人員</t>
  </si>
  <si>
    <t>計</t>
    <rPh sb="0" eb="1">
      <t>ケイ</t>
    </rPh>
    <phoneticPr fontId="6"/>
  </si>
  <si>
    <t>その他</t>
    <phoneticPr fontId="6"/>
  </si>
  <si>
    <t>乳幼児</t>
    <phoneticPr fontId="6"/>
  </si>
  <si>
    <t>妊産婦</t>
    <phoneticPr fontId="6"/>
  </si>
  <si>
    <t>訪問による健診
・保健指導人員</t>
    <rPh sb="5" eb="6">
      <t>ケン</t>
    </rPh>
    <rPh sb="9" eb="11">
      <t>ホケン</t>
    </rPh>
    <rPh sb="11" eb="13">
      <t>シドウ</t>
    </rPh>
    <rPh sb="13" eb="15">
      <t>ジンイン</t>
    </rPh>
    <phoneticPr fontId="6"/>
  </si>
  <si>
    <t>健診・保健指導延人員
（訪問によるものを除く）</t>
    <rPh sb="0" eb="1">
      <t>ケン</t>
    </rPh>
    <phoneticPr fontId="6"/>
  </si>
  <si>
    <t>個別</t>
    <phoneticPr fontId="6"/>
  </si>
  <si>
    <t>集団</t>
    <phoneticPr fontId="6"/>
  </si>
  <si>
    <t>令和元年度</t>
  </si>
  <si>
    <t>第３８表　歯科保健（健診・保健指導）</t>
    <rPh sb="0" eb="1">
      <t>ダイ</t>
    </rPh>
    <rPh sb="3" eb="4">
      <t>ヒョウ</t>
    </rPh>
    <rPh sb="5" eb="7">
      <t>シカ</t>
    </rPh>
    <rPh sb="7" eb="9">
      <t>ホケン</t>
    </rPh>
    <rPh sb="10" eb="12">
      <t>ケンシン</t>
    </rPh>
    <rPh sb="13" eb="15">
      <t>ホケン</t>
    </rPh>
    <rPh sb="15" eb="17">
      <t>シドウ</t>
    </rPh>
    <phoneticPr fontId="6"/>
  </si>
  <si>
    <t>保健所活動</t>
  </si>
  <si>
    <t>－</t>
    <phoneticPr fontId="6"/>
  </si>
  <si>
    <t>治療</t>
    <phoneticPr fontId="6"/>
  </si>
  <si>
    <t>予防処置</t>
    <rPh sb="0" eb="2">
      <t>ヨボウ</t>
    </rPh>
    <rPh sb="2" eb="4">
      <t>ショチ</t>
    </rPh>
    <phoneticPr fontId="6"/>
  </si>
  <si>
    <t>訪問による予防処置・治療人員</t>
    <phoneticPr fontId="6"/>
  </si>
  <si>
    <t>予防処置・治療延人員（訪問によるものを除く）</t>
    <phoneticPr fontId="6"/>
  </si>
  <si>
    <t>第３９表　歯科保健（予防処置・治療）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</si>
</sst>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5" fillId="0" borderId="0"/>
  </cellStyleXfs>
  <cellXfs count="130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4" fillId="0" borderId="0" xfId="1" applyFont="1" applyAlignment="1"/>
    <xf numFmtId="38" fontId="4" fillId="0" borderId="0" xfId="1" applyFont="1" applyAlignment="1">
      <alignment horizontal="left"/>
    </xf>
    <xf numFmtId="38" fontId="4" fillId="0" borderId="0" xfId="1" applyFont="1"/>
    <xf numFmtId="38" fontId="4" fillId="0" borderId="0" xfId="1" applyFont="1" applyFill="1"/>
    <xf numFmtId="0" fontId="4" fillId="0" borderId="0" xfId="2" applyFont="1" applyBorder="1" applyAlignment="1">
      <alignment horizontal="left"/>
    </xf>
    <xf numFmtId="38" fontId="4" fillId="0" borderId="0" xfId="1" applyFont="1" applyBorder="1" applyAlignment="1"/>
    <xf numFmtId="38" fontId="4" fillId="0" borderId="0" xfId="1" applyFont="1" applyBorder="1" applyAlignment="1">
      <alignment horizontal="left"/>
    </xf>
    <xf numFmtId="38" fontId="4" fillId="0" borderId="0" xfId="1" applyFont="1" applyFill="1" applyAlignment="1"/>
    <xf numFmtId="38" fontId="4" fillId="0" borderId="0" xfId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horizontal="left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left" vertical="center" wrapText="1"/>
    </xf>
    <xf numFmtId="38" fontId="4" fillId="0" borderId="3" xfId="1" applyFont="1" applyFill="1" applyBorder="1" applyAlignment="1">
      <alignment horizontal="left"/>
    </xf>
    <xf numFmtId="38" fontId="4" fillId="0" borderId="1" xfId="1" applyFont="1" applyFill="1" applyBorder="1" applyAlignment="1">
      <alignment horizontal="left" vertical="center"/>
    </xf>
    <xf numFmtId="38" fontId="4" fillId="0" borderId="4" xfId="1" applyFont="1" applyBorder="1" applyAlignment="1">
      <alignment horizontal="right"/>
    </xf>
    <xf numFmtId="38" fontId="4" fillId="0" borderId="4" xfId="1" applyFont="1" applyFill="1" applyBorder="1" applyAlignment="1">
      <alignment horizontal="right"/>
    </xf>
    <xf numFmtId="38" fontId="4" fillId="0" borderId="5" xfId="1" applyFont="1" applyFill="1" applyBorder="1" applyAlignment="1">
      <alignment horizontal="left"/>
    </xf>
    <xf numFmtId="38" fontId="4" fillId="0" borderId="6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left" vertical="center"/>
    </xf>
    <xf numFmtId="38" fontId="4" fillId="2" borderId="1" xfId="1" applyFont="1" applyFill="1" applyBorder="1" applyAlignment="1">
      <alignment horizontal="right"/>
    </xf>
    <xf numFmtId="38" fontId="4" fillId="2" borderId="2" xfId="1" applyFont="1" applyFill="1" applyBorder="1" applyAlignment="1">
      <alignment horizontal="left" vertical="center" wrapText="1"/>
    </xf>
    <xf numFmtId="38" fontId="4" fillId="2" borderId="3" xfId="1" applyFont="1" applyFill="1" applyBorder="1" applyAlignment="1">
      <alignment horizontal="left"/>
    </xf>
    <xf numFmtId="38" fontId="4" fillId="2" borderId="1" xfId="1" applyFont="1" applyFill="1" applyBorder="1" applyAlignment="1">
      <alignment horizontal="left" vertical="center"/>
    </xf>
    <xf numFmtId="38" fontId="4" fillId="2" borderId="4" xfId="1" applyFont="1" applyFill="1" applyBorder="1" applyAlignment="1">
      <alignment horizontal="right"/>
    </xf>
    <xf numFmtId="38" fontId="4" fillId="2" borderId="5" xfId="1" applyFont="1" applyFill="1" applyBorder="1" applyAlignment="1">
      <alignment horizontal="left"/>
    </xf>
    <xf numFmtId="38" fontId="4" fillId="2" borderId="6" xfId="1" applyFont="1" applyFill="1" applyBorder="1" applyAlignment="1">
      <alignment horizontal="left" vertical="center"/>
    </xf>
    <xf numFmtId="38" fontId="4" fillId="2" borderId="7" xfId="1" applyFont="1" applyFill="1" applyBorder="1" applyAlignment="1">
      <alignment horizontal="left" vertical="center"/>
    </xf>
    <xf numFmtId="38" fontId="4" fillId="3" borderId="1" xfId="1" applyFont="1" applyFill="1" applyBorder="1" applyAlignment="1">
      <alignment horizontal="right"/>
    </xf>
    <xf numFmtId="38" fontId="4" fillId="3" borderId="2" xfId="1" applyFont="1" applyFill="1" applyBorder="1" applyAlignment="1">
      <alignment horizontal="left" vertical="center" wrapText="1"/>
    </xf>
    <xf numFmtId="38" fontId="4" fillId="3" borderId="3" xfId="1" applyFont="1" applyFill="1" applyBorder="1" applyAlignment="1">
      <alignment horizontal="left"/>
    </xf>
    <xf numFmtId="38" fontId="4" fillId="3" borderId="1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right"/>
    </xf>
    <xf numFmtId="38" fontId="4" fillId="3" borderId="5" xfId="1" applyFont="1" applyFill="1" applyBorder="1" applyAlignment="1">
      <alignment horizontal="left"/>
    </xf>
    <xf numFmtId="38" fontId="4" fillId="3" borderId="6" xfId="1" applyFont="1" applyFill="1" applyBorder="1" applyAlignment="1">
      <alignment horizontal="left" vertical="center"/>
    </xf>
    <xf numFmtId="38" fontId="4" fillId="3" borderId="7" xfId="1" applyFont="1" applyFill="1" applyBorder="1" applyAlignment="1">
      <alignment horizontal="left" vertical="center" wrapText="1"/>
    </xf>
    <xf numFmtId="38" fontId="4" fillId="2" borderId="8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left" vertical="center"/>
    </xf>
    <xf numFmtId="38" fontId="4" fillId="2" borderId="9" xfId="1" applyFont="1" applyFill="1" applyBorder="1" applyAlignment="1">
      <alignment horizontal="right"/>
    </xf>
    <xf numFmtId="38" fontId="4" fillId="2" borderId="10" xfId="1" applyFont="1" applyFill="1" applyBorder="1" applyAlignment="1">
      <alignment horizontal="left"/>
    </xf>
    <xf numFmtId="38" fontId="4" fillId="2" borderId="11" xfId="1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left" vertical="center"/>
    </xf>
    <xf numFmtId="38" fontId="4" fillId="2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left" vertical="center"/>
    </xf>
    <xf numFmtId="38" fontId="2" fillId="0" borderId="0" xfId="1" applyFont="1" applyFill="1" applyBorder="1"/>
    <xf numFmtId="38" fontId="4" fillId="2" borderId="4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left" vertical="center"/>
    </xf>
    <xf numFmtId="38" fontId="8" fillId="2" borderId="1" xfId="1" applyFont="1" applyFill="1" applyBorder="1" applyAlignment="1">
      <alignment horizontal="left" vertical="center" wrapText="1"/>
    </xf>
    <xf numFmtId="38" fontId="8" fillId="2" borderId="7" xfId="1" applyFont="1" applyFill="1" applyBorder="1" applyAlignment="1">
      <alignment horizontal="left" vertical="center" wrapText="1"/>
    </xf>
    <xf numFmtId="38" fontId="2" fillId="0" borderId="0" xfId="1" applyFont="1" applyBorder="1"/>
    <xf numFmtId="38" fontId="4" fillId="0" borderId="11" xfId="1" applyFont="1" applyFill="1" applyBorder="1" applyAlignment="1">
      <alignment horizontal="right"/>
    </xf>
    <xf numFmtId="38" fontId="4" fillId="3" borderId="10" xfId="1" applyFont="1" applyFill="1" applyBorder="1" applyAlignment="1">
      <alignment horizontal="left"/>
    </xf>
    <xf numFmtId="38" fontId="4" fillId="3" borderId="11" xfId="1" applyFont="1" applyFill="1" applyBorder="1" applyAlignment="1">
      <alignment horizontal="left" vertical="center"/>
    </xf>
    <xf numFmtId="38" fontId="4" fillId="3" borderId="7" xfId="1" applyFont="1" applyFill="1" applyBorder="1" applyAlignment="1">
      <alignment horizontal="left" vertical="center"/>
    </xf>
    <xf numFmtId="38" fontId="4" fillId="3" borderId="12" xfId="1" applyFont="1" applyFill="1" applyBorder="1" applyAlignment="1">
      <alignment horizontal="right"/>
    </xf>
    <xf numFmtId="38" fontId="4" fillId="3" borderId="10" xfId="1" applyFont="1" applyFill="1" applyBorder="1" applyAlignment="1">
      <alignment horizontal="right"/>
    </xf>
    <xf numFmtId="38" fontId="4" fillId="0" borderId="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3" xfId="1" applyFont="1" applyBorder="1" applyAlignment="1">
      <alignment horizontal="left"/>
    </xf>
    <xf numFmtId="0" fontId="2" fillId="0" borderId="13" xfId="2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left"/>
    </xf>
    <xf numFmtId="38" fontId="4" fillId="0" borderId="11" xfId="1" applyFont="1" applyFill="1" applyBorder="1" applyAlignment="1">
      <alignment horizontal="left"/>
    </xf>
    <xf numFmtId="0" fontId="2" fillId="0" borderId="13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horizontal="left" vertical="center"/>
    </xf>
    <xf numFmtId="38" fontId="9" fillId="0" borderId="0" xfId="1" applyFont="1" applyFill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2" fillId="0" borderId="0" xfId="1" applyFont="1" applyAlignment="1"/>
    <xf numFmtId="38" fontId="4" fillId="0" borderId="0" xfId="1" applyFont="1" applyBorder="1"/>
    <xf numFmtId="38" fontId="4" fillId="0" borderId="0" xfId="1" applyFont="1" applyAlignment="1">
      <alignment horizontal="right"/>
    </xf>
    <xf numFmtId="0" fontId="4" fillId="0" borderId="0" xfId="2" applyFont="1" applyBorder="1" applyAlignment="1"/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right"/>
    </xf>
    <xf numFmtId="38" fontId="4" fillId="0" borderId="15" xfId="1" applyFont="1" applyFill="1" applyBorder="1" applyAlignment="1">
      <alignment horizontal="left" vertical="center" wrapText="1"/>
    </xf>
    <xf numFmtId="38" fontId="4" fillId="0" borderId="1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left"/>
    </xf>
    <xf numFmtId="38" fontId="4" fillId="0" borderId="7" xfId="1" applyFont="1" applyFill="1" applyBorder="1" applyAlignment="1">
      <alignment vertical="center"/>
    </xf>
    <xf numFmtId="38" fontId="4" fillId="2" borderId="18" xfId="1" applyFont="1" applyFill="1" applyBorder="1" applyAlignment="1">
      <alignment horizontal="right"/>
    </xf>
    <xf numFmtId="38" fontId="4" fillId="2" borderId="15" xfId="1" applyFont="1" applyFill="1" applyBorder="1" applyAlignment="1">
      <alignment horizontal="left" vertical="center" wrapText="1"/>
    </xf>
    <xf numFmtId="38" fontId="4" fillId="2" borderId="1" xfId="1" applyFont="1" applyFill="1" applyBorder="1" applyAlignment="1">
      <alignment vertical="center"/>
    </xf>
    <xf numFmtId="38" fontId="4" fillId="2" borderId="17" xfId="1" applyFont="1" applyFill="1" applyBorder="1" applyAlignment="1">
      <alignment horizontal="left"/>
    </xf>
    <xf numFmtId="38" fontId="4" fillId="2" borderId="7" xfId="1" applyFont="1" applyFill="1" applyBorder="1" applyAlignment="1">
      <alignment vertical="center"/>
    </xf>
    <xf numFmtId="38" fontId="4" fillId="3" borderId="18" xfId="1" applyFont="1" applyFill="1" applyBorder="1" applyAlignment="1">
      <alignment horizontal="right"/>
    </xf>
    <xf numFmtId="38" fontId="4" fillId="3" borderId="15" xfId="1" applyFont="1" applyFill="1" applyBorder="1" applyAlignment="1">
      <alignment horizontal="left" vertical="center" wrapText="1"/>
    </xf>
    <xf numFmtId="38" fontId="4" fillId="3" borderId="1" xfId="1" applyFont="1" applyFill="1" applyBorder="1" applyAlignment="1">
      <alignment vertical="center"/>
    </xf>
    <xf numFmtId="38" fontId="4" fillId="3" borderId="17" xfId="1" applyFont="1" applyFill="1" applyBorder="1" applyAlignment="1">
      <alignment horizontal="left"/>
    </xf>
    <xf numFmtId="38" fontId="4" fillId="3" borderId="7" xfId="1" applyFont="1" applyFill="1" applyBorder="1" applyAlignment="1">
      <alignment vertical="center" wrapText="1"/>
    </xf>
    <xf numFmtId="38" fontId="4" fillId="0" borderId="12" xfId="1" applyFont="1" applyFill="1" applyBorder="1" applyAlignment="1">
      <alignment horizontal="right"/>
    </xf>
    <xf numFmtId="38" fontId="2" fillId="2" borderId="0" xfId="1" applyFont="1" applyFill="1"/>
    <xf numFmtId="38" fontId="4" fillId="3" borderId="7" xfId="1" applyFont="1" applyFill="1" applyBorder="1" applyAlignment="1">
      <alignment vertical="center"/>
    </xf>
    <xf numFmtId="38" fontId="4" fillId="3" borderId="8" xfId="1" applyFont="1" applyFill="1" applyBorder="1" applyAlignment="1">
      <alignment horizontal="right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left"/>
    </xf>
    <xf numFmtId="38" fontId="4" fillId="0" borderId="14" xfId="1" applyFont="1" applyFill="1" applyBorder="1" applyAlignment="1">
      <alignment horizontal="left"/>
    </xf>
    <xf numFmtId="38" fontId="4" fillId="0" borderId="11" xfId="1" applyFont="1" applyFill="1" applyBorder="1" applyAlignment="1"/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0" xfId="1" applyFont="1" applyBorder="1" applyAlignment="1">
      <alignment horizontal="left"/>
    </xf>
    <xf numFmtId="38" fontId="4" fillId="0" borderId="11" xfId="1" applyFont="1" applyBorder="1" applyAlignment="1"/>
    <xf numFmtId="0" fontId="2" fillId="0" borderId="13" xfId="2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6" xfId="1" applyFont="1" applyBorder="1" applyAlignment="1"/>
    <xf numFmtId="38" fontId="4" fillId="0" borderId="0" xfId="1" applyFont="1" applyFill="1" applyAlignment="1">
      <alignment horizontal="right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38&#65374;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0"/>
      <sheetName val="41"/>
      <sheetName val="42"/>
      <sheetName val="43"/>
      <sheetName val="44"/>
      <sheetName val="45"/>
      <sheetName val="46-1"/>
      <sheetName val="46-2"/>
      <sheetName val="47"/>
      <sheetName val="48"/>
      <sheetName val="49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4-3"/>
      <sheetName val="55-1"/>
      <sheetName val="55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7"/>
  <sheetViews>
    <sheetView showGridLines="0" tabSelected="1" view="pageBreakPreview" zoomScaleNormal="25" zoomScaleSheetLayoutView="100" workbookViewId="0">
      <pane xSplit="3" ySplit="14" topLeftCell="D36" activePane="bottomRight" state="frozen"/>
      <selection activeCell="D47" sqref="D47:M60"/>
      <selection pane="topRight" activeCell="D47" sqref="D47:M60"/>
      <selection pane="bottomLeft" activeCell="D47" sqref="D47:M60"/>
      <selection pane="bottomRight" activeCell="D47" sqref="D47:M60"/>
    </sheetView>
  </sheetViews>
  <sheetFormatPr defaultColWidth="8.25" defaultRowHeight="18" x14ac:dyDescent="0.55000000000000004"/>
  <cols>
    <col min="1" max="1" width="11.08203125" style="3" customWidth="1"/>
    <col min="2" max="2" width="3" style="3" customWidth="1"/>
    <col min="3" max="3" width="21" style="3" customWidth="1"/>
    <col min="4" max="13" width="7.9140625" style="1" customWidth="1"/>
    <col min="14" max="14" width="6.5" style="2" bestFit="1" customWidth="1"/>
    <col min="15" max="16384" width="8.25" style="1"/>
  </cols>
  <sheetData>
    <row r="1" spans="1:16" s="2" customFormat="1" ht="18" customHeight="1" x14ac:dyDescent="0.55000000000000004">
      <c r="A1" s="87" t="s">
        <v>45</v>
      </c>
      <c r="B1" s="87"/>
      <c r="C1" s="87"/>
      <c r="D1" s="86"/>
      <c r="E1" s="11"/>
      <c r="F1" s="11"/>
      <c r="G1" s="11"/>
      <c r="H1" s="11"/>
      <c r="I1" s="11"/>
      <c r="J1" s="11"/>
      <c r="K1" s="11"/>
      <c r="L1" s="11"/>
      <c r="M1" s="85" t="s">
        <v>44</v>
      </c>
    </row>
    <row r="2" spans="1:16" ht="12.75" customHeight="1" x14ac:dyDescent="0.55000000000000004">
      <c r="A2" s="25"/>
      <c r="B2" s="84"/>
      <c r="C2" s="83"/>
      <c r="D2" s="82" t="s">
        <v>43</v>
      </c>
      <c r="E2" s="81"/>
      <c r="F2" s="81"/>
      <c r="G2" s="81"/>
      <c r="H2" s="80" t="s">
        <v>42</v>
      </c>
      <c r="I2" s="79"/>
      <c r="J2" s="79"/>
      <c r="K2" s="79"/>
      <c r="L2" s="78"/>
      <c r="M2" s="77"/>
    </row>
    <row r="3" spans="1:16" ht="44.25" customHeight="1" x14ac:dyDescent="0.55000000000000004">
      <c r="A3" s="76"/>
      <c r="B3" s="15"/>
      <c r="C3" s="75"/>
      <c r="D3" s="72" t="s">
        <v>41</v>
      </c>
      <c r="E3" s="74"/>
      <c r="F3" s="74"/>
      <c r="G3" s="73"/>
      <c r="H3" s="72" t="s">
        <v>41</v>
      </c>
      <c r="I3" s="74"/>
      <c r="J3" s="74"/>
      <c r="K3" s="73"/>
      <c r="L3" s="72" t="s">
        <v>40</v>
      </c>
      <c r="M3" s="71"/>
      <c r="N3" s="11"/>
    </row>
    <row r="4" spans="1:16" x14ac:dyDescent="0.55000000000000004">
      <c r="A4" s="70"/>
      <c r="B4" s="69"/>
      <c r="C4" s="68"/>
      <c r="D4" s="67" t="s">
        <v>39</v>
      </c>
      <c r="E4" s="66" t="s">
        <v>38</v>
      </c>
      <c r="F4" s="66" t="s">
        <v>37</v>
      </c>
      <c r="G4" s="65" t="s">
        <v>36</v>
      </c>
      <c r="H4" s="66" t="s">
        <v>39</v>
      </c>
      <c r="I4" s="66" t="s">
        <v>38</v>
      </c>
      <c r="J4" s="66" t="s">
        <v>37</v>
      </c>
      <c r="K4" s="65" t="s">
        <v>36</v>
      </c>
      <c r="L4" s="64" t="s">
        <v>35</v>
      </c>
      <c r="M4" s="63" t="s">
        <v>34</v>
      </c>
      <c r="N4" s="11"/>
      <c r="O4" s="56"/>
    </row>
    <row r="5" spans="1:16" ht="14.25" customHeight="1" x14ac:dyDescent="0.55000000000000004">
      <c r="A5" s="60" t="s">
        <v>33</v>
      </c>
      <c r="B5" s="59" t="s">
        <v>3</v>
      </c>
      <c r="C5" s="58"/>
      <c r="D5" s="39">
        <v>1582</v>
      </c>
      <c r="E5" s="39">
        <v>86257</v>
      </c>
      <c r="F5" s="39">
        <v>7937</v>
      </c>
      <c r="G5" s="39">
        <f>IF(SUM(D5:F5)=0,"-",SUM(D5:F5))</f>
        <v>95776</v>
      </c>
      <c r="H5" s="39">
        <v>1384</v>
      </c>
      <c r="I5" s="39">
        <v>28703</v>
      </c>
      <c r="J5" s="39">
        <v>5299</v>
      </c>
      <c r="K5" s="39">
        <f>IF(SUM(H5:J5)=0,"-",SUM(H5:J5))</f>
        <v>35386</v>
      </c>
      <c r="L5" s="39">
        <v>489</v>
      </c>
      <c r="M5" s="39">
        <v>795</v>
      </c>
      <c r="N5" s="57"/>
      <c r="O5" s="56"/>
      <c r="P5" s="56"/>
    </row>
    <row r="6" spans="1:16" ht="14.25" customHeight="1" x14ac:dyDescent="0.55000000000000004">
      <c r="A6" s="38"/>
      <c r="B6" s="37"/>
      <c r="C6" s="36" t="s">
        <v>20</v>
      </c>
      <c r="D6" s="62">
        <v>26</v>
      </c>
      <c r="E6" s="61">
        <v>2223</v>
      </c>
      <c r="F6" s="61">
        <v>1392</v>
      </c>
      <c r="G6" s="61">
        <f>IF(SUM(D6:F6)=0,"-",SUM(D6:F6))</f>
        <v>3641</v>
      </c>
      <c r="H6" s="61">
        <v>912</v>
      </c>
      <c r="I6" s="61">
        <v>14400</v>
      </c>
      <c r="J6" s="61">
        <v>3576</v>
      </c>
      <c r="K6" s="61">
        <f>IF(SUM(H6:J6)=0,"-",SUM(H6:J6))</f>
        <v>18888</v>
      </c>
      <c r="L6" s="61">
        <v>22</v>
      </c>
      <c r="M6" s="61">
        <v>22</v>
      </c>
      <c r="N6" s="57"/>
      <c r="O6" s="56"/>
      <c r="P6" s="56"/>
    </row>
    <row r="7" spans="1:16" ht="14.25" customHeight="1" x14ac:dyDescent="0.55000000000000004">
      <c r="A7" s="60" t="s">
        <v>32</v>
      </c>
      <c r="B7" s="59" t="s">
        <v>3</v>
      </c>
      <c r="C7" s="58"/>
      <c r="D7" s="39">
        <f>SUM(D9+D13)</f>
        <v>136</v>
      </c>
      <c r="E7" s="39">
        <f>SUM(E9+E13)</f>
        <v>0</v>
      </c>
      <c r="F7" s="39">
        <f>SUM(F9+F13)</f>
        <v>0</v>
      </c>
      <c r="G7" s="39">
        <f>SUM(G9+G13)</f>
        <v>136</v>
      </c>
      <c r="H7" s="39">
        <f>SUM(H9+H13)</f>
        <v>120</v>
      </c>
      <c r="I7" s="39">
        <f>SUM(I9+I13)</f>
        <v>6294</v>
      </c>
      <c r="J7" s="39">
        <f>SUM(J9+J13)</f>
        <v>0</v>
      </c>
      <c r="K7" s="39">
        <f>SUM(K9+K13)</f>
        <v>6414</v>
      </c>
      <c r="L7" s="39">
        <f>SUM(L9+L13)</f>
        <v>18</v>
      </c>
      <c r="M7" s="39">
        <f>SUM(M9+M13)</f>
        <v>15</v>
      </c>
      <c r="N7" s="57"/>
      <c r="O7" s="56"/>
      <c r="P7" s="56"/>
    </row>
    <row r="8" spans="1:16" ht="14.25" customHeight="1" x14ac:dyDescent="0.55000000000000004">
      <c r="A8" s="38"/>
      <c r="B8" s="37"/>
      <c r="C8" s="36" t="s">
        <v>20</v>
      </c>
      <c r="D8" s="39">
        <f>SUM(D10+D14)</f>
        <v>0</v>
      </c>
      <c r="E8" s="39">
        <f>SUM(E10+E14)</f>
        <v>0</v>
      </c>
      <c r="F8" s="39">
        <f>SUM(F10+F14)</f>
        <v>0</v>
      </c>
      <c r="G8" s="39">
        <f>SUM(G10+G14)</f>
        <v>0</v>
      </c>
      <c r="H8" s="39">
        <f>SUM(H10+H14)</f>
        <v>120</v>
      </c>
      <c r="I8" s="39">
        <f>SUM(I10+I14)</f>
        <v>6294</v>
      </c>
      <c r="J8" s="39">
        <f>SUM(J10+J14)</f>
        <v>0</v>
      </c>
      <c r="K8" s="39">
        <f>SUM(K10+K14)</f>
        <v>6414</v>
      </c>
      <c r="L8" s="39">
        <f>SUM(L10+L14)</f>
        <v>0</v>
      </c>
      <c r="M8" s="39">
        <f>SUM(M10+M14)</f>
        <v>0</v>
      </c>
      <c r="N8" s="57"/>
      <c r="O8" s="56"/>
      <c r="P8" s="56"/>
    </row>
    <row r="9" spans="1:16" ht="14.25" customHeight="1" x14ac:dyDescent="0.55000000000000004">
      <c r="A9" s="55" t="s">
        <v>31</v>
      </c>
      <c r="B9" s="33" t="s">
        <v>3</v>
      </c>
      <c r="C9" s="32"/>
      <c r="D9" s="31">
        <v>136</v>
      </c>
      <c r="E9" s="31"/>
      <c r="F9" s="31"/>
      <c r="G9" s="31">
        <f>SUM(D9:F9)</f>
        <v>136</v>
      </c>
      <c r="H9" s="31">
        <v>120</v>
      </c>
      <c r="I9" s="31">
        <v>6294</v>
      </c>
      <c r="J9" s="31"/>
      <c r="K9" s="31">
        <f>SUM(H9:J9)</f>
        <v>6414</v>
      </c>
      <c r="L9" s="31"/>
      <c r="M9" s="31"/>
      <c r="N9" s="11"/>
    </row>
    <row r="10" spans="1:16" ht="14.25" customHeight="1" x14ac:dyDescent="0.55000000000000004">
      <c r="A10" s="54"/>
      <c r="B10" s="29"/>
      <c r="C10" s="28" t="s">
        <v>20</v>
      </c>
      <c r="D10" s="27">
        <v>0</v>
      </c>
      <c r="E10" s="27"/>
      <c r="F10" s="27"/>
      <c r="G10" s="31">
        <f>SUM(D10:F10)</f>
        <v>0</v>
      </c>
      <c r="H10" s="27">
        <v>120</v>
      </c>
      <c r="I10" s="27">
        <v>6294</v>
      </c>
      <c r="J10" s="27"/>
      <c r="K10" s="31">
        <f>SUM(H10:J10)</f>
        <v>6414</v>
      </c>
      <c r="L10" s="27"/>
      <c r="M10" s="27"/>
      <c r="N10" s="11"/>
    </row>
    <row r="11" spans="1:16" s="2" customFormat="1" ht="14.25" customHeight="1" x14ac:dyDescent="0.55000000000000004">
      <c r="A11" s="53" t="s">
        <v>30</v>
      </c>
      <c r="B11" s="47" t="s">
        <v>3</v>
      </c>
      <c r="C11" s="46"/>
      <c r="D11" s="31" t="str">
        <f>IF(SUM(D13,D15,D17,D19,D21,D23,D25,D27,D29)=0,"-",SUM(D13,D15,D17,D19,D21,D23,D25,D27,D29))</f>
        <v>-</v>
      </c>
      <c r="E11" s="31">
        <f>IF(SUM(E13,E15,E17,E19,E21,E23,E25,E27,E29)=0,"-",SUM(E13,E15,E17,E19,E21,E23,E25,E27,E29))</f>
        <v>1514</v>
      </c>
      <c r="F11" s="31">
        <f>IF(SUM(F13,F15,F17,F19,F21,F23,F25,F27,F29)=0,"-",SUM(F13,F15,F17,F19,F21,F23,F25,F27,F29))</f>
        <v>211</v>
      </c>
      <c r="G11" s="52">
        <f>IF(SUM(D11:F11)=0,"-",SUM(D11:F11))</f>
        <v>1725</v>
      </c>
      <c r="H11" s="31">
        <f>IF(SUM(H13,H15,H17,H19,H21,H23,H25,H27,H29)=0,"-",SUM(H13,H15,H17,H19,H21,H23,H25,H27,H29))</f>
        <v>2</v>
      </c>
      <c r="I11" s="31">
        <f>IF(SUM(I13,I15,I17,I19,I21,I23,I25,I27,I29)=0,"-",SUM(I13,I15,I17,I19,I21,I23,I25,I27,I29))</f>
        <v>664</v>
      </c>
      <c r="J11" s="31" t="str">
        <f>IF(SUM(J13,J15,J17,J19,J21,J23,J25,J27,J29)=0,"-",SUM(J13,J15,J17,J19,J21,J23,J25,J27,J29))</f>
        <v>-</v>
      </c>
      <c r="K11" s="52">
        <f>IF(SUM(H11:J11)=0,"-",SUM(H11:J11))</f>
        <v>666</v>
      </c>
      <c r="L11" s="31">
        <f>IF(SUM(L13,L15,L17,L19,L21,L23,L25,L27,L29)=0,"-",SUM(L13,L15,L17,L19,L21,L23,L25,L27,L29))</f>
        <v>18</v>
      </c>
      <c r="M11" s="31">
        <f>IF(SUM(M13,M15,M17,M19,M21,M23,M25,M27,M29)=0,"-",SUM(M13,M15,M17,M19,M21,M23,M25,M27,M29))</f>
        <v>15</v>
      </c>
      <c r="N11" s="11"/>
      <c r="O11" s="51"/>
    </row>
    <row r="12" spans="1:16" s="2" customFormat="1" ht="14.25" customHeight="1" x14ac:dyDescent="0.55000000000000004">
      <c r="A12" s="50"/>
      <c r="B12" s="29"/>
      <c r="C12" s="28" t="s">
        <v>20</v>
      </c>
      <c r="D12" s="31" t="str">
        <f>IF(SUM(D14,D16,D18,D20,D22,D24,D26,D28,D30)=0,"-",SUM(D14,D16,D18,D20,D22,D24,D26,D28,D30))</f>
        <v>-</v>
      </c>
      <c r="E12" s="31" t="str">
        <f>IF(SUM(E14,E16,E18,E20,E22,E24,E26,E28,E30)=0,"-",SUM(E14,E16,E18,E20,E22,E24,E26,E28,E30))</f>
        <v>-</v>
      </c>
      <c r="F12" s="31" t="str">
        <f>IF(SUM(F14,F16,F18,F20,F22,F24,F26,F28,F30)=0,"-",SUM(F14,F16,F18,F20,F22,F24,F26,F28,F30))</f>
        <v>-</v>
      </c>
      <c r="G12" s="49" t="str">
        <f>IF(SUM(D12:F12)=0,"-",SUM(D12:F12))</f>
        <v>-</v>
      </c>
      <c r="H12" s="31">
        <f>IF(SUM(H14,H16,H18,H20,H22,H24,H26,H28,H30)=0,"-",SUM(H14,H16,H18,H20,H22,H24,H26,H28,H30))</f>
        <v>2</v>
      </c>
      <c r="I12" s="31">
        <f>IF(SUM(I14,I16,I18,I20,I22,I24,I26,I28,I30)=0,"-",SUM(I14,I16,I18,I20,I22,I24,I26,I28,I30))</f>
        <v>523</v>
      </c>
      <c r="J12" s="31" t="str">
        <f>IF(SUM(J14,J16,J18,J20,J22,J24,J26,J28,J30)=0,"-",SUM(J14,J16,J18,J20,J22,J24,J26,J28,J30))</f>
        <v>-</v>
      </c>
      <c r="K12" s="49">
        <f>IF(SUM(H12:J12)=0,"-",SUM(H12:J12))</f>
        <v>525</v>
      </c>
      <c r="L12" s="31" t="str">
        <f>IF(SUM(L14,L16,L18,L20,L22,L24,L26,L28,L30)=0,"-",SUM(L14,L16,L18,L20,L22,L24,L26,L28,L30))</f>
        <v>-</v>
      </c>
      <c r="M12" s="31" t="str">
        <f>IF(SUM(M14,M16,M18,M20,M22,M24,M26,M28,M30)=0,"-",SUM(M14,M16,M18,M20,M22,M24,M26,M28,M30))</f>
        <v>-</v>
      </c>
      <c r="N12" s="11"/>
    </row>
    <row r="13" spans="1:16" ht="14.25" customHeight="1" x14ac:dyDescent="0.55000000000000004">
      <c r="A13" s="48" t="s">
        <v>29</v>
      </c>
      <c r="B13" s="47" t="s">
        <v>3</v>
      </c>
      <c r="C13" s="46"/>
      <c r="D13" s="31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18</v>
      </c>
      <c r="M13" s="45">
        <v>15</v>
      </c>
      <c r="N13" s="11"/>
    </row>
    <row r="14" spans="1:16" ht="14.25" customHeight="1" x14ac:dyDescent="0.55000000000000004">
      <c r="A14" s="44"/>
      <c r="B14" s="29"/>
      <c r="C14" s="28" t="s">
        <v>20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11"/>
    </row>
    <row r="15" spans="1:16" ht="14.25" customHeight="1" x14ac:dyDescent="0.55000000000000004">
      <c r="A15" s="26" t="s">
        <v>28</v>
      </c>
      <c r="B15" s="25" t="s">
        <v>3</v>
      </c>
      <c r="C15" s="24"/>
      <c r="D15" s="22" t="s">
        <v>19</v>
      </c>
      <c r="E15" s="22" t="s">
        <v>19</v>
      </c>
      <c r="F15" s="22" t="s">
        <v>19</v>
      </c>
      <c r="G15" s="23" t="s">
        <v>19</v>
      </c>
      <c r="H15" s="23" t="s">
        <v>19</v>
      </c>
      <c r="I15" s="23">
        <v>369</v>
      </c>
      <c r="J15" s="23" t="s">
        <v>19</v>
      </c>
      <c r="K15" s="23">
        <v>369</v>
      </c>
      <c r="L15" s="22" t="s">
        <v>19</v>
      </c>
      <c r="M15" s="22" t="s">
        <v>19</v>
      </c>
      <c r="N15" s="11"/>
    </row>
    <row r="16" spans="1:16" ht="14.25" customHeight="1" x14ac:dyDescent="0.55000000000000004">
      <c r="A16" s="21"/>
      <c r="B16" s="20"/>
      <c r="C16" s="19" t="s">
        <v>20</v>
      </c>
      <c r="D16" s="17" t="s">
        <v>19</v>
      </c>
      <c r="E16" s="17" t="s">
        <v>19</v>
      </c>
      <c r="F16" s="17" t="s">
        <v>19</v>
      </c>
      <c r="G16" s="18" t="s">
        <v>19</v>
      </c>
      <c r="H16" s="18" t="s">
        <v>19</v>
      </c>
      <c r="I16" s="18">
        <v>369</v>
      </c>
      <c r="J16" s="18" t="s">
        <v>19</v>
      </c>
      <c r="K16" s="18">
        <v>369</v>
      </c>
      <c r="L16" s="22" t="s">
        <v>19</v>
      </c>
      <c r="M16" s="22" t="s">
        <v>19</v>
      </c>
      <c r="N16" s="11"/>
    </row>
    <row r="17" spans="1:14" ht="14.25" customHeight="1" x14ac:dyDescent="0.55000000000000004">
      <c r="A17" s="26" t="s">
        <v>27</v>
      </c>
      <c r="B17" s="25" t="s">
        <v>3</v>
      </c>
      <c r="C17" s="24"/>
      <c r="D17" s="22" t="s">
        <v>1</v>
      </c>
      <c r="E17" s="22">
        <v>81</v>
      </c>
      <c r="F17" s="22" t="s">
        <v>1</v>
      </c>
      <c r="G17" s="23">
        <v>81</v>
      </c>
      <c r="H17" s="23" t="s">
        <v>19</v>
      </c>
      <c r="I17" s="23" t="s">
        <v>19</v>
      </c>
      <c r="J17" s="23" t="s">
        <v>19</v>
      </c>
      <c r="K17" s="23" t="s">
        <v>19</v>
      </c>
      <c r="L17" s="22" t="s">
        <v>19</v>
      </c>
      <c r="M17" s="22" t="s">
        <v>19</v>
      </c>
      <c r="N17" s="11"/>
    </row>
    <row r="18" spans="1:14" ht="14.25" customHeight="1" x14ac:dyDescent="0.55000000000000004">
      <c r="A18" s="21"/>
      <c r="B18" s="20"/>
      <c r="C18" s="19" t="s">
        <v>20</v>
      </c>
      <c r="D18" s="17"/>
      <c r="E18" s="17"/>
      <c r="F18" s="17"/>
      <c r="G18" s="18"/>
      <c r="H18" s="18" t="s">
        <v>19</v>
      </c>
      <c r="I18" s="18" t="s">
        <v>19</v>
      </c>
      <c r="J18" s="18" t="s">
        <v>19</v>
      </c>
      <c r="K18" s="18" t="s">
        <v>19</v>
      </c>
      <c r="L18" s="22" t="s">
        <v>19</v>
      </c>
      <c r="M18" s="22" t="s">
        <v>19</v>
      </c>
      <c r="N18" s="11"/>
    </row>
    <row r="19" spans="1:14" ht="14.25" customHeight="1" x14ac:dyDescent="0.55000000000000004">
      <c r="A19" s="26" t="s">
        <v>26</v>
      </c>
      <c r="B19" s="25" t="s">
        <v>3</v>
      </c>
      <c r="C19" s="24"/>
      <c r="D19" s="22" t="s">
        <v>1</v>
      </c>
      <c r="E19" s="22">
        <v>169</v>
      </c>
      <c r="F19" s="22" t="s">
        <v>1</v>
      </c>
      <c r="G19" s="23">
        <v>169</v>
      </c>
      <c r="H19" s="23" t="s">
        <v>19</v>
      </c>
      <c r="I19" s="23" t="s">
        <v>19</v>
      </c>
      <c r="J19" s="23" t="s">
        <v>19</v>
      </c>
      <c r="K19" s="23" t="s">
        <v>19</v>
      </c>
      <c r="L19" s="22" t="s">
        <v>19</v>
      </c>
      <c r="M19" s="22" t="s">
        <v>19</v>
      </c>
      <c r="N19" s="11"/>
    </row>
    <row r="20" spans="1:14" ht="14.25" customHeight="1" x14ac:dyDescent="0.55000000000000004">
      <c r="A20" s="21"/>
      <c r="B20" s="20"/>
      <c r="C20" s="19" t="s">
        <v>20</v>
      </c>
      <c r="D20" s="17"/>
      <c r="E20" s="17"/>
      <c r="F20" s="17"/>
      <c r="G20" s="18"/>
      <c r="H20" s="18" t="s">
        <v>19</v>
      </c>
      <c r="I20" s="18" t="s">
        <v>19</v>
      </c>
      <c r="J20" s="18" t="s">
        <v>19</v>
      </c>
      <c r="K20" s="18" t="s">
        <v>19</v>
      </c>
      <c r="L20" s="22" t="s">
        <v>19</v>
      </c>
      <c r="M20" s="22" t="s">
        <v>19</v>
      </c>
      <c r="N20" s="11"/>
    </row>
    <row r="21" spans="1:14" ht="14.25" customHeight="1" x14ac:dyDescent="0.55000000000000004">
      <c r="A21" s="26" t="s">
        <v>25</v>
      </c>
      <c r="B21" s="25" t="s">
        <v>3</v>
      </c>
      <c r="C21" s="24"/>
      <c r="D21" s="22" t="s">
        <v>1</v>
      </c>
      <c r="E21" s="22">
        <v>84</v>
      </c>
      <c r="F21" s="22" t="s">
        <v>1</v>
      </c>
      <c r="G21" s="23">
        <v>84</v>
      </c>
      <c r="H21" s="23" t="s">
        <v>19</v>
      </c>
      <c r="I21" s="23" t="s">
        <v>19</v>
      </c>
      <c r="J21" s="23" t="s">
        <v>19</v>
      </c>
      <c r="K21" s="23" t="s">
        <v>19</v>
      </c>
      <c r="L21" s="22" t="s">
        <v>19</v>
      </c>
      <c r="M21" s="22" t="s">
        <v>19</v>
      </c>
      <c r="N21" s="11"/>
    </row>
    <row r="22" spans="1:14" ht="14.25" customHeight="1" x14ac:dyDescent="0.55000000000000004">
      <c r="A22" s="21"/>
      <c r="B22" s="20"/>
      <c r="C22" s="19" t="s">
        <v>20</v>
      </c>
      <c r="D22" s="17"/>
      <c r="E22" s="17"/>
      <c r="F22" s="17"/>
      <c r="G22" s="18"/>
      <c r="H22" s="18" t="s">
        <v>19</v>
      </c>
      <c r="I22" s="18" t="s">
        <v>19</v>
      </c>
      <c r="J22" s="18" t="s">
        <v>19</v>
      </c>
      <c r="K22" s="18" t="s">
        <v>19</v>
      </c>
      <c r="L22" s="22" t="s">
        <v>19</v>
      </c>
      <c r="M22" s="22" t="s">
        <v>19</v>
      </c>
      <c r="N22" s="11"/>
    </row>
    <row r="23" spans="1:14" ht="14.25" customHeight="1" x14ac:dyDescent="0.55000000000000004">
      <c r="A23" s="26" t="s">
        <v>24</v>
      </c>
      <c r="B23" s="25" t="s">
        <v>3</v>
      </c>
      <c r="C23" s="24"/>
      <c r="D23" s="22" t="s">
        <v>1</v>
      </c>
      <c r="E23" s="22">
        <v>198</v>
      </c>
      <c r="F23" s="22" t="s">
        <v>1</v>
      </c>
      <c r="G23" s="23">
        <v>198</v>
      </c>
      <c r="H23" s="23" t="s">
        <v>19</v>
      </c>
      <c r="I23" s="23" t="s">
        <v>19</v>
      </c>
      <c r="J23" s="23" t="s">
        <v>19</v>
      </c>
      <c r="K23" s="23" t="s">
        <v>19</v>
      </c>
      <c r="L23" s="22" t="s">
        <v>19</v>
      </c>
      <c r="M23" s="22" t="s">
        <v>19</v>
      </c>
      <c r="N23" s="11"/>
    </row>
    <row r="24" spans="1:14" ht="14.25" customHeight="1" x14ac:dyDescent="0.55000000000000004">
      <c r="A24" s="21"/>
      <c r="B24" s="20"/>
      <c r="C24" s="19" t="s">
        <v>20</v>
      </c>
      <c r="D24" s="17"/>
      <c r="E24" s="17"/>
      <c r="F24" s="17"/>
      <c r="G24" s="18"/>
      <c r="H24" s="18" t="s">
        <v>19</v>
      </c>
      <c r="I24" s="18" t="s">
        <v>19</v>
      </c>
      <c r="J24" s="18" t="s">
        <v>19</v>
      </c>
      <c r="K24" s="18" t="s">
        <v>19</v>
      </c>
      <c r="L24" s="22" t="s">
        <v>19</v>
      </c>
      <c r="M24" s="22" t="s">
        <v>19</v>
      </c>
      <c r="N24" s="11"/>
    </row>
    <row r="25" spans="1:14" ht="14.25" customHeight="1" x14ac:dyDescent="0.55000000000000004">
      <c r="A25" s="26" t="s">
        <v>23</v>
      </c>
      <c r="B25" s="25" t="s">
        <v>3</v>
      </c>
      <c r="C25" s="24"/>
      <c r="D25" s="22" t="s">
        <v>1</v>
      </c>
      <c r="E25" s="22">
        <v>334</v>
      </c>
      <c r="F25" s="22" t="s">
        <v>1</v>
      </c>
      <c r="G25" s="23">
        <v>334</v>
      </c>
      <c r="H25" s="23" t="s">
        <v>19</v>
      </c>
      <c r="I25" s="23">
        <v>295</v>
      </c>
      <c r="J25" s="23" t="s">
        <v>19</v>
      </c>
      <c r="K25" s="23">
        <v>295</v>
      </c>
      <c r="L25" s="22" t="s">
        <v>19</v>
      </c>
      <c r="M25" s="22" t="s">
        <v>19</v>
      </c>
      <c r="N25" s="11"/>
    </row>
    <row r="26" spans="1:14" ht="14.25" customHeight="1" x14ac:dyDescent="0.55000000000000004">
      <c r="A26" s="21"/>
      <c r="B26" s="20"/>
      <c r="C26" s="19" t="s">
        <v>20</v>
      </c>
      <c r="D26" s="17"/>
      <c r="E26" s="17"/>
      <c r="F26" s="17"/>
      <c r="G26" s="18"/>
      <c r="H26" s="18" t="s">
        <v>19</v>
      </c>
      <c r="I26" s="18">
        <v>154</v>
      </c>
      <c r="J26" s="18" t="s">
        <v>19</v>
      </c>
      <c r="K26" s="18">
        <v>154</v>
      </c>
      <c r="L26" s="22" t="s">
        <v>19</v>
      </c>
      <c r="M26" s="22" t="s">
        <v>19</v>
      </c>
      <c r="N26" s="11"/>
    </row>
    <row r="27" spans="1:14" ht="14.25" customHeight="1" x14ac:dyDescent="0.55000000000000004">
      <c r="A27" s="26" t="s">
        <v>22</v>
      </c>
      <c r="B27" s="25" t="s">
        <v>3</v>
      </c>
      <c r="C27" s="24"/>
      <c r="D27" s="22" t="s">
        <v>1</v>
      </c>
      <c r="E27" s="22">
        <v>81</v>
      </c>
      <c r="F27" s="22">
        <v>11</v>
      </c>
      <c r="G27" s="23">
        <v>92</v>
      </c>
      <c r="H27" s="23">
        <v>2</v>
      </c>
      <c r="I27" s="23" t="s">
        <v>19</v>
      </c>
      <c r="J27" s="23" t="s">
        <v>19</v>
      </c>
      <c r="K27" s="23">
        <v>2</v>
      </c>
      <c r="L27" s="22" t="s">
        <v>19</v>
      </c>
      <c r="M27" s="22" t="s">
        <v>19</v>
      </c>
      <c r="N27" s="11"/>
    </row>
    <row r="28" spans="1:14" ht="14.25" customHeight="1" x14ac:dyDescent="0.55000000000000004">
      <c r="A28" s="21"/>
      <c r="B28" s="20"/>
      <c r="C28" s="19" t="s">
        <v>20</v>
      </c>
      <c r="D28" s="17"/>
      <c r="E28" s="17"/>
      <c r="F28" s="17"/>
      <c r="G28" s="18"/>
      <c r="H28" s="18">
        <v>2</v>
      </c>
      <c r="I28" s="18" t="s">
        <v>19</v>
      </c>
      <c r="J28" s="18" t="s">
        <v>19</v>
      </c>
      <c r="K28" s="18">
        <v>2</v>
      </c>
      <c r="L28" s="22" t="s">
        <v>19</v>
      </c>
      <c r="M28" s="22" t="s">
        <v>19</v>
      </c>
      <c r="N28" s="11"/>
    </row>
    <row r="29" spans="1:14" ht="14.25" customHeight="1" x14ac:dyDescent="0.55000000000000004">
      <c r="A29" s="26" t="s">
        <v>21</v>
      </c>
      <c r="B29" s="25" t="s">
        <v>3</v>
      </c>
      <c r="C29" s="24"/>
      <c r="D29" s="22" t="s">
        <v>1</v>
      </c>
      <c r="E29" s="22">
        <v>567</v>
      </c>
      <c r="F29" s="22">
        <v>200</v>
      </c>
      <c r="G29" s="23">
        <v>767</v>
      </c>
      <c r="H29" s="23" t="s">
        <v>19</v>
      </c>
      <c r="I29" s="23" t="s">
        <v>19</v>
      </c>
      <c r="J29" s="23" t="s">
        <v>19</v>
      </c>
      <c r="K29" s="23" t="s">
        <v>19</v>
      </c>
      <c r="L29" s="22" t="s">
        <v>19</v>
      </c>
      <c r="M29" s="22" t="s">
        <v>19</v>
      </c>
      <c r="N29" s="11"/>
    </row>
    <row r="30" spans="1:14" ht="14.25" customHeight="1" x14ac:dyDescent="0.55000000000000004">
      <c r="A30" s="21"/>
      <c r="B30" s="20"/>
      <c r="C30" s="19" t="s">
        <v>20</v>
      </c>
      <c r="D30" s="17" t="s">
        <v>19</v>
      </c>
      <c r="E30" s="17" t="s">
        <v>19</v>
      </c>
      <c r="F30" s="17" t="s">
        <v>19</v>
      </c>
      <c r="G30" s="18" t="s">
        <v>19</v>
      </c>
      <c r="H30" s="18" t="s">
        <v>19</v>
      </c>
      <c r="I30" s="18" t="s">
        <v>19</v>
      </c>
      <c r="J30" s="18" t="s">
        <v>19</v>
      </c>
      <c r="K30" s="18" t="s">
        <v>19</v>
      </c>
      <c r="L30" s="22" t="s">
        <v>19</v>
      </c>
      <c r="M30" s="22" t="s">
        <v>19</v>
      </c>
      <c r="N30" s="11"/>
    </row>
    <row r="31" spans="1:14" ht="22" customHeight="1" x14ac:dyDescent="0.55000000000000004">
      <c r="A31" s="42" t="s">
        <v>18</v>
      </c>
      <c r="B31" s="41" t="s">
        <v>3</v>
      </c>
      <c r="C31" s="40"/>
      <c r="D31" s="39" t="str">
        <f>D33</f>
        <v>-</v>
      </c>
      <c r="E31" s="39">
        <f>E33</f>
        <v>1246</v>
      </c>
      <c r="F31" s="39">
        <f>F33</f>
        <v>60</v>
      </c>
      <c r="G31" s="39">
        <f>G33</f>
        <v>1306</v>
      </c>
      <c r="H31" s="39">
        <f>H33</f>
        <v>27</v>
      </c>
      <c r="I31" s="39" t="str">
        <f>I33</f>
        <v>-</v>
      </c>
      <c r="J31" s="39" t="str">
        <f>J33</f>
        <v>-</v>
      </c>
      <c r="K31" s="39">
        <f>K33</f>
        <v>27</v>
      </c>
      <c r="L31" s="39">
        <f>L33</f>
        <v>4</v>
      </c>
      <c r="M31" s="39">
        <f>M33</f>
        <v>4</v>
      </c>
      <c r="N31" s="11"/>
    </row>
    <row r="32" spans="1:14" ht="22" customHeight="1" x14ac:dyDescent="0.55000000000000004">
      <c r="A32" s="38"/>
      <c r="B32" s="37"/>
      <c r="C32" s="36" t="s">
        <v>2</v>
      </c>
      <c r="D32" s="35" t="str">
        <f>D34</f>
        <v>-</v>
      </c>
      <c r="E32" s="35" t="str">
        <f>E34</f>
        <v>-</v>
      </c>
      <c r="F32" s="35" t="str">
        <f>F34</f>
        <v>-</v>
      </c>
      <c r="G32" s="35" t="str">
        <f>G34</f>
        <v>-</v>
      </c>
      <c r="H32" s="35" t="str">
        <f>H34</f>
        <v>-</v>
      </c>
      <c r="I32" s="35" t="str">
        <f>I34</f>
        <v>-</v>
      </c>
      <c r="J32" s="35" t="str">
        <f>J34</f>
        <v>-</v>
      </c>
      <c r="K32" s="35" t="str">
        <f>K34</f>
        <v>-</v>
      </c>
      <c r="L32" s="35" t="str">
        <f>L34</f>
        <v>-</v>
      </c>
      <c r="M32" s="35" t="str">
        <f>M34</f>
        <v>-</v>
      </c>
      <c r="N32" s="11"/>
    </row>
    <row r="33" spans="1:14" ht="14.25" customHeight="1" x14ac:dyDescent="0.55000000000000004">
      <c r="A33" s="34" t="s">
        <v>17</v>
      </c>
      <c r="B33" s="33" t="s">
        <v>3</v>
      </c>
      <c r="C33" s="32"/>
      <c r="D33" s="31" t="s">
        <v>1</v>
      </c>
      <c r="E33" s="31">
        <v>1246</v>
      </c>
      <c r="F33" s="31">
        <v>60</v>
      </c>
      <c r="G33" s="31">
        <v>1306</v>
      </c>
      <c r="H33" s="31">
        <v>27</v>
      </c>
      <c r="I33" s="31" t="s">
        <v>1</v>
      </c>
      <c r="J33" s="31" t="s">
        <v>1</v>
      </c>
      <c r="K33" s="31">
        <v>27</v>
      </c>
      <c r="L33" s="31">
        <v>4</v>
      </c>
      <c r="M33" s="31">
        <v>4</v>
      </c>
      <c r="N33" s="11"/>
    </row>
    <row r="34" spans="1:14" ht="14.25" customHeight="1" x14ac:dyDescent="0.55000000000000004">
      <c r="A34" s="30"/>
      <c r="B34" s="29"/>
      <c r="C34" s="28" t="s">
        <v>2</v>
      </c>
      <c r="D34" s="27" t="s">
        <v>1</v>
      </c>
      <c r="E34" s="27" t="s">
        <v>1</v>
      </c>
      <c r="F34" s="27" t="s">
        <v>1</v>
      </c>
      <c r="G34" s="27" t="s">
        <v>1</v>
      </c>
      <c r="H34" s="27" t="s">
        <v>1</v>
      </c>
      <c r="I34" s="27" t="s">
        <v>1</v>
      </c>
      <c r="J34" s="27" t="s">
        <v>1</v>
      </c>
      <c r="K34" s="27" t="s">
        <v>1</v>
      </c>
      <c r="L34" s="27" t="s">
        <v>1</v>
      </c>
      <c r="M34" s="27" t="s">
        <v>1</v>
      </c>
      <c r="N34" s="11"/>
    </row>
    <row r="35" spans="1:14" ht="14.25" customHeight="1" x14ac:dyDescent="0.55000000000000004">
      <c r="A35" s="26" t="s">
        <v>16</v>
      </c>
      <c r="B35" s="25" t="s">
        <v>3</v>
      </c>
      <c r="C35" s="24"/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11"/>
    </row>
    <row r="36" spans="1:14" ht="14.25" customHeight="1" x14ac:dyDescent="0.55000000000000004">
      <c r="A36" s="21"/>
      <c r="B36" s="20"/>
      <c r="C36" s="19" t="s">
        <v>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1"/>
    </row>
    <row r="37" spans="1:14" ht="14.25" customHeight="1" x14ac:dyDescent="0.55000000000000004">
      <c r="A37" s="26" t="s">
        <v>15</v>
      </c>
      <c r="B37" s="25" t="s">
        <v>3</v>
      </c>
      <c r="C37" s="24"/>
      <c r="D37" s="22">
        <v>0</v>
      </c>
      <c r="E37" s="22">
        <v>664</v>
      </c>
      <c r="F37" s="22">
        <v>60</v>
      </c>
      <c r="G37" s="23">
        <v>724</v>
      </c>
      <c r="H37" s="23">
        <v>0</v>
      </c>
      <c r="I37" s="23">
        <v>0</v>
      </c>
      <c r="J37" s="23">
        <v>0</v>
      </c>
      <c r="K37" s="23">
        <v>0</v>
      </c>
      <c r="L37" s="22">
        <v>0</v>
      </c>
      <c r="M37" s="22">
        <v>0</v>
      </c>
      <c r="N37" s="11"/>
    </row>
    <row r="38" spans="1:14" ht="14.25" customHeight="1" x14ac:dyDescent="0.55000000000000004">
      <c r="A38" s="21"/>
      <c r="B38" s="20"/>
      <c r="C38" s="19" t="s">
        <v>2</v>
      </c>
      <c r="D38" s="17">
        <v>0</v>
      </c>
      <c r="E38" s="17">
        <v>0</v>
      </c>
      <c r="F38" s="17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7">
        <v>0</v>
      </c>
      <c r="M38" s="17">
        <v>0</v>
      </c>
      <c r="N38" s="11"/>
    </row>
    <row r="39" spans="1:14" ht="14.25" customHeight="1" x14ac:dyDescent="0.55000000000000004">
      <c r="A39" s="26" t="s">
        <v>14</v>
      </c>
      <c r="B39" s="25" t="s">
        <v>3</v>
      </c>
      <c r="C39" s="24"/>
      <c r="D39" s="22">
        <v>0</v>
      </c>
      <c r="E39" s="22">
        <v>89</v>
      </c>
      <c r="F39" s="22">
        <v>0</v>
      </c>
      <c r="G39" s="23">
        <v>89</v>
      </c>
      <c r="H39" s="23">
        <v>27</v>
      </c>
      <c r="I39" s="23">
        <v>0</v>
      </c>
      <c r="J39" s="23">
        <v>0</v>
      </c>
      <c r="K39" s="23">
        <v>27</v>
      </c>
      <c r="L39" s="22">
        <v>0</v>
      </c>
      <c r="M39" s="22">
        <v>0</v>
      </c>
      <c r="N39" s="11"/>
    </row>
    <row r="40" spans="1:14" ht="14.25" customHeight="1" x14ac:dyDescent="0.55000000000000004">
      <c r="A40" s="21"/>
      <c r="B40" s="20"/>
      <c r="C40" s="19" t="s">
        <v>2</v>
      </c>
      <c r="D40" s="17">
        <v>0</v>
      </c>
      <c r="E40" s="17">
        <v>0</v>
      </c>
      <c r="F40" s="17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7">
        <v>0</v>
      </c>
      <c r="M40" s="17">
        <v>0</v>
      </c>
      <c r="N40" s="11"/>
    </row>
    <row r="41" spans="1:14" ht="14.25" customHeight="1" x14ac:dyDescent="0.55000000000000004">
      <c r="A41" s="26" t="s">
        <v>13</v>
      </c>
      <c r="B41" s="25" t="s">
        <v>3</v>
      </c>
      <c r="C41" s="24"/>
      <c r="D41" s="22">
        <v>0</v>
      </c>
      <c r="E41" s="22">
        <v>226</v>
      </c>
      <c r="F41" s="22">
        <v>0</v>
      </c>
      <c r="G41" s="23">
        <v>226</v>
      </c>
      <c r="H41" s="23">
        <v>0</v>
      </c>
      <c r="I41" s="23">
        <v>0</v>
      </c>
      <c r="J41" s="23">
        <v>0</v>
      </c>
      <c r="K41" s="23">
        <v>0</v>
      </c>
      <c r="L41" s="22">
        <v>4</v>
      </c>
      <c r="M41" s="22">
        <v>4</v>
      </c>
      <c r="N41" s="11"/>
    </row>
    <row r="42" spans="1:14" ht="14.25" customHeight="1" x14ac:dyDescent="0.55000000000000004">
      <c r="A42" s="21"/>
      <c r="B42" s="20"/>
      <c r="C42" s="19" t="s">
        <v>2</v>
      </c>
      <c r="D42" s="17">
        <v>0</v>
      </c>
      <c r="E42" s="17">
        <v>0</v>
      </c>
      <c r="F42" s="17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7">
        <v>0</v>
      </c>
      <c r="M42" s="17">
        <v>0</v>
      </c>
      <c r="N42" s="11"/>
    </row>
    <row r="43" spans="1:14" ht="14.25" customHeight="1" x14ac:dyDescent="0.55000000000000004">
      <c r="A43" s="26" t="s">
        <v>12</v>
      </c>
      <c r="B43" s="25" t="s">
        <v>3</v>
      </c>
      <c r="C43" s="24"/>
      <c r="D43" s="22">
        <v>0</v>
      </c>
      <c r="E43" s="22">
        <v>267</v>
      </c>
      <c r="F43" s="22">
        <v>0</v>
      </c>
      <c r="G43" s="23">
        <v>267</v>
      </c>
      <c r="H43" s="23">
        <v>0</v>
      </c>
      <c r="I43" s="23">
        <v>0</v>
      </c>
      <c r="J43" s="23">
        <v>0</v>
      </c>
      <c r="K43" s="23">
        <v>0</v>
      </c>
      <c r="L43" s="22">
        <v>0</v>
      </c>
      <c r="M43" s="22">
        <v>0</v>
      </c>
      <c r="N43" s="11"/>
    </row>
    <row r="44" spans="1:14" ht="14.25" customHeight="1" x14ac:dyDescent="0.55000000000000004">
      <c r="A44" s="21"/>
      <c r="B44" s="20"/>
      <c r="C44" s="19" t="s">
        <v>2</v>
      </c>
      <c r="D44" s="17"/>
      <c r="E44" s="17"/>
      <c r="F44" s="17"/>
      <c r="G44" s="18"/>
      <c r="H44" s="18"/>
      <c r="I44" s="18"/>
      <c r="J44" s="18"/>
      <c r="K44" s="18"/>
      <c r="L44" s="17"/>
      <c r="M44" s="17"/>
      <c r="N44" s="11"/>
    </row>
    <row r="45" spans="1:14" ht="22" customHeight="1" x14ac:dyDescent="0.55000000000000004">
      <c r="A45" s="42" t="s">
        <v>11</v>
      </c>
      <c r="B45" s="41" t="s">
        <v>3</v>
      </c>
      <c r="C45" s="40"/>
      <c r="D45" s="39" t="str">
        <f>D47</f>
        <v>-</v>
      </c>
      <c r="E45" s="39">
        <f>E47</f>
        <v>340</v>
      </c>
      <c r="F45" s="39">
        <f>F47</f>
        <v>2</v>
      </c>
      <c r="G45" s="39">
        <f>G47</f>
        <v>342</v>
      </c>
      <c r="H45" s="39" t="str">
        <f>H47</f>
        <v>-</v>
      </c>
      <c r="I45" s="39">
        <f>I47</f>
        <v>234</v>
      </c>
      <c r="J45" s="39">
        <f>J47</f>
        <v>8</v>
      </c>
      <c r="K45" s="39">
        <f>K47</f>
        <v>242</v>
      </c>
      <c r="L45" s="39" t="s">
        <v>1</v>
      </c>
      <c r="M45" s="39">
        <f>M47</f>
        <v>1</v>
      </c>
      <c r="N45" s="11"/>
    </row>
    <row r="46" spans="1:14" ht="22" customHeight="1" x14ac:dyDescent="0.55000000000000004">
      <c r="A46" s="38"/>
      <c r="B46" s="37"/>
      <c r="C46" s="36" t="s">
        <v>2</v>
      </c>
      <c r="D46" s="35" t="str">
        <f>D48</f>
        <v>-</v>
      </c>
      <c r="E46" s="35">
        <f>E48</f>
        <v>32</v>
      </c>
      <c r="F46" s="35" t="str">
        <f>F48</f>
        <v>-</v>
      </c>
      <c r="G46" s="35">
        <f>G48</f>
        <v>32</v>
      </c>
      <c r="H46" s="35" t="str">
        <f>H48</f>
        <v>-</v>
      </c>
      <c r="I46" s="35">
        <f>I48</f>
        <v>32</v>
      </c>
      <c r="J46" s="35" t="str">
        <f>J48</f>
        <v>-</v>
      </c>
      <c r="K46" s="35">
        <f>K48</f>
        <v>32</v>
      </c>
      <c r="L46" s="35" t="s">
        <v>1</v>
      </c>
      <c r="M46" s="35">
        <f>M48</f>
        <v>1</v>
      </c>
      <c r="N46" s="11"/>
    </row>
    <row r="47" spans="1:14" ht="14.25" customHeight="1" x14ac:dyDescent="0.55000000000000004">
      <c r="A47" s="34" t="s">
        <v>10</v>
      </c>
      <c r="B47" s="33" t="s">
        <v>3</v>
      </c>
      <c r="C47" s="32"/>
      <c r="D47" s="31" t="s">
        <v>1</v>
      </c>
      <c r="E47" s="31">
        <v>340</v>
      </c>
      <c r="F47" s="31">
        <v>2</v>
      </c>
      <c r="G47" s="31">
        <v>342</v>
      </c>
      <c r="H47" s="31" t="s">
        <v>1</v>
      </c>
      <c r="I47" s="31">
        <v>234</v>
      </c>
      <c r="J47" s="31">
        <v>8</v>
      </c>
      <c r="K47" s="31">
        <v>242</v>
      </c>
      <c r="L47" s="31">
        <v>1</v>
      </c>
      <c r="M47" s="31">
        <v>1</v>
      </c>
      <c r="N47" s="11"/>
    </row>
    <row r="48" spans="1:14" ht="14.25" customHeight="1" x14ac:dyDescent="0.55000000000000004">
      <c r="A48" s="30"/>
      <c r="B48" s="29"/>
      <c r="C48" s="28" t="s">
        <v>2</v>
      </c>
      <c r="D48" s="27" t="s">
        <v>1</v>
      </c>
      <c r="E48" s="27">
        <v>32</v>
      </c>
      <c r="F48" s="27" t="s">
        <v>1</v>
      </c>
      <c r="G48" s="27">
        <v>32</v>
      </c>
      <c r="H48" s="27" t="s">
        <v>1</v>
      </c>
      <c r="I48" s="27">
        <v>32</v>
      </c>
      <c r="J48" s="27" t="s">
        <v>1</v>
      </c>
      <c r="K48" s="27">
        <v>32</v>
      </c>
      <c r="L48" s="27">
        <v>1</v>
      </c>
      <c r="M48" s="27">
        <v>1</v>
      </c>
      <c r="N48" s="11"/>
    </row>
    <row r="49" spans="1:14" ht="14.25" customHeight="1" x14ac:dyDescent="0.55000000000000004">
      <c r="A49" s="26" t="s">
        <v>9</v>
      </c>
      <c r="B49" s="25" t="s">
        <v>3</v>
      </c>
      <c r="C49" s="24"/>
      <c r="D49" s="23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11"/>
    </row>
    <row r="50" spans="1:14" ht="14.25" customHeight="1" x14ac:dyDescent="0.55000000000000004">
      <c r="A50" s="21"/>
      <c r="B50" s="20"/>
      <c r="C50" s="19" t="s">
        <v>2</v>
      </c>
      <c r="D50" s="18" t="s">
        <v>1</v>
      </c>
      <c r="E50" s="18" t="s">
        <v>1</v>
      </c>
      <c r="F50" s="18" t="s">
        <v>1</v>
      </c>
      <c r="G50" s="18" t="s">
        <v>1</v>
      </c>
      <c r="H50" s="18" t="s">
        <v>1</v>
      </c>
      <c r="I50" s="18" t="s">
        <v>1</v>
      </c>
      <c r="J50" s="18" t="s">
        <v>1</v>
      </c>
      <c r="K50" s="18" t="s">
        <v>1</v>
      </c>
      <c r="L50" s="18" t="s">
        <v>1</v>
      </c>
      <c r="M50" s="18" t="s">
        <v>1</v>
      </c>
      <c r="N50" s="11"/>
    </row>
    <row r="51" spans="1:14" ht="14.25" customHeight="1" x14ac:dyDescent="0.55000000000000004">
      <c r="A51" s="26" t="s">
        <v>8</v>
      </c>
      <c r="B51" s="25" t="s">
        <v>3</v>
      </c>
      <c r="C51" s="24"/>
      <c r="D51" s="22" t="s">
        <v>1</v>
      </c>
      <c r="E51" s="22">
        <v>130</v>
      </c>
      <c r="F51" s="22">
        <v>2</v>
      </c>
      <c r="G51" s="23">
        <v>132</v>
      </c>
      <c r="H51" s="23" t="s">
        <v>1</v>
      </c>
      <c r="I51" s="23" t="s">
        <v>1</v>
      </c>
      <c r="J51" s="23" t="s">
        <v>1</v>
      </c>
      <c r="K51" s="23" t="s">
        <v>1</v>
      </c>
      <c r="L51" s="22">
        <v>1</v>
      </c>
      <c r="M51" s="22">
        <v>1</v>
      </c>
      <c r="N51" s="11"/>
    </row>
    <row r="52" spans="1:14" ht="14.25" customHeight="1" x14ac:dyDescent="0.55000000000000004">
      <c r="A52" s="21"/>
      <c r="B52" s="20"/>
      <c r="C52" s="19" t="s">
        <v>2</v>
      </c>
      <c r="D52" s="17" t="s">
        <v>1</v>
      </c>
      <c r="E52" s="17" t="s">
        <v>1</v>
      </c>
      <c r="F52" s="17" t="s">
        <v>1</v>
      </c>
      <c r="G52" s="18" t="s">
        <v>1</v>
      </c>
      <c r="H52" s="18" t="s">
        <v>1</v>
      </c>
      <c r="I52" s="18" t="s">
        <v>1</v>
      </c>
      <c r="J52" s="18" t="s">
        <v>1</v>
      </c>
      <c r="K52" s="18" t="s">
        <v>1</v>
      </c>
      <c r="L52" s="17">
        <v>1</v>
      </c>
      <c r="M52" s="17">
        <v>1</v>
      </c>
      <c r="N52" s="11"/>
    </row>
    <row r="53" spans="1:14" ht="14.25" customHeight="1" x14ac:dyDescent="0.55000000000000004">
      <c r="A53" s="26" t="s">
        <v>7</v>
      </c>
      <c r="B53" s="25" t="s">
        <v>3</v>
      </c>
      <c r="C53" s="24"/>
      <c r="D53" s="22" t="s">
        <v>1</v>
      </c>
      <c r="E53" s="22">
        <v>187</v>
      </c>
      <c r="F53" s="22" t="s">
        <v>1</v>
      </c>
      <c r="G53" s="23">
        <v>187</v>
      </c>
      <c r="H53" s="23" t="s">
        <v>1</v>
      </c>
      <c r="I53" s="23" t="s">
        <v>1</v>
      </c>
      <c r="J53" s="23" t="s">
        <v>1</v>
      </c>
      <c r="K53" s="23" t="s">
        <v>1</v>
      </c>
      <c r="L53" s="22" t="s">
        <v>1</v>
      </c>
      <c r="M53" s="22" t="s">
        <v>1</v>
      </c>
      <c r="N53" s="11"/>
    </row>
    <row r="54" spans="1:14" ht="14.25" customHeight="1" x14ac:dyDescent="0.55000000000000004">
      <c r="A54" s="21"/>
      <c r="B54" s="20"/>
      <c r="C54" s="19" t="s">
        <v>2</v>
      </c>
      <c r="D54" s="17" t="s">
        <v>1</v>
      </c>
      <c r="E54" s="17" t="s">
        <v>1</v>
      </c>
      <c r="F54" s="17" t="s">
        <v>1</v>
      </c>
      <c r="G54" s="18" t="s">
        <v>1</v>
      </c>
      <c r="H54" s="18" t="s">
        <v>1</v>
      </c>
      <c r="I54" s="18" t="s">
        <v>1</v>
      </c>
      <c r="J54" s="18" t="s">
        <v>1</v>
      </c>
      <c r="K54" s="18" t="s">
        <v>1</v>
      </c>
      <c r="L54" s="17" t="s">
        <v>1</v>
      </c>
      <c r="M54" s="17" t="s">
        <v>1</v>
      </c>
      <c r="N54" s="11"/>
    </row>
    <row r="55" spans="1:14" ht="14.25" customHeight="1" x14ac:dyDescent="0.55000000000000004">
      <c r="A55" s="26" t="s">
        <v>6</v>
      </c>
      <c r="B55" s="25" t="s">
        <v>3</v>
      </c>
      <c r="C55" s="24"/>
      <c r="D55" s="22" t="s">
        <v>1</v>
      </c>
      <c r="E55" s="22" t="s">
        <v>1</v>
      </c>
      <c r="F55" s="22" t="s">
        <v>1</v>
      </c>
      <c r="G55" s="23" t="s">
        <v>1</v>
      </c>
      <c r="H55" s="23" t="s">
        <v>1</v>
      </c>
      <c r="I55" s="23">
        <v>77</v>
      </c>
      <c r="J55" s="23" t="s">
        <v>1</v>
      </c>
      <c r="K55" s="23">
        <v>77</v>
      </c>
      <c r="L55" s="22" t="s">
        <v>1</v>
      </c>
      <c r="M55" s="22" t="s">
        <v>1</v>
      </c>
      <c r="N55" s="11"/>
    </row>
    <row r="56" spans="1:14" ht="14.25" customHeight="1" x14ac:dyDescent="0.55000000000000004">
      <c r="A56" s="21"/>
      <c r="B56" s="20"/>
      <c r="C56" s="19" t="s">
        <v>2</v>
      </c>
      <c r="D56" s="17" t="s">
        <v>1</v>
      </c>
      <c r="E56" s="17" t="s">
        <v>1</v>
      </c>
      <c r="F56" s="17" t="s">
        <v>1</v>
      </c>
      <c r="G56" s="18" t="s">
        <v>1</v>
      </c>
      <c r="H56" s="18" t="s">
        <v>1</v>
      </c>
      <c r="I56" s="18" t="s">
        <v>1</v>
      </c>
      <c r="J56" s="18" t="s">
        <v>1</v>
      </c>
      <c r="K56" s="18" t="s">
        <v>1</v>
      </c>
      <c r="L56" s="17" t="s">
        <v>1</v>
      </c>
      <c r="M56" s="17" t="s">
        <v>1</v>
      </c>
      <c r="N56" s="11"/>
    </row>
    <row r="57" spans="1:14" ht="14.25" customHeight="1" x14ac:dyDescent="0.55000000000000004">
      <c r="A57" s="26" t="s">
        <v>5</v>
      </c>
      <c r="B57" s="25" t="s">
        <v>3</v>
      </c>
      <c r="C57" s="24"/>
      <c r="D57" s="22" t="s">
        <v>1</v>
      </c>
      <c r="E57" s="22" t="s">
        <v>1</v>
      </c>
      <c r="F57" s="22" t="s">
        <v>1</v>
      </c>
      <c r="G57" s="23" t="s">
        <v>1</v>
      </c>
      <c r="H57" s="23" t="s">
        <v>1</v>
      </c>
      <c r="I57" s="23">
        <v>125</v>
      </c>
      <c r="J57" s="23">
        <v>8</v>
      </c>
      <c r="K57" s="23">
        <v>133</v>
      </c>
      <c r="L57" s="22" t="s">
        <v>1</v>
      </c>
      <c r="M57" s="22" t="s">
        <v>1</v>
      </c>
      <c r="N57" s="11"/>
    </row>
    <row r="58" spans="1:14" ht="14.25" customHeight="1" x14ac:dyDescent="0.55000000000000004">
      <c r="A58" s="21"/>
      <c r="B58" s="20"/>
      <c r="C58" s="19" t="s">
        <v>2</v>
      </c>
      <c r="D58" s="17" t="s">
        <v>1</v>
      </c>
      <c r="E58" s="17" t="s">
        <v>1</v>
      </c>
      <c r="F58" s="17" t="s">
        <v>1</v>
      </c>
      <c r="G58" s="18" t="s">
        <v>1</v>
      </c>
      <c r="H58" s="18" t="s">
        <v>1</v>
      </c>
      <c r="I58" s="18" t="s">
        <v>1</v>
      </c>
      <c r="J58" s="18" t="s">
        <v>1</v>
      </c>
      <c r="K58" s="18" t="s">
        <v>1</v>
      </c>
      <c r="L58" s="17" t="s">
        <v>1</v>
      </c>
      <c r="M58" s="17" t="s">
        <v>1</v>
      </c>
      <c r="N58" s="11"/>
    </row>
    <row r="59" spans="1:14" ht="14.25" customHeight="1" x14ac:dyDescent="0.55000000000000004">
      <c r="A59" s="26" t="s">
        <v>4</v>
      </c>
      <c r="B59" s="25" t="s">
        <v>3</v>
      </c>
      <c r="C59" s="24"/>
      <c r="D59" s="22" t="s">
        <v>1</v>
      </c>
      <c r="E59" s="22">
        <v>23</v>
      </c>
      <c r="F59" s="22" t="s">
        <v>1</v>
      </c>
      <c r="G59" s="23">
        <v>23</v>
      </c>
      <c r="H59" s="23" t="s">
        <v>1</v>
      </c>
      <c r="I59" s="23">
        <v>32</v>
      </c>
      <c r="J59" s="23" t="s">
        <v>1</v>
      </c>
      <c r="K59" s="23">
        <v>32</v>
      </c>
      <c r="L59" s="22" t="s">
        <v>1</v>
      </c>
      <c r="M59" s="22" t="s">
        <v>1</v>
      </c>
      <c r="N59" s="11"/>
    </row>
    <row r="60" spans="1:14" ht="14.25" customHeight="1" x14ac:dyDescent="0.55000000000000004">
      <c r="A60" s="21"/>
      <c r="B60" s="20"/>
      <c r="C60" s="19" t="s">
        <v>2</v>
      </c>
      <c r="D60" s="17" t="s">
        <v>1</v>
      </c>
      <c r="E60" s="17">
        <v>32</v>
      </c>
      <c r="F60" s="17" t="s">
        <v>1</v>
      </c>
      <c r="G60" s="18">
        <v>32</v>
      </c>
      <c r="H60" s="18" t="s">
        <v>1</v>
      </c>
      <c r="I60" s="18">
        <v>32</v>
      </c>
      <c r="J60" s="18" t="s">
        <v>1</v>
      </c>
      <c r="K60" s="18">
        <v>32</v>
      </c>
      <c r="L60" s="17" t="s">
        <v>1</v>
      </c>
      <c r="M60" s="17" t="s">
        <v>1</v>
      </c>
      <c r="N60" s="11"/>
    </row>
    <row r="61" spans="1:14" ht="14.25" customHeight="1" x14ac:dyDescent="0.55000000000000004">
      <c r="A61" s="16"/>
      <c r="B61" s="15"/>
      <c r="C61" s="14"/>
      <c r="D61" s="12"/>
      <c r="E61" s="12"/>
      <c r="F61" s="12"/>
      <c r="G61" s="13"/>
      <c r="H61" s="13"/>
      <c r="I61" s="13"/>
      <c r="J61" s="13"/>
      <c r="K61" s="13"/>
      <c r="L61" s="13"/>
      <c r="M61" s="12"/>
      <c r="N61" s="11"/>
    </row>
    <row r="62" spans="1:14" ht="14.25" customHeight="1" x14ac:dyDescent="0.55000000000000004">
      <c r="A62" s="10" t="s">
        <v>0</v>
      </c>
      <c r="B62" s="10"/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4" ht="14.25" customHeight="1" x14ac:dyDescent="0.55000000000000004">
      <c r="A63" s="8"/>
      <c r="B63" s="5"/>
      <c r="C63" s="5"/>
      <c r="D63" s="4"/>
      <c r="E63" s="4"/>
      <c r="F63" s="4"/>
      <c r="G63" s="4"/>
    </row>
    <row r="64" spans="1:14" x14ac:dyDescent="0.55000000000000004">
      <c r="A64" s="5"/>
      <c r="B64" s="5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5" x14ac:dyDescent="0.55000000000000004">
      <c r="A65" s="5"/>
      <c r="B65" s="5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7"/>
      <c r="O65" s="6"/>
    </row>
    <row r="66" spans="1:15" x14ac:dyDescent="0.55000000000000004">
      <c r="A66" s="5"/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7"/>
      <c r="O66" s="6"/>
    </row>
    <row r="67" spans="1:15" x14ac:dyDescent="0.55000000000000004">
      <c r="A67" s="5"/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33">
    <mergeCell ref="A9:A10"/>
    <mergeCell ref="A5:A6"/>
    <mergeCell ref="D2:G2"/>
    <mergeCell ref="H2:M2"/>
    <mergeCell ref="D3:G3"/>
    <mergeCell ref="H3:K3"/>
    <mergeCell ref="L3:M3"/>
    <mergeCell ref="A7:A8"/>
    <mergeCell ref="A23:A24"/>
    <mergeCell ref="A25:A26"/>
    <mergeCell ref="A11:A12"/>
    <mergeCell ref="A13:A14"/>
    <mergeCell ref="A15:A16"/>
    <mergeCell ref="A17:A18"/>
    <mergeCell ref="A19:A20"/>
    <mergeCell ref="A21:A22"/>
    <mergeCell ref="A41:A42"/>
    <mergeCell ref="A43:A44"/>
    <mergeCell ref="A27:A28"/>
    <mergeCell ref="A29:A30"/>
    <mergeCell ref="A37:A38"/>
    <mergeCell ref="A39:A40"/>
    <mergeCell ref="A31:A32"/>
    <mergeCell ref="A33:A34"/>
    <mergeCell ref="A35:A36"/>
    <mergeCell ref="A57:A58"/>
    <mergeCell ref="A59:A60"/>
    <mergeCell ref="A45:A46"/>
    <mergeCell ref="A47:A48"/>
    <mergeCell ref="A49:A50"/>
    <mergeCell ref="A51:A52"/>
    <mergeCell ref="A53:A54"/>
    <mergeCell ref="A55:A56"/>
  </mergeCells>
  <phoneticPr fontId="3"/>
  <printOptions horizontalCentered="1"/>
  <pageMargins left="0.59055118110236227" right="0.59055118110236227" top="0.78740157480314965" bottom="0.78740157480314965" header="0" footer="0"/>
  <pageSetup paperSize="9" scale="70" orientation="portrait" r:id="rId1"/>
  <headerFooter alignWithMargins="0"/>
  <rowBreaks count="3" manualBreakCount="3">
    <brk id="43756" min="54" max="63944" man="1"/>
    <brk id="48514" min="50" max="3360" man="1"/>
    <brk id="53026" min="46" max="7716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showGridLines="0" view="pageBreakPreview" zoomScaleNormal="25" workbookViewId="0">
      <pane xSplit="3" ySplit="14" topLeftCell="D15" activePane="bottomRight" state="frozen"/>
      <selection activeCell="D47" sqref="D47:M60"/>
      <selection pane="topRight" activeCell="D47" sqref="D47:M60"/>
      <selection pane="bottomLeft" activeCell="D47" sqref="D47:M60"/>
      <selection pane="bottomRight" activeCell="D47" sqref="D47:M60"/>
    </sheetView>
  </sheetViews>
  <sheetFormatPr defaultColWidth="8.25" defaultRowHeight="18" x14ac:dyDescent="0.55000000000000004"/>
  <cols>
    <col min="1" max="1" width="11.4140625" style="88" customWidth="1"/>
    <col min="2" max="2" width="1.83203125" style="3" customWidth="1"/>
    <col min="3" max="3" width="20.58203125" style="3" customWidth="1"/>
    <col min="4" max="9" width="7" style="1" customWidth="1"/>
    <col min="10" max="10" width="7" style="56" customWidth="1"/>
    <col min="11" max="16384" width="8.25" style="1"/>
  </cols>
  <sheetData>
    <row r="1" spans="1:11" ht="18" customHeight="1" x14ac:dyDescent="0.55000000000000004">
      <c r="A1" s="129" t="s">
        <v>52</v>
      </c>
      <c r="B1" s="87"/>
      <c r="C1" s="87"/>
      <c r="D1" s="4"/>
      <c r="E1" s="128"/>
      <c r="F1" s="128"/>
      <c r="G1" s="4"/>
      <c r="H1" s="4"/>
      <c r="I1" s="4"/>
      <c r="J1" s="127" t="s">
        <v>44</v>
      </c>
    </row>
    <row r="2" spans="1:11" ht="48" customHeight="1" x14ac:dyDescent="0.55000000000000004">
      <c r="A2" s="126"/>
      <c r="B2" s="84"/>
      <c r="C2" s="83"/>
      <c r="D2" s="125" t="s">
        <v>51</v>
      </c>
      <c r="E2" s="124"/>
      <c r="F2" s="124"/>
      <c r="G2" s="124"/>
      <c r="H2" s="123"/>
      <c r="I2" s="122" t="s">
        <v>50</v>
      </c>
      <c r="J2" s="121"/>
      <c r="K2" s="56"/>
    </row>
    <row r="3" spans="1:11" ht="15.75" customHeight="1" x14ac:dyDescent="0.55000000000000004">
      <c r="A3" s="120"/>
      <c r="B3" s="10"/>
      <c r="C3" s="119"/>
      <c r="D3" s="118" t="s">
        <v>49</v>
      </c>
      <c r="E3" s="117"/>
      <c r="F3" s="117"/>
      <c r="G3" s="117"/>
      <c r="H3" s="117" t="s">
        <v>48</v>
      </c>
      <c r="I3" s="117" t="s">
        <v>35</v>
      </c>
      <c r="J3" s="117" t="s">
        <v>34</v>
      </c>
      <c r="K3" s="56"/>
    </row>
    <row r="4" spans="1:11" s="2" customFormat="1" ht="15.75" customHeight="1" x14ac:dyDescent="0.55000000000000004">
      <c r="A4" s="116"/>
      <c r="B4" s="115"/>
      <c r="C4" s="114"/>
      <c r="D4" s="113" t="s">
        <v>39</v>
      </c>
      <c r="E4" s="113" t="s">
        <v>38</v>
      </c>
      <c r="F4" s="113" t="s">
        <v>37</v>
      </c>
      <c r="G4" s="113" t="s">
        <v>36</v>
      </c>
      <c r="H4" s="112"/>
      <c r="I4" s="112"/>
      <c r="J4" s="112"/>
      <c r="K4" s="51"/>
    </row>
    <row r="5" spans="1:11" ht="14.25" customHeight="1" x14ac:dyDescent="0.55000000000000004">
      <c r="A5" s="110" t="s">
        <v>33</v>
      </c>
      <c r="B5" s="59" t="s">
        <v>3</v>
      </c>
      <c r="C5" s="58"/>
      <c r="D5" s="39">
        <v>27</v>
      </c>
      <c r="E5" s="39">
        <v>60805</v>
      </c>
      <c r="F5" s="39">
        <v>4953</v>
      </c>
      <c r="G5" s="39">
        <f>IF(SUM(D5:F5)=0,"-",SUM(D5:F5))</f>
        <v>65785</v>
      </c>
      <c r="H5" s="39">
        <v>2505</v>
      </c>
      <c r="I5" s="39">
        <v>163</v>
      </c>
      <c r="J5" s="39">
        <v>240</v>
      </c>
      <c r="K5" s="56"/>
    </row>
    <row r="6" spans="1:11" ht="14.25" customHeight="1" x14ac:dyDescent="0.55000000000000004">
      <c r="A6" s="105"/>
      <c r="B6" s="37"/>
      <c r="C6" s="36" t="s">
        <v>20</v>
      </c>
      <c r="D6" s="111">
        <v>22</v>
      </c>
      <c r="E6" s="35">
        <v>17664</v>
      </c>
      <c r="F6" s="35">
        <v>257</v>
      </c>
      <c r="G6" s="35">
        <f>IF(SUM(D6:F6)=0,"-",SUM(D6:F6))</f>
        <v>17943</v>
      </c>
      <c r="H6" s="35">
        <v>2483</v>
      </c>
      <c r="I6" s="35" t="s">
        <v>1</v>
      </c>
      <c r="J6" s="35" t="s">
        <v>1</v>
      </c>
      <c r="K6" s="56"/>
    </row>
    <row r="7" spans="1:11" ht="14.25" customHeight="1" x14ac:dyDescent="0.55000000000000004">
      <c r="A7" s="110" t="s">
        <v>32</v>
      </c>
      <c r="B7" s="59" t="s">
        <v>3</v>
      </c>
      <c r="C7" s="58"/>
      <c r="D7" s="39">
        <f>SUM(D9+D13)</f>
        <v>0</v>
      </c>
      <c r="E7" s="39">
        <f>SUM(E9+E13)</f>
        <v>2632</v>
      </c>
      <c r="F7" s="39">
        <f>SUM(F9+F13)</f>
        <v>0</v>
      </c>
      <c r="G7" s="39">
        <f>SUM(G9+G13)</f>
        <v>0</v>
      </c>
      <c r="H7" s="39">
        <f>SUM(H9+H13)</f>
        <v>0</v>
      </c>
      <c r="I7" s="39">
        <f>SUM(I9+I13)</f>
        <v>0</v>
      </c>
      <c r="J7" s="39">
        <f>SUM(J9+J13)</f>
        <v>0</v>
      </c>
      <c r="K7" s="56"/>
    </row>
    <row r="8" spans="1:11" ht="14.25" customHeight="1" x14ac:dyDescent="0.55000000000000004">
      <c r="A8" s="105"/>
      <c r="B8" s="37"/>
      <c r="C8" s="36" t="s">
        <v>20</v>
      </c>
      <c r="D8" s="39">
        <f>SUM(D10+D14)</f>
        <v>0</v>
      </c>
      <c r="E8" s="39">
        <f>SUM(E10+E14)</f>
        <v>2632</v>
      </c>
      <c r="F8" s="39">
        <f>SUM(F10+F14)</f>
        <v>0</v>
      </c>
      <c r="G8" s="39">
        <f>SUM(G10+G14)</f>
        <v>0</v>
      </c>
      <c r="H8" s="39">
        <f>SUM(H10+H14)</f>
        <v>0</v>
      </c>
      <c r="I8" s="39">
        <f>SUM(I10+I14)</f>
        <v>0</v>
      </c>
      <c r="J8" s="39">
        <f>SUM(J10+J14)</f>
        <v>0</v>
      </c>
      <c r="K8" s="56"/>
    </row>
    <row r="9" spans="1:11" s="2" customFormat="1" ht="14.25" customHeight="1" x14ac:dyDescent="0.55000000000000004">
      <c r="A9" s="102" t="s">
        <v>31</v>
      </c>
      <c r="B9" s="33" t="s">
        <v>3</v>
      </c>
      <c r="C9" s="101"/>
      <c r="D9" s="98">
        <v>0</v>
      </c>
      <c r="E9" s="98">
        <v>2632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</row>
    <row r="10" spans="1:11" s="2" customFormat="1" ht="14.25" customHeight="1" x14ac:dyDescent="0.55000000000000004">
      <c r="A10" s="100"/>
      <c r="B10" s="29"/>
      <c r="C10" s="99" t="s">
        <v>20</v>
      </c>
      <c r="D10" s="98">
        <v>0</v>
      </c>
      <c r="E10" s="98">
        <v>2632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</row>
    <row r="11" spans="1:11" s="109" customFormat="1" ht="14.25" customHeight="1" x14ac:dyDescent="0.55000000000000004">
      <c r="A11" s="102" t="s">
        <v>30</v>
      </c>
      <c r="B11" s="47" t="s">
        <v>3</v>
      </c>
      <c r="C11" s="46"/>
      <c r="D11" s="31" t="str">
        <f>IF(SUM(D13,D15,D17,D19,D21,D23,D25,D27,D29)=0,"-",SUM(D13,D15,D17,D19,D21,D23,D25,D27,D29))</f>
        <v>-</v>
      </c>
      <c r="E11" s="31">
        <f>IF(SUM(E13,E15,E17,E19,E21,E23,E25,E27,E29)=0,"-",SUM(E13,E15,E17,E19,E21,E23,E25,E27,E29))</f>
        <v>1660</v>
      </c>
      <c r="F11" s="31" t="str">
        <f>IF(SUM(F13,F15,F17,F19,F21,F23,F25,F27,F29)=0,"-",SUM(F13,F15,F17,F19,F21,F23,F25,F27,F29))</f>
        <v>-</v>
      </c>
      <c r="G11" s="31">
        <f>IF(SUM(G13,G15,G17,G19,G21,G23,G25,G27,G29)=0,"-",SUM(G13,G15,G17,G19,G21,G23,G25,G27,G29))</f>
        <v>1660</v>
      </c>
      <c r="H11" s="31" t="str">
        <f>IF(SUM(H13,H15,H17,H19,H21,H23,H25,H27,H29)=0,"-",SUM(H13,H15,H17,H19,H21,H23,H25,H27,H29))</f>
        <v>-</v>
      </c>
      <c r="I11" s="31">
        <f>IF(SUM(I13,I15,I17,I19,I21,I23,I25,I27,I29)=0,"-",SUM(I13,I15,I17,I19,I21,I23,I25,I27,I29))</f>
        <v>38</v>
      </c>
      <c r="J11" s="31">
        <f>IF(SUM(J13,J15,J17,J19,J21,J23,J25,J27,J29)=0,"-",SUM(J13,J15,J17,J19,J21,J23,J25,J27,J29))</f>
        <v>38</v>
      </c>
    </row>
    <row r="12" spans="1:11" s="109" customFormat="1" ht="14.25" customHeight="1" x14ac:dyDescent="0.55000000000000004">
      <c r="A12" s="100"/>
      <c r="B12" s="29"/>
      <c r="C12" s="28" t="s">
        <v>20</v>
      </c>
      <c r="D12" s="31" t="str">
        <f>IF(SUM(D14,D16,D18,D20,D22,D24,D26,D28,D30)=0,"-",SUM(D14,D16,D18,D20,D22,D24,D26,D28,D30))</f>
        <v>-</v>
      </c>
      <c r="E12" s="31">
        <f>IF(SUM(E14,E16,E18,E20,E22,E24,E26,E28,E30)=0,"-",SUM(E14,E16,E18,E20,E22,E24,E26,E28,E30))</f>
        <v>279</v>
      </c>
      <c r="F12" s="31" t="str">
        <f>IF(SUM(F14,F16,F18,F20,F22,F24,F26,F28,F30)=0,"-",SUM(F14,F16,F18,F20,F22,F24,F26,F28,F30))</f>
        <v>-</v>
      </c>
      <c r="G12" s="31">
        <f>IF(SUM(G14,G16,G18,G20,G22,G24,G26,G28,G30)=0,"-",SUM(G14,G16,G18,G20,G22,G24,G26,G28,G30))</f>
        <v>125</v>
      </c>
      <c r="H12" s="31" t="str">
        <f>IF(SUM(H14,H16,H18,H20,H22,H24,H26,H28,H30)=0,"-",SUM(H14,H16,H18,H20,H22,H24,H26,H28,H30))</f>
        <v>-</v>
      </c>
      <c r="I12" s="31" t="str">
        <f>IF(SUM(I14,I16,I18,I20,I22,I24,I26,I28,I30)=0,"-",SUM(I14,I16,I18,I20,I22,I24,I26,I28,I30))</f>
        <v>-</v>
      </c>
      <c r="J12" s="31" t="str">
        <f>IF(SUM(J14,J16,J18,J20,J22,J24,J26,J28,J30)=0,"-",SUM(J14,J16,J18,J20,J22,J24,J26,J28,J30))</f>
        <v>-</v>
      </c>
    </row>
    <row r="13" spans="1:11" s="109" customFormat="1" ht="14.25" customHeight="1" x14ac:dyDescent="0.55000000000000004">
      <c r="A13" s="102" t="s">
        <v>29</v>
      </c>
      <c r="B13" s="47" t="s">
        <v>3</v>
      </c>
      <c r="C13" s="46"/>
      <c r="D13" s="31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</row>
    <row r="14" spans="1:11" s="109" customFormat="1" ht="14.25" customHeight="1" x14ac:dyDescent="0.55000000000000004">
      <c r="A14" s="100"/>
      <c r="B14" s="29"/>
      <c r="C14" s="28" t="s">
        <v>20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</row>
    <row r="15" spans="1:11" s="2" customFormat="1" ht="14.25" customHeight="1" x14ac:dyDescent="0.55000000000000004">
      <c r="A15" s="97" t="s">
        <v>28</v>
      </c>
      <c r="B15" s="25" t="s">
        <v>3</v>
      </c>
      <c r="C15" s="24"/>
      <c r="D15" s="23" t="s">
        <v>47</v>
      </c>
      <c r="E15" s="23" t="s">
        <v>19</v>
      </c>
      <c r="F15" s="23" t="s">
        <v>19</v>
      </c>
      <c r="G15" s="23" t="s">
        <v>19</v>
      </c>
      <c r="H15" s="23" t="s">
        <v>19</v>
      </c>
      <c r="I15" s="23" t="s">
        <v>19</v>
      </c>
      <c r="J15" s="23" t="s">
        <v>19</v>
      </c>
    </row>
    <row r="16" spans="1:11" s="2" customFormat="1" ht="14.25" customHeight="1" x14ac:dyDescent="0.55000000000000004">
      <c r="A16" s="95"/>
      <c r="B16" s="20"/>
      <c r="C16" s="19" t="s">
        <v>20</v>
      </c>
      <c r="D16" s="18" t="s">
        <v>19</v>
      </c>
      <c r="E16" s="18" t="s">
        <v>19</v>
      </c>
      <c r="F16" s="18" t="s">
        <v>19</v>
      </c>
      <c r="G16" s="18" t="s">
        <v>19</v>
      </c>
      <c r="H16" s="18" t="s">
        <v>19</v>
      </c>
      <c r="I16" s="18" t="s">
        <v>19</v>
      </c>
      <c r="J16" s="18" t="s">
        <v>19</v>
      </c>
    </row>
    <row r="17" spans="1:10" s="2" customFormat="1" ht="14.25" customHeight="1" x14ac:dyDescent="0.55000000000000004">
      <c r="A17" s="97" t="s">
        <v>27</v>
      </c>
      <c r="B17" s="25" t="s">
        <v>3</v>
      </c>
      <c r="C17" s="24"/>
      <c r="D17" s="23" t="s">
        <v>19</v>
      </c>
      <c r="E17" s="23">
        <v>55</v>
      </c>
      <c r="F17" s="23" t="s">
        <v>19</v>
      </c>
      <c r="G17" s="23">
        <v>55</v>
      </c>
      <c r="H17" s="23" t="s">
        <v>19</v>
      </c>
      <c r="I17" s="23" t="s">
        <v>19</v>
      </c>
      <c r="J17" s="23" t="s">
        <v>19</v>
      </c>
    </row>
    <row r="18" spans="1:10" s="2" customFormat="1" ht="14.25" customHeight="1" x14ac:dyDescent="0.55000000000000004">
      <c r="A18" s="95"/>
      <c r="B18" s="20"/>
      <c r="C18" s="19" t="s">
        <v>20</v>
      </c>
      <c r="D18" s="18" t="s">
        <v>19</v>
      </c>
      <c r="E18" s="18" t="s">
        <v>19</v>
      </c>
      <c r="F18" s="18" t="s">
        <v>19</v>
      </c>
      <c r="G18" s="18" t="s">
        <v>19</v>
      </c>
      <c r="H18" s="18" t="s">
        <v>19</v>
      </c>
      <c r="I18" s="18" t="s">
        <v>19</v>
      </c>
      <c r="J18" s="18" t="s">
        <v>19</v>
      </c>
    </row>
    <row r="19" spans="1:10" s="2" customFormat="1" ht="14.25" customHeight="1" x14ac:dyDescent="0.55000000000000004">
      <c r="A19" s="97" t="s">
        <v>26</v>
      </c>
      <c r="B19" s="25" t="s">
        <v>3</v>
      </c>
      <c r="C19" s="24"/>
      <c r="D19" s="23" t="s">
        <v>19</v>
      </c>
      <c r="E19" s="23">
        <v>78</v>
      </c>
      <c r="F19" s="23" t="s">
        <v>19</v>
      </c>
      <c r="G19" s="23">
        <v>78</v>
      </c>
      <c r="H19" s="23" t="s">
        <v>19</v>
      </c>
      <c r="I19" s="23" t="s">
        <v>19</v>
      </c>
      <c r="J19" s="23" t="s">
        <v>19</v>
      </c>
    </row>
    <row r="20" spans="1:10" s="2" customFormat="1" ht="14.25" customHeight="1" x14ac:dyDescent="0.55000000000000004">
      <c r="A20" s="95"/>
      <c r="B20" s="20"/>
      <c r="C20" s="19" t="s">
        <v>20</v>
      </c>
      <c r="D20" s="18" t="s">
        <v>19</v>
      </c>
      <c r="E20" s="18" t="s">
        <v>19</v>
      </c>
      <c r="F20" s="18" t="s">
        <v>19</v>
      </c>
      <c r="G20" s="18" t="s">
        <v>19</v>
      </c>
      <c r="H20" s="18" t="s">
        <v>19</v>
      </c>
      <c r="I20" s="18" t="s">
        <v>19</v>
      </c>
      <c r="J20" s="18" t="s">
        <v>19</v>
      </c>
    </row>
    <row r="21" spans="1:10" s="2" customFormat="1" ht="14.25" customHeight="1" x14ac:dyDescent="0.55000000000000004">
      <c r="A21" s="97" t="s">
        <v>25</v>
      </c>
      <c r="B21" s="25" t="s">
        <v>3</v>
      </c>
      <c r="C21" s="24"/>
      <c r="D21" s="23" t="s">
        <v>19</v>
      </c>
      <c r="E21" s="23">
        <v>61</v>
      </c>
      <c r="F21" s="23" t="s">
        <v>19</v>
      </c>
      <c r="G21" s="23">
        <v>61</v>
      </c>
      <c r="H21" s="23" t="s">
        <v>19</v>
      </c>
      <c r="I21" s="23">
        <v>38</v>
      </c>
      <c r="J21" s="23">
        <v>38</v>
      </c>
    </row>
    <row r="22" spans="1:10" s="2" customFormat="1" ht="14.25" customHeight="1" x14ac:dyDescent="0.55000000000000004">
      <c r="A22" s="95"/>
      <c r="B22" s="20"/>
      <c r="C22" s="19" t="s">
        <v>20</v>
      </c>
      <c r="D22" s="18" t="s">
        <v>19</v>
      </c>
      <c r="E22" s="18" t="s">
        <v>19</v>
      </c>
      <c r="F22" s="18" t="s">
        <v>19</v>
      </c>
      <c r="G22" s="18" t="s">
        <v>19</v>
      </c>
      <c r="H22" s="18" t="s">
        <v>19</v>
      </c>
      <c r="I22" s="18" t="s">
        <v>19</v>
      </c>
      <c r="J22" s="18" t="s">
        <v>19</v>
      </c>
    </row>
    <row r="23" spans="1:10" s="2" customFormat="1" ht="14.25" customHeight="1" x14ac:dyDescent="0.55000000000000004">
      <c r="A23" s="97" t="s">
        <v>24</v>
      </c>
      <c r="B23" s="25" t="s">
        <v>3</v>
      </c>
      <c r="C23" s="24"/>
      <c r="D23" s="23" t="s">
        <v>19</v>
      </c>
      <c r="E23" s="23">
        <v>148</v>
      </c>
      <c r="F23" s="23" t="s">
        <v>19</v>
      </c>
      <c r="G23" s="23">
        <v>148</v>
      </c>
      <c r="H23" s="23" t="s">
        <v>19</v>
      </c>
      <c r="I23" s="23" t="s">
        <v>19</v>
      </c>
      <c r="J23" s="23" t="s">
        <v>19</v>
      </c>
    </row>
    <row r="24" spans="1:10" s="2" customFormat="1" ht="14.25" customHeight="1" x14ac:dyDescent="0.55000000000000004">
      <c r="A24" s="95"/>
      <c r="B24" s="20"/>
      <c r="C24" s="19" t="s">
        <v>20</v>
      </c>
      <c r="D24" s="18" t="s">
        <v>19</v>
      </c>
      <c r="E24" s="18" t="s">
        <v>19</v>
      </c>
      <c r="F24" s="18" t="s">
        <v>19</v>
      </c>
      <c r="G24" s="18" t="s">
        <v>19</v>
      </c>
      <c r="H24" s="18" t="s">
        <v>19</v>
      </c>
      <c r="I24" s="18" t="s">
        <v>19</v>
      </c>
      <c r="J24" s="18" t="s">
        <v>19</v>
      </c>
    </row>
    <row r="25" spans="1:10" s="2" customFormat="1" ht="14.25" customHeight="1" x14ac:dyDescent="0.55000000000000004">
      <c r="A25" s="97" t="s">
        <v>23</v>
      </c>
      <c r="B25" s="25" t="s">
        <v>3</v>
      </c>
      <c r="C25" s="24"/>
      <c r="D25" s="23" t="s">
        <v>19</v>
      </c>
      <c r="E25" s="23">
        <v>579</v>
      </c>
      <c r="F25" s="23" t="s">
        <v>19</v>
      </c>
      <c r="G25" s="23">
        <v>579</v>
      </c>
      <c r="H25" s="23" t="s">
        <v>19</v>
      </c>
      <c r="I25" s="23" t="s">
        <v>19</v>
      </c>
      <c r="J25" s="23" t="s">
        <v>19</v>
      </c>
    </row>
    <row r="26" spans="1:10" s="2" customFormat="1" ht="14.25" customHeight="1" x14ac:dyDescent="0.55000000000000004">
      <c r="A26" s="95"/>
      <c r="B26" s="20"/>
      <c r="C26" s="19" t="s">
        <v>20</v>
      </c>
      <c r="D26" s="18" t="s">
        <v>19</v>
      </c>
      <c r="E26" s="18">
        <v>154</v>
      </c>
      <c r="F26" s="18" t="s">
        <v>19</v>
      </c>
      <c r="G26" s="18" t="s">
        <v>19</v>
      </c>
      <c r="H26" s="18" t="s">
        <v>19</v>
      </c>
      <c r="I26" s="18" t="s">
        <v>19</v>
      </c>
      <c r="J26" s="18" t="s">
        <v>19</v>
      </c>
    </row>
    <row r="27" spans="1:10" s="2" customFormat="1" ht="14.25" customHeight="1" x14ac:dyDescent="0.55000000000000004">
      <c r="A27" s="97" t="s">
        <v>22</v>
      </c>
      <c r="B27" s="25" t="s">
        <v>3</v>
      </c>
      <c r="C27" s="24"/>
      <c r="D27" s="23" t="s">
        <v>19</v>
      </c>
      <c r="E27" s="23">
        <v>125</v>
      </c>
      <c r="F27" s="23" t="s">
        <v>19</v>
      </c>
      <c r="G27" s="23">
        <v>125</v>
      </c>
      <c r="H27" s="23" t="s">
        <v>19</v>
      </c>
      <c r="I27" s="23" t="s">
        <v>19</v>
      </c>
      <c r="J27" s="23" t="s">
        <v>19</v>
      </c>
    </row>
    <row r="28" spans="1:10" s="2" customFormat="1" ht="14.25" customHeight="1" x14ac:dyDescent="0.55000000000000004">
      <c r="A28" s="95"/>
      <c r="B28" s="20"/>
      <c r="C28" s="19" t="s">
        <v>20</v>
      </c>
      <c r="D28" s="18" t="s">
        <v>19</v>
      </c>
      <c r="E28" s="18">
        <v>125</v>
      </c>
      <c r="F28" s="18" t="s">
        <v>19</v>
      </c>
      <c r="G28" s="18">
        <v>125</v>
      </c>
      <c r="H28" s="18" t="s">
        <v>19</v>
      </c>
      <c r="I28" s="18" t="s">
        <v>19</v>
      </c>
      <c r="J28" s="18" t="s">
        <v>19</v>
      </c>
    </row>
    <row r="29" spans="1:10" s="2" customFormat="1" ht="14.25" customHeight="1" x14ac:dyDescent="0.55000000000000004">
      <c r="A29" s="97" t="s">
        <v>21</v>
      </c>
      <c r="B29" s="25" t="s">
        <v>3</v>
      </c>
      <c r="C29" s="24"/>
      <c r="D29" s="23" t="s">
        <v>19</v>
      </c>
      <c r="E29" s="23">
        <v>614</v>
      </c>
      <c r="F29" s="23" t="s">
        <v>19</v>
      </c>
      <c r="G29" s="23">
        <v>614</v>
      </c>
      <c r="H29" s="23" t="s">
        <v>19</v>
      </c>
      <c r="I29" s="23" t="s">
        <v>19</v>
      </c>
      <c r="J29" s="23" t="s">
        <v>19</v>
      </c>
    </row>
    <row r="30" spans="1:10" s="2" customFormat="1" ht="14.25" customHeight="1" x14ac:dyDescent="0.55000000000000004">
      <c r="A30" s="95"/>
      <c r="B30" s="20"/>
      <c r="C30" s="19" t="s">
        <v>20</v>
      </c>
      <c r="D30" s="18" t="s">
        <v>19</v>
      </c>
      <c r="E30" s="18" t="s">
        <v>19</v>
      </c>
      <c r="F30" s="18" t="s">
        <v>19</v>
      </c>
      <c r="G30" s="18" t="s">
        <v>19</v>
      </c>
      <c r="H30" s="18" t="s">
        <v>19</v>
      </c>
      <c r="I30" s="18" t="s">
        <v>19</v>
      </c>
      <c r="J30" s="18" t="s">
        <v>19</v>
      </c>
    </row>
    <row r="31" spans="1:10" s="2" customFormat="1" ht="24" customHeight="1" x14ac:dyDescent="0.55000000000000004">
      <c r="A31" s="107" t="s">
        <v>18</v>
      </c>
      <c r="B31" s="41" t="s">
        <v>3</v>
      </c>
      <c r="C31" s="40"/>
      <c r="D31" s="39" t="str">
        <f>D33</f>
        <v>-</v>
      </c>
      <c r="E31" s="39">
        <f>E33</f>
        <v>603</v>
      </c>
      <c r="F31" s="39">
        <f>F33</f>
        <v>36</v>
      </c>
      <c r="G31" s="39">
        <f>G33</f>
        <v>589</v>
      </c>
      <c r="H31" s="39">
        <f>H33</f>
        <v>3</v>
      </c>
      <c r="I31" s="39" t="str">
        <f>I33</f>
        <v>-</v>
      </c>
      <c r="J31" s="39" t="str">
        <f>J33</f>
        <v>-</v>
      </c>
    </row>
    <row r="32" spans="1:10" s="2" customFormat="1" ht="24" customHeight="1" x14ac:dyDescent="0.55000000000000004">
      <c r="A32" s="105"/>
      <c r="B32" s="37"/>
      <c r="C32" s="36" t="s">
        <v>2</v>
      </c>
      <c r="D32" s="61" t="str">
        <f>D34</f>
        <v>-</v>
      </c>
      <c r="E32" s="61" t="str">
        <f>E34</f>
        <v>-</v>
      </c>
      <c r="F32" s="61" t="str">
        <f>F34</f>
        <v>-</v>
      </c>
      <c r="G32" s="61" t="str">
        <f>G34</f>
        <v>-</v>
      </c>
      <c r="H32" s="61" t="str">
        <f>H34</f>
        <v>-</v>
      </c>
      <c r="I32" s="61" t="str">
        <f>I34</f>
        <v>-</v>
      </c>
      <c r="J32" s="61" t="str">
        <f>J34</f>
        <v>-</v>
      </c>
    </row>
    <row r="33" spans="1:11" s="2" customFormat="1" ht="14.25" customHeight="1" x14ac:dyDescent="0.55000000000000004">
      <c r="A33" s="102" t="s">
        <v>17</v>
      </c>
      <c r="B33" s="33" t="s">
        <v>3</v>
      </c>
      <c r="C33" s="101"/>
      <c r="D33" s="98" t="s">
        <v>1</v>
      </c>
      <c r="E33" s="98">
        <v>603</v>
      </c>
      <c r="F33" s="98">
        <v>36</v>
      </c>
      <c r="G33" s="98">
        <v>589</v>
      </c>
      <c r="H33" s="98">
        <v>3</v>
      </c>
      <c r="I33" s="98" t="s">
        <v>1</v>
      </c>
      <c r="J33" s="98" t="s">
        <v>1</v>
      </c>
    </row>
    <row r="34" spans="1:11" s="2" customFormat="1" ht="14.25" customHeight="1" x14ac:dyDescent="0.55000000000000004">
      <c r="A34" s="100"/>
      <c r="B34" s="29"/>
      <c r="C34" s="99" t="s">
        <v>2</v>
      </c>
      <c r="D34" s="98" t="s">
        <v>1</v>
      </c>
      <c r="E34" s="98" t="s">
        <v>1</v>
      </c>
      <c r="F34" s="98" t="s">
        <v>1</v>
      </c>
      <c r="G34" s="98" t="s">
        <v>1</v>
      </c>
      <c r="H34" s="98" t="s">
        <v>1</v>
      </c>
      <c r="I34" s="98" t="s">
        <v>1</v>
      </c>
      <c r="J34" s="98" t="s">
        <v>1</v>
      </c>
    </row>
    <row r="35" spans="1:11" s="2" customFormat="1" ht="14.25" customHeight="1" x14ac:dyDescent="0.55000000000000004">
      <c r="A35" s="97" t="s">
        <v>46</v>
      </c>
      <c r="B35" s="25" t="s">
        <v>3</v>
      </c>
      <c r="C35" s="96"/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</row>
    <row r="36" spans="1:11" s="2" customFormat="1" ht="14.25" customHeight="1" x14ac:dyDescent="0.55000000000000004">
      <c r="A36" s="95"/>
      <c r="B36" s="20"/>
      <c r="C36" s="94" t="s">
        <v>2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</row>
    <row r="37" spans="1:11" s="2" customFormat="1" ht="14.25" customHeight="1" x14ac:dyDescent="0.55000000000000004">
      <c r="A37" s="97" t="s">
        <v>15</v>
      </c>
      <c r="B37" s="25" t="s">
        <v>3</v>
      </c>
      <c r="C37" s="24"/>
      <c r="D37" s="23">
        <v>0</v>
      </c>
      <c r="E37" s="23">
        <v>241</v>
      </c>
      <c r="F37" s="23">
        <v>36</v>
      </c>
      <c r="G37" s="23">
        <v>227</v>
      </c>
      <c r="H37" s="23">
        <v>0</v>
      </c>
      <c r="I37" s="23">
        <v>0</v>
      </c>
      <c r="J37" s="23">
        <v>0</v>
      </c>
    </row>
    <row r="38" spans="1:11" s="2" customFormat="1" ht="14.25" customHeight="1" x14ac:dyDescent="0.55000000000000004">
      <c r="A38" s="95"/>
      <c r="B38" s="20"/>
      <c r="C38" s="19" t="s">
        <v>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</row>
    <row r="39" spans="1:11" s="2" customFormat="1" ht="14.25" customHeight="1" x14ac:dyDescent="0.55000000000000004">
      <c r="A39" s="97" t="s">
        <v>14</v>
      </c>
      <c r="B39" s="25" t="s">
        <v>3</v>
      </c>
      <c r="C39" s="96"/>
      <c r="D39" s="93">
        <v>0</v>
      </c>
      <c r="E39" s="93">
        <v>14</v>
      </c>
      <c r="F39" s="93">
        <v>0</v>
      </c>
      <c r="G39" s="93">
        <v>14</v>
      </c>
      <c r="H39" s="93">
        <v>0</v>
      </c>
      <c r="I39" s="93">
        <v>0</v>
      </c>
      <c r="J39" s="93">
        <v>0</v>
      </c>
    </row>
    <row r="40" spans="1:11" s="2" customFormat="1" ht="14.25" customHeight="1" x14ac:dyDescent="0.55000000000000004">
      <c r="A40" s="95"/>
      <c r="B40" s="20"/>
      <c r="C40" s="94" t="s">
        <v>2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</row>
    <row r="41" spans="1:11" s="2" customFormat="1" ht="14.25" customHeight="1" x14ac:dyDescent="0.55000000000000004">
      <c r="A41" s="97" t="s">
        <v>13</v>
      </c>
      <c r="B41" s="25" t="s">
        <v>3</v>
      </c>
      <c r="C41" s="96"/>
      <c r="D41" s="93">
        <v>0</v>
      </c>
      <c r="E41" s="93">
        <v>156</v>
      </c>
      <c r="F41" s="93">
        <v>0</v>
      </c>
      <c r="G41" s="93">
        <v>156</v>
      </c>
      <c r="H41" s="93">
        <v>0</v>
      </c>
      <c r="I41" s="93">
        <v>0</v>
      </c>
      <c r="J41" s="93">
        <v>0</v>
      </c>
    </row>
    <row r="42" spans="1:11" s="2" customFormat="1" ht="14.25" customHeight="1" x14ac:dyDescent="0.55000000000000004">
      <c r="A42" s="95"/>
      <c r="B42" s="20"/>
      <c r="C42" s="94" t="s">
        <v>2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</row>
    <row r="43" spans="1:11" s="2" customFormat="1" ht="14.25" customHeight="1" x14ac:dyDescent="0.55000000000000004">
      <c r="A43" s="97" t="s">
        <v>12</v>
      </c>
      <c r="B43" s="25" t="s">
        <v>3</v>
      </c>
      <c r="C43" s="96"/>
      <c r="D43" s="93">
        <v>0</v>
      </c>
      <c r="E43" s="93">
        <v>192</v>
      </c>
      <c r="F43" s="93">
        <v>0</v>
      </c>
      <c r="G43" s="93">
        <v>192</v>
      </c>
      <c r="H43" s="93">
        <v>3</v>
      </c>
      <c r="I43" s="93">
        <v>0</v>
      </c>
      <c r="J43" s="93">
        <v>0</v>
      </c>
      <c r="K43" s="51"/>
    </row>
    <row r="44" spans="1:11" s="2" customFormat="1" ht="14.25" customHeight="1" x14ac:dyDescent="0.55000000000000004">
      <c r="A44" s="95"/>
      <c r="B44" s="20"/>
      <c r="C44" s="94" t="s">
        <v>2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</row>
    <row r="45" spans="1:11" s="2" customFormat="1" ht="24" customHeight="1" x14ac:dyDescent="0.55000000000000004">
      <c r="A45" s="107" t="s">
        <v>11</v>
      </c>
      <c r="B45" s="41" t="s">
        <v>3</v>
      </c>
      <c r="C45" s="106"/>
      <c r="D45" s="103" t="str">
        <f>D47</f>
        <v>-</v>
      </c>
      <c r="E45" s="103">
        <f>E47</f>
        <v>550</v>
      </c>
      <c r="F45" s="103" t="str">
        <f>F47</f>
        <v>-</v>
      </c>
      <c r="G45" s="103">
        <f>G47</f>
        <v>550</v>
      </c>
      <c r="H45" s="103" t="str">
        <f>H47</f>
        <v>-</v>
      </c>
      <c r="I45" s="103">
        <f>I47</f>
        <v>1</v>
      </c>
      <c r="J45" s="103">
        <f>J47</f>
        <v>1</v>
      </c>
    </row>
    <row r="46" spans="1:11" s="2" customFormat="1" ht="24" customHeight="1" x14ac:dyDescent="0.55000000000000004">
      <c r="A46" s="105"/>
      <c r="B46" s="37"/>
      <c r="C46" s="104" t="s">
        <v>2</v>
      </c>
      <c r="D46" s="103" t="str">
        <f>D48</f>
        <v>-</v>
      </c>
      <c r="E46" s="103">
        <f>E48</f>
        <v>32</v>
      </c>
      <c r="F46" s="103" t="str">
        <f>F48</f>
        <v>-</v>
      </c>
      <c r="G46" s="103">
        <f>G48</f>
        <v>32</v>
      </c>
      <c r="H46" s="103" t="str">
        <f>H48</f>
        <v>-</v>
      </c>
      <c r="I46" s="103" t="str">
        <f>I48</f>
        <v>-</v>
      </c>
      <c r="J46" s="103" t="str">
        <f>J48</f>
        <v>-</v>
      </c>
    </row>
    <row r="47" spans="1:11" s="2" customFormat="1" ht="14.25" customHeight="1" x14ac:dyDescent="0.55000000000000004">
      <c r="A47" s="102" t="s">
        <v>10</v>
      </c>
      <c r="B47" s="33" t="s">
        <v>3</v>
      </c>
      <c r="C47" s="101"/>
      <c r="D47" s="98" t="s">
        <v>1</v>
      </c>
      <c r="E47" s="98">
        <v>550</v>
      </c>
      <c r="F47" s="98" t="s">
        <v>1</v>
      </c>
      <c r="G47" s="98">
        <v>550</v>
      </c>
      <c r="H47" s="98" t="s">
        <v>1</v>
      </c>
      <c r="I47" s="98">
        <v>1</v>
      </c>
      <c r="J47" s="98">
        <v>1</v>
      </c>
    </row>
    <row r="48" spans="1:11" s="2" customFormat="1" ht="14.25" customHeight="1" x14ac:dyDescent="0.55000000000000004">
      <c r="A48" s="100"/>
      <c r="B48" s="29"/>
      <c r="C48" s="99" t="s">
        <v>2</v>
      </c>
      <c r="D48" s="98" t="s">
        <v>1</v>
      </c>
      <c r="E48" s="98">
        <v>32</v>
      </c>
      <c r="F48" s="98" t="s">
        <v>1</v>
      </c>
      <c r="G48" s="98">
        <v>32</v>
      </c>
      <c r="H48" s="98" t="s">
        <v>1</v>
      </c>
      <c r="I48" s="98" t="s">
        <v>1</v>
      </c>
      <c r="J48" s="98" t="s">
        <v>1</v>
      </c>
    </row>
    <row r="49" spans="1:10" s="2" customFormat="1" ht="14.25" customHeight="1" x14ac:dyDescent="0.55000000000000004">
      <c r="A49" s="97" t="s">
        <v>46</v>
      </c>
      <c r="B49" s="25" t="s">
        <v>3</v>
      </c>
      <c r="C49" s="96"/>
      <c r="D49" s="93" t="s">
        <v>1</v>
      </c>
      <c r="E49" s="93" t="s">
        <v>1</v>
      </c>
      <c r="F49" s="93" t="s">
        <v>1</v>
      </c>
      <c r="G49" s="93" t="s">
        <v>1</v>
      </c>
      <c r="H49" s="93" t="s">
        <v>1</v>
      </c>
      <c r="I49" s="93">
        <v>1</v>
      </c>
      <c r="J49" s="93">
        <v>1</v>
      </c>
    </row>
    <row r="50" spans="1:10" s="2" customFormat="1" ht="14.25" customHeight="1" x14ac:dyDescent="0.55000000000000004">
      <c r="A50" s="95"/>
      <c r="B50" s="20"/>
      <c r="C50" s="94" t="s">
        <v>2</v>
      </c>
      <c r="D50" s="93" t="s">
        <v>1</v>
      </c>
      <c r="E50" s="93" t="s">
        <v>1</v>
      </c>
      <c r="F50" s="93" t="s">
        <v>1</v>
      </c>
      <c r="G50" s="93" t="s">
        <v>1</v>
      </c>
      <c r="H50" s="93" t="s">
        <v>1</v>
      </c>
      <c r="I50" s="93" t="s">
        <v>1</v>
      </c>
      <c r="J50" s="93" t="s">
        <v>1</v>
      </c>
    </row>
    <row r="51" spans="1:10" s="2" customFormat="1" ht="14.25" customHeight="1" x14ac:dyDescent="0.55000000000000004">
      <c r="A51" s="97" t="s">
        <v>8</v>
      </c>
      <c r="B51" s="25" t="s">
        <v>3</v>
      </c>
      <c r="C51" s="96"/>
      <c r="D51" s="93" t="s">
        <v>1</v>
      </c>
      <c r="E51" s="93">
        <v>130</v>
      </c>
      <c r="F51" s="93" t="s">
        <v>1</v>
      </c>
      <c r="G51" s="93">
        <v>130</v>
      </c>
      <c r="H51" s="93" t="s">
        <v>1</v>
      </c>
      <c r="I51" s="93" t="s">
        <v>1</v>
      </c>
      <c r="J51" s="93" t="s">
        <v>1</v>
      </c>
    </row>
    <row r="52" spans="1:10" s="2" customFormat="1" ht="14.25" customHeight="1" x14ac:dyDescent="0.55000000000000004">
      <c r="A52" s="95"/>
      <c r="B52" s="20"/>
      <c r="C52" s="94" t="s">
        <v>2</v>
      </c>
      <c r="D52" s="93" t="s">
        <v>1</v>
      </c>
      <c r="E52" s="93" t="s">
        <v>1</v>
      </c>
      <c r="F52" s="93" t="s">
        <v>1</v>
      </c>
      <c r="G52" s="93" t="s">
        <v>1</v>
      </c>
      <c r="H52" s="93" t="s">
        <v>1</v>
      </c>
      <c r="I52" s="93" t="s">
        <v>1</v>
      </c>
      <c r="J52" s="93" t="s">
        <v>1</v>
      </c>
    </row>
    <row r="53" spans="1:10" s="2" customFormat="1" ht="14.25" customHeight="1" x14ac:dyDescent="0.55000000000000004">
      <c r="A53" s="97" t="s">
        <v>7</v>
      </c>
      <c r="B53" s="25" t="s">
        <v>3</v>
      </c>
      <c r="C53" s="96"/>
      <c r="D53" s="93" t="s">
        <v>1</v>
      </c>
      <c r="E53" s="93">
        <v>187</v>
      </c>
      <c r="F53" s="93" t="s">
        <v>1</v>
      </c>
      <c r="G53" s="93">
        <v>187</v>
      </c>
      <c r="H53" s="93" t="s">
        <v>1</v>
      </c>
      <c r="I53" s="93" t="s">
        <v>1</v>
      </c>
      <c r="J53" s="93" t="s">
        <v>1</v>
      </c>
    </row>
    <row r="54" spans="1:10" s="2" customFormat="1" ht="14.25" customHeight="1" x14ac:dyDescent="0.55000000000000004">
      <c r="A54" s="95"/>
      <c r="B54" s="20"/>
      <c r="C54" s="94" t="s">
        <v>2</v>
      </c>
      <c r="D54" s="93" t="s">
        <v>1</v>
      </c>
      <c r="E54" s="93" t="s">
        <v>1</v>
      </c>
      <c r="F54" s="93" t="s">
        <v>1</v>
      </c>
      <c r="G54" s="93" t="s">
        <v>1</v>
      </c>
      <c r="H54" s="93" t="s">
        <v>1</v>
      </c>
      <c r="I54" s="93" t="s">
        <v>1</v>
      </c>
      <c r="J54" s="93" t="s">
        <v>1</v>
      </c>
    </row>
    <row r="55" spans="1:10" s="2" customFormat="1" ht="14.25" customHeight="1" x14ac:dyDescent="0.55000000000000004">
      <c r="A55" s="97" t="s">
        <v>6</v>
      </c>
      <c r="B55" s="25" t="s">
        <v>3</v>
      </c>
      <c r="C55" s="96"/>
      <c r="D55" s="93" t="s">
        <v>1</v>
      </c>
      <c r="E55" s="93">
        <v>104</v>
      </c>
      <c r="F55" s="93" t="s">
        <v>1</v>
      </c>
      <c r="G55" s="93">
        <v>104</v>
      </c>
      <c r="H55" s="93" t="s">
        <v>1</v>
      </c>
      <c r="I55" s="93" t="s">
        <v>1</v>
      </c>
      <c r="J55" s="93" t="s">
        <v>1</v>
      </c>
    </row>
    <row r="56" spans="1:10" s="2" customFormat="1" ht="14.25" customHeight="1" x14ac:dyDescent="0.55000000000000004">
      <c r="A56" s="95"/>
      <c r="B56" s="20"/>
      <c r="C56" s="94" t="s">
        <v>2</v>
      </c>
      <c r="D56" s="93" t="s">
        <v>1</v>
      </c>
      <c r="E56" s="93" t="s">
        <v>1</v>
      </c>
      <c r="F56" s="93" t="s">
        <v>1</v>
      </c>
      <c r="G56" s="93" t="s">
        <v>1</v>
      </c>
      <c r="H56" s="93" t="s">
        <v>1</v>
      </c>
      <c r="I56" s="93" t="s">
        <v>1</v>
      </c>
      <c r="J56" s="93" t="s">
        <v>1</v>
      </c>
    </row>
    <row r="57" spans="1:10" s="2" customFormat="1" ht="14.25" customHeight="1" x14ac:dyDescent="0.55000000000000004">
      <c r="A57" s="97" t="s">
        <v>5</v>
      </c>
      <c r="B57" s="25" t="s">
        <v>3</v>
      </c>
      <c r="C57" s="96"/>
      <c r="D57" s="93" t="s">
        <v>1</v>
      </c>
      <c r="E57" s="93">
        <v>97</v>
      </c>
      <c r="F57" s="93" t="s">
        <v>1</v>
      </c>
      <c r="G57" s="93">
        <v>97</v>
      </c>
      <c r="H57" s="93" t="s">
        <v>1</v>
      </c>
      <c r="I57" s="93" t="s">
        <v>1</v>
      </c>
      <c r="J57" s="93" t="s">
        <v>1</v>
      </c>
    </row>
    <row r="58" spans="1:10" s="2" customFormat="1" ht="14.25" customHeight="1" x14ac:dyDescent="0.55000000000000004">
      <c r="A58" s="95"/>
      <c r="B58" s="20"/>
      <c r="C58" s="94" t="s">
        <v>2</v>
      </c>
      <c r="D58" s="93" t="s">
        <v>1</v>
      </c>
      <c r="E58" s="93" t="s">
        <v>1</v>
      </c>
      <c r="F58" s="93" t="s">
        <v>1</v>
      </c>
      <c r="G58" s="93" t="s">
        <v>1</v>
      </c>
      <c r="H58" s="93" t="s">
        <v>1</v>
      </c>
      <c r="I58" s="93" t="s">
        <v>1</v>
      </c>
      <c r="J58" s="93" t="s">
        <v>1</v>
      </c>
    </row>
    <row r="59" spans="1:10" s="2" customFormat="1" ht="14.25" customHeight="1" x14ac:dyDescent="0.55000000000000004">
      <c r="A59" s="97" t="s">
        <v>4</v>
      </c>
      <c r="B59" s="25" t="s">
        <v>3</v>
      </c>
      <c r="C59" s="96"/>
      <c r="D59" s="93" t="s">
        <v>1</v>
      </c>
      <c r="E59" s="93">
        <v>32</v>
      </c>
      <c r="F59" s="93" t="s">
        <v>1</v>
      </c>
      <c r="G59" s="93">
        <v>32</v>
      </c>
      <c r="H59" s="93" t="s">
        <v>1</v>
      </c>
      <c r="I59" s="93" t="s">
        <v>1</v>
      </c>
      <c r="J59" s="93" t="s">
        <v>1</v>
      </c>
    </row>
    <row r="60" spans="1:10" s="2" customFormat="1" ht="14.25" customHeight="1" x14ac:dyDescent="0.55000000000000004">
      <c r="A60" s="95"/>
      <c r="B60" s="20"/>
      <c r="C60" s="94" t="s">
        <v>2</v>
      </c>
      <c r="D60" s="93" t="s">
        <v>1</v>
      </c>
      <c r="E60" s="93">
        <v>32</v>
      </c>
      <c r="F60" s="93" t="s">
        <v>1</v>
      </c>
      <c r="G60" s="93">
        <v>32</v>
      </c>
      <c r="H60" s="93" t="s">
        <v>1</v>
      </c>
      <c r="I60" s="93" t="s">
        <v>1</v>
      </c>
      <c r="J60" s="93" t="s">
        <v>1</v>
      </c>
    </row>
    <row r="61" spans="1:10" s="2" customFormat="1" ht="14.25" customHeight="1" x14ac:dyDescent="0.55000000000000004">
      <c r="A61" s="92"/>
      <c r="B61" s="15"/>
      <c r="C61" s="14"/>
      <c r="D61" s="13"/>
      <c r="E61" s="13"/>
      <c r="F61" s="13"/>
      <c r="G61" s="13"/>
      <c r="H61" s="13"/>
      <c r="I61" s="13"/>
      <c r="J61" s="13"/>
    </row>
    <row r="62" spans="1:10" x14ac:dyDescent="0.55000000000000004">
      <c r="A62" s="9" t="s">
        <v>0</v>
      </c>
      <c r="B62" s="10"/>
      <c r="C62" s="10"/>
      <c r="D62" s="90"/>
      <c r="E62" s="4"/>
      <c r="F62" s="4"/>
      <c r="G62" s="4"/>
      <c r="H62" s="4"/>
      <c r="I62" s="4"/>
      <c r="J62" s="9"/>
    </row>
    <row r="63" spans="1:10" x14ac:dyDescent="0.55000000000000004">
      <c r="A63" s="91"/>
      <c r="B63" s="5"/>
      <c r="C63" s="5"/>
      <c r="D63" s="4"/>
      <c r="E63" s="4"/>
      <c r="F63" s="4"/>
      <c r="G63" s="4"/>
    </row>
    <row r="64" spans="1:10" x14ac:dyDescent="0.55000000000000004">
      <c r="A64" s="4"/>
      <c r="B64" s="5"/>
      <c r="C64" s="5"/>
      <c r="D64" s="90"/>
      <c r="E64" s="4"/>
      <c r="F64" s="4"/>
      <c r="G64" s="4"/>
      <c r="H64" s="4"/>
      <c r="I64" s="4"/>
      <c r="J64" s="9"/>
    </row>
    <row r="65" spans="1:12" x14ac:dyDescent="0.55000000000000004">
      <c r="A65" s="4"/>
      <c r="B65" s="5"/>
      <c r="C65" s="5"/>
      <c r="D65" s="90"/>
      <c r="E65" s="4"/>
      <c r="F65" s="4"/>
      <c r="G65" s="4"/>
      <c r="H65" s="4"/>
      <c r="I65" s="4"/>
      <c r="J65" s="9"/>
      <c r="K65" s="6"/>
      <c r="L65" s="6"/>
    </row>
    <row r="66" spans="1:12" x14ac:dyDescent="0.55000000000000004">
      <c r="A66" s="4"/>
      <c r="B66" s="5"/>
      <c r="C66" s="5"/>
      <c r="D66" s="6"/>
      <c r="E66" s="6"/>
      <c r="F66" s="6"/>
      <c r="G66" s="6"/>
      <c r="H66" s="6"/>
      <c r="I66" s="6"/>
      <c r="J66" s="89"/>
      <c r="K66" s="6"/>
      <c r="L66" s="6"/>
    </row>
    <row r="67" spans="1:12" x14ac:dyDescent="0.55000000000000004">
      <c r="B67" s="5"/>
      <c r="C67" s="5"/>
    </row>
  </sheetData>
  <mergeCells count="34">
    <mergeCell ref="D2:H2"/>
    <mergeCell ref="I2:J2"/>
    <mergeCell ref="D3:G3"/>
    <mergeCell ref="H3:H4"/>
    <mergeCell ref="I3:I4"/>
    <mergeCell ref="J3:J4"/>
    <mergeCell ref="A11:A12"/>
    <mergeCell ref="A5:A6"/>
    <mergeCell ref="A17:A18"/>
    <mergeCell ref="A19:A20"/>
    <mergeCell ref="A13:A14"/>
    <mergeCell ref="A15:A16"/>
    <mergeCell ref="A9:A10"/>
    <mergeCell ref="A7:A8"/>
    <mergeCell ref="A21:A22"/>
    <mergeCell ref="A23:A24"/>
    <mergeCell ref="A25:A26"/>
    <mergeCell ref="A55:A56"/>
    <mergeCell ref="A29:A30"/>
    <mergeCell ref="A37:A38"/>
    <mergeCell ref="A27:A28"/>
    <mergeCell ref="A31:A32"/>
    <mergeCell ref="A33:A34"/>
    <mergeCell ref="A35:A36"/>
    <mergeCell ref="A57:A58"/>
    <mergeCell ref="A59:A60"/>
    <mergeCell ref="A39:A40"/>
    <mergeCell ref="A41:A42"/>
    <mergeCell ref="A43:A44"/>
    <mergeCell ref="A45:A46"/>
    <mergeCell ref="A47:A48"/>
    <mergeCell ref="A49:A50"/>
    <mergeCell ref="A51:A52"/>
    <mergeCell ref="A53:A54"/>
  </mergeCells>
  <phoneticPr fontId="3"/>
  <pageMargins left="0.78740157480314965" right="0.78740157480314965" top="0.78740157480314965" bottom="0.78740157480314965" header="0" footer="0"/>
  <pageSetup paperSize="9" scale="88" orientation="portrait" r:id="rId1"/>
  <headerFooter alignWithMargins="0"/>
  <rowBreaks count="4" manualBreakCount="4">
    <brk id="50" min="49" max="74" man="1"/>
    <brk id="37491" min="68" max="56639" man="1"/>
    <brk id="45547" min="64" max="64751" man="1"/>
    <brk id="53769" min="60" max="729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38</vt:lpstr>
      <vt:lpstr>39</vt:lpstr>
      <vt:lpstr>'38'!Print_Area</vt:lpstr>
      <vt:lpstr>'39'!Print_Area</vt:lpstr>
      <vt:lpstr>'38'!Print_Titles</vt:lpstr>
      <vt:lpstr>'39'!Print_Titles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2024-01-05T00:42:40Z</dcterms:created>
  <dcterms:modified xsi:type="dcterms:W3CDTF">2024-01-05T00:43:00Z</dcterms:modified>
</cp:coreProperties>
</file>