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30年度年報\"/>
    </mc:Choice>
  </mc:AlternateContent>
  <bookViews>
    <workbookView xWindow="0" yWindow="0" windowWidth="19200" windowHeight="6970" tabRatio="911" firstSheet="1" activeTab="1"/>
  </bookViews>
  <sheets>
    <sheet name="⑳改正案一覧" sheetId="1" state="hidden" r:id="rId1"/>
    <sheet name="77" sheetId="33" r:id="rId2"/>
    <sheet name="78" sheetId="34" r:id="rId3"/>
  </sheets>
  <definedNames>
    <definedName name="_xlnm.Print_Area" localSheetId="1">'77'!$A$1:$AC$21</definedName>
    <definedName name="_xlnm.Print_Area" localSheetId="2">'78'!$A$1:$AO$30</definedName>
    <definedName name="_xlnm.Print_Area" localSheetId="0">⑳改正案一覧!$A$1:$G$129</definedName>
    <definedName name="_xlnm.Print_Area">#REF!</definedName>
    <definedName name="_xlnm.Print_Titles" localSheetId="1">'77'!#REF!</definedName>
    <definedName name="_xlnm.Print_Titles" localSheetId="0">⑳改正案一覧!$3:$5</definedName>
    <definedName name="_xlnm.Print_Titles">#N/A</definedName>
    <definedName name="Z_293DF52C_1200_42BF_A78D_BB2AAB878329_.wvu.PrintArea" localSheetId="1" hidden="1">'77'!$A$1:$AC$21</definedName>
    <definedName name="Z_293DF52C_1200_42BF_A78D_BB2AAB878329_.wvu.PrintArea" localSheetId="2" hidden="1">'78'!$A$1:$AO$30</definedName>
    <definedName name="Z_293DF52C_1200_42BF_A78D_BB2AAB878329_.wvu.PrintArea" localSheetId="0" hidden="1">⑳改正案一覧!$A$1:$G$129</definedName>
    <definedName name="Z_293DF52C_1200_42BF_A78D_BB2AAB878329_.wvu.PrintTitles" localSheetId="0" hidden="1">⑳改正案一覧!$3:$5</definedName>
    <definedName name="Z_56D0106B_CB90_4499_A8AC_183481DC4CD8_.wvu.PrintArea" localSheetId="1" hidden="1">'77'!$A$1:$AC$21</definedName>
    <definedName name="Z_56D0106B_CB90_4499_A8AC_183481DC4CD8_.wvu.PrintArea" localSheetId="2" hidden="1">'78'!$A$1:$AO$30</definedName>
    <definedName name="Z_56D0106B_CB90_4499_A8AC_183481DC4CD8_.wvu.PrintArea" localSheetId="0" hidden="1">⑳改正案一覧!$A$1:$G$129</definedName>
    <definedName name="Z_56D0106B_CB90_4499_A8AC_183481DC4CD8_.wvu.PrintTitles" localSheetId="0" hidden="1">⑳改正案一覧!$3:$5</definedName>
    <definedName name="Z_81642AB8_0225_4BC4_B7AE_9E8C6C06FBF4_.wvu.PrintArea" localSheetId="1" hidden="1">'77'!$A$1:$AC$21</definedName>
    <definedName name="Z_81642AB8_0225_4BC4_B7AE_9E8C6C06FBF4_.wvu.PrintArea" localSheetId="2" hidden="1">'78'!$A$1:$AO$30</definedName>
    <definedName name="Z_81642AB8_0225_4BC4_B7AE_9E8C6C06FBF4_.wvu.PrintArea" localSheetId="0" hidden="1">⑳改正案一覧!$A$1:$G$129</definedName>
    <definedName name="Z_81642AB8_0225_4BC4_B7AE_9E8C6C06FBF4_.wvu.PrintTitles" localSheetId="0" hidden="1">⑳改正案一覧!$3:$5</definedName>
    <definedName name="Z_9E967A60_C578_4A55_9CBB_B9EE43F0D898_.wvu.PrintArea" localSheetId="1" hidden="1">'77'!$A$1:$AC$21</definedName>
    <definedName name="Z_9E967A60_C578_4A55_9CBB_B9EE43F0D898_.wvu.PrintArea" localSheetId="2" hidden="1">'78'!$A$1:$AO$30</definedName>
    <definedName name="Z_9E967A60_C578_4A55_9CBB_B9EE43F0D898_.wvu.PrintArea" localSheetId="0" hidden="1">⑳改正案一覧!$A$1:$G$129</definedName>
    <definedName name="Z_9E967A60_C578_4A55_9CBB_B9EE43F0D898_.wvu.PrintTitles" localSheetId="0" hidden="1">⑳改正案一覧!$3:$5</definedName>
    <definedName name="Z_BD6ECDF8_623F_4FD8_8C64_47FB62182E5B_.wvu.PrintArea" localSheetId="1" hidden="1">'77'!$A$1:$AC$21</definedName>
    <definedName name="Z_BD6ECDF8_623F_4FD8_8C64_47FB62182E5B_.wvu.PrintArea" localSheetId="2" hidden="1">'78'!$A$1:$AO$30</definedName>
    <definedName name="Z_BD6ECDF8_623F_4FD8_8C64_47FB62182E5B_.wvu.PrintArea" localSheetId="0" hidden="1">⑳改正案一覧!$A$1:$G$129</definedName>
    <definedName name="Z_BD6ECDF8_623F_4FD8_8C64_47FB62182E5B_.wvu.PrintTitles" localSheetId="0" hidden="1">⑳改正案一覧!$3:$5</definedName>
    <definedName name="Z_EAF3F037_42CB_40B3_A2E8_A7AE84FE82BA_.wvu.PrintArea" localSheetId="1" hidden="1">'77'!$A$1:$AC$21</definedName>
    <definedName name="Z_EAF3F037_42CB_40B3_A2E8_A7AE84FE82BA_.wvu.PrintArea" localSheetId="2" hidden="1">'78'!$A$1:$AO$30</definedName>
    <definedName name="Z_EAF3F037_42CB_40B3_A2E8_A7AE84FE82BA_.wvu.PrintArea" localSheetId="0" hidden="1">⑳改正案一覧!$A$1:$G$129</definedName>
    <definedName name="Z_EAF3F037_42CB_40B3_A2E8_A7AE84FE82BA_.wvu.PrintTitles" localSheetId="0" hidden="1">⑳改正案一覧!$3:$5</definedName>
    <definedName name="橋本">#REF!</definedName>
  </definedNames>
  <calcPr calcId="162913"/>
  <customWorkbookViews>
    <customWorkbookView name="fino - 個人用ビュー" guid="{EAF3F037-42CB-40B3-A2E8-A7AE84FE82BA}" mergeInterval="0" personalView="1" maximized="1" windowWidth="1119" windowHeight="548" tabRatio="911" activeSheetId="13"/>
    <customWorkbookView name="新谷＿奈加（がん対策係） - 個人用ビュー" guid="{BD6ECDF8-623F-4FD8-8C64-47FB62182E5B}" mergeInterval="0" personalView="1" xWindow="-4" yWindow="-5" windowWidth="1382" windowHeight="744" tabRatio="911" activeSheetId="20"/>
    <customWorkbookView name="053894 - 個人用ビュー" guid="{56D0106B-CB90-4499-A8AC-183481DC4CD8}" mergeInterval="0" personalView="1" xWindow="3" yWindow="29" windowWidth="981" windowHeight="445" tabRatio="949" activeSheetId="13" showComments="commIndAndComment"/>
    <customWorkbookView name="046029 - 個人用ビュー" guid="{293DF52C-1200-42BF-A78D-BB2AAB878329}" mergeInterval="0" personalView="1" maximized="1" windowWidth="1276" windowHeight="800" tabRatio="949" activeSheetId="2"/>
    <customWorkbookView name="212176 - 個人用ビュー" guid="{81642AB8-0225-4BC4-B7AE-9E8C6C06FBF4}" mergeInterval="0" personalView="1" maximized="1" xWindow="1" yWindow="1" windowWidth="1020" windowHeight="549" tabRatio="949" activeSheetId="16"/>
    <customWorkbookView name="Windows ユーザー - 個人用ビュー" guid="{9E967A60-C578-4A55-9CBB-B9EE43F0D898}" mergeInterval="0" personalView="1" xWindow="128" yWindow="70" windowWidth="1238" windowHeight="698" tabRatio="911" activeSheetId="34"/>
  </customWorkbookViews>
</workbook>
</file>

<file path=xl/calcChain.xml><?xml version="1.0" encoding="utf-8"?>
<calcChain xmlns="http://schemas.openxmlformats.org/spreadsheetml/2006/main">
  <c r="AO13" i="34" l="1"/>
  <c r="AN13" i="34"/>
  <c r="AM13" i="34"/>
  <c r="AL13" i="34"/>
  <c r="AK13" i="34"/>
  <c r="AJ13" i="34"/>
  <c r="AI13"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C13" i="34"/>
  <c r="B13" i="34"/>
  <c r="AO11" i="34"/>
  <c r="AN11" i="34"/>
  <c r="AM11" i="34"/>
  <c r="AL11" i="34"/>
  <c r="AK11" i="34"/>
  <c r="AJ11" i="34"/>
  <c r="AI11" i="34"/>
  <c r="AH11" i="34"/>
  <c r="AG11" i="34"/>
  <c r="AF11" i="34"/>
  <c r="AE11" i="34"/>
  <c r="AD11" i="34"/>
  <c r="AC11" i="34"/>
  <c r="AB11" i="34"/>
  <c r="AA11" i="34"/>
  <c r="Z11" i="34"/>
  <c r="Y11" i="34"/>
  <c r="X11" i="34"/>
  <c r="W11" i="34"/>
  <c r="V11" i="34"/>
  <c r="U11" i="34"/>
  <c r="T11" i="34"/>
  <c r="S11" i="34"/>
  <c r="R11" i="34"/>
  <c r="Q11" i="34"/>
  <c r="P11" i="34"/>
  <c r="O11" i="34"/>
  <c r="N11" i="34"/>
  <c r="M11" i="34"/>
  <c r="L11" i="34"/>
  <c r="K11" i="34"/>
  <c r="J11" i="34"/>
  <c r="I11" i="34"/>
  <c r="H11" i="34"/>
  <c r="G11" i="34"/>
  <c r="F11" i="34"/>
  <c r="E11" i="34"/>
  <c r="D11" i="34"/>
  <c r="C11" i="34"/>
  <c r="B11" i="34"/>
  <c r="AC12" i="33"/>
  <c r="AB12" i="33"/>
  <c r="AA12" i="33"/>
  <c r="Z12" i="33"/>
  <c r="Y12" i="33"/>
  <c r="X12" i="33"/>
  <c r="W12" i="33"/>
  <c r="V12" i="33"/>
  <c r="U12" i="33"/>
  <c r="T12" i="33"/>
  <c r="S12" i="33"/>
  <c r="R12" i="33"/>
  <c r="Q12" i="33"/>
  <c r="P12" i="33"/>
  <c r="O12" i="33"/>
  <c r="N12" i="33"/>
  <c r="M12" i="33"/>
  <c r="L12" i="33"/>
  <c r="K12" i="33"/>
  <c r="J12" i="33"/>
  <c r="I12" i="33"/>
  <c r="H12" i="33"/>
  <c r="G12" i="33"/>
  <c r="F12" i="33"/>
  <c r="E12" i="33"/>
  <c r="D12" i="33"/>
  <c r="C12" i="33"/>
  <c r="B12" i="33"/>
  <c r="AC10" i="33"/>
  <c r="AB10" i="33"/>
  <c r="AA10" i="33"/>
  <c r="Z10" i="33"/>
  <c r="Y10" i="33"/>
  <c r="X10" i="33"/>
  <c r="W10" i="33"/>
  <c r="V10" i="33"/>
  <c r="U10" i="33"/>
  <c r="T10" i="33"/>
  <c r="S10" i="33"/>
  <c r="R10" i="33"/>
  <c r="Q10" i="33"/>
  <c r="P10" i="33"/>
  <c r="O10" i="33"/>
  <c r="N10" i="33"/>
  <c r="M10" i="33"/>
  <c r="L10" i="33"/>
  <c r="K10" i="33"/>
  <c r="J10" i="33"/>
  <c r="I10" i="33"/>
  <c r="H10" i="33"/>
  <c r="G10" i="33"/>
  <c r="F10" i="33"/>
  <c r="E10" i="33"/>
  <c r="D10" i="33"/>
  <c r="C10" i="33"/>
  <c r="B10" i="33"/>
  <c r="C8" i="34" l="1"/>
  <c r="D8" i="34"/>
  <c r="E8" i="34"/>
  <c r="F8" i="34"/>
  <c r="G8" i="34"/>
  <c r="H8" i="34"/>
  <c r="I8" i="34"/>
  <c r="J8" i="34"/>
  <c r="K8" i="34"/>
  <c r="L8" i="34"/>
  <c r="M8" i="34"/>
  <c r="N8" i="34"/>
  <c r="O8" i="34"/>
  <c r="P8" i="34"/>
  <c r="Q8" i="34"/>
  <c r="R8" i="34"/>
  <c r="S8" i="34"/>
  <c r="T8" i="34"/>
  <c r="U8" i="34"/>
  <c r="V8" i="34"/>
  <c r="W8" i="34"/>
  <c r="X8" i="34"/>
  <c r="Y8" i="34"/>
  <c r="Z8" i="34"/>
  <c r="AA8" i="34"/>
  <c r="AB8" i="34"/>
  <c r="AC8" i="34"/>
  <c r="AD8" i="34"/>
  <c r="AE8" i="34"/>
  <c r="AF8" i="34"/>
  <c r="AG8" i="34"/>
  <c r="AH8" i="34"/>
  <c r="AI8" i="34"/>
  <c r="AJ8" i="34"/>
  <c r="AK8" i="34"/>
  <c r="AL8" i="34"/>
  <c r="AM8" i="34"/>
  <c r="AN8" i="34"/>
  <c r="AO8" i="34"/>
  <c r="B8" i="34"/>
  <c r="AC7" i="33"/>
  <c r="C7" i="33"/>
  <c r="D7" i="33"/>
  <c r="E7" i="33"/>
  <c r="F7" i="33"/>
  <c r="G7" i="33"/>
  <c r="H7" i="33"/>
  <c r="I7" i="33"/>
  <c r="J7" i="33"/>
  <c r="K7" i="33"/>
  <c r="L7" i="33"/>
  <c r="M7" i="33"/>
  <c r="N7" i="33"/>
  <c r="O7" i="33"/>
  <c r="P7" i="33"/>
  <c r="Q7" i="33"/>
  <c r="R7" i="33"/>
  <c r="S7" i="33"/>
  <c r="T7" i="33"/>
  <c r="U7" i="33"/>
  <c r="V7" i="33"/>
  <c r="W7" i="33"/>
  <c r="X7" i="33"/>
  <c r="Y7" i="33"/>
  <c r="Z7" i="33"/>
  <c r="AA7" i="33"/>
  <c r="AB7" i="33"/>
  <c r="B9" i="33"/>
  <c r="B8" i="33" l="1"/>
  <c r="B7" i="33" s="1"/>
  <c r="B6" i="33" l="1"/>
</calcChain>
</file>

<file path=xl/sharedStrings.xml><?xml version="1.0" encoding="utf-8"?>
<sst xmlns="http://schemas.openxmlformats.org/spreadsheetml/2006/main" count="408" uniqueCount="297">
  <si>
    <t>その他</t>
    <rPh sb="2" eb="3">
      <t>タ</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</si>
  <si>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</si>
  <si>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</si>
  <si>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</si>
  <si>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</si>
  <si>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</si>
  <si>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</si>
  <si>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</si>
  <si>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</si>
  <si>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</si>
  <si>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</si>
  <si>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</si>
  <si>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</si>
  <si>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</si>
  <si>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</si>
  <si>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</si>
  <si>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</si>
  <si>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</si>
  <si>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</si>
  <si>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</si>
  <si>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</si>
  <si>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</si>
  <si>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</si>
  <si>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</si>
  <si>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</si>
  <si>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</si>
  <si>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</si>
  <si>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</si>
  <si>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</si>
  <si>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</si>
  <si>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</si>
  <si>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</si>
  <si>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</si>
  <si>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</si>
  <si>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</si>
  <si>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</si>
  <si>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</si>
  <si>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</si>
  <si>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</si>
  <si>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</si>
  <si>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</si>
  <si>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</si>
  <si>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</si>
  <si>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</si>
  <si>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</si>
  <si>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</si>
  <si>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</si>
  <si>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</si>
  <si>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</si>
  <si>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</si>
  <si>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</si>
  <si>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</si>
  <si>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</si>
  <si>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</si>
  <si>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</si>
  <si>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</si>
  <si>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</si>
  <si>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</si>
  <si>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</si>
  <si>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</si>
  <si>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</si>
  <si>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</si>
  <si>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</si>
  <si>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</si>
  <si>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</si>
  <si>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</si>
  <si>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</si>
  <si>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</si>
  <si>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</si>
  <si>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</si>
  <si>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</si>
  <si>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</si>
  <si>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</si>
  <si>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</si>
  <si>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</si>
  <si>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</si>
  <si>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</si>
  <si>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</si>
  <si>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</si>
  <si>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</si>
  <si>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</si>
  <si>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</si>
  <si>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</si>
  <si>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</si>
  <si>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</si>
  <si>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</si>
  <si>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</si>
  <si>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</si>
  <si>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</si>
  <si>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</si>
  <si>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</si>
  <si>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</si>
  <si>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</si>
  <si>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</si>
  <si>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</si>
  <si>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</si>
  <si>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</si>
  <si>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</si>
  <si>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</si>
  <si>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</si>
  <si>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</si>
  <si>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</si>
  <si>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</si>
  <si>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</si>
  <si>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</si>
  <si>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</si>
  <si>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</si>
  <si>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</si>
  <si>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</si>
  <si>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</si>
  <si>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</si>
  <si>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</si>
  <si>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</si>
  <si>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</si>
  <si>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</si>
  <si>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</si>
  <si>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</si>
  <si>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</si>
  <si>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</si>
  <si>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</si>
  <si>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</si>
  <si>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</si>
  <si>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</si>
  <si>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</si>
  <si>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</si>
  <si>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</si>
  <si>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</si>
  <si>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</si>
  <si>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</si>
  <si>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</si>
  <si>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</si>
  <si>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</si>
  <si>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</si>
  <si>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</si>
  <si>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</si>
  <si>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</si>
  <si>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</si>
  <si>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</si>
  <si>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</si>
  <si>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</si>
  <si>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</si>
  <si>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</si>
  <si>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</si>
  <si>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</si>
  <si>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</si>
  <si>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</si>
  <si>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</si>
  <si>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</si>
  <si>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</si>
  <si>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</si>
  <si>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</si>
  <si>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</si>
  <si>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</si>
  <si>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</si>
  <si>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</si>
  <si>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</si>
  <si>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</si>
  <si>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</si>
  <si>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</si>
  <si>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</si>
  <si>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</si>
  <si>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</si>
  <si>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</si>
  <si>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</si>
  <si>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</si>
  <si>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</si>
  <si>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</si>
  <si>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</si>
  <si>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</si>
  <si>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</si>
  <si>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</si>
  <si>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</si>
  <si>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</si>
  <si>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</si>
  <si>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</si>
  <si>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</si>
  <si>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</si>
  <si>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</si>
  <si>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</si>
  <si>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</si>
  <si>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</si>
  <si>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</si>
  <si>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</si>
  <si>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</si>
  <si>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</si>
  <si>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</si>
  <si>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</si>
  <si>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</si>
  <si>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</si>
  <si>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</si>
  <si>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</si>
  <si>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</si>
  <si>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</si>
  <si>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</si>
  <si>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</si>
  <si>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</si>
  <si>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</si>
  <si>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</si>
  <si>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</si>
  <si>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</si>
  <si>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</si>
  <si>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</si>
  <si>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</si>
  <si>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</si>
  <si>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</si>
  <si>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</si>
  <si>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</si>
  <si>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総数</t>
  </si>
  <si>
    <t>全道</t>
    <rPh sb="0" eb="1">
      <t>ゼン</t>
    </rPh>
    <rPh sb="1" eb="2">
      <t>ミチ</t>
    </rPh>
    <phoneticPr fontId="2"/>
  </si>
  <si>
    <t>その他</t>
    <phoneticPr fontId="2"/>
  </si>
  <si>
    <t>細菌</t>
  </si>
  <si>
    <t>理化学</t>
  </si>
  <si>
    <t>依頼検査</t>
    <rPh sb="0" eb="2">
      <t>イライ</t>
    </rPh>
    <rPh sb="2" eb="4">
      <t>ケンサ</t>
    </rPh>
    <phoneticPr fontId="2"/>
  </si>
  <si>
    <t>行政検査</t>
    <rPh sb="0" eb="2">
      <t>ギョウセイ</t>
    </rPh>
    <rPh sb="2" eb="4">
      <t>ケンサ</t>
    </rPh>
    <phoneticPr fontId="2"/>
  </si>
  <si>
    <t>食中毒検査※</t>
    <phoneticPr fontId="2"/>
  </si>
  <si>
    <t>細菌検査（便）</t>
    <rPh sb="0" eb="2">
      <t>サイキン</t>
    </rPh>
    <rPh sb="2" eb="4">
      <t>ケンサ</t>
    </rPh>
    <rPh sb="5" eb="6">
      <t>ベン</t>
    </rPh>
    <phoneticPr fontId="2"/>
  </si>
  <si>
    <t>免疫学検査</t>
    <rPh sb="0" eb="3">
      <t>メンエキガク</t>
    </rPh>
    <rPh sb="3" eb="5">
      <t>ケンサ</t>
    </rPh>
    <phoneticPr fontId="2"/>
  </si>
  <si>
    <t>細菌検査（便・吐物）</t>
    <rPh sb="0" eb="2">
      <t>サイキン</t>
    </rPh>
    <rPh sb="2" eb="4">
      <t>ケンサ</t>
    </rPh>
    <rPh sb="5" eb="6">
      <t>ベン</t>
    </rPh>
    <rPh sb="7" eb="8">
      <t>ト</t>
    </rPh>
    <rPh sb="8" eb="9">
      <t>ブツ</t>
    </rPh>
    <phoneticPr fontId="2"/>
  </si>
  <si>
    <t>結核菌検査</t>
    <phoneticPr fontId="2"/>
  </si>
  <si>
    <t>寄生虫卵塗抹検査</t>
    <rPh sb="0" eb="3">
      <t>キセイチュウ</t>
    </rPh>
    <rPh sb="3" eb="4">
      <t>ラン</t>
    </rPh>
    <rPh sb="6" eb="8">
      <t>ケンサ</t>
    </rPh>
    <phoneticPr fontId="2"/>
  </si>
  <si>
    <t>HIV抗体</t>
    <rPh sb="3" eb="5">
      <t>コウタイ</t>
    </rPh>
    <phoneticPr fontId="2"/>
  </si>
  <si>
    <t>HBｓ抗原</t>
    <rPh sb="3" eb="5">
      <t>コウゲン</t>
    </rPh>
    <phoneticPr fontId="2"/>
  </si>
  <si>
    <t>HCV抗体</t>
    <rPh sb="3" eb="5">
      <t>コウタイ</t>
    </rPh>
    <phoneticPr fontId="2"/>
  </si>
  <si>
    <t>塗抹</t>
  </si>
  <si>
    <t>培養</t>
  </si>
  <si>
    <t>赤痢菌</t>
  </si>
  <si>
    <t>コレラ菌</t>
  </si>
  <si>
    <t>パラチフス菌</t>
  </si>
  <si>
    <t>腸チフス菌</t>
    <rPh sb="0" eb="1">
      <t>チョウ</t>
    </rPh>
    <phoneticPr fontId="2"/>
  </si>
  <si>
    <t>食中毒菌等</t>
    <rPh sb="4" eb="5">
      <t>トウ</t>
    </rPh>
    <phoneticPr fontId="2"/>
  </si>
  <si>
    <t>資料　保健所試験検査実施状況調　　</t>
    <rPh sb="3" eb="6">
      <t>ホケンショ</t>
    </rPh>
    <phoneticPr fontId="2"/>
  </si>
  <si>
    <t>注　　札幌市の数は札幌市衛生研究所、函館市・小樽市・旭川市の数は各市調べによる。　</t>
    <rPh sb="0" eb="1">
      <t>チュウ</t>
    </rPh>
    <rPh sb="3" eb="6">
      <t>サッポロシ</t>
    </rPh>
    <rPh sb="7" eb="8">
      <t>カズ</t>
    </rPh>
    <rPh sb="9" eb="12">
      <t>サッポロシ</t>
    </rPh>
    <rPh sb="12" eb="14">
      <t>エイセイ</t>
    </rPh>
    <rPh sb="14" eb="17">
      <t>ケンキュウショ</t>
    </rPh>
    <rPh sb="18" eb="21">
      <t>ハコダテシ</t>
    </rPh>
    <rPh sb="22" eb="25">
      <t>オタルシ</t>
    </rPh>
    <rPh sb="26" eb="29">
      <t>アサヒカワシ</t>
    </rPh>
    <rPh sb="30" eb="31">
      <t>カズ</t>
    </rPh>
    <rPh sb="32" eb="34">
      <t>カクシ</t>
    </rPh>
    <rPh sb="34" eb="35">
      <t>シラ</t>
    </rPh>
    <phoneticPr fontId="2"/>
  </si>
  <si>
    <t>　依　頼　検　査</t>
    <rPh sb="1" eb="2">
      <t>ヤスシ</t>
    </rPh>
    <rPh sb="3" eb="4">
      <t>ヨリ</t>
    </rPh>
    <phoneticPr fontId="2"/>
  </si>
  <si>
    <t>行　政　検　査</t>
    <rPh sb="0" eb="1">
      <t>ギョウ</t>
    </rPh>
    <rPh sb="2" eb="3">
      <t>セイ</t>
    </rPh>
    <phoneticPr fontId="2"/>
  </si>
  <si>
    <t>水質検査</t>
    <phoneticPr fontId="2"/>
  </si>
  <si>
    <t>食　　品　　検　　査</t>
  </si>
  <si>
    <t>室内空気捕集</t>
    <rPh sb="0" eb="2">
      <t>シツナイ</t>
    </rPh>
    <rPh sb="2" eb="4">
      <t>クウキ</t>
    </rPh>
    <rPh sb="4" eb="5">
      <t>ホ</t>
    </rPh>
    <rPh sb="5" eb="6">
      <t>シュウ</t>
    </rPh>
    <phoneticPr fontId="2"/>
  </si>
  <si>
    <t>公衆浴場水検査</t>
    <rPh sb="0" eb="2">
      <t>コウシュウ</t>
    </rPh>
    <rPh sb="2" eb="4">
      <t>ヨクジョウ</t>
    </rPh>
    <rPh sb="4" eb="5">
      <t>スイ</t>
    </rPh>
    <rPh sb="5" eb="7">
      <t>ケンサ</t>
    </rPh>
    <phoneticPr fontId="2"/>
  </si>
  <si>
    <t>遊泳用水検査</t>
    <rPh sb="4" eb="6">
      <t>ケンサ</t>
    </rPh>
    <phoneticPr fontId="2"/>
  </si>
  <si>
    <t>環境水等検査</t>
    <rPh sb="0" eb="2">
      <t>カンキョウ</t>
    </rPh>
    <rPh sb="2" eb="3">
      <t>スイ</t>
    </rPh>
    <rPh sb="3" eb="4">
      <t>トウ</t>
    </rPh>
    <rPh sb="4" eb="6">
      <t>ケンサ</t>
    </rPh>
    <phoneticPr fontId="2"/>
  </si>
  <si>
    <t>食品検査</t>
    <phoneticPr fontId="2"/>
  </si>
  <si>
    <t>産業廃棄物検査</t>
    <rPh sb="0" eb="2">
      <t>サンギョウ</t>
    </rPh>
    <rPh sb="2" eb="5">
      <t>ハイキブツ</t>
    </rPh>
    <rPh sb="5" eb="7">
      <t>ケンサ</t>
    </rPh>
    <phoneticPr fontId="2"/>
  </si>
  <si>
    <t>大気環境検査</t>
    <rPh sb="0" eb="2">
      <t>タイキ</t>
    </rPh>
    <rPh sb="2" eb="4">
      <t>カンキョウ</t>
    </rPh>
    <rPh sb="4" eb="6">
      <t>ケンサ</t>
    </rPh>
    <phoneticPr fontId="2"/>
  </si>
  <si>
    <t>花粉調査</t>
    <rPh sb="0" eb="2">
      <t>カフン</t>
    </rPh>
    <rPh sb="2" eb="4">
      <t>チョウサ</t>
    </rPh>
    <phoneticPr fontId="2"/>
  </si>
  <si>
    <t>一般細菌</t>
  </si>
  <si>
    <t>大腸菌群</t>
  </si>
  <si>
    <t>大腸菌</t>
    <rPh sb="0" eb="3">
      <t>ダイチョウキン</t>
    </rPh>
    <phoneticPr fontId="2"/>
  </si>
  <si>
    <t>クリプトスポリジウム指標菌</t>
    <rPh sb="10" eb="12">
      <t>シヒョウ</t>
    </rPh>
    <rPh sb="12" eb="13">
      <t>キン</t>
    </rPh>
    <phoneticPr fontId="2"/>
  </si>
  <si>
    <t>レジオネラ属菌</t>
    <rPh sb="5" eb="6">
      <t>ゾク</t>
    </rPh>
    <rPh sb="6" eb="7">
      <t>キン</t>
    </rPh>
    <phoneticPr fontId="2"/>
  </si>
  <si>
    <t>化学試験</t>
  </si>
  <si>
    <t>化学的一
成分試験</t>
    <phoneticPr fontId="2"/>
  </si>
  <si>
    <t>飲料水</t>
    <phoneticPr fontId="2"/>
  </si>
  <si>
    <t>水道水</t>
    <phoneticPr fontId="2"/>
  </si>
  <si>
    <t>微量元素</t>
    <rPh sb="2" eb="4">
      <t>ゲンソ</t>
    </rPh>
    <phoneticPr fontId="2"/>
  </si>
  <si>
    <t>微量物質</t>
  </si>
  <si>
    <t>汚水試験</t>
    <phoneticPr fontId="2"/>
  </si>
  <si>
    <t>乳及び 
乳製品</t>
    <phoneticPr fontId="2"/>
  </si>
  <si>
    <t>乳及び乳製品以外</t>
    <phoneticPr fontId="2"/>
  </si>
  <si>
    <t>（プール水）</t>
    <rPh sb="4" eb="5">
      <t>スイ</t>
    </rPh>
    <phoneticPr fontId="2"/>
  </si>
  <si>
    <t>乳及び乳製品</t>
    <phoneticPr fontId="2"/>
  </si>
  <si>
    <t>定性</t>
  </si>
  <si>
    <t>定量</t>
  </si>
  <si>
    <t>簡易試験</t>
  </si>
  <si>
    <t>一般試験</t>
  </si>
  <si>
    <t>浄水</t>
  </si>
  <si>
    <t>細菌学</t>
  </si>
  <si>
    <t>細菌学</t>
    <rPh sb="0" eb="3">
      <t>サイキンガク</t>
    </rPh>
    <phoneticPr fontId="2"/>
  </si>
  <si>
    <t>理化学</t>
    <rPh sb="0" eb="3">
      <t>リカガク</t>
    </rPh>
    <phoneticPr fontId="2"/>
  </si>
  <si>
    <t>食品添加物</t>
  </si>
  <si>
    <t>重金属</t>
  </si>
  <si>
    <t>農薬</t>
  </si>
  <si>
    <t>全道</t>
    <rPh sb="0" eb="1">
      <t>ゼン</t>
    </rPh>
    <rPh sb="1" eb="2">
      <t>ミチ</t>
    </rPh>
    <phoneticPr fontId="23"/>
  </si>
  <si>
    <t>資料　保健所試験検査実施状況調</t>
    <rPh sb="3" eb="6">
      <t>ホケンショ</t>
    </rPh>
    <phoneticPr fontId="2"/>
  </si>
  <si>
    <t>分離同定</t>
    <phoneticPr fontId="2"/>
  </si>
  <si>
    <t>腸管出血性大腸菌</t>
    <phoneticPr fontId="2"/>
  </si>
  <si>
    <t>※　　食品、ふき取り等で実施した検査件数で人体由来に基づくものは含まない。　</t>
    <phoneticPr fontId="2"/>
  </si>
  <si>
    <t>理化学</t>
    <phoneticPr fontId="2"/>
  </si>
  <si>
    <t>その他</t>
    <phoneticPr fontId="2"/>
  </si>
  <si>
    <t>（原湯･浴槽水）</t>
    <rPh sb="1" eb="2">
      <t>ハラ</t>
    </rPh>
    <rPh sb="2" eb="3">
      <t>ユ</t>
    </rPh>
    <rPh sb="4" eb="6">
      <t>ヨクソウ</t>
    </rPh>
    <rPh sb="6" eb="7">
      <t>スイ</t>
    </rPh>
    <phoneticPr fontId="2"/>
  </si>
  <si>
    <t xml:space="preserve">水質検査 </t>
    <rPh sb="0" eb="2">
      <t>スイシツ</t>
    </rPh>
    <rPh sb="2" eb="4">
      <t>ケンサ</t>
    </rPh>
    <phoneticPr fontId="2"/>
  </si>
  <si>
    <t>ノロウイルス</t>
    <phoneticPr fontId="2"/>
  </si>
  <si>
    <t>ロタウイルス及びアデノウイルス</t>
    <rPh sb="6" eb="7">
      <t>オヨ</t>
    </rPh>
    <phoneticPr fontId="2"/>
  </si>
  <si>
    <t/>
  </si>
  <si>
    <t>平成30年度</t>
    <rPh sb="0" eb="2">
      <t>ヘイセイ</t>
    </rPh>
    <phoneticPr fontId="2"/>
  </si>
  <si>
    <t>第７７表　臨床検査数</t>
    <phoneticPr fontId="2"/>
  </si>
  <si>
    <t>第７８表　生活環境検査数</t>
    <phoneticPr fontId="2"/>
  </si>
  <si>
    <t>市立函館保健所</t>
    <rPh sb="0" eb="2">
      <t>シリツ</t>
    </rPh>
    <rPh sb="2" eb="4">
      <t>ハコダテ</t>
    </rPh>
    <phoneticPr fontId="2"/>
  </si>
  <si>
    <t>市立函館保健所</t>
    <rPh sb="0" eb="2">
      <t>シリツ</t>
    </rPh>
    <rPh sb="2" eb="4">
      <t>ハコダテ</t>
    </rPh>
    <rPh sb="4" eb="7">
      <t>ホケンショ</t>
    </rPh>
    <phoneticPr fontId="2"/>
  </si>
  <si>
    <t>渡島保健所</t>
    <rPh sb="0" eb="2">
      <t>オシマ</t>
    </rPh>
    <rPh sb="2" eb="5">
      <t>ホケンショ</t>
    </rPh>
    <phoneticPr fontId="2"/>
  </si>
  <si>
    <t>渡島保健所</t>
    <rPh sb="0" eb="2">
      <t>オシマ</t>
    </rPh>
    <phoneticPr fontId="2"/>
  </si>
  <si>
    <t>南渡島圏域</t>
    <rPh sb="0" eb="1">
      <t>ミナミ</t>
    </rPh>
    <rPh sb="1" eb="3">
      <t>オシマ</t>
    </rPh>
    <rPh sb="3" eb="5">
      <t>ケンイキ</t>
    </rPh>
    <phoneticPr fontId="2"/>
  </si>
  <si>
    <t>-</t>
    <phoneticPr fontId="2"/>
  </si>
  <si>
    <t>平成30年度</t>
    <phoneticPr fontId="2"/>
  </si>
  <si>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2"/>
  </si>
  <si>
    <t>八雲保健所</t>
    <rPh sb="0" eb="2">
      <t>ヤクモ</t>
    </rPh>
    <rPh sb="2" eb="5">
      <t>ホケンショ</t>
    </rPh>
    <phoneticPr fontId="2"/>
  </si>
  <si>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2"/>
  </si>
  <si>
    <t>江差保健所</t>
    <rPh sb="0" eb="2">
      <t>エサシ</t>
    </rPh>
    <rPh sb="2" eb="5">
      <t>ホケンジョ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</si>
</sst>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5.5"/>
      <color indexed="12"/>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Ｐゴシック"/>
      <family val="3"/>
      <charset val="128"/>
      <scheme val="minor"/>
    </font>
    <font>
      <b/>
      <sz val="11"/>
      <color indexed="8"/>
      <name val="ＭＳ Ｐゴシック"/>
      <family val="3"/>
      <charset val="128"/>
      <scheme val="minor"/>
    </font>
    <font>
      <b/>
      <sz val="11"/>
      <color indexed="10"/>
      <name val="ＭＳ Ｐゴシック"/>
      <family val="3"/>
      <charset val="128"/>
      <scheme val="minor"/>
    </font>
    <font>
      <b/>
      <sz val="10"/>
      <name val="ＭＳ Ｐゴシック"/>
      <family val="3"/>
      <charset val="128"/>
      <scheme val="minor"/>
    </font>
    <font>
      <sz val="9"/>
      <name val="ＭＳ Ｐゴシック"/>
      <family val="3"/>
      <charset val="128"/>
      <scheme val="minor"/>
    </font>
    <font>
      <sz val="9"/>
      <color theme="1"/>
      <name val="メイリオ"/>
      <family val="3"/>
      <charset val="128"/>
    </font>
    <font>
      <sz val="9"/>
      <name val="メイリオ"/>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8"/>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s>
  <cellStyleXfs count="4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xf numFmtId="0" fontId="1" fillId="0" borderId="0"/>
    <xf numFmtId="0" fontId="5" fillId="0" borderId="0"/>
    <xf numFmtId="0" fontId="1" fillId="0" borderId="0">
      <alignment vertical="center"/>
    </xf>
    <xf numFmtId="0" fontId="22" fillId="4" borderId="0" applyNumberFormat="0" applyBorder="0" applyAlignment="0" applyProtection="0">
      <alignment vertical="center"/>
    </xf>
  </cellStyleXfs>
  <cellXfs count="2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24" fillId="0" borderId="0" xfId="34" applyFont="1" applyFill="1" applyBorder="1" applyAlignment="1">
      <alignment horizontal="left" vertical="center"/>
    </xf>
    <xf numFmtId="38" fontId="25" fillId="0" borderId="0" xfId="34" applyFont="1" applyFill="1"/>
    <xf numFmtId="38" fontId="24" fillId="0" borderId="0" xfId="34" applyFont="1" applyFill="1" applyAlignment="1"/>
    <xf numFmtId="38" fontId="24" fillId="0" borderId="29" xfId="34" applyFont="1" applyFill="1" applyBorder="1" applyAlignment="1">
      <alignment horizontal="left" vertical="center"/>
    </xf>
    <xf numFmtId="38" fontId="24" fillId="0" borderId="12" xfId="34" applyFont="1" applyFill="1" applyBorder="1" applyAlignment="1">
      <alignment horizontal="left" vertical="center"/>
    </xf>
    <xf numFmtId="38" fontId="24" fillId="0" borderId="68" xfId="34" applyFont="1" applyFill="1" applyBorder="1" applyAlignment="1">
      <alignment horizontal="center" vertical="center"/>
    </xf>
    <xf numFmtId="38" fontId="24" fillId="0" borderId="68" xfId="34" applyFont="1" applyFill="1" applyBorder="1" applyAlignment="1">
      <alignment horizontal="centerContinuous" vertical="center" wrapText="1"/>
    </xf>
    <xf numFmtId="38" fontId="24" fillId="0" borderId="69" xfId="34" applyFont="1" applyFill="1" applyBorder="1" applyAlignment="1">
      <alignment horizontal="centerContinuous" vertical="center"/>
    </xf>
    <xf numFmtId="38" fontId="24" fillId="0" borderId="68" xfId="34" applyFont="1" applyFill="1" applyBorder="1" applyAlignment="1">
      <alignment horizontal="centerContinuous" vertical="center"/>
    </xf>
    <xf numFmtId="38" fontId="24" fillId="0" borderId="70" xfId="34" applyFont="1" applyFill="1" applyBorder="1" applyAlignment="1">
      <alignment horizontal="centerContinuous" vertical="center"/>
    </xf>
    <xf numFmtId="38" fontId="24" fillId="0" borderId="66" xfId="34" applyFont="1" applyFill="1" applyBorder="1" applyAlignment="1">
      <alignment horizontal="centerContinuous" vertical="center"/>
    </xf>
    <xf numFmtId="38" fontId="25" fillId="0" borderId="31" xfId="34" applyFont="1" applyFill="1" applyBorder="1" applyAlignment="1">
      <alignment horizontal="left"/>
    </xf>
    <xf numFmtId="38" fontId="24" fillId="0" borderId="71" xfId="34" applyFont="1" applyFill="1" applyBorder="1" applyAlignment="1">
      <alignment horizontal="center" vertical="top" textRotation="255" wrapText="1"/>
    </xf>
    <xf numFmtId="38" fontId="24" fillId="0" borderId="66" xfId="34" applyFont="1" applyFill="1" applyBorder="1" applyAlignment="1">
      <alignment horizontal="center" vertical="top" textRotation="255" wrapText="1"/>
    </xf>
    <xf numFmtId="38" fontId="24" fillId="24" borderId="23" xfId="34" applyFont="1" applyFill="1" applyBorder="1" applyAlignment="1">
      <alignment horizontal="left" vertical="center"/>
    </xf>
    <xf numFmtId="38" fontId="24" fillId="24" borderId="23" xfId="34" applyFont="1" applyFill="1" applyBorder="1" applyAlignment="1">
      <alignment horizontal="right" vertical="center"/>
    </xf>
    <xf numFmtId="38" fontId="24" fillId="24" borderId="31" xfId="34" applyFont="1" applyFill="1" applyBorder="1" applyAlignment="1">
      <alignment horizontal="right" vertical="center"/>
    </xf>
    <xf numFmtId="38" fontId="24" fillId="0" borderId="0" xfId="34" applyFont="1" applyFill="1" applyBorder="1" applyAlignment="1">
      <alignment horizontal="right" vertical="center"/>
    </xf>
    <xf numFmtId="38" fontId="27" fillId="0" borderId="0" xfId="34" applyFont="1" applyFill="1" applyBorder="1" applyAlignment="1">
      <alignment horizontal="left"/>
    </xf>
    <xf numFmtId="38" fontId="24" fillId="0" borderId="0" xfId="34" applyFont="1" applyFill="1" applyBorder="1" applyAlignment="1"/>
    <xf numFmtId="38" fontId="24" fillId="0" borderId="0" xfId="34" applyFont="1" applyFill="1" applyAlignment="1">
      <alignment horizontal="left"/>
    </xf>
    <xf numFmtId="38" fontId="28" fillId="0" borderId="0" xfId="34" applyFont="1" applyFill="1" applyAlignment="1"/>
    <xf numFmtId="38" fontId="25" fillId="0" borderId="0" xfId="34" applyFont="1" applyFill="1" applyAlignment="1"/>
    <xf numFmtId="38" fontId="24" fillId="0" borderId="0" xfId="34" applyFont="1" applyFill="1"/>
    <xf numFmtId="38" fontId="24" fillId="0" borderId="0" xfId="34" applyFont="1" applyAlignment="1">
      <alignment horizontal="left"/>
    </xf>
    <xf numFmtId="38" fontId="24" fillId="0" borderId="0" xfId="34" applyFont="1"/>
    <xf numFmtId="38" fontId="25" fillId="0" borderId="0" xfId="34" applyFont="1" applyFill="1" applyAlignment="1">
      <alignment horizontal="left"/>
    </xf>
    <xf numFmtId="38" fontId="24" fillId="0" borderId="58" xfId="34" applyFont="1" applyFill="1" applyBorder="1" applyAlignment="1">
      <alignment horizontal="left"/>
    </xf>
    <xf numFmtId="38" fontId="24" fillId="0" borderId="58" xfId="34" applyFont="1" applyFill="1" applyBorder="1" applyAlignment="1">
      <alignment horizontal="center"/>
    </xf>
    <xf numFmtId="38" fontId="24" fillId="0" borderId="0" xfId="34" applyFont="1" applyFill="1" applyBorder="1" applyAlignment="1">
      <alignment horizontal="center"/>
    </xf>
    <xf numFmtId="38" fontId="24" fillId="0" borderId="0" xfId="34" applyFont="1" applyFill="1" applyAlignment="1">
      <alignment horizontal="right"/>
    </xf>
    <xf numFmtId="38" fontId="30" fillId="0" borderId="0" xfId="34" applyFont="1" applyFill="1" applyAlignment="1"/>
    <xf numFmtId="38" fontId="26" fillId="0" borderId="23" xfId="34" applyFont="1" applyFill="1" applyBorder="1" applyAlignment="1">
      <alignment horizontal="centerContinuous" vertical="center"/>
    </xf>
    <xf numFmtId="38" fontId="26" fillId="0" borderId="0" xfId="34" applyFont="1" applyFill="1" applyBorder="1" applyAlignment="1"/>
    <xf numFmtId="38" fontId="26" fillId="0" borderId="23" xfId="34" applyFont="1" applyFill="1" applyBorder="1" applyAlignment="1">
      <alignment horizontal="center" vertical="top" textRotation="255" wrapText="1"/>
    </xf>
    <xf numFmtId="38" fontId="26" fillId="0" borderId="0" xfId="34" applyFont="1" applyFill="1" applyBorder="1" applyAlignment="1">
      <alignment vertical="top" textRotation="255"/>
    </xf>
    <xf numFmtId="38" fontId="26" fillId="24" borderId="23" xfId="34" applyFont="1" applyFill="1" applyBorder="1" applyAlignment="1">
      <alignment horizontal="left"/>
    </xf>
    <xf numFmtId="38" fontId="26" fillId="24" borderId="54" xfId="34" applyFont="1" applyFill="1" applyBorder="1" applyAlignment="1" applyProtection="1">
      <alignment horizontal="right" vertical="center"/>
    </xf>
    <xf numFmtId="38" fontId="26" fillId="24" borderId="23" xfId="34" applyFont="1" applyFill="1" applyBorder="1" applyAlignment="1">
      <alignment horizontal="right" vertical="center"/>
    </xf>
    <xf numFmtId="38" fontId="26" fillId="0" borderId="0" xfId="34" applyFont="1" applyFill="1" applyBorder="1" applyAlignment="1">
      <alignment horizontal="right" vertical="center"/>
    </xf>
    <xf numFmtId="38" fontId="26" fillId="0" borderId="0" xfId="34" applyFont="1" applyFill="1" applyBorder="1" applyAlignment="1">
      <alignment horizontal="left" vertical="center"/>
    </xf>
    <xf numFmtId="38" fontId="26" fillId="0" borderId="0" xfId="34" applyFont="1" applyFill="1" applyBorder="1" applyAlignment="1" applyProtection="1">
      <alignment horizontal="right" vertical="center"/>
    </xf>
    <xf numFmtId="38" fontId="26" fillId="0" borderId="0" xfId="34" applyFont="1" applyFill="1" applyBorder="1" applyAlignment="1">
      <alignment horizontal="left"/>
    </xf>
    <xf numFmtId="38" fontId="26" fillId="0" borderId="0" xfId="34" applyFont="1" applyFill="1" applyAlignment="1"/>
    <xf numFmtId="38" fontId="26" fillId="0" borderId="0" xfId="34" applyFont="1" applyFill="1" applyAlignment="1">
      <alignment horizontal="left"/>
    </xf>
    <xf numFmtId="0" fontId="25" fillId="0" borderId="0" xfId="46" applyFont="1" applyFill="1">
      <alignment vertical="center"/>
    </xf>
    <xf numFmtId="38" fontId="30" fillId="0" borderId="0" xfId="34" applyFont="1" applyFill="1" applyAlignment="1">
      <alignment horizontal="left"/>
    </xf>
    <xf numFmtId="38" fontId="24" fillId="25" borderId="23" xfId="34" applyFont="1" applyFill="1" applyBorder="1" applyAlignment="1">
      <alignment horizontal="left" vertical="center"/>
    </xf>
    <xf numFmtId="38" fontId="24" fillId="25" borderId="23" xfId="34" applyFont="1" applyFill="1" applyBorder="1" applyAlignment="1">
      <alignment horizontal="right" vertical="center"/>
    </xf>
    <xf numFmtId="38" fontId="24" fillId="25" borderId="23" xfId="34" applyFont="1" applyFill="1" applyBorder="1" applyAlignment="1">
      <alignment horizontal="left" vertical="center" shrinkToFit="1"/>
    </xf>
    <xf numFmtId="38" fontId="26" fillId="25" borderId="23" xfId="34" applyFont="1" applyFill="1" applyBorder="1" applyAlignment="1">
      <alignment horizontal="left" vertical="center" shrinkToFit="1"/>
    </xf>
    <xf numFmtId="38" fontId="26" fillId="25" borderId="54" xfId="34" applyFont="1" applyFill="1" applyBorder="1" applyAlignment="1" applyProtection="1">
      <alignment horizontal="right" vertical="center"/>
    </xf>
    <xf numFmtId="38" fontId="26" fillId="25" borderId="23" xfId="34" applyFont="1" applyFill="1" applyBorder="1" applyAlignment="1" applyProtection="1">
      <alignment horizontal="right" vertical="center"/>
    </xf>
    <xf numFmtId="38" fontId="26" fillId="25" borderId="23" xfId="34" applyFont="1" applyFill="1" applyBorder="1" applyAlignment="1">
      <alignment horizontal="left" vertical="center"/>
    </xf>
    <xf numFmtId="38" fontId="26" fillId="24" borderId="23" xfId="34" applyFont="1" applyFill="1" applyBorder="1" applyAlignment="1" applyProtection="1">
      <alignment horizontal="right" vertical="center"/>
    </xf>
    <xf numFmtId="38" fontId="31" fillId="24" borderId="23" xfId="34" applyFont="1" applyFill="1" applyBorder="1" applyAlignment="1">
      <alignment horizontal="left" vertical="center" wrapText="1"/>
    </xf>
    <xf numFmtId="38" fontId="31" fillId="25" borderId="23" xfId="34" applyFont="1" applyFill="1" applyBorder="1" applyAlignment="1">
      <alignment horizontal="left" vertical="center"/>
    </xf>
    <xf numFmtId="38" fontId="32" fillId="24" borderId="23" xfId="34" applyFont="1" applyFill="1" applyBorder="1" applyAlignment="1">
      <alignment horizontal="left" vertical="center" wrapText="1"/>
    </xf>
    <xf numFmtId="38" fontId="32" fillId="24" borderId="23" xfId="34" applyFont="1" applyFill="1" applyBorder="1" applyAlignment="1">
      <alignment horizontal="right" vertical="center"/>
    </xf>
    <xf numFmtId="38" fontId="32" fillId="25" borderId="23" xfId="34" applyFont="1" applyFill="1" applyBorder="1" applyAlignment="1">
      <alignment horizontal="left" vertical="center"/>
    </xf>
    <xf numFmtId="38" fontId="32" fillId="25" borderId="23" xfId="34" applyFont="1" applyFill="1" applyBorder="1" applyAlignment="1">
      <alignment horizontal="right" vertical="center"/>
    </xf>
    <xf numFmtId="38" fontId="31" fillId="24" borderId="23" xfId="34" applyFont="1" applyFill="1" applyBorder="1" applyAlignment="1">
      <alignment horizontal="right" vertical="center"/>
    </xf>
    <xf numFmtId="38" fontId="31" fillId="25" borderId="23" xfId="34" applyFont="1" applyFill="1" applyBorder="1" applyAlignment="1">
      <alignment horizontal="right" vertical="center"/>
    </xf>
    <xf numFmtId="38" fontId="31" fillId="24" borderId="23" xfId="34" applyFont="1" applyFill="1" applyBorder="1" applyAlignment="1">
      <alignment horizontal="left" wrapText="1"/>
    </xf>
    <xf numFmtId="38" fontId="31" fillId="24" borderId="54" xfId="34" applyFont="1" applyFill="1" applyBorder="1" applyAlignment="1" applyProtection="1">
      <alignment horizontal="right" vertical="center"/>
    </xf>
    <xf numFmtId="38" fontId="31" fillId="24" borderId="23" xfId="34" applyFont="1" applyFill="1" applyBorder="1" applyAlignment="1" applyProtection="1">
      <alignment horizontal="right" vertical="center"/>
    </xf>
    <xf numFmtId="38" fontId="31" fillId="25" borderId="54" xfId="34" applyFont="1" applyFill="1" applyBorder="1" applyAlignment="1" applyProtection="1">
      <alignment horizontal="right" vertical="center"/>
    </xf>
    <xf numFmtId="38" fontId="31" fillId="25" borderId="23" xfId="34" applyFont="1" applyFill="1" applyBorder="1" applyAlignment="1" applyProtection="1">
      <alignment horizontal="right" vertical="center"/>
    </xf>
    <xf numFmtId="0" fontId="3" fillId="0" borderId="77"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78"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38" fontId="24" fillId="0" borderId="56" xfId="34" applyFont="1" applyFill="1" applyBorder="1" applyAlignment="1">
      <alignment horizontal="right"/>
    </xf>
    <xf numFmtId="38" fontId="24" fillId="0" borderId="54" xfId="34" applyFont="1" applyFill="1" applyBorder="1" applyAlignment="1">
      <alignment horizontal="center" vertical="center"/>
    </xf>
    <xf numFmtId="38" fontId="24" fillId="0" borderId="29" xfId="34" applyFont="1" applyFill="1" applyBorder="1" applyAlignment="1">
      <alignment horizontal="center" vertical="top" textRotation="255"/>
    </xf>
    <xf numFmtId="38" fontId="24" fillId="0" borderId="12" xfId="34" applyFont="1" applyFill="1" applyBorder="1" applyAlignment="1">
      <alignment horizontal="center" vertical="top" textRotation="255"/>
    </xf>
    <xf numFmtId="38" fontId="24" fillId="0" borderId="31" xfId="34" applyFont="1" applyFill="1" applyBorder="1" applyAlignment="1">
      <alignment horizontal="center" vertical="top" textRotation="255"/>
    </xf>
    <xf numFmtId="38" fontId="24" fillId="0" borderId="20" xfId="34" applyFont="1" applyFill="1" applyBorder="1" applyAlignment="1">
      <alignment horizontal="center" vertical="top" textRotation="255"/>
    </xf>
    <xf numFmtId="38" fontId="24" fillId="0" borderId="62" xfId="34" applyFont="1" applyFill="1" applyBorder="1" applyAlignment="1">
      <alignment horizontal="center" vertical="center"/>
    </xf>
    <xf numFmtId="38" fontId="24" fillId="0" borderId="64" xfId="34" applyFont="1" applyFill="1" applyBorder="1" applyAlignment="1">
      <alignment horizontal="center" vertical="center"/>
    </xf>
    <xf numFmtId="38" fontId="24" fillId="0" borderId="67" xfId="34" applyFont="1" applyFill="1" applyBorder="1" applyAlignment="1">
      <alignment horizontal="center" vertical="top" textRotation="255" wrapText="1"/>
    </xf>
    <xf numFmtId="38" fontId="24" fillId="0" borderId="74" xfId="34" applyFont="1" applyFill="1" applyBorder="1" applyAlignment="1">
      <alignment horizontal="center" vertical="center"/>
    </xf>
    <xf numFmtId="38" fontId="24" fillId="0" borderId="61" xfId="34" applyFont="1" applyFill="1" applyBorder="1" applyAlignment="1">
      <alignment horizontal="center" vertical="center"/>
    </xf>
    <xf numFmtId="38" fontId="24" fillId="0" borderId="55" xfId="34" applyFont="1" applyFill="1" applyBorder="1" applyAlignment="1">
      <alignment horizontal="center" vertical="center"/>
    </xf>
    <xf numFmtId="38" fontId="24" fillId="0" borderId="68" xfId="34" applyFont="1" applyFill="1" applyBorder="1" applyAlignment="1">
      <alignment horizontal="center" vertical="center"/>
    </xf>
    <xf numFmtId="38" fontId="24" fillId="0" borderId="67" xfId="34" applyFont="1" applyFill="1" applyBorder="1" applyAlignment="1">
      <alignment horizontal="center" vertical="top" textRotation="255"/>
    </xf>
    <xf numFmtId="38" fontId="24" fillId="0" borderId="72" xfId="34" applyFont="1" applyFill="1" applyBorder="1" applyAlignment="1">
      <alignment horizontal="center" vertical="top" textRotation="255"/>
    </xf>
    <xf numFmtId="38" fontId="24" fillId="0" borderId="79" xfId="34" applyFont="1" applyFill="1" applyBorder="1" applyAlignment="1">
      <alignment horizontal="center" vertical="top" textRotation="255"/>
    </xf>
    <xf numFmtId="38" fontId="26" fillId="0" borderId="67" xfId="34" applyFont="1" applyFill="1" applyBorder="1" applyAlignment="1">
      <alignment horizontal="center"/>
    </xf>
    <xf numFmtId="38" fontId="26" fillId="0" borderId="72" xfId="34" applyFont="1" applyFill="1" applyBorder="1" applyAlignment="1">
      <alignment horizontal="center"/>
    </xf>
    <xf numFmtId="38" fontId="26" fillId="0" borderId="79" xfId="34" applyFont="1" applyFill="1" applyBorder="1" applyAlignment="1">
      <alignment horizontal="center"/>
    </xf>
    <xf numFmtId="38" fontId="26" fillId="0" borderId="23" xfId="34" applyFont="1" applyFill="1" applyBorder="1" applyAlignment="1">
      <alignment horizontal="center" vertical="center" textRotation="255" wrapText="1"/>
    </xf>
    <xf numFmtId="38" fontId="29" fillId="0" borderId="56" xfId="34" applyFont="1" applyFill="1" applyBorder="1" applyAlignment="1">
      <alignment horizontal="right"/>
    </xf>
    <xf numFmtId="38" fontId="26" fillId="0" borderId="23" xfId="34" applyFont="1" applyFill="1" applyBorder="1" applyAlignment="1">
      <alignment horizontal="center" vertical="center" textRotation="255"/>
    </xf>
    <xf numFmtId="38" fontId="26" fillId="0" borderId="23" xfId="34" applyFont="1" applyFill="1" applyBorder="1" applyAlignment="1">
      <alignment horizontal="center" vertical="center"/>
    </xf>
    <xf numFmtId="0" fontId="25" fillId="0" borderId="23" xfId="46" applyFont="1" applyFill="1" applyBorder="1" applyAlignment="1">
      <alignment vertical="center" textRotation="255"/>
    </xf>
    <xf numFmtId="38" fontId="26" fillId="0" borderId="54" xfId="34" applyFont="1" applyFill="1" applyBorder="1" applyAlignment="1">
      <alignment horizontal="center" vertical="center"/>
    </xf>
    <xf numFmtId="38" fontId="26" fillId="0" borderId="61" xfId="34" applyFont="1" applyFill="1" applyBorder="1" applyAlignment="1">
      <alignment horizontal="center" vertical="center"/>
    </xf>
    <xf numFmtId="38" fontId="26" fillId="0" borderId="55" xfId="34" applyFont="1" applyFill="1" applyBorder="1" applyAlignment="1">
      <alignment horizontal="center" vertical="center"/>
    </xf>
    <xf numFmtId="38" fontId="26" fillId="0" borderId="29" xfId="34" applyFont="1" applyFill="1" applyBorder="1" applyAlignment="1">
      <alignment horizontal="center" vertical="center" textRotation="255" wrapText="1"/>
    </xf>
    <xf numFmtId="38" fontId="26" fillId="0" borderId="31" xfId="34" applyFont="1" applyFill="1" applyBorder="1" applyAlignment="1">
      <alignment horizontal="center" vertical="center" textRotation="255" wrapText="1"/>
    </xf>
    <xf numFmtId="38" fontId="26" fillId="0" borderId="71" xfId="34" applyFont="1" applyFill="1" applyBorder="1" applyAlignment="1">
      <alignment horizontal="center" vertical="top" textRotation="255"/>
    </xf>
    <xf numFmtId="38" fontId="26" fillId="0" borderId="73" xfId="34" applyFont="1" applyFill="1" applyBorder="1" applyAlignment="1">
      <alignment horizontal="center" vertical="top" textRotation="255"/>
    </xf>
    <xf numFmtId="38" fontId="26" fillId="0" borderId="82" xfId="34" applyFont="1" applyFill="1" applyBorder="1" applyAlignment="1">
      <alignment horizontal="center" vertical="top" textRotation="255"/>
    </xf>
    <xf numFmtId="38" fontId="24" fillId="0" borderId="60" xfId="34" applyFont="1" applyFill="1" applyBorder="1" applyAlignment="1">
      <alignment horizontal="center" vertical="center"/>
    </xf>
    <xf numFmtId="38" fontId="24" fillId="0" borderId="57" xfId="34" applyFont="1" applyFill="1" applyBorder="1" applyAlignment="1">
      <alignment horizontal="center" vertical="center"/>
    </xf>
    <xf numFmtId="38" fontId="24" fillId="0" borderId="58" xfId="34" applyFont="1" applyFill="1" applyBorder="1" applyAlignment="1">
      <alignment horizontal="center" vertical="center"/>
    </xf>
    <xf numFmtId="38" fontId="24" fillId="0" borderId="75" xfId="34" applyFont="1" applyFill="1" applyBorder="1" applyAlignment="1">
      <alignment horizontal="center" vertical="center"/>
    </xf>
    <xf numFmtId="0" fontId="25" fillId="0" borderId="12" xfId="46" applyFont="1" applyFill="1" applyBorder="1" applyAlignment="1">
      <alignment horizontal="center" vertical="top" textRotation="255"/>
    </xf>
    <xf numFmtId="0" fontId="25" fillId="0" borderId="31" xfId="46" applyFont="1" applyFill="1" applyBorder="1" applyAlignment="1">
      <alignment horizontal="center" vertical="top" textRotation="255"/>
    </xf>
    <xf numFmtId="0" fontId="25" fillId="0" borderId="20" xfId="46" applyFont="1" applyFill="1" applyBorder="1" applyAlignment="1">
      <alignment horizontal="center" vertical="top" textRotation="255"/>
    </xf>
    <xf numFmtId="0" fontId="25" fillId="0" borderId="59" xfId="46" applyFont="1" applyFill="1" applyBorder="1" applyAlignment="1">
      <alignment horizontal="center" vertical="top" textRotation="255"/>
    </xf>
    <xf numFmtId="38" fontId="24" fillId="0" borderId="65" xfId="34" applyFont="1" applyFill="1" applyBorder="1" applyAlignment="1">
      <alignment horizontal="center" vertical="center" wrapText="1"/>
    </xf>
    <xf numFmtId="0" fontId="25" fillId="0" borderId="76" xfId="45" applyFont="1" applyBorder="1" applyAlignment="1">
      <alignment vertical="center"/>
    </xf>
    <xf numFmtId="38" fontId="24" fillId="0" borderId="65" xfId="34" applyFont="1" applyFill="1" applyBorder="1" applyAlignment="1">
      <alignment horizontal="center" vertical="center"/>
    </xf>
    <xf numFmtId="38" fontId="24" fillId="0" borderId="76" xfId="34" applyFont="1" applyFill="1" applyBorder="1" applyAlignment="1">
      <alignment horizontal="center" vertical="center" textRotation="255"/>
    </xf>
    <xf numFmtId="38" fontId="24" fillId="0" borderId="13" xfId="34" applyFont="1" applyFill="1" applyBorder="1" applyAlignment="1">
      <alignment horizontal="center" vertical="center" textRotation="255"/>
    </xf>
    <xf numFmtId="38" fontId="24" fillId="0" borderId="63" xfId="34" applyFont="1" applyFill="1" applyBorder="1" applyAlignment="1">
      <alignment horizontal="center" vertical="center" textRotation="255"/>
    </xf>
    <xf numFmtId="38" fontId="24" fillId="0" borderId="80" xfId="34" applyFont="1" applyFill="1" applyBorder="1" applyAlignment="1">
      <alignment horizontal="center" vertical="top" textRotation="255"/>
    </xf>
    <xf numFmtId="38" fontId="24" fillId="0" borderId="81" xfId="34" applyFont="1" applyFill="1" applyBorder="1" applyAlignment="1">
      <alignment horizontal="center" vertical="top" textRotation="255"/>
    </xf>
    <xf numFmtId="38" fontId="24" fillId="0" borderId="83" xfId="34" applyFont="1" applyFill="1" applyBorder="1" applyAlignment="1">
      <alignment horizontal="center" vertical="top" textRotation="255"/>
    </xf>
    <xf numFmtId="0" fontId="25" fillId="0" borderId="72" xfId="46" applyFont="1" applyFill="1" applyBorder="1" applyAlignment="1">
      <alignment horizontal="center" vertical="top" textRotation="255"/>
    </xf>
    <xf numFmtId="0" fontId="25" fillId="0" borderId="79" xfId="46" applyFont="1" applyFill="1" applyBorder="1" applyAlignment="1">
      <alignment horizontal="center" vertical="top" textRotation="255"/>
    </xf>
    <xf numFmtId="0" fontId="25" fillId="0" borderId="72" xfId="46" applyFont="1" applyFill="1" applyBorder="1" applyAlignment="1">
      <alignment horizontal="center" vertical="top" textRotation="255" wrapText="1"/>
    </xf>
    <xf numFmtId="0" fontId="25" fillId="0" borderId="79" xfId="46" applyFont="1" applyFill="1" applyBorder="1" applyAlignment="1">
      <alignment horizontal="center" vertical="top" textRotation="255" wrapText="1"/>
    </xf>
    <xf numFmtId="38" fontId="24" fillId="0" borderId="68" xfId="34" applyFont="1" applyFill="1" applyBorder="1" applyAlignment="1">
      <alignment horizontal="center" vertical="center" wrapText="1"/>
    </xf>
    <xf numFmtId="38" fontId="24" fillId="0" borderId="69" xfId="34" applyFont="1" applyFill="1" applyBorder="1" applyAlignment="1">
      <alignment horizontal="center" vertical="center"/>
    </xf>
    <xf numFmtId="0" fontId="25" fillId="0" borderId="74" xfId="45" applyFont="1" applyBorder="1" applyAlignment="1">
      <alignment horizontal="center" vertical="center"/>
    </xf>
    <xf numFmtId="38" fontId="24" fillId="0" borderId="75" xfId="34" applyFont="1" applyFill="1" applyBorder="1" applyAlignment="1">
      <alignment horizontal="center" vertical="center" wrapText="1"/>
    </xf>
    <xf numFmtId="38" fontId="24" fillId="0" borderId="58" xfId="34" applyFont="1" applyFill="1" applyBorder="1" applyAlignment="1">
      <alignment horizontal="center" vertical="center" wrapText="1"/>
    </xf>
    <xf numFmtId="38" fontId="24" fillId="0" borderId="80" xfId="34" applyFont="1" applyFill="1" applyBorder="1" applyAlignment="1">
      <alignment horizontal="center" vertical="top" textRotation="255" wrapText="1"/>
    </xf>
    <xf numFmtId="0" fontId="25" fillId="0" borderId="83" xfId="46" applyFont="1" applyFill="1" applyBorder="1" applyAlignment="1">
      <alignment horizontal="center" vertical="top" textRotation="255" wrapText="1"/>
    </xf>
    <xf numFmtId="38" fontId="24" fillId="0" borderId="71" xfId="34" applyFont="1" applyFill="1" applyBorder="1" applyAlignment="1">
      <alignment horizontal="center" vertical="top" textRotation="255" wrapText="1"/>
    </xf>
    <xf numFmtId="0" fontId="25" fillId="0" borderId="82" xfId="46" applyFont="1" applyFill="1" applyBorder="1" applyAlignment="1">
      <alignment horizontal="center" vertical="top" textRotation="255" wrapText="1"/>
    </xf>
    <xf numFmtId="38" fontId="24" fillId="0" borderId="66" xfId="34" applyFont="1" applyFill="1" applyBorder="1" applyAlignment="1">
      <alignment horizontal="center" vertical="top" textRotation="255"/>
    </xf>
    <xf numFmtId="38" fontId="24" fillId="0" borderId="66" xfId="34" applyFont="1" applyFill="1" applyBorder="1" applyAlignment="1">
      <alignment horizontal="center" vertical="top" textRotation="255" wrapText="1"/>
    </xf>
    <xf numFmtId="38" fontId="24" fillId="0" borderId="66" xfId="34" applyFont="1" applyFill="1" applyBorder="1" applyAlignment="1">
      <alignment horizontal="center" vertical="center"/>
    </xf>
    <xf numFmtId="0" fontId="25" fillId="0" borderId="66" xfId="46"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19年報改正原稿(編みなし）" xfId="45"/>
    <cellStyle name="標準_⑲様式79・80表（改正検討）後"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 x14ac:dyDescent="0.2"/>
  <cols>
    <col min="1" max="1" width="6.6328125" style="2" customWidth="1"/>
    <col min="2" max="2" width="11.7265625" style="2" customWidth="1"/>
    <col min="3" max="3" width="5.36328125" style="32" customWidth="1"/>
    <col min="4" max="4" width="55" style="1" customWidth="1"/>
    <col min="5" max="5" width="12.26953125" style="44" customWidth="1"/>
    <col min="6" max="6" width="29.36328125" style="3" customWidth="1"/>
    <col min="7" max="7" width="12.26953125" style="44" customWidth="1"/>
  </cols>
  <sheetData>
    <row r="2" spans="1:7" ht="13.5" thickBot="1" x14ac:dyDescent="0.25">
      <c r="E2" s="74" t="s">
        <v>178</v>
      </c>
    </row>
    <row r="3" spans="1:7" s="1" customFormat="1" ht="13.5" customHeight="1" x14ac:dyDescent="0.2">
      <c r="A3" s="148" t="s">
        <v>45</v>
      </c>
      <c r="B3" s="149"/>
      <c r="C3" s="162" t="s">
        <v>46</v>
      </c>
      <c r="D3" s="154" t="s">
        <v>32</v>
      </c>
      <c r="E3" s="154" t="s">
        <v>177</v>
      </c>
      <c r="F3" s="157" t="s">
        <v>179</v>
      </c>
      <c r="G3" s="157" t="s">
        <v>3</v>
      </c>
    </row>
    <row r="4" spans="1:7" s="1" customFormat="1" ht="11.25" customHeight="1" x14ac:dyDescent="0.2">
      <c r="A4" s="150"/>
      <c r="B4" s="151"/>
      <c r="C4" s="163"/>
      <c r="D4" s="165"/>
      <c r="E4" s="155"/>
      <c r="F4" s="160"/>
      <c r="G4" s="158"/>
    </row>
    <row r="5" spans="1:7" s="1" customFormat="1" ht="11.5" thickBot="1" x14ac:dyDescent="0.25">
      <c r="A5" s="152"/>
      <c r="B5" s="153"/>
      <c r="C5" s="164"/>
      <c r="D5" s="166"/>
      <c r="E5" s="156"/>
      <c r="F5" s="161"/>
      <c r="G5" s="159"/>
    </row>
    <row r="6" spans="1:7" s="1" customFormat="1" ht="18" customHeight="1" x14ac:dyDescent="0.2">
      <c r="A6" s="26" t="s">
        <v>89</v>
      </c>
      <c r="B6" s="14" t="s">
        <v>47</v>
      </c>
      <c r="C6" s="63">
        <v>1</v>
      </c>
      <c r="D6" s="64" t="s">
        <v>48</v>
      </c>
      <c r="E6" s="65"/>
      <c r="F6" s="65" t="s">
        <v>163</v>
      </c>
      <c r="G6" s="65"/>
    </row>
    <row r="7" spans="1:7" s="1" customFormat="1" ht="18" customHeight="1" x14ac:dyDescent="0.2">
      <c r="A7" s="26" t="s">
        <v>90</v>
      </c>
      <c r="B7" s="14"/>
      <c r="C7" s="54">
        <v>2</v>
      </c>
      <c r="D7" s="34" t="s">
        <v>49</v>
      </c>
      <c r="E7" s="68"/>
      <c r="F7" s="66" t="s">
        <v>180</v>
      </c>
      <c r="G7" s="68"/>
    </row>
    <row r="8" spans="1:7" s="1" customFormat="1" ht="18" customHeight="1" thickBot="1" x14ac:dyDescent="0.25">
      <c r="A8" s="26" t="s">
        <v>91</v>
      </c>
      <c r="B8" s="14"/>
      <c r="C8" s="55">
        <v>3</v>
      </c>
      <c r="D8" s="25" t="s">
        <v>50</v>
      </c>
      <c r="E8" s="67"/>
      <c r="F8" s="15"/>
      <c r="G8" s="67"/>
    </row>
    <row r="9" spans="1:7" s="1" customFormat="1" ht="18" customHeight="1" x14ac:dyDescent="0.2">
      <c r="A9" s="45" t="s">
        <v>116</v>
      </c>
      <c r="B9" s="19" t="s">
        <v>164</v>
      </c>
      <c r="C9" s="29">
        <v>4</v>
      </c>
      <c r="D9" s="11" t="s">
        <v>51</v>
      </c>
      <c r="E9" s="39"/>
      <c r="F9" s="66" t="s">
        <v>181</v>
      </c>
      <c r="G9" s="66"/>
    </row>
    <row r="10" spans="1:7" s="1" customFormat="1" ht="18" customHeight="1" x14ac:dyDescent="0.2">
      <c r="A10" s="45" t="s">
        <v>92</v>
      </c>
      <c r="B10" s="7"/>
      <c r="C10" s="27">
        <v>5</v>
      </c>
      <c r="D10" s="8" t="s">
        <v>52</v>
      </c>
      <c r="E10" s="69"/>
      <c r="F10" s="66" t="s">
        <v>152</v>
      </c>
      <c r="G10" s="69"/>
    </row>
    <row r="11" spans="1:7" s="1" customFormat="1" ht="28" customHeight="1" x14ac:dyDescent="0.2">
      <c r="A11" s="45" t="s">
        <v>93</v>
      </c>
      <c r="B11" s="7"/>
      <c r="C11" s="27">
        <v>6</v>
      </c>
      <c r="D11" s="41" t="s">
        <v>53</v>
      </c>
      <c r="E11" s="68"/>
      <c r="F11" s="16"/>
      <c r="G11" s="68"/>
    </row>
    <row r="12" spans="1:7" s="1" customFormat="1" ht="18" customHeight="1" x14ac:dyDescent="0.2">
      <c r="A12" s="45"/>
      <c r="B12" s="7"/>
      <c r="C12" s="27">
        <v>7</v>
      </c>
      <c r="D12" s="8" t="s">
        <v>54</v>
      </c>
      <c r="E12" s="68"/>
      <c r="F12" s="16"/>
      <c r="G12" s="68"/>
    </row>
    <row r="13" spans="1:7" s="1" customFormat="1" ht="28" customHeight="1" x14ac:dyDescent="0.2">
      <c r="A13" s="45"/>
      <c r="B13" s="7"/>
      <c r="C13" s="27">
        <v>8</v>
      </c>
      <c r="D13" s="41" t="s">
        <v>55</v>
      </c>
      <c r="E13" s="68"/>
      <c r="F13" s="16"/>
      <c r="G13" s="68"/>
    </row>
    <row r="14" spans="1:7" s="1" customFormat="1" ht="18" customHeight="1" x14ac:dyDescent="0.2">
      <c r="A14" s="45"/>
      <c r="B14" s="7"/>
      <c r="C14" s="27">
        <v>9</v>
      </c>
      <c r="D14" s="8" t="s">
        <v>56</v>
      </c>
      <c r="F14" s="16"/>
      <c r="G14" s="68"/>
    </row>
    <row r="15" spans="1:7" s="1" customFormat="1" ht="18" customHeight="1" x14ac:dyDescent="0.2">
      <c r="A15" s="45"/>
      <c r="B15" s="7"/>
      <c r="C15" s="27">
        <v>10</v>
      </c>
      <c r="D15" s="8" t="s">
        <v>57</v>
      </c>
      <c r="E15" s="68"/>
      <c r="F15" s="16"/>
      <c r="G15" s="68"/>
    </row>
    <row r="16" spans="1:7" s="1" customFormat="1" ht="18" customHeight="1" x14ac:dyDescent="0.2">
      <c r="A16" s="45"/>
      <c r="B16" s="7"/>
      <c r="C16" s="27">
        <v>11</v>
      </c>
      <c r="D16" s="8" t="s">
        <v>58</v>
      </c>
      <c r="E16" s="68"/>
      <c r="F16" s="16"/>
      <c r="G16" s="68"/>
    </row>
    <row r="17" spans="1:7" s="1" customFormat="1" ht="18" customHeight="1" x14ac:dyDescent="0.2">
      <c r="A17" s="45"/>
      <c r="B17" s="7"/>
      <c r="C17" s="27" t="s">
        <v>117</v>
      </c>
      <c r="D17" s="8" t="s">
        <v>59</v>
      </c>
      <c r="E17" s="68"/>
      <c r="F17" s="16"/>
      <c r="G17" s="68"/>
    </row>
    <row r="18" spans="1:7" s="1" customFormat="1" ht="18" customHeight="1" x14ac:dyDescent="0.2">
      <c r="A18" s="45"/>
      <c r="B18" s="7"/>
      <c r="C18" s="27" t="s">
        <v>118</v>
      </c>
      <c r="D18" s="8" t="s">
        <v>60</v>
      </c>
      <c r="E18" s="68"/>
      <c r="F18" s="16"/>
      <c r="G18" s="68"/>
    </row>
    <row r="19" spans="1:7" s="1" customFormat="1" ht="18" customHeight="1" x14ac:dyDescent="0.2">
      <c r="A19" s="45"/>
      <c r="B19" s="7"/>
      <c r="C19" s="27" t="s">
        <v>119</v>
      </c>
      <c r="D19" s="8" t="s">
        <v>61</v>
      </c>
      <c r="E19" s="68"/>
      <c r="F19" s="16"/>
      <c r="G19" s="68"/>
    </row>
    <row r="20" spans="1:7" s="1" customFormat="1" ht="18" customHeight="1" x14ac:dyDescent="0.2">
      <c r="A20" s="45"/>
      <c r="B20" s="7"/>
      <c r="C20" s="27">
        <v>13</v>
      </c>
      <c r="D20" s="8" t="s">
        <v>62</v>
      </c>
      <c r="E20" s="68"/>
      <c r="F20" s="16"/>
      <c r="G20" s="68"/>
    </row>
    <row r="21" spans="1:7" s="1" customFormat="1" ht="18" customHeight="1" x14ac:dyDescent="0.2">
      <c r="A21" s="45"/>
      <c r="B21" s="7"/>
      <c r="C21" s="27" t="s">
        <v>120</v>
      </c>
      <c r="D21" s="8" t="s">
        <v>63</v>
      </c>
      <c r="E21" s="68"/>
      <c r="F21" s="16"/>
      <c r="G21" s="68"/>
    </row>
    <row r="22" spans="1:7" s="1" customFormat="1" ht="18" customHeight="1" x14ac:dyDescent="0.2">
      <c r="A22" s="45"/>
      <c r="B22" s="7"/>
      <c r="C22" s="27" t="s">
        <v>121</v>
      </c>
      <c r="D22" s="8" t="s">
        <v>64</v>
      </c>
      <c r="E22" s="68"/>
      <c r="F22" s="16"/>
      <c r="G22" s="68"/>
    </row>
    <row r="23" spans="1:7" s="1" customFormat="1" ht="18" customHeight="1" x14ac:dyDescent="0.2">
      <c r="A23" s="45"/>
      <c r="B23" s="7"/>
      <c r="C23" s="27" t="s">
        <v>122</v>
      </c>
      <c r="D23" s="8" t="s">
        <v>65</v>
      </c>
      <c r="E23" s="68"/>
      <c r="F23" s="16"/>
      <c r="G23" s="68"/>
    </row>
    <row r="24" spans="1:7" s="1" customFormat="1" ht="18" customHeight="1" x14ac:dyDescent="0.2">
      <c r="A24" s="45"/>
      <c r="B24" s="7"/>
      <c r="C24" s="27">
        <v>15</v>
      </c>
      <c r="D24" s="8" t="s">
        <v>66</v>
      </c>
      <c r="E24" s="68"/>
      <c r="F24" s="16"/>
      <c r="G24" s="68"/>
    </row>
    <row r="25" spans="1:7" s="1" customFormat="1" ht="18" customHeight="1" x14ac:dyDescent="0.2">
      <c r="A25" s="45"/>
      <c r="B25" s="7"/>
      <c r="C25" s="27">
        <v>16</v>
      </c>
      <c r="D25" s="8" t="s">
        <v>67</v>
      </c>
      <c r="E25" s="68"/>
      <c r="F25" s="16"/>
      <c r="G25" s="68"/>
    </row>
    <row r="26" spans="1:7" s="1" customFormat="1" ht="18" customHeight="1" thickBot="1" x14ac:dyDescent="0.25">
      <c r="A26" s="45"/>
      <c r="B26" s="7"/>
      <c r="C26" s="31">
        <v>17</v>
      </c>
      <c r="D26" s="10" t="s">
        <v>68</v>
      </c>
      <c r="E26" s="38"/>
      <c r="F26" s="15"/>
      <c r="G26" s="67"/>
    </row>
    <row r="27" spans="1:7" s="1" customFormat="1" ht="18" customHeight="1" x14ac:dyDescent="0.2">
      <c r="A27" s="28" t="s">
        <v>94</v>
      </c>
      <c r="B27" s="33" t="s">
        <v>165</v>
      </c>
      <c r="C27" s="29">
        <v>18</v>
      </c>
      <c r="D27" s="11" t="s">
        <v>69</v>
      </c>
      <c r="E27" s="65" t="s">
        <v>176</v>
      </c>
      <c r="F27" s="65" t="s">
        <v>153</v>
      </c>
      <c r="G27" s="65" t="s">
        <v>1</v>
      </c>
    </row>
    <row r="28" spans="1:7" s="1" customFormat="1" ht="18" customHeight="1" x14ac:dyDescent="0.2">
      <c r="A28" s="45" t="s">
        <v>95</v>
      </c>
      <c r="B28" s="7"/>
      <c r="C28" s="27">
        <v>19</v>
      </c>
      <c r="D28" s="8" t="s">
        <v>4</v>
      </c>
      <c r="E28" s="68" t="s">
        <v>176</v>
      </c>
      <c r="F28" s="66" t="s">
        <v>154</v>
      </c>
      <c r="G28" s="68" t="s">
        <v>1</v>
      </c>
    </row>
    <row r="29" spans="1:7" s="1" customFormat="1" ht="18" customHeight="1" x14ac:dyDescent="0.2">
      <c r="A29" s="45" t="s">
        <v>96</v>
      </c>
      <c r="B29" s="7"/>
      <c r="C29" s="17">
        <v>20</v>
      </c>
      <c r="D29" s="4" t="s">
        <v>5</v>
      </c>
      <c r="E29" s="68" t="s">
        <v>176</v>
      </c>
      <c r="F29" s="16"/>
      <c r="G29" s="68" t="s">
        <v>1</v>
      </c>
    </row>
    <row r="30" spans="1:7" s="1" customFormat="1" ht="18" customHeight="1" x14ac:dyDescent="0.2">
      <c r="A30" s="45" t="s">
        <v>97</v>
      </c>
      <c r="B30" s="7"/>
      <c r="C30" s="17">
        <v>21</v>
      </c>
      <c r="D30" s="4" t="s">
        <v>70</v>
      </c>
      <c r="E30" s="68"/>
      <c r="F30" s="16"/>
      <c r="G30" s="68"/>
    </row>
    <row r="31" spans="1:7" s="1" customFormat="1" ht="18" customHeight="1" x14ac:dyDescent="0.2">
      <c r="A31" s="45" t="s">
        <v>98</v>
      </c>
      <c r="B31" s="7"/>
      <c r="C31" s="17">
        <v>22</v>
      </c>
      <c r="D31" s="4" t="s">
        <v>71</v>
      </c>
      <c r="E31" s="68"/>
      <c r="F31" s="16"/>
      <c r="G31" s="68"/>
    </row>
    <row r="32" spans="1:7" s="1" customFormat="1" ht="18" customHeight="1" thickBot="1" x14ac:dyDescent="0.25">
      <c r="A32" s="45"/>
      <c r="B32" s="7"/>
      <c r="C32" s="24">
        <v>23</v>
      </c>
      <c r="D32" s="12" t="s">
        <v>198</v>
      </c>
      <c r="E32" s="69"/>
      <c r="F32" s="16"/>
      <c r="G32" s="69"/>
    </row>
    <row r="33" spans="1:7" s="1" customFormat="1" ht="18" customHeight="1" x14ac:dyDescent="0.2">
      <c r="A33" s="45"/>
      <c r="B33" s="33" t="s">
        <v>166</v>
      </c>
      <c r="C33" s="29">
        <v>24</v>
      </c>
      <c r="D33" s="11" t="s">
        <v>72</v>
      </c>
      <c r="E33" s="71"/>
      <c r="F33" s="16"/>
      <c r="G33" s="71"/>
    </row>
    <row r="34" spans="1:7" s="1" customFormat="1" ht="18" customHeight="1" x14ac:dyDescent="0.2">
      <c r="A34" s="45"/>
      <c r="B34" s="7"/>
      <c r="C34" s="17">
        <v>25</v>
      </c>
      <c r="D34" s="4" t="s">
        <v>6</v>
      </c>
      <c r="E34" s="68"/>
      <c r="F34" s="16"/>
      <c r="G34" s="68"/>
    </row>
    <row r="35" spans="1:7" s="1" customFormat="1" ht="18" customHeight="1" x14ac:dyDescent="0.2">
      <c r="A35" s="45"/>
      <c r="B35" s="7"/>
      <c r="C35" s="17">
        <v>26</v>
      </c>
      <c r="D35" s="4" t="s">
        <v>136</v>
      </c>
      <c r="E35" s="68"/>
      <c r="F35" s="16"/>
      <c r="G35" s="68"/>
    </row>
    <row r="36" spans="1:7" s="1" customFormat="1" ht="18" customHeight="1" x14ac:dyDescent="0.2">
      <c r="A36" s="45"/>
      <c r="B36" s="7"/>
      <c r="C36" s="24" t="s">
        <v>200</v>
      </c>
      <c r="D36" s="12" t="s">
        <v>201</v>
      </c>
      <c r="E36" s="68" t="s">
        <v>191</v>
      </c>
      <c r="F36" s="16"/>
      <c r="G36" s="68" t="s">
        <v>1</v>
      </c>
    </row>
    <row r="37" spans="1:7" s="1" customFormat="1" ht="18" customHeight="1" thickBot="1" x14ac:dyDescent="0.25">
      <c r="A37" s="45"/>
      <c r="B37" s="7"/>
      <c r="C37" s="24" t="s">
        <v>199</v>
      </c>
      <c r="D37" s="12" t="s">
        <v>202</v>
      </c>
      <c r="E37" s="67"/>
      <c r="F37" s="15"/>
      <c r="G37" s="67"/>
    </row>
    <row r="38" spans="1:7" s="1" customFormat="1" ht="18" customHeight="1" x14ac:dyDescent="0.2">
      <c r="A38" s="45"/>
      <c r="B38" s="33" t="s">
        <v>99</v>
      </c>
      <c r="C38" s="57" t="s">
        <v>150</v>
      </c>
      <c r="D38" s="11" t="s">
        <v>39</v>
      </c>
      <c r="E38" s="35" t="s">
        <v>176</v>
      </c>
      <c r="F38" s="65" t="s">
        <v>155</v>
      </c>
      <c r="G38" s="65" t="s">
        <v>1</v>
      </c>
    </row>
    <row r="39" spans="1:7" s="1" customFormat="1" ht="18" customHeight="1" x14ac:dyDescent="0.2">
      <c r="A39" s="45"/>
      <c r="B39" s="7"/>
      <c r="C39" s="59"/>
      <c r="D39" s="10" t="s">
        <v>142</v>
      </c>
      <c r="E39" s="39"/>
      <c r="F39" s="66" t="s">
        <v>182</v>
      </c>
      <c r="G39" s="66"/>
    </row>
    <row r="40" spans="1:7" s="1" customFormat="1" ht="18" customHeight="1" x14ac:dyDescent="0.2">
      <c r="A40" s="45"/>
      <c r="B40" s="7"/>
      <c r="C40" s="56"/>
      <c r="D40" s="60" t="s">
        <v>124</v>
      </c>
      <c r="E40" s="39"/>
      <c r="F40" s="16"/>
      <c r="G40" s="66"/>
    </row>
    <row r="41" spans="1:7" s="1" customFormat="1" ht="18" customHeight="1" x14ac:dyDescent="0.2">
      <c r="A41" s="45"/>
      <c r="B41" s="7"/>
      <c r="C41" s="58" t="s">
        <v>38</v>
      </c>
      <c r="D41" s="4" t="s">
        <v>7</v>
      </c>
      <c r="E41" s="69" t="s">
        <v>191</v>
      </c>
      <c r="F41" s="16"/>
      <c r="G41" s="69" t="s">
        <v>1</v>
      </c>
    </row>
    <row r="42" spans="1:7" s="1" customFormat="1" ht="18" customHeight="1" x14ac:dyDescent="0.2">
      <c r="A42" s="45"/>
      <c r="B42" s="7"/>
      <c r="C42" s="59"/>
      <c r="D42" s="10" t="s">
        <v>142</v>
      </c>
      <c r="E42" s="66"/>
      <c r="F42" s="16"/>
      <c r="G42" s="66"/>
    </row>
    <row r="43" spans="1:7" s="1" customFormat="1" ht="18" customHeight="1" x14ac:dyDescent="0.2">
      <c r="A43" s="45"/>
      <c r="B43" s="7"/>
      <c r="C43" s="56"/>
      <c r="D43" s="60" t="s">
        <v>124</v>
      </c>
      <c r="E43" s="70"/>
      <c r="F43" s="16"/>
      <c r="G43" s="70"/>
    </row>
    <row r="44" spans="1:7" s="1" customFormat="1" ht="18" customHeight="1" x14ac:dyDescent="0.2">
      <c r="A44" s="45"/>
      <c r="B44" s="7"/>
      <c r="C44" s="58" t="s">
        <v>147</v>
      </c>
      <c r="D44" s="4" t="s">
        <v>40</v>
      </c>
      <c r="E44" s="66" t="s">
        <v>191</v>
      </c>
      <c r="F44" s="16"/>
      <c r="G44" s="66" t="s">
        <v>1</v>
      </c>
    </row>
    <row r="45" spans="1:7" s="1" customFormat="1" ht="18" customHeight="1" x14ac:dyDescent="0.2">
      <c r="A45" s="45"/>
      <c r="B45" s="7"/>
      <c r="C45" s="59"/>
      <c r="D45" s="12" t="s">
        <v>143</v>
      </c>
      <c r="E45" s="66"/>
      <c r="F45" s="16"/>
      <c r="G45" s="66"/>
    </row>
    <row r="46" spans="1:7" s="1" customFormat="1" ht="18" customHeight="1" x14ac:dyDescent="0.2">
      <c r="A46" s="45"/>
      <c r="B46" s="7"/>
      <c r="C46" s="56"/>
      <c r="D46" s="60" t="s">
        <v>124</v>
      </c>
      <c r="E46" s="66"/>
      <c r="F46" s="16"/>
      <c r="G46" s="66"/>
    </row>
    <row r="47" spans="1:7" s="1" customFormat="1" ht="18" customHeight="1" x14ac:dyDescent="0.2">
      <c r="A47" s="45"/>
      <c r="B47" s="7"/>
      <c r="C47" s="58" t="s">
        <v>148</v>
      </c>
      <c r="D47" s="4" t="s">
        <v>8</v>
      </c>
      <c r="E47" s="69" t="s">
        <v>191</v>
      </c>
      <c r="F47" s="16"/>
      <c r="G47" s="69" t="s">
        <v>1</v>
      </c>
    </row>
    <row r="48" spans="1:7" s="1" customFormat="1" ht="18" customHeight="1" x14ac:dyDescent="0.2">
      <c r="A48" s="45"/>
      <c r="B48" s="7"/>
      <c r="C48" s="59"/>
      <c r="D48" s="12" t="s">
        <v>143</v>
      </c>
      <c r="E48" s="66"/>
      <c r="F48" s="16"/>
      <c r="G48" s="66"/>
    </row>
    <row r="49" spans="1:7" s="1" customFormat="1" ht="18" customHeight="1" x14ac:dyDescent="0.2">
      <c r="A49" s="45"/>
      <c r="B49" s="7"/>
      <c r="C49" s="56"/>
      <c r="D49" s="60" t="s">
        <v>124</v>
      </c>
      <c r="E49" s="70"/>
      <c r="F49" s="16"/>
      <c r="G49" s="70"/>
    </row>
    <row r="50" spans="1:7" s="1" customFormat="1" ht="18" customHeight="1" x14ac:dyDescent="0.2">
      <c r="A50" s="45"/>
      <c r="B50" s="7"/>
      <c r="C50" s="17">
        <v>30</v>
      </c>
      <c r="D50" s="4" t="s">
        <v>203</v>
      </c>
      <c r="E50" s="66" t="s">
        <v>191</v>
      </c>
      <c r="F50" s="16"/>
      <c r="G50" s="66" t="s">
        <v>2</v>
      </c>
    </row>
    <row r="51" spans="1:7" s="1" customFormat="1" ht="18" customHeight="1" x14ac:dyDescent="0.2">
      <c r="A51" s="45"/>
      <c r="B51" s="7"/>
      <c r="C51" s="17">
        <v>31</v>
      </c>
      <c r="D51" s="4" t="s">
        <v>41</v>
      </c>
      <c r="E51" s="68" t="s">
        <v>191</v>
      </c>
      <c r="F51" s="16"/>
      <c r="G51" s="68" t="s">
        <v>1</v>
      </c>
    </row>
    <row r="52" spans="1:7" s="1" customFormat="1" ht="18" customHeight="1" x14ac:dyDescent="0.2">
      <c r="A52" s="45"/>
      <c r="B52" s="7"/>
      <c r="C52" s="17">
        <v>32</v>
      </c>
      <c r="D52" s="4" t="s">
        <v>33</v>
      </c>
      <c r="E52" s="68"/>
      <c r="F52" s="16"/>
      <c r="G52" s="68"/>
    </row>
    <row r="53" spans="1:7" s="1" customFormat="1" ht="18" customHeight="1" x14ac:dyDescent="0.2">
      <c r="A53" s="45"/>
      <c r="B53" s="7"/>
      <c r="C53" s="24">
        <v>33</v>
      </c>
      <c r="D53" s="12" t="s">
        <v>44</v>
      </c>
      <c r="E53" s="68"/>
      <c r="F53" s="16"/>
      <c r="G53" s="68"/>
    </row>
    <row r="54" spans="1:7" s="1" customFormat="1" ht="18" customHeight="1" x14ac:dyDescent="0.2">
      <c r="A54" s="45"/>
      <c r="B54" s="6"/>
      <c r="C54" s="31"/>
      <c r="D54" s="51" t="s">
        <v>123</v>
      </c>
      <c r="E54" s="66"/>
      <c r="F54" s="16"/>
      <c r="G54" s="66"/>
    </row>
    <row r="55" spans="1:7" s="1" customFormat="1" ht="18" customHeight="1" thickBot="1" x14ac:dyDescent="0.25">
      <c r="A55" s="45"/>
      <c r="B55" s="22"/>
      <c r="C55" s="31"/>
      <c r="D55" s="10" t="s">
        <v>124</v>
      </c>
      <c r="E55" s="66"/>
      <c r="F55" s="16"/>
      <c r="G55" s="66"/>
    </row>
    <row r="56" spans="1:7" s="1" customFormat="1" ht="18" customHeight="1" thickBot="1" x14ac:dyDescent="0.25">
      <c r="A56" s="45"/>
      <c r="B56" s="7" t="s">
        <v>100</v>
      </c>
      <c r="C56" s="36" t="s">
        <v>204</v>
      </c>
      <c r="D56" s="53" t="s">
        <v>73</v>
      </c>
      <c r="E56" s="65"/>
      <c r="F56" s="16"/>
      <c r="G56" s="66"/>
    </row>
    <row r="57" spans="1:7" s="1" customFormat="1" ht="18" customHeight="1" thickBot="1" x14ac:dyDescent="0.25">
      <c r="A57" s="45"/>
      <c r="B57" s="7"/>
      <c r="C57" s="20" t="s">
        <v>205</v>
      </c>
      <c r="D57" s="5" t="s">
        <v>73</v>
      </c>
      <c r="E57" s="73"/>
      <c r="F57" s="16"/>
      <c r="G57" s="72"/>
    </row>
    <row r="58" spans="1:7" s="1" customFormat="1" ht="18" customHeight="1" x14ac:dyDescent="0.2">
      <c r="A58" s="28"/>
      <c r="B58" s="33"/>
      <c r="C58" s="29">
        <v>35</v>
      </c>
      <c r="D58" s="11" t="s">
        <v>9</v>
      </c>
      <c r="E58" s="66" t="s">
        <v>191</v>
      </c>
      <c r="F58" s="16"/>
      <c r="G58" s="66" t="s">
        <v>1</v>
      </c>
    </row>
    <row r="59" spans="1:7" s="1" customFormat="1" ht="18" customHeight="1" x14ac:dyDescent="0.2">
      <c r="A59" s="45"/>
      <c r="B59" s="7"/>
      <c r="C59" s="17">
        <v>36</v>
      </c>
      <c r="D59" s="4" t="s">
        <v>10</v>
      </c>
      <c r="E59" s="68"/>
      <c r="F59" s="16"/>
      <c r="G59" s="68"/>
    </row>
    <row r="60" spans="1:7" s="1" customFormat="1" ht="18" customHeight="1" thickBot="1" x14ac:dyDescent="0.25">
      <c r="A60" s="45"/>
      <c r="B60" s="46"/>
      <c r="C60" s="37">
        <v>37</v>
      </c>
      <c r="D60" s="18" t="s">
        <v>21</v>
      </c>
      <c r="E60" s="67"/>
      <c r="F60" s="15"/>
      <c r="G60" s="67"/>
    </row>
    <row r="61" spans="1:7" s="1" customFormat="1" ht="18" customHeight="1" x14ac:dyDescent="0.2">
      <c r="A61" s="45"/>
      <c r="B61" s="7" t="s">
        <v>167</v>
      </c>
      <c r="C61" s="31">
        <v>38</v>
      </c>
      <c r="D61" s="10" t="s">
        <v>206</v>
      </c>
      <c r="E61" s="66"/>
      <c r="F61" s="65" t="s">
        <v>156</v>
      </c>
      <c r="G61" s="66"/>
    </row>
    <row r="62" spans="1:7" s="1" customFormat="1" ht="18" customHeight="1" thickBot="1" x14ac:dyDescent="0.25">
      <c r="A62" s="45"/>
      <c r="B62" s="46"/>
      <c r="C62" s="20">
        <v>39</v>
      </c>
      <c r="D62" s="5" t="s">
        <v>74</v>
      </c>
      <c r="E62" s="73"/>
      <c r="F62" s="66" t="s">
        <v>183</v>
      </c>
      <c r="G62" s="73"/>
    </row>
    <row r="63" spans="1:7" s="1" customFormat="1" ht="18" customHeight="1" x14ac:dyDescent="0.2">
      <c r="A63" s="45"/>
      <c r="B63" s="7" t="s">
        <v>168</v>
      </c>
      <c r="C63" s="31">
        <v>40</v>
      </c>
      <c r="D63" s="10" t="s">
        <v>75</v>
      </c>
      <c r="E63" s="66"/>
      <c r="F63" s="16"/>
      <c r="G63" s="66"/>
    </row>
    <row r="64" spans="1:7" s="1" customFormat="1" ht="18" customHeight="1" x14ac:dyDescent="0.2">
      <c r="A64" s="45"/>
      <c r="B64" s="7"/>
      <c r="C64" s="31"/>
      <c r="D64" s="51" t="s">
        <v>144</v>
      </c>
      <c r="E64" s="66"/>
      <c r="F64" s="16"/>
      <c r="G64" s="66"/>
    </row>
    <row r="65" spans="1:7" s="1" customFormat="1" ht="18" customHeight="1" x14ac:dyDescent="0.2">
      <c r="A65" s="45"/>
      <c r="B65" s="7"/>
      <c r="C65" s="31"/>
      <c r="D65" s="61" t="s">
        <v>145</v>
      </c>
      <c r="E65" s="66"/>
      <c r="F65" s="16"/>
      <c r="G65" s="66"/>
    </row>
    <row r="66" spans="1:7" s="1" customFormat="1" ht="18" customHeight="1" x14ac:dyDescent="0.2">
      <c r="A66" s="45"/>
      <c r="B66" s="7"/>
      <c r="C66" s="31"/>
      <c r="D66" s="50" t="s">
        <v>125</v>
      </c>
      <c r="E66" s="66"/>
      <c r="F66" s="16"/>
      <c r="G66" s="66"/>
    </row>
    <row r="67" spans="1:7" s="1" customFormat="1" ht="18" customHeight="1" thickBot="1" x14ac:dyDescent="0.25">
      <c r="A67" s="23"/>
      <c r="B67" s="22"/>
      <c r="C67" s="37"/>
      <c r="D67" s="18" t="s">
        <v>126</v>
      </c>
      <c r="E67" s="66"/>
      <c r="F67" s="16"/>
      <c r="G67" s="66"/>
    </row>
    <row r="68" spans="1:7" s="1" customFormat="1" ht="18" customHeight="1" x14ac:dyDescent="0.2">
      <c r="A68" s="28"/>
      <c r="B68" s="19"/>
      <c r="C68" s="36">
        <v>41</v>
      </c>
      <c r="D68" s="53" t="s">
        <v>31</v>
      </c>
      <c r="E68" s="65"/>
      <c r="F68" s="16"/>
      <c r="G68" s="65"/>
    </row>
    <row r="69" spans="1:7" s="1" customFormat="1" ht="18" customHeight="1" x14ac:dyDescent="0.2">
      <c r="A69" s="45"/>
      <c r="B69" s="6"/>
      <c r="C69" s="31"/>
      <c r="D69" s="51" t="s">
        <v>127</v>
      </c>
      <c r="E69" s="66"/>
      <c r="F69" s="16"/>
      <c r="G69" s="66"/>
    </row>
    <row r="70" spans="1:7" s="1" customFormat="1" ht="18" customHeight="1" x14ac:dyDescent="0.2">
      <c r="A70" s="45"/>
      <c r="B70" s="7"/>
      <c r="C70" s="31"/>
      <c r="D70" s="50" t="s">
        <v>128</v>
      </c>
      <c r="E70" s="66"/>
      <c r="F70" s="16"/>
      <c r="G70" s="66"/>
    </row>
    <row r="71" spans="1:7" s="1" customFormat="1" ht="18" customHeight="1" thickBot="1" x14ac:dyDescent="0.25">
      <c r="A71" s="23"/>
      <c r="B71" s="22"/>
      <c r="C71" s="37"/>
      <c r="D71" s="18" t="s">
        <v>129</v>
      </c>
      <c r="E71" s="67"/>
      <c r="F71" s="15"/>
      <c r="G71" s="67"/>
    </row>
    <row r="72" spans="1:7" s="1" customFormat="1" ht="18" customHeight="1" x14ac:dyDescent="0.2">
      <c r="A72" s="45"/>
      <c r="B72" s="7" t="s">
        <v>169</v>
      </c>
      <c r="C72" s="31">
        <v>42</v>
      </c>
      <c r="D72" s="10" t="s">
        <v>76</v>
      </c>
      <c r="E72" s="39"/>
      <c r="F72" s="65" t="s">
        <v>157</v>
      </c>
      <c r="G72" s="66"/>
    </row>
    <row r="73" spans="1:7" s="1" customFormat="1" ht="18" customHeight="1" x14ac:dyDescent="0.2">
      <c r="A73" s="45"/>
      <c r="B73" s="7"/>
      <c r="C73" s="17">
        <v>43</v>
      </c>
      <c r="D73" s="4" t="s">
        <v>77</v>
      </c>
      <c r="E73" s="68"/>
      <c r="F73" s="66" t="s">
        <v>184</v>
      </c>
      <c r="G73" s="68"/>
    </row>
    <row r="74" spans="1:7" s="1" customFormat="1" ht="18" customHeight="1" x14ac:dyDescent="0.2">
      <c r="A74" s="45"/>
      <c r="B74" s="7"/>
      <c r="C74" s="17">
        <v>44</v>
      </c>
      <c r="D74" s="4" t="s">
        <v>78</v>
      </c>
      <c r="E74" s="68"/>
      <c r="F74" s="16"/>
      <c r="G74" s="68"/>
    </row>
    <row r="75" spans="1:7" s="1" customFormat="1" ht="18" customHeight="1" x14ac:dyDescent="0.2">
      <c r="A75" s="45"/>
      <c r="B75" s="7"/>
      <c r="C75" s="17">
        <v>45</v>
      </c>
      <c r="D75" s="4" t="s">
        <v>79</v>
      </c>
      <c r="E75" s="68"/>
      <c r="F75" s="16"/>
      <c r="G75" s="68"/>
    </row>
    <row r="76" spans="1:7" s="1" customFormat="1" ht="28" customHeight="1" x14ac:dyDescent="0.2">
      <c r="A76" s="45"/>
      <c r="B76" s="7"/>
      <c r="C76" s="17">
        <v>46</v>
      </c>
      <c r="D76" s="21" t="s">
        <v>80</v>
      </c>
      <c r="E76" s="68"/>
      <c r="F76" s="16"/>
      <c r="G76" s="68"/>
    </row>
    <row r="77" spans="1:7" s="1" customFormat="1" ht="18" customHeight="1" x14ac:dyDescent="0.2">
      <c r="A77" s="45"/>
      <c r="B77" s="7"/>
      <c r="C77" s="17">
        <v>47</v>
      </c>
      <c r="D77" s="4" t="s">
        <v>81</v>
      </c>
      <c r="E77" s="68"/>
      <c r="F77" s="16"/>
      <c r="G77" s="68"/>
    </row>
    <row r="78" spans="1:7" s="1" customFormat="1" ht="18" customHeight="1" x14ac:dyDescent="0.2">
      <c r="A78" s="45"/>
      <c r="B78" s="7"/>
      <c r="C78" s="17">
        <v>48</v>
      </c>
      <c r="D78" s="4" t="s">
        <v>82</v>
      </c>
      <c r="E78" s="68"/>
      <c r="F78" s="16"/>
      <c r="G78" s="68"/>
    </row>
    <row r="79" spans="1:7" s="1" customFormat="1" ht="18" customHeight="1" x14ac:dyDescent="0.2">
      <c r="A79" s="45"/>
      <c r="B79" s="7"/>
      <c r="C79" s="24">
        <v>49</v>
      </c>
      <c r="D79" s="12" t="s">
        <v>83</v>
      </c>
      <c r="E79" s="68"/>
      <c r="F79" s="16"/>
      <c r="G79" s="68"/>
    </row>
    <row r="80" spans="1:7" s="1" customFormat="1" ht="18" customHeight="1" x14ac:dyDescent="0.2">
      <c r="A80" s="45"/>
      <c r="B80" s="7"/>
      <c r="C80" s="17">
        <v>50</v>
      </c>
      <c r="D80" s="4" t="s">
        <v>11</v>
      </c>
      <c r="E80" s="68"/>
      <c r="F80" s="16"/>
      <c r="G80" s="68"/>
    </row>
    <row r="81" spans="1:7" s="1" customFormat="1" ht="18" customHeight="1" x14ac:dyDescent="0.2">
      <c r="A81" s="45"/>
      <c r="B81" s="7"/>
      <c r="C81" s="17">
        <v>51</v>
      </c>
      <c r="D81" s="4" t="s">
        <v>12</v>
      </c>
      <c r="E81" s="68"/>
      <c r="F81" s="16"/>
      <c r="G81" s="68"/>
    </row>
    <row r="82" spans="1:7" s="1" customFormat="1" ht="18" customHeight="1" x14ac:dyDescent="0.2">
      <c r="A82" s="45"/>
      <c r="B82" s="7"/>
      <c r="C82" s="17">
        <v>52</v>
      </c>
      <c r="D82" s="4" t="s">
        <v>13</v>
      </c>
      <c r="E82" s="68"/>
      <c r="F82" s="16"/>
      <c r="G82" s="68"/>
    </row>
    <row r="83" spans="1:7" s="1" customFormat="1" ht="18" customHeight="1" x14ac:dyDescent="0.2">
      <c r="A83" s="45"/>
      <c r="B83" s="7"/>
      <c r="C83" s="17">
        <v>53</v>
      </c>
      <c r="D83" s="4" t="s">
        <v>14</v>
      </c>
      <c r="E83" s="68"/>
      <c r="F83" s="16"/>
      <c r="G83" s="68"/>
    </row>
    <row r="84" spans="1:7" s="1" customFormat="1" ht="18" customHeight="1" x14ac:dyDescent="0.2">
      <c r="A84" s="45"/>
      <c r="B84" s="7"/>
      <c r="C84" s="17">
        <v>54</v>
      </c>
      <c r="D84" s="4" t="s">
        <v>15</v>
      </c>
      <c r="E84" s="68"/>
      <c r="F84" s="16"/>
      <c r="G84" s="68"/>
    </row>
    <row r="85" spans="1:7" s="1" customFormat="1" ht="18" customHeight="1" x14ac:dyDescent="0.2">
      <c r="A85" s="45"/>
      <c r="B85" s="7"/>
      <c r="C85" s="24" t="s">
        <v>149</v>
      </c>
      <c r="D85" s="12" t="s">
        <v>146</v>
      </c>
      <c r="E85" s="39"/>
      <c r="F85" s="16"/>
      <c r="G85" s="66"/>
    </row>
    <row r="86" spans="1:7" s="1" customFormat="1" ht="18" customHeight="1" thickBot="1" x14ac:dyDescent="0.25">
      <c r="A86" s="45"/>
      <c r="B86" s="7"/>
      <c r="C86" s="37"/>
      <c r="D86" s="62" t="s">
        <v>124</v>
      </c>
      <c r="E86" s="39"/>
      <c r="F86" s="15"/>
      <c r="G86" s="66"/>
    </row>
    <row r="87" spans="1:7" s="1" customFormat="1" ht="18" customHeight="1" x14ac:dyDescent="0.2">
      <c r="A87" s="45"/>
      <c r="B87" s="33" t="s">
        <v>170</v>
      </c>
      <c r="C87" s="29">
        <v>55</v>
      </c>
      <c r="D87" s="11" t="s">
        <v>16</v>
      </c>
      <c r="E87" s="40"/>
      <c r="F87" s="65" t="s">
        <v>158</v>
      </c>
      <c r="G87" s="65"/>
    </row>
    <row r="88" spans="1:7" s="1" customFormat="1" ht="18" customHeight="1" x14ac:dyDescent="0.2">
      <c r="A88" s="45"/>
      <c r="B88" s="7"/>
      <c r="C88" s="17" t="s">
        <v>151</v>
      </c>
      <c r="D88" s="4" t="s">
        <v>17</v>
      </c>
      <c r="E88" s="68"/>
      <c r="F88" s="66" t="s">
        <v>159</v>
      </c>
      <c r="G88" s="68"/>
    </row>
    <row r="89" spans="1:7" s="1" customFormat="1" ht="18" customHeight="1" thickBot="1" x14ac:dyDescent="0.25">
      <c r="A89" s="45"/>
      <c r="B89" s="46"/>
      <c r="C89" s="20" t="s">
        <v>84</v>
      </c>
      <c r="D89" s="42" t="s">
        <v>85</v>
      </c>
      <c r="E89" s="38"/>
      <c r="F89" s="16"/>
      <c r="G89" s="67"/>
    </row>
    <row r="90" spans="1:7" s="1" customFormat="1" ht="18" customHeight="1" x14ac:dyDescent="0.2">
      <c r="A90" s="45"/>
      <c r="B90" s="7" t="s">
        <v>171</v>
      </c>
      <c r="C90" s="76" t="s">
        <v>185</v>
      </c>
      <c r="D90" s="11" t="s">
        <v>188</v>
      </c>
      <c r="E90" s="39" t="s">
        <v>176</v>
      </c>
      <c r="F90" s="16"/>
      <c r="G90" s="66" t="s">
        <v>1</v>
      </c>
    </row>
    <row r="91" spans="1:7" s="1" customFormat="1" ht="18" customHeight="1" x14ac:dyDescent="0.2">
      <c r="A91" s="45"/>
      <c r="B91" s="7"/>
      <c r="C91" s="27" t="s">
        <v>186</v>
      </c>
      <c r="D91" s="8" t="s">
        <v>189</v>
      </c>
      <c r="E91" s="68" t="s">
        <v>191</v>
      </c>
      <c r="F91" s="16"/>
      <c r="G91" s="68" t="s">
        <v>1</v>
      </c>
    </row>
    <row r="92" spans="1:7" s="1" customFormat="1" ht="18" customHeight="1" x14ac:dyDescent="0.2">
      <c r="A92" s="45"/>
      <c r="B92" s="7"/>
      <c r="C92" s="27" t="s">
        <v>187</v>
      </c>
      <c r="D92" s="8" t="s">
        <v>190</v>
      </c>
      <c r="E92" s="68" t="s">
        <v>191</v>
      </c>
      <c r="F92" s="16"/>
      <c r="G92" s="68" t="s">
        <v>1</v>
      </c>
    </row>
    <row r="93" spans="1:7" s="1" customFormat="1" ht="18" customHeight="1" x14ac:dyDescent="0.2">
      <c r="A93" s="45"/>
      <c r="B93" s="7"/>
      <c r="C93" s="17">
        <v>58</v>
      </c>
      <c r="D93" s="4" t="s">
        <v>28</v>
      </c>
      <c r="E93" s="75" t="s">
        <v>191</v>
      </c>
      <c r="F93" s="16"/>
      <c r="G93" s="68" t="s">
        <v>1</v>
      </c>
    </row>
    <row r="94" spans="1:7" s="1" customFormat="1" ht="18" customHeight="1" x14ac:dyDescent="0.2">
      <c r="A94" s="45"/>
      <c r="B94" s="7"/>
      <c r="C94" s="17">
        <v>59</v>
      </c>
      <c r="D94" s="4" t="s">
        <v>29</v>
      </c>
      <c r="E94" s="68"/>
      <c r="F94" s="16"/>
      <c r="G94" s="68"/>
    </row>
    <row r="95" spans="1:7" s="1" customFormat="1" ht="18" customHeight="1" x14ac:dyDescent="0.2">
      <c r="A95" s="45"/>
      <c r="B95" s="7"/>
      <c r="C95" s="24">
        <v>60</v>
      </c>
      <c r="D95" s="4" t="s">
        <v>30</v>
      </c>
      <c r="E95" s="69" t="s">
        <v>176</v>
      </c>
      <c r="F95" s="16"/>
      <c r="G95" s="69" t="s">
        <v>2</v>
      </c>
    </row>
    <row r="96" spans="1:7" s="1" customFormat="1" ht="18" customHeight="1" x14ac:dyDescent="0.2">
      <c r="A96" s="45"/>
      <c r="B96" s="7"/>
      <c r="C96" s="31"/>
      <c r="D96" s="12" t="s">
        <v>130</v>
      </c>
      <c r="E96" s="78"/>
      <c r="F96" s="16"/>
      <c r="G96" s="78"/>
    </row>
    <row r="97" spans="1:7" s="1" customFormat="1" ht="18" customHeight="1" x14ac:dyDescent="0.2">
      <c r="A97" s="45"/>
      <c r="B97" s="7"/>
      <c r="C97" s="31"/>
      <c r="D97" s="52" t="s">
        <v>131</v>
      </c>
      <c r="E97" s="79"/>
      <c r="F97" s="16"/>
      <c r="G97" s="79"/>
    </row>
    <row r="98" spans="1:7" s="1" customFormat="1" ht="18" customHeight="1" x14ac:dyDescent="0.2">
      <c r="A98" s="45"/>
      <c r="B98" s="7"/>
      <c r="C98" s="17" t="s">
        <v>192</v>
      </c>
      <c r="D98" s="4" t="s">
        <v>194</v>
      </c>
      <c r="E98" s="66" t="s">
        <v>196</v>
      </c>
      <c r="F98" s="16"/>
      <c r="G98" s="66" t="s">
        <v>1</v>
      </c>
    </row>
    <row r="99" spans="1:7" s="1" customFormat="1" ht="18" customHeight="1" thickBot="1" x14ac:dyDescent="0.25">
      <c r="A99" s="45"/>
      <c r="B99" s="46"/>
      <c r="C99" s="20" t="s">
        <v>193</v>
      </c>
      <c r="D99" s="5" t="s">
        <v>195</v>
      </c>
      <c r="E99" s="73" t="s">
        <v>176</v>
      </c>
      <c r="F99" s="16"/>
      <c r="G99" s="73" t="s">
        <v>1</v>
      </c>
    </row>
    <row r="100" spans="1:7" s="1" customFormat="1" ht="18" customHeight="1" x14ac:dyDescent="0.2">
      <c r="A100" s="45"/>
      <c r="B100" s="7" t="s">
        <v>172</v>
      </c>
      <c r="C100" s="17">
        <v>62</v>
      </c>
      <c r="D100" s="4" t="s">
        <v>26</v>
      </c>
      <c r="E100" s="70"/>
      <c r="F100" s="16"/>
      <c r="G100" s="70"/>
    </row>
    <row r="101" spans="1:7" s="1" customFormat="1" ht="18" customHeight="1" thickBot="1" x14ac:dyDescent="0.25">
      <c r="A101" s="23"/>
      <c r="B101" s="47"/>
      <c r="C101" s="20">
        <v>63</v>
      </c>
      <c r="D101" s="5" t="s">
        <v>27</v>
      </c>
      <c r="E101" s="38"/>
      <c r="F101" s="15"/>
      <c r="G101" s="67"/>
    </row>
    <row r="102" spans="1:7" s="1" customFormat="1" ht="18" customHeight="1" x14ac:dyDescent="0.2">
      <c r="A102" s="45" t="s">
        <v>102</v>
      </c>
      <c r="B102" s="7" t="s">
        <v>101</v>
      </c>
      <c r="C102" s="31">
        <v>64</v>
      </c>
      <c r="D102" s="10" t="s">
        <v>37</v>
      </c>
      <c r="E102" s="65"/>
      <c r="F102" s="65" t="s">
        <v>160</v>
      </c>
      <c r="G102" s="65"/>
    </row>
    <row r="103" spans="1:7" s="1" customFormat="1" ht="18" customHeight="1" x14ac:dyDescent="0.2">
      <c r="A103" s="45" t="s">
        <v>103</v>
      </c>
      <c r="B103" s="7"/>
      <c r="C103" s="31"/>
      <c r="D103" s="12" t="s">
        <v>132</v>
      </c>
      <c r="E103" s="66"/>
      <c r="F103" s="66" t="s">
        <v>161</v>
      </c>
      <c r="G103" s="66"/>
    </row>
    <row r="104" spans="1:7" s="1" customFormat="1" ht="18" customHeight="1" x14ac:dyDescent="0.2">
      <c r="A104" s="45" t="s">
        <v>104</v>
      </c>
      <c r="B104" s="7"/>
      <c r="C104" s="31"/>
      <c r="D104" s="50" t="s">
        <v>133</v>
      </c>
      <c r="E104" s="66"/>
      <c r="F104" s="16"/>
      <c r="G104" s="66"/>
    </row>
    <row r="105" spans="1:7" s="1" customFormat="1" ht="18" customHeight="1" x14ac:dyDescent="0.2">
      <c r="A105" s="45" t="s">
        <v>141</v>
      </c>
      <c r="B105" s="7"/>
      <c r="C105" s="31"/>
      <c r="D105" s="10" t="s">
        <v>124</v>
      </c>
      <c r="E105" s="66"/>
      <c r="F105" s="16"/>
      <c r="G105" s="66"/>
    </row>
    <row r="106" spans="1:7" s="1" customFormat="1" ht="18" customHeight="1" x14ac:dyDescent="0.2">
      <c r="A106" s="45" t="s">
        <v>105</v>
      </c>
      <c r="B106" s="7"/>
      <c r="C106" s="24">
        <v>65</v>
      </c>
      <c r="D106" s="12" t="s">
        <v>137</v>
      </c>
      <c r="E106" s="68"/>
      <c r="F106" s="16"/>
      <c r="G106" s="68"/>
    </row>
    <row r="107" spans="1:7" s="1" customFormat="1" ht="18" customHeight="1" x14ac:dyDescent="0.2">
      <c r="A107" s="45" t="s">
        <v>106</v>
      </c>
      <c r="B107" s="7"/>
      <c r="C107" s="17">
        <v>66</v>
      </c>
      <c r="D107" s="4" t="s">
        <v>18</v>
      </c>
      <c r="E107" s="68"/>
      <c r="F107" s="16"/>
      <c r="G107" s="68"/>
    </row>
    <row r="108" spans="1:7" s="1" customFormat="1" ht="18" customHeight="1" x14ac:dyDescent="0.2">
      <c r="A108" s="45"/>
      <c r="B108" s="7"/>
      <c r="C108" s="24">
        <v>67</v>
      </c>
      <c r="D108" s="12" t="s">
        <v>86</v>
      </c>
      <c r="E108" s="68"/>
      <c r="F108" s="16"/>
      <c r="G108" s="68"/>
    </row>
    <row r="109" spans="1:7" s="1" customFormat="1" ht="18" customHeight="1" x14ac:dyDescent="0.2">
      <c r="A109" s="45"/>
      <c r="B109" s="7"/>
      <c r="C109" s="31"/>
      <c r="D109" s="51" t="s">
        <v>140</v>
      </c>
      <c r="E109" s="66"/>
      <c r="F109" s="16"/>
      <c r="G109" s="66"/>
    </row>
    <row r="110" spans="1:7" s="1" customFormat="1" ht="18" customHeight="1" thickBot="1" x14ac:dyDescent="0.25">
      <c r="A110" s="45"/>
      <c r="B110" s="7"/>
      <c r="C110" s="31"/>
      <c r="D110" s="10" t="s">
        <v>124</v>
      </c>
      <c r="E110" s="67"/>
      <c r="F110" s="16"/>
      <c r="G110" s="67"/>
    </row>
    <row r="111" spans="1:7" s="1" customFormat="1" ht="18" customHeight="1" thickBot="1" x14ac:dyDescent="0.25">
      <c r="A111" s="45"/>
      <c r="B111" s="19" t="s">
        <v>105</v>
      </c>
      <c r="C111" s="36">
        <v>68</v>
      </c>
      <c r="D111" s="53" t="s">
        <v>25</v>
      </c>
      <c r="E111" s="35"/>
      <c r="F111" s="16"/>
      <c r="G111" s="65"/>
    </row>
    <row r="112" spans="1:7" s="1" customFormat="1" ht="18" customHeight="1" thickBot="1" x14ac:dyDescent="0.25">
      <c r="A112" s="28"/>
      <c r="B112" s="9" t="s">
        <v>106</v>
      </c>
      <c r="C112" s="30">
        <v>69</v>
      </c>
      <c r="D112" s="13" t="s">
        <v>42</v>
      </c>
      <c r="E112" s="43"/>
      <c r="F112" s="16"/>
      <c r="G112" s="72"/>
    </row>
    <row r="113" spans="1:7" s="1" customFormat="1" ht="18" customHeight="1" thickBot="1" x14ac:dyDescent="0.25">
      <c r="A113" s="23"/>
      <c r="B113" s="9" t="s">
        <v>107</v>
      </c>
      <c r="C113" s="30">
        <v>70</v>
      </c>
      <c r="D113" s="13" t="s">
        <v>43</v>
      </c>
      <c r="E113" s="43"/>
      <c r="F113" s="15"/>
      <c r="G113" s="72"/>
    </row>
    <row r="114" spans="1:7" s="1" customFormat="1" ht="18" customHeight="1" thickBot="1" x14ac:dyDescent="0.25">
      <c r="A114" s="45" t="s">
        <v>108</v>
      </c>
      <c r="B114" s="6" t="s">
        <v>138</v>
      </c>
      <c r="C114" s="31">
        <v>71</v>
      </c>
      <c r="D114" s="10" t="s">
        <v>34</v>
      </c>
      <c r="E114" s="39"/>
      <c r="F114" s="65" t="s">
        <v>162</v>
      </c>
      <c r="G114" s="66"/>
    </row>
    <row r="115" spans="1:7" s="1" customFormat="1" ht="18" customHeight="1" x14ac:dyDescent="0.2">
      <c r="A115" s="45" t="s">
        <v>109</v>
      </c>
      <c r="B115" s="19" t="s">
        <v>173</v>
      </c>
      <c r="C115" s="36">
        <v>72</v>
      </c>
      <c r="D115" s="53" t="s">
        <v>22</v>
      </c>
      <c r="E115" s="35"/>
      <c r="F115" s="66" t="s">
        <v>197</v>
      </c>
      <c r="G115" s="65"/>
    </row>
    <row r="116" spans="1:7" s="1" customFormat="1" ht="18" customHeight="1" x14ac:dyDescent="0.2">
      <c r="A116" s="45" t="s">
        <v>110</v>
      </c>
      <c r="B116" s="6"/>
      <c r="C116" s="31"/>
      <c r="D116" s="12" t="s">
        <v>134</v>
      </c>
      <c r="E116" s="39"/>
      <c r="F116" s="16"/>
      <c r="G116" s="66"/>
    </row>
    <row r="117" spans="1:7" s="1" customFormat="1" ht="18" customHeight="1" x14ac:dyDescent="0.2">
      <c r="A117" s="45" t="s">
        <v>111</v>
      </c>
      <c r="B117" s="6"/>
      <c r="C117" s="31"/>
      <c r="D117" s="50" t="s">
        <v>135</v>
      </c>
      <c r="E117" s="39"/>
      <c r="F117" s="16"/>
      <c r="G117" s="66"/>
    </row>
    <row r="118" spans="1:7" s="1" customFormat="1" ht="18" customHeight="1" x14ac:dyDescent="0.2">
      <c r="A118" s="45" t="s">
        <v>112</v>
      </c>
      <c r="B118" s="6"/>
      <c r="C118" s="27"/>
      <c r="D118" s="10" t="s">
        <v>124</v>
      </c>
      <c r="E118" s="39"/>
      <c r="F118" s="16"/>
      <c r="G118" s="66"/>
    </row>
    <row r="119" spans="1:7" s="1" customFormat="1" ht="18" customHeight="1" x14ac:dyDescent="0.2">
      <c r="A119" s="45"/>
      <c r="B119" s="6"/>
      <c r="C119" s="31">
        <v>73</v>
      </c>
      <c r="D119" s="12" t="s">
        <v>87</v>
      </c>
      <c r="E119" s="69"/>
      <c r="F119" s="16"/>
      <c r="G119" s="69"/>
    </row>
    <row r="120" spans="1:7" s="1" customFormat="1" ht="18" customHeight="1" x14ac:dyDescent="0.2">
      <c r="A120" s="45"/>
      <c r="B120" s="6"/>
      <c r="C120" s="31"/>
      <c r="D120" s="12" t="s">
        <v>134</v>
      </c>
      <c r="E120" s="39"/>
      <c r="F120" s="16"/>
      <c r="G120" s="66"/>
    </row>
    <row r="121" spans="1:7" s="1" customFormat="1" ht="18" customHeight="1" x14ac:dyDescent="0.2">
      <c r="A121" s="45"/>
      <c r="B121" s="6"/>
      <c r="C121" s="31"/>
      <c r="D121" s="50" t="s">
        <v>135</v>
      </c>
      <c r="E121" s="39"/>
      <c r="F121" s="16"/>
      <c r="G121" s="66"/>
    </row>
    <row r="122" spans="1:7" s="1" customFormat="1" ht="18" customHeight="1" thickBot="1" x14ac:dyDescent="0.25">
      <c r="A122" s="45"/>
      <c r="B122" s="6"/>
      <c r="C122" s="31"/>
      <c r="D122" s="10" t="s">
        <v>124</v>
      </c>
      <c r="E122" s="39"/>
      <c r="F122" s="16"/>
      <c r="G122" s="66"/>
    </row>
    <row r="123" spans="1:7" s="1" customFormat="1" ht="18" customHeight="1" x14ac:dyDescent="0.2">
      <c r="A123" s="45"/>
      <c r="B123" s="19" t="s">
        <v>174</v>
      </c>
      <c r="C123" s="29">
        <v>74</v>
      </c>
      <c r="D123" s="11" t="s">
        <v>23</v>
      </c>
      <c r="E123" s="35"/>
      <c r="F123" s="16"/>
      <c r="G123" s="65"/>
    </row>
    <row r="124" spans="1:7" s="1" customFormat="1" ht="18" customHeight="1" thickBot="1" x14ac:dyDescent="0.25">
      <c r="A124" s="45"/>
      <c r="B124" s="6"/>
      <c r="C124" s="31">
        <v>75</v>
      </c>
      <c r="D124" s="10" t="s">
        <v>35</v>
      </c>
      <c r="E124" s="69"/>
      <c r="F124" s="16"/>
      <c r="G124" s="73"/>
    </row>
    <row r="125" spans="1:7" s="1" customFormat="1" ht="18" customHeight="1" thickBot="1" x14ac:dyDescent="0.25">
      <c r="A125" s="45"/>
      <c r="B125" s="22"/>
      <c r="C125" s="20">
        <v>76</v>
      </c>
      <c r="D125" s="5" t="s">
        <v>24</v>
      </c>
      <c r="E125" s="77"/>
      <c r="F125" s="16"/>
      <c r="G125" s="72"/>
    </row>
    <row r="126" spans="1:7" s="1" customFormat="1" ht="18" customHeight="1" thickBot="1" x14ac:dyDescent="0.25">
      <c r="A126" s="23"/>
      <c r="B126" s="22" t="s">
        <v>139</v>
      </c>
      <c r="C126" s="37">
        <v>77</v>
      </c>
      <c r="D126" s="18" t="s">
        <v>36</v>
      </c>
      <c r="E126" s="38"/>
      <c r="F126" s="16"/>
      <c r="G126" s="67"/>
    </row>
    <row r="127" spans="1:7" s="1" customFormat="1" ht="18" customHeight="1" thickBot="1" x14ac:dyDescent="0.25">
      <c r="A127" s="28" t="s">
        <v>113</v>
      </c>
      <c r="B127" s="9" t="s">
        <v>88</v>
      </c>
      <c r="C127" s="30">
        <v>78</v>
      </c>
      <c r="D127" s="13" t="s">
        <v>88</v>
      </c>
      <c r="E127" s="43"/>
      <c r="F127" s="16"/>
      <c r="G127" s="72"/>
    </row>
    <row r="128" spans="1:7" s="1" customFormat="1" ht="18" customHeight="1" x14ac:dyDescent="0.2">
      <c r="A128" s="49" t="s">
        <v>114</v>
      </c>
      <c r="B128" s="6" t="s">
        <v>175</v>
      </c>
      <c r="C128" s="27">
        <v>79</v>
      </c>
      <c r="D128" s="8" t="s">
        <v>19</v>
      </c>
      <c r="E128" s="39"/>
      <c r="F128" s="16"/>
      <c r="G128" s="66"/>
    </row>
    <row r="129" spans="1:7" s="1" customFormat="1" ht="18" customHeight="1" thickBot="1" x14ac:dyDescent="0.25">
      <c r="A129" s="48" t="s">
        <v>115</v>
      </c>
      <c r="B129" s="46"/>
      <c r="C129" s="20">
        <v>80</v>
      </c>
      <c r="D129" s="18" t="s">
        <v>20</v>
      </c>
      <c r="E129" s="73"/>
      <c r="F129" s="15"/>
      <c r="G129" s="73"/>
    </row>
  </sheetData>
  <customSheetViews>
    <customSheetView guid="{EAF3F037-42CB-40B3-A2E8-A7AE84FE82BA}" scale="75"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customSheetView>
    <customSheetView guid="{BD6ECDF8-623F-4FD8-8C64-47FB62182E5B}"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customSheetView>
    <customSheetView guid="{56D0106B-CB90-4499-A8AC-183481DC4CD8}"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customSheetView>
    <customSheetView guid="{293DF52C-1200-42BF-A78D-BB2AAB878329}" scale="75" state="hidden" showRuler="0">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customSheetView>
    <customSheetView guid="{81642AB8-0225-4BC4-B7AE-9E8C6C06FBF4}"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customSheetView>
    <customSheetView guid="{9E967A60-C578-4A55-9CBB-B9EE43F0D898}" scale="75"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pageSetup paperSize="9" scale="61" fitToHeight="2" orientation="portrait"/>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pageSetUpPr fitToPage="1"/>
  </sheetPr>
  <dimension ref="A1:AI21"/>
  <sheetViews>
    <sheetView showGridLines="0" tabSelected="1" view="pageBreakPreview" zoomScaleNormal="115" zoomScaleSheetLayoutView="100" workbookViewId="0">
      <selection activeCell="H9" sqref="H9"/>
    </sheetView>
  </sheetViews>
  <sheetFormatPr defaultColWidth="7" defaultRowHeight="11" x14ac:dyDescent="0.2"/>
  <cols>
    <col min="1" max="1" width="10.6328125" style="126" customWidth="1"/>
    <col min="2" max="2" width="6.26953125" style="111" bestFit="1" customWidth="1"/>
    <col min="3" max="27" width="4.90625" style="111" customWidth="1"/>
    <col min="28" max="28" width="6.36328125" style="111" customWidth="1"/>
    <col min="29" max="29" width="5.08984375" style="111" customWidth="1"/>
    <col min="30" max="16384" width="7" style="111"/>
  </cols>
  <sheetData>
    <row r="1" spans="1:35" ht="13" x14ac:dyDescent="0.2">
      <c r="A1" s="107" t="s">
        <v>284</v>
      </c>
      <c r="B1" s="108"/>
      <c r="C1" s="109"/>
      <c r="D1" s="82"/>
      <c r="E1" s="82"/>
      <c r="F1" s="82"/>
      <c r="G1" s="82"/>
      <c r="H1" s="82"/>
      <c r="I1" s="82"/>
      <c r="J1" s="82"/>
      <c r="K1" s="82"/>
      <c r="L1" s="110"/>
      <c r="M1" s="82"/>
      <c r="N1" s="82"/>
      <c r="O1" s="82"/>
      <c r="P1" s="82"/>
      <c r="Q1" s="109"/>
      <c r="R1" s="82"/>
      <c r="S1" s="82"/>
      <c r="T1" s="82"/>
      <c r="U1" s="82"/>
      <c r="V1" s="82"/>
      <c r="W1" s="82"/>
      <c r="X1" s="187" t="s">
        <v>283</v>
      </c>
      <c r="Y1" s="187"/>
      <c r="Z1" s="187"/>
      <c r="AA1" s="187"/>
      <c r="AB1" s="187"/>
      <c r="AC1" s="187"/>
      <c r="AD1" s="82"/>
      <c r="AE1" s="82"/>
      <c r="AF1" s="82"/>
      <c r="AH1" s="102"/>
      <c r="AI1" s="102"/>
    </row>
    <row r="2" spans="1:35" ht="15" customHeight="1" x14ac:dyDescent="0.2">
      <c r="A2" s="183"/>
      <c r="B2" s="196" t="s">
        <v>207</v>
      </c>
      <c r="C2" s="189" t="s">
        <v>212</v>
      </c>
      <c r="D2" s="189"/>
      <c r="E2" s="189"/>
      <c r="F2" s="189"/>
      <c r="G2" s="189"/>
      <c r="H2" s="189"/>
      <c r="I2" s="189"/>
      <c r="J2" s="189"/>
      <c r="K2" s="189"/>
      <c r="L2" s="189"/>
      <c r="M2" s="189"/>
      <c r="N2" s="189" t="s">
        <v>213</v>
      </c>
      <c r="O2" s="189"/>
      <c r="P2" s="189"/>
      <c r="Q2" s="189"/>
      <c r="R2" s="189"/>
      <c r="S2" s="189"/>
      <c r="T2" s="189"/>
      <c r="U2" s="189"/>
      <c r="V2" s="189"/>
      <c r="W2" s="189"/>
      <c r="X2" s="189"/>
      <c r="Y2" s="189"/>
      <c r="Z2" s="189"/>
      <c r="AA2" s="189"/>
      <c r="AB2" s="112" t="s">
        <v>214</v>
      </c>
      <c r="AC2" s="112"/>
      <c r="AD2" s="113"/>
    </row>
    <row r="3" spans="1:35" ht="12.75" customHeight="1" x14ac:dyDescent="0.2">
      <c r="A3" s="184"/>
      <c r="B3" s="197"/>
      <c r="C3" s="191" t="s">
        <v>215</v>
      </c>
      <c r="D3" s="192"/>
      <c r="E3" s="192"/>
      <c r="F3" s="192"/>
      <c r="G3" s="192"/>
      <c r="H3" s="192"/>
      <c r="I3" s="193"/>
      <c r="J3" s="189" t="s">
        <v>216</v>
      </c>
      <c r="K3" s="189"/>
      <c r="L3" s="189"/>
      <c r="M3" s="186" t="s">
        <v>0</v>
      </c>
      <c r="N3" s="189" t="s">
        <v>217</v>
      </c>
      <c r="O3" s="189"/>
      <c r="P3" s="189"/>
      <c r="Q3" s="189"/>
      <c r="R3" s="189"/>
      <c r="S3" s="189"/>
      <c r="T3" s="189" t="s">
        <v>218</v>
      </c>
      <c r="U3" s="189"/>
      <c r="V3" s="191" t="s">
        <v>216</v>
      </c>
      <c r="W3" s="192"/>
      <c r="X3" s="192"/>
      <c r="Y3" s="192"/>
      <c r="Z3" s="193"/>
      <c r="AA3" s="186" t="s">
        <v>0</v>
      </c>
      <c r="AB3" s="186" t="s">
        <v>210</v>
      </c>
      <c r="AC3" s="186" t="s">
        <v>211</v>
      </c>
      <c r="AD3" s="113"/>
    </row>
    <row r="4" spans="1:35" ht="12.75" customHeight="1" x14ac:dyDescent="0.2">
      <c r="A4" s="184"/>
      <c r="B4" s="197"/>
      <c r="C4" s="112" t="s">
        <v>273</v>
      </c>
      <c r="D4" s="112"/>
      <c r="E4" s="112"/>
      <c r="F4" s="112"/>
      <c r="G4" s="112"/>
      <c r="H4" s="112"/>
      <c r="I4" s="188" t="s">
        <v>219</v>
      </c>
      <c r="J4" s="188" t="s">
        <v>220</v>
      </c>
      <c r="K4" s="188" t="s">
        <v>221</v>
      </c>
      <c r="L4" s="186" t="s">
        <v>222</v>
      </c>
      <c r="M4" s="186"/>
      <c r="N4" s="112" t="s">
        <v>273</v>
      </c>
      <c r="O4" s="112"/>
      <c r="P4" s="112"/>
      <c r="Q4" s="112"/>
      <c r="R4" s="112"/>
      <c r="S4" s="112"/>
      <c r="T4" s="188" t="s">
        <v>223</v>
      </c>
      <c r="U4" s="188" t="s">
        <v>224</v>
      </c>
      <c r="V4" s="188" t="s">
        <v>220</v>
      </c>
      <c r="W4" s="188" t="s">
        <v>221</v>
      </c>
      <c r="X4" s="186" t="s">
        <v>222</v>
      </c>
      <c r="Y4" s="194" t="s">
        <v>280</v>
      </c>
      <c r="Z4" s="194" t="s">
        <v>281</v>
      </c>
      <c r="AA4" s="186"/>
      <c r="AB4" s="186"/>
      <c r="AC4" s="186"/>
      <c r="AD4" s="113"/>
    </row>
    <row r="5" spans="1:35" ht="117" customHeight="1" x14ac:dyDescent="0.2">
      <c r="A5" s="185"/>
      <c r="B5" s="198"/>
      <c r="C5" s="114" t="s">
        <v>225</v>
      </c>
      <c r="D5" s="114" t="s">
        <v>226</v>
      </c>
      <c r="E5" s="114" t="s">
        <v>227</v>
      </c>
      <c r="F5" s="114" t="s">
        <v>228</v>
      </c>
      <c r="G5" s="114" t="s">
        <v>274</v>
      </c>
      <c r="H5" s="114" t="s">
        <v>229</v>
      </c>
      <c r="I5" s="190"/>
      <c r="J5" s="188"/>
      <c r="K5" s="188"/>
      <c r="L5" s="186"/>
      <c r="M5" s="186"/>
      <c r="N5" s="114" t="s">
        <v>225</v>
      </c>
      <c r="O5" s="114" t="s">
        <v>226</v>
      </c>
      <c r="P5" s="114" t="s">
        <v>227</v>
      </c>
      <c r="Q5" s="114" t="s">
        <v>228</v>
      </c>
      <c r="R5" s="114" t="s">
        <v>274</v>
      </c>
      <c r="S5" s="114" t="s">
        <v>229</v>
      </c>
      <c r="T5" s="188"/>
      <c r="U5" s="188"/>
      <c r="V5" s="188"/>
      <c r="W5" s="188"/>
      <c r="X5" s="186"/>
      <c r="Y5" s="195"/>
      <c r="Z5" s="195"/>
      <c r="AA5" s="186"/>
      <c r="AB5" s="186"/>
      <c r="AC5" s="186"/>
      <c r="AD5" s="115"/>
    </row>
    <row r="6" spans="1:35" ht="14" customHeight="1" x14ac:dyDescent="0.2">
      <c r="A6" s="116" t="s">
        <v>208</v>
      </c>
      <c r="B6" s="117">
        <f>IF(SUM(C6:AC6)=0,"-",SUM(C6:AC6))</f>
        <v>56784</v>
      </c>
      <c r="C6" s="118">
        <v>7870</v>
      </c>
      <c r="D6" s="118">
        <v>1</v>
      </c>
      <c r="E6" s="118">
        <v>6570</v>
      </c>
      <c r="F6" s="118">
        <v>6574</v>
      </c>
      <c r="G6" s="118">
        <v>9229</v>
      </c>
      <c r="H6" s="118">
        <v>3050</v>
      </c>
      <c r="I6" s="118">
        <v>1219</v>
      </c>
      <c r="J6" s="118">
        <v>2</v>
      </c>
      <c r="K6" s="118">
        <v>0</v>
      </c>
      <c r="L6" s="118">
        <v>0</v>
      </c>
      <c r="M6" s="118">
        <v>721</v>
      </c>
      <c r="N6" s="118">
        <v>673</v>
      </c>
      <c r="O6" s="118">
        <v>579</v>
      </c>
      <c r="P6" s="118">
        <v>603</v>
      </c>
      <c r="Q6" s="118">
        <v>604</v>
      </c>
      <c r="R6" s="118">
        <v>1317</v>
      </c>
      <c r="S6" s="118">
        <v>2011</v>
      </c>
      <c r="T6" s="118">
        <v>0</v>
      </c>
      <c r="U6" s="118">
        <v>0</v>
      </c>
      <c r="V6" s="118">
        <v>1447</v>
      </c>
      <c r="W6" s="118">
        <v>370</v>
      </c>
      <c r="X6" s="118">
        <v>361</v>
      </c>
      <c r="Y6" s="118">
        <v>1270</v>
      </c>
      <c r="Z6" s="118">
        <v>114</v>
      </c>
      <c r="AA6" s="118">
        <v>0</v>
      </c>
      <c r="AB6" s="118">
        <v>12196</v>
      </c>
      <c r="AC6" s="118">
        <v>3</v>
      </c>
      <c r="AD6" s="119"/>
    </row>
    <row r="7" spans="1:35" ht="14" customHeight="1" x14ac:dyDescent="0.2">
      <c r="A7" s="116" t="s">
        <v>290</v>
      </c>
      <c r="B7" s="117">
        <f>SUM(B8:B9)</f>
        <v>14287</v>
      </c>
      <c r="C7" s="117">
        <f t="shared" ref="C7:AB7" si="0">SUM(C8:C9)</f>
        <v>3288</v>
      </c>
      <c r="D7" s="117">
        <f t="shared" si="0"/>
        <v>0</v>
      </c>
      <c r="E7" s="117">
        <f t="shared" si="0"/>
        <v>2388</v>
      </c>
      <c r="F7" s="117">
        <f t="shared" si="0"/>
        <v>2389</v>
      </c>
      <c r="G7" s="117">
        <f t="shared" si="0"/>
        <v>3133</v>
      </c>
      <c r="H7" s="117">
        <f t="shared" si="0"/>
        <v>1084</v>
      </c>
      <c r="I7" s="117">
        <f t="shared" si="0"/>
        <v>844</v>
      </c>
      <c r="J7" s="117">
        <f t="shared" si="0"/>
        <v>0</v>
      </c>
      <c r="K7" s="117">
        <f t="shared" si="0"/>
        <v>0</v>
      </c>
      <c r="L7" s="117">
        <f t="shared" si="0"/>
        <v>0</v>
      </c>
      <c r="M7" s="117">
        <f t="shared" si="0"/>
        <v>0</v>
      </c>
      <c r="N7" s="117">
        <f t="shared" si="0"/>
        <v>45</v>
      </c>
      <c r="O7" s="117">
        <f t="shared" si="0"/>
        <v>20</v>
      </c>
      <c r="P7" s="117">
        <f t="shared" si="0"/>
        <v>45</v>
      </c>
      <c r="Q7" s="117">
        <f t="shared" si="0"/>
        <v>45</v>
      </c>
      <c r="R7" s="117">
        <f t="shared" si="0"/>
        <v>69</v>
      </c>
      <c r="S7" s="117">
        <f t="shared" si="0"/>
        <v>245</v>
      </c>
      <c r="T7" s="117">
        <f t="shared" si="0"/>
        <v>0</v>
      </c>
      <c r="U7" s="117">
        <f t="shared" si="0"/>
        <v>0</v>
      </c>
      <c r="V7" s="117">
        <f t="shared" si="0"/>
        <v>12</v>
      </c>
      <c r="W7" s="117">
        <f t="shared" si="0"/>
        <v>13</v>
      </c>
      <c r="X7" s="117">
        <f t="shared" si="0"/>
        <v>13</v>
      </c>
      <c r="Y7" s="117">
        <f t="shared" si="0"/>
        <v>85</v>
      </c>
      <c r="Z7" s="117">
        <f t="shared" si="0"/>
        <v>4</v>
      </c>
      <c r="AA7" s="117">
        <f t="shared" si="0"/>
        <v>0</v>
      </c>
      <c r="AB7" s="117">
        <f t="shared" si="0"/>
        <v>565</v>
      </c>
      <c r="AC7" s="134">
        <f>SUM(AC8:AC9)</f>
        <v>0</v>
      </c>
      <c r="AD7" s="119"/>
    </row>
    <row r="8" spans="1:35" ht="14" customHeight="1" x14ac:dyDescent="0.2">
      <c r="A8" s="130" t="s">
        <v>286</v>
      </c>
      <c r="B8" s="131">
        <f>IF(SUM(C8:AC8)=0,"-",SUM(C8:AC8))</f>
        <v>9813</v>
      </c>
      <c r="C8" s="132">
        <v>2208</v>
      </c>
      <c r="D8" s="132" t="s">
        <v>291</v>
      </c>
      <c r="E8" s="132">
        <v>2208</v>
      </c>
      <c r="F8" s="132">
        <v>2208</v>
      </c>
      <c r="G8" s="132">
        <v>2054</v>
      </c>
      <c r="H8" s="132">
        <v>4</v>
      </c>
      <c r="I8" s="132">
        <v>840</v>
      </c>
      <c r="J8" s="132" t="s">
        <v>291</v>
      </c>
      <c r="K8" s="132" t="s">
        <v>291</v>
      </c>
      <c r="L8" s="132" t="s">
        <v>291</v>
      </c>
      <c r="M8" s="132" t="s">
        <v>291</v>
      </c>
      <c r="N8" s="132">
        <v>25</v>
      </c>
      <c r="O8" s="132"/>
      <c r="P8" s="132">
        <v>25</v>
      </c>
      <c r="Q8" s="132">
        <v>25</v>
      </c>
      <c r="R8" s="132">
        <v>32</v>
      </c>
      <c r="S8" s="132">
        <v>25</v>
      </c>
      <c r="T8" s="132"/>
      <c r="U8" s="132"/>
      <c r="V8" s="132"/>
      <c r="W8" s="132"/>
      <c r="X8" s="132"/>
      <c r="Y8" s="132">
        <v>58</v>
      </c>
      <c r="Z8" s="132"/>
      <c r="AA8" s="132"/>
      <c r="AB8" s="132">
        <v>101</v>
      </c>
      <c r="AC8" s="132"/>
      <c r="AD8" s="119"/>
    </row>
    <row r="9" spans="1:35" ht="14" customHeight="1" x14ac:dyDescent="0.2">
      <c r="A9" s="133" t="s">
        <v>289</v>
      </c>
      <c r="B9" s="131">
        <f>IF(SUM(C9:AC9)=0,"-",SUM(C9:AC9))</f>
        <v>4474</v>
      </c>
      <c r="C9" s="132">
        <v>1080</v>
      </c>
      <c r="D9" s="132">
        <v>0</v>
      </c>
      <c r="E9" s="132">
        <v>180</v>
      </c>
      <c r="F9" s="132">
        <v>181</v>
      </c>
      <c r="G9" s="132">
        <v>1079</v>
      </c>
      <c r="H9" s="132">
        <v>1080</v>
      </c>
      <c r="I9" s="132">
        <v>4</v>
      </c>
      <c r="J9" s="132">
        <v>0</v>
      </c>
      <c r="K9" s="132">
        <v>0</v>
      </c>
      <c r="L9" s="132">
        <v>0</v>
      </c>
      <c r="M9" s="132">
        <v>0</v>
      </c>
      <c r="N9" s="132">
        <v>20</v>
      </c>
      <c r="O9" s="132">
        <v>20</v>
      </c>
      <c r="P9" s="132">
        <v>20</v>
      </c>
      <c r="Q9" s="132">
        <v>20</v>
      </c>
      <c r="R9" s="132">
        <v>37</v>
      </c>
      <c r="S9" s="132">
        <v>220</v>
      </c>
      <c r="T9" s="132">
        <v>0</v>
      </c>
      <c r="U9" s="132">
        <v>0</v>
      </c>
      <c r="V9" s="132">
        <v>12</v>
      </c>
      <c r="W9" s="132">
        <v>13</v>
      </c>
      <c r="X9" s="132">
        <v>13</v>
      </c>
      <c r="Y9" s="132">
        <v>27</v>
      </c>
      <c r="Z9" s="132">
        <v>4</v>
      </c>
      <c r="AA9" s="132">
        <v>0</v>
      </c>
      <c r="AB9" s="132">
        <v>464</v>
      </c>
      <c r="AC9" s="132">
        <v>0</v>
      </c>
      <c r="AD9" s="119"/>
    </row>
    <row r="10" spans="1:35" ht="43.5" x14ac:dyDescent="0.5">
      <c r="A10" s="143" t="s">
        <v>293</v>
      </c>
      <c r="B10" s="144">
        <f>B11</f>
        <v>8</v>
      </c>
      <c r="C10" s="144">
        <f t="shared" ref="C10:AC10" si="1">C11</f>
        <v>0</v>
      </c>
      <c r="D10" s="144">
        <f t="shared" si="1"/>
        <v>0</v>
      </c>
      <c r="E10" s="144">
        <f t="shared" si="1"/>
        <v>0</v>
      </c>
      <c r="F10" s="144">
        <f t="shared" si="1"/>
        <v>0</v>
      </c>
      <c r="G10" s="144">
        <f t="shared" si="1"/>
        <v>0</v>
      </c>
      <c r="H10" s="144">
        <f t="shared" si="1"/>
        <v>0</v>
      </c>
      <c r="I10" s="144">
        <f t="shared" si="1"/>
        <v>0</v>
      </c>
      <c r="J10" s="144">
        <f t="shared" si="1"/>
        <v>0</v>
      </c>
      <c r="K10" s="144">
        <f t="shared" si="1"/>
        <v>0</v>
      </c>
      <c r="L10" s="144">
        <f t="shared" si="1"/>
        <v>0</v>
      </c>
      <c r="M10" s="144">
        <f t="shared" si="1"/>
        <v>0</v>
      </c>
      <c r="N10" s="144">
        <f t="shared" si="1"/>
        <v>0</v>
      </c>
      <c r="O10" s="144">
        <f t="shared" si="1"/>
        <v>0</v>
      </c>
      <c r="P10" s="144">
        <f t="shared" si="1"/>
        <v>0</v>
      </c>
      <c r="Q10" s="144">
        <f t="shared" si="1"/>
        <v>0</v>
      </c>
      <c r="R10" s="144">
        <f t="shared" si="1"/>
        <v>0</v>
      </c>
      <c r="S10" s="144">
        <f t="shared" si="1"/>
        <v>0</v>
      </c>
      <c r="T10" s="144">
        <f t="shared" si="1"/>
        <v>0</v>
      </c>
      <c r="U10" s="144">
        <f t="shared" si="1"/>
        <v>0</v>
      </c>
      <c r="V10" s="144">
        <f t="shared" si="1"/>
        <v>2</v>
      </c>
      <c r="W10" s="144">
        <f t="shared" si="1"/>
        <v>3</v>
      </c>
      <c r="X10" s="144">
        <f t="shared" si="1"/>
        <v>3</v>
      </c>
      <c r="Y10" s="144">
        <f t="shared" si="1"/>
        <v>0</v>
      </c>
      <c r="Z10" s="144">
        <f t="shared" si="1"/>
        <v>0</v>
      </c>
      <c r="AA10" s="144">
        <f t="shared" si="1"/>
        <v>0</v>
      </c>
      <c r="AB10" s="144">
        <f t="shared" si="1"/>
        <v>0</v>
      </c>
      <c r="AC10" s="145">
        <f t="shared" si="1"/>
        <v>0</v>
      </c>
      <c r="AD10" s="119"/>
    </row>
    <row r="11" spans="1:35" ht="14" customHeight="1" x14ac:dyDescent="0.2">
      <c r="A11" s="136" t="s">
        <v>294</v>
      </c>
      <c r="B11" s="146">
        <v>8</v>
      </c>
      <c r="C11" s="146">
        <v>0</v>
      </c>
      <c r="D11" s="146">
        <v>0</v>
      </c>
      <c r="E11" s="146">
        <v>0</v>
      </c>
      <c r="F11" s="146">
        <v>0</v>
      </c>
      <c r="G11" s="146">
        <v>0</v>
      </c>
      <c r="H11" s="146">
        <v>0</v>
      </c>
      <c r="I11" s="146">
        <v>0</v>
      </c>
      <c r="J11" s="146">
        <v>0</v>
      </c>
      <c r="K11" s="146">
        <v>0</v>
      </c>
      <c r="L11" s="146">
        <v>0</v>
      </c>
      <c r="M11" s="146">
        <v>0</v>
      </c>
      <c r="N11" s="146">
        <v>0</v>
      </c>
      <c r="O11" s="146">
        <v>0</v>
      </c>
      <c r="P11" s="146">
        <v>0</v>
      </c>
      <c r="Q11" s="146">
        <v>0</v>
      </c>
      <c r="R11" s="146">
        <v>0</v>
      </c>
      <c r="S11" s="146">
        <v>0</v>
      </c>
      <c r="T11" s="146">
        <v>0</v>
      </c>
      <c r="U11" s="146">
        <v>0</v>
      </c>
      <c r="V11" s="146">
        <v>2</v>
      </c>
      <c r="W11" s="146">
        <v>3</v>
      </c>
      <c r="X11" s="146">
        <v>3</v>
      </c>
      <c r="Y11" s="146">
        <v>0</v>
      </c>
      <c r="Z11" s="146">
        <v>0</v>
      </c>
      <c r="AA11" s="146">
        <v>0</v>
      </c>
      <c r="AB11" s="146">
        <v>0</v>
      </c>
      <c r="AC11" s="147">
        <v>0</v>
      </c>
      <c r="AD11" s="113"/>
      <c r="AE11" s="113"/>
      <c r="AF11" s="113"/>
    </row>
    <row r="12" spans="1:35" ht="43.5" x14ac:dyDescent="0.2">
      <c r="A12" s="135" t="s">
        <v>295</v>
      </c>
      <c r="B12" s="144">
        <f>B13</f>
        <v>4</v>
      </c>
      <c r="C12" s="144">
        <f t="shared" ref="C12:AC12" si="2">C13</f>
        <v>0</v>
      </c>
      <c r="D12" s="144">
        <f t="shared" si="2"/>
        <v>0</v>
      </c>
      <c r="E12" s="144">
        <f t="shared" si="2"/>
        <v>0</v>
      </c>
      <c r="F12" s="144">
        <f t="shared" si="2"/>
        <v>0</v>
      </c>
      <c r="G12" s="144">
        <f t="shared" si="2"/>
        <v>0</v>
      </c>
      <c r="H12" s="144">
        <f t="shared" si="2"/>
        <v>0</v>
      </c>
      <c r="I12" s="144">
        <f t="shared" si="2"/>
        <v>0</v>
      </c>
      <c r="J12" s="144">
        <f t="shared" si="2"/>
        <v>0</v>
      </c>
      <c r="K12" s="144">
        <f t="shared" si="2"/>
        <v>0</v>
      </c>
      <c r="L12" s="144">
        <f t="shared" si="2"/>
        <v>0</v>
      </c>
      <c r="M12" s="144">
        <f t="shared" si="2"/>
        <v>0</v>
      </c>
      <c r="N12" s="144">
        <f t="shared" si="2"/>
        <v>0</v>
      </c>
      <c r="O12" s="144">
        <f t="shared" si="2"/>
        <v>0</v>
      </c>
      <c r="P12" s="144">
        <f t="shared" si="2"/>
        <v>0</v>
      </c>
      <c r="Q12" s="144">
        <f t="shared" si="2"/>
        <v>0</v>
      </c>
      <c r="R12" s="144">
        <f t="shared" si="2"/>
        <v>0</v>
      </c>
      <c r="S12" s="144">
        <f t="shared" si="2"/>
        <v>0</v>
      </c>
      <c r="T12" s="144">
        <f t="shared" si="2"/>
        <v>0</v>
      </c>
      <c r="U12" s="144">
        <f t="shared" si="2"/>
        <v>0</v>
      </c>
      <c r="V12" s="144">
        <f t="shared" si="2"/>
        <v>1</v>
      </c>
      <c r="W12" s="144">
        <f t="shared" si="2"/>
        <v>1</v>
      </c>
      <c r="X12" s="144">
        <f t="shared" si="2"/>
        <v>1</v>
      </c>
      <c r="Y12" s="144">
        <f t="shared" si="2"/>
        <v>1</v>
      </c>
      <c r="Z12" s="144">
        <f t="shared" si="2"/>
        <v>0</v>
      </c>
      <c r="AA12" s="144">
        <f t="shared" si="2"/>
        <v>0</v>
      </c>
      <c r="AB12" s="144">
        <f t="shared" si="2"/>
        <v>0</v>
      </c>
      <c r="AC12" s="145">
        <f t="shared" si="2"/>
        <v>0</v>
      </c>
      <c r="AD12" s="123"/>
      <c r="AE12" s="123"/>
      <c r="AF12" s="123"/>
    </row>
    <row r="13" spans="1:35" ht="14" customHeight="1" x14ac:dyDescent="0.2">
      <c r="A13" s="136" t="s">
        <v>296</v>
      </c>
      <c r="B13" s="146">
        <v>4</v>
      </c>
      <c r="C13" s="146"/>
      <c r="D13" s="146"/>
      <c r="E13" s="146"/>
      <c r="F13" s="146"/>
      <c r="G13" s="146"/>
      <c r="H13" s="146"/>
      <c r="I13" s="146"/>
      <c r="J13" s="146"/>
      <c r="K13" s="146"/>
      <c r="L13" s="146"/>
      <c r="M13" s="146"/>
      <c r="N13" s="146"/>
      <c r="O13" s="146"/>
      <c r="P13" s="146"/>
      <c r="Q13" s="146"/>
      <c r="R13" s="146"/>
      <c r="S13" s="146"/>
      <c r="T13" s="146"/>
      <c r="U13" s="146"/>
      <c r="V13" s="146">
        <v>1</v>
      </c>
      <c r="W13" s="146">
        <v>1</v>
      </c>
      <c r="X13" s="146">
        <v>1</v>
      </c>
      <c r="Y13" s="146">
        <v>1</v>
      </c>
      <c r="Z13" s="146"/>
      <c r="AA13" s="146"/>
      <c r="AB13" s="146"/>
      <c r="AC13" s="147"/>
      <c r="AD13" s="123"/>
      <c r="AE13" s="123"/>
      <c r="AF13" s="123"/>
    </row>
    <row r="14" spans="1:35" x14ac:dyDescent="0.2">
      <c r="A14" s="120"/>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3"/>
      <c r="AE14" s="123"/>
      <c r="AF14" s="123"/>
    </row>
    <row r="15" spans="1:35" x14ac:dyDescent="0.2">
      <c r="A15" s="122" t="s">
        <v>230</v>
      </c>
      <c r="B15" s="12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23"/>
      <c r="AE15" s="123"/>
      <c r="AF15" s="123"/>
    </row>
    <row r="16" spans="1:35" x14ac:dyDescent="0.2">
      <c r="A16" s="124" t="s">
        <v>275</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row>
    <row r="17" spans="1:32" x14ac:dyDescent="0.2">
      <c r="A17" s="124" t="s">
        <v>231</v>
      </c>
      <c r="B17" s="123"/>
      <c r="C17" s="123"/>
      <c r="D17" s="123"/>
      <c r="E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row>
    <row r="18" spans="1:32" x14ac:dyDescent="0.2">
      <c r="A18" s="124"/>
      <c r="B18" s="123"/>
      <c r="C18" s="123"/>
      <c r="D18" s="123"/>
      <c r="E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row>
    <row r="19" spans="1:32" ht="13" x14ac:dyDescent="0.2">
      <c r="A19" s="124"/>
      <c r="B19" s="123"/>
      <c r="C19" s="123"/>
      <c r="D19" s="123"/>
      <c r="E19" s="123"/>
      <c r="F19" s="123"/>
      <c r="G19" s="123"/>
      <c r="H19" s="123"/>
      <c r="I19" s="123"/>
      <c r="J19" s="125"/>
      <c r="K19" s="123"/>
      <c r="L19" s="123"/>
      <c r="M19" s="123"/>
      <c r="N19" s="123"/>
      <c r="O19" s="123"/>
      <c r="P19" s="123"/>
      <c r="Q19" s="123"/>
      <c r="R19" s="123"/>
      <c r="S19" s="123"/>
      <c r="T19" s="123"/>
      <c r="U19" s="123"/>
      <c r="V19" s="123"/>
      <c r="W19" s="123"/>
      <c r="X19" s="123"/>
      <c r="Y19" s="123"/>
      <c r="Z19" s="123"/>
      <c r="AA19" s="123"/>
      <c r="AB19" s="123"/>
      <c r="AC19" s="123"/>
    </row>
    <row r="20" spans="1:32" ht="13" x14ac:dyDescent="0.2">
      <c r="A20" s="124"/>
      <c r="B20" s="123"/>
      <c r="C20" s="123"/>
      <c r="D20" s="123"/>
      <c r="E20" s="123"/>
      <c r="F20" s="123"/>
      <c r="G20" s="123"/>
      <c r="H20" s="123"/>
      <c r="I20" s="123"/>
      <c r="J20" s="125"/>
      <c r="K20" s="123"/>
      <c r="L20" s="123"/>
      <c r="M20" s="123"/>
      <c r="N20" s="123"/>
      <c r="O20" s="123"/>
      <c r="P20" s="123"/>
      <c r="Q20" s="123"/>
      <c r="R20" s="123"/>
      <c r="S20" s="123"/>
      <c r="T20" s="123"/>
      <c r="U20" s="123"/>
      <c r="V20" s="123"/>
      <c r="W20" s="123"/>
      <c r="X20" s="123"/>
      <c r="Y20" s="123"/>
      <c r="Z20" s="123"/>
      <c r="AA20" s="123"/>
      <c r="AB20" s="123"/>
      <c r="AC20" s="123"/>
    </row>
    <row r="21" spans="1:32" x14ac:dyDescent="0.2">
      <c r="A21" s="124"/>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row>
  </sheetData>
  <customSheetViews>
    <customSheetView guid="{EAF3F037-42CB-40B3-A2E8-A7AE84FE82BA}" scale="115" showGridLines="0" fitToPage="1" topLeftCell="N1">
      <selection activeCell="Y4" sqref="Y4:Z5"/>
      <pageMargins left="0.78740157480314965" right="0.57999999999999996" top="0.78740157480314965" bottom="0.78740157480314965" header="0.51181102362204722" footer="0.51181102362204722"/>
      <pageSetup paperSize="9" scale="89" pageOrder="overThenDown" orientation="landscape"/>
      <headerFooter alignWithMargins="0"/>
    </customSheetView>
    <customSheetView guid="{BD6ECDF8-623F-4FD8-8C64-47FB62182E5B}" scale="115" showPageBreaks="1" showGridLines="0" fitToPage="1" printArea="1" topLeftCell="N1">
      <selection activeCell="Y4" sqref="Y4:Z5"/>
      <pageMargins left="0.78740157480314965" right="0.57999999999999996" top="0.78740157480314965" bottom="0.78740157480314965" header="0.51181102362204722" footer="0.51181102362204722"/>
      <pageSetup paperSize="9" scale="91" pageOrder="overThenDown" orientation="landscape"/>
      <headerFooter alignWithMargins="0"/>
    </customSheetView>
    <customSheetView guid="{56D0106B-CB90-4499-A8AC-183481DC4CD8}" scale="115" showPageBreaks="1" showGridLines="0" fitToPage="1" printArea="1">
      <selection activeCell="C3" sqref="C3:I3"/>
      <pageMargins left="0.78740157480314965" right="0.57999999999999996" top="0.78740157480314965" bottom="0.78740157480314965" header="0.51181102362204722" footer="0.51181102362204722"/>
      <pageSetup paperSize="9" scale="97" pageOrder="overThenDown" orientation="landscape"/>
      <headerFooter alignWithMargins="0"/>
    </customSheetView>
    <customSheetView guid="{293DF52C-1200-42BF-A78D-BB2AAB878329}" scale="115" showGridLines="0" fitToPage="1" showRuler="0">
      <selection activeCell="C3" sqref="C3:I3"/>
      <pageMargins left="0.78740157480314965" right="0.57999999999999996" top="0.78740157480314965" bottom="0.78740157480314965" header="0.51181102362204722" footer="0.51181102362204722"/>
      <pageSetup paperSize="9" scale="97" pageOrder="overThenDown" orientation="landscape"/>
      <headerFooter alignWithMargins="0"/>
    </customSheetView>
    <customSheetView guid="{81642AB8-0225-4BC4-B7AE-9E8C6C06FBF4}" scale="115" showPageBreaks="1" showGridLines="0" fitToPage="1" printArea="1">
      <selection activeCell="C3" sqref="C3:I3"/>
      <pageMargins left="0.78740157480314965" right="0.57999999999999996" top="0.78740157480314965" bottom="0.78740157480314965" header="0.51181102362204722" footer="0.51181102362204722"/>
      <pageSetup paperSize="9" scale="97" pageOrder="overThenDown" orientation="landscape"/>
      <headerFooter alignWithMargins="0"/>
    </customSheetView>
    <customSheetView guid="{9E967A60-C578-4A55-9CBB-B9EE43F0D898}" scale="115" showGridLines="0" fitToPage="1" topLeftCell="N1">
      <selection activeCell="Y4" sqref="Y4:Z5"/>
      <pageMargins left="0.78740157480314965" right="0.57999999999999996" top="0.78740157480314965" bottom="0.78740157480314965" header="0.51181102362204722" footer="0.51181102362204722"/>
      <pageSetup paperSize="9" scale="97" pageOrder="overThenDown" orientation="landscape"/>
      <headerFooter alignWithMargins="0"/>
    </customSheetView>
  </customSheetViews>
  <mergeCells count="25">
    <mergeCell ref="Y4:Y5"/>
    <mergeCell ref="Z4:Z5"/>
    <mergeCell ref="B2:B5"/>
    <mergeCell ref="C2:M2"/>
    <mergeCell ref="J3:L3"/>
    <mergeCell ref="M3:M5"/>
    <mergeCell ref="C3:I3"/>
    <mergeCell ref="K4:K5"/>
    <mergeCell ref="J4:J5"/>
    <mergeCell ref="A2:A5"/>
    <mergeCell ref="AC3:AC5"/>
    <mergeCell ref="X1:AC1"/>
    <mergeCell ref="V4:V5"/>
    <mergeCell ref="X4:X5"/>
    <mergeCell ref="AB3:AB5"/>
    <mergeCell ref="N2:AA2"/>
    <mergeCell ref="AA3:AA5"/>
    <mergeCell ref="W4:W5"/>
    <mergeCell ref="T4:T5"/>
    <mergeCell ref="U4:U5"/>
    <mergeCell ref="I4:I5"/>
    <mergeCell ref="L4:L5"/>
    <mergeCell ref="T3:U3"/>
    <mergeCell ref="N3:S3"/>
    <mergeCell ref="V3:Z3"/>
  </mergeCells>
  <phoneticPr fontId="2"/>
  <pageMargins left="0.78740157480314965" right="0.57999999999999996" top="0.78740157480314965" bottom="0.78740157480314965" header="0.51181102362204722" footer="0.51181102362204722"/>
  <pageSetup paperSize="9" scale="89"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1">
    <tabColor rgb="FFFF0000"/>
    <pageSetUpPr fitToPage="1"/>
  </sheetPr>
  <dimension ref="A1:AT29"/>
  <sheetViews>
    <sheetView showGridLines="0" view="pageBreakPreview" zoomScale="60" zoomScaleNormal="100" workbookViewId="0">
      <pane xSplit="1" ySplit="6" topLeftCell="B7" activePane="bottomRight" state="frozen"/>
      <selection activeCell="AN4" sqref="AN4"/>
      <selection pane="topRight" activeCell="AN4" sqref="AN4"/>
      <selection pane="bottomLeft" activeCell="AN4" sqref="AN4"/>
      <selection pane="bottomRight" activeCell="U6" sqref="U6"/>
    </sheetView>
  </sheetViews>
  <sheetFormatPr defaultColWidth="9" defaultRowHeight="13" x14ac:dyDescent="0.2"/>
  <cols>
    <col min="1" max="1" width="13.36328125" style="106" customWidth="1"/>
    <col min="2" max="2" width="6.7265625" style="81" bestFit="1" customWidth="1"/>
    <col min="3" max="6" width="5.6328125" style="81" customWidth="1"/>
    <col min="7" max="8" width="5.90625" style="81" bestFit="1" customWidth="1"/>
    <col min="9" max="9" width="5.6328125" style="81" customWidth="1"/>
    <col min="10" max="10" width="5.08984375" style="81" bestFit="1" customWidth="1"/>
    <col min="11" max="11" width="6.7265625" style="81" bestFit="1" customWidth="1"/>
    <col min="12" max="12" width="6.90625" style="81" customWidth="1"/>
    <col min="13" max="15" width="4.08984375" style="81" customWidth="1"/>
    <col min="16" max="16" width="5.08984375" style="81" customWidth="1"/>
    <col min="17" max="18" width="5.08984375" style="81" bestFit="1" customWidth="1"/>
    <col min="19" max="19" width="6.7265625" style="81" bestFit="1" customWidth="1"/>
    <col min="20" max="20" width="4.6328125" style="81" customWidth="1"/>
    <col min="21" max="21" width="7.90625" style="81" bestFit="1" customWidth="1"/>
    <col min="22" max="22" width="6.7265625" style="81" bestFit="1" customWidth="1"/>
    <col min="23" max="25" width="4.6328125" style="81" customWidth="1"/>
    <col min="26" max="29" width="6.90625" style="81" customWidth="1"/>
    <col min="30" max="30" width="5.6328125" style="81" customWidth="1"/>
    <col min="31" max="32" width="6.90625" style="81" customWidth="1"/>
    <col min="33" max="34" width="6.7265625" style="81" bestFit="1" customWidth="1"/>
    <col min="35" max="35" width="5.26953125" style="81" customWidth="1"/>
    <col min="36" max="36" width="7.90625" style="81" bestFit="1" customWidth="1"/>
    <col min="37" max="37" width="5.08984375" style="81" bestFit="1" customWidth="1"/>
    <col min="38" max="38" width="4.08984375" style="81" customWidth="1"/>
    <col min="39" max="39" width="5.08984375" style="81" bestFit="1" customWidth="1"/>
    <col min="40" max="40" width="6.7265625" style="81" bestFit="1" customWidth="1"/>
    <col min="41" max="41" width="7.90625" style="81" bestFit="1" customWidth="1"/>
    <col min="42" max="45" width="5.6328125" style="81" customWidth="1"/>
    <col min="46" max="46" width="4.08984375" style="81" customWidth="1"/>
    <col min="47" max="47" width="6.7265625" style="81" bestFit="1" customWidth="1"/>
    <col min="48" max="51" width="4.08984375" style="81" customWidth="1"/>
    <col min="52" max="16384" width="9" style="81"/>
  </cols>
  <sheetData>
    <row r="1" spans="1:46" x14ac:dyDescent="0.2">
      <c r="A1" s="80" t="s">
        <v>285</v>
      </c>
      <c r="C1" s="80"/>
      <c r="D1" s="80"/>
      <c r="E1" s="80"/>
      <c r="F1" s="80"/>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167" t="s">
        <v>292</v>
      </c>
      <c r="AL1" s="167"/>
      <c r="AM1" s="167"/>
      <c r="AN1" s="167"/>
      <c r="AO1" s="167"/>
      <c r="AP1" s="82"/>
      <c r="AQ1" s="82"/>
      <c r="AR1" s="82"/>
      <c r="AS1" s="82"/>
    </row>
    <row r="2" spans="1:46" x14ac:dyDescent="0.2">
      <c r="A2" s="83"/>
      <c r="B2" s="168" t="s">
        <v>232</v>
      </c>
      <c r="C2" s="177"/>
      <c r="D2" s="177"/>
      <c r="E2" s="177"/>
      <c r="F2" s="177"/>
      <c r="G2" s="177"/>
      <c r="H2" s="177"/>
      <c r="I2" s="177"/>
      <c r="J2" s="177"/>
      <c r="K2" s="177"/>
      <c r="L2" s="177"/>
      <c r="M2" s="177"/>
      <c r="N2" s="177"/>
      <c r="O2" s="177"/>
      <c r="P2" s="177"/>
      <c r="Q2" s="177"/>
      <c r="R2" s="177"/>
      <c r="S2" s="177"/>
      <c r="T2" s="177"/>
      <c r="U2" s="177"/>
      <c r="V2" s="177"/>
      <c r="W2" s="177"/>
      <c r="X2" s="178"/>
      <c r="Y2" s="199" t="s">
        <v>233</v>
      </c>
      <c r="Z2" s="173"/>
      <c r="AA2" s="173"/>
      <c r="AB2" s="173"/>
      <c r="AC2" s="173"/>
      <c r="AD2" s="173"/>
      <c r="AE2" s="173"/>
      <c r="AF2" s="173"/>
      <c r="AG2" s="173"/>
      <c r="AH2" s="173"/>
      <c r="AI2" s="173"/>
      <c r="AJ2" s="173"/>
      <c r="AK2" s="173"/>
      <c r="AL2" s="173"/>
      <c r="AM2" s="173"/>
      <c r="AN2" s="173"/>
      <c r="AO2" s="200"/>
    </row>
    <row r="3" spans="1:46" ht="29.25" customHeight="1" x14ac:dyDescent="0.2">
      <c r="A3" s="84"/>
      <c r="B3" s="201" t="s">
        <v>234</v>
      </c>
      <c r="C3" s="201"/>
      <c r="D3" s="201"/>
      <c r="E3" s="201"/>
      <c r="F3" s="201"/>
      <c r="G3" s="201"/>
      <c r="H3" s="201"/>
      <c r="I3" s="201"/>
      <c r="J3" s="201"/>
      <c r="K3" s="201"/>
      <c r="L3" s="201"/>
      <c r="M3" s="201"/>
      <c r="N3" s="201"/>
      <c r="O3" s="201"/>
      <c r="P3" s="202" t="s">
        <v>235</v>
      </c>
      <c r="Q3" s="201"/>
      <c r="R3" s="201"/>
      <c r="S3" s="201"/>
      <c r="T3" s="201"/>
      <c r="U3" s="201"/>
      <c r="V3" s="176"/>
      <c r="W3" s="170" t="s">
        <v>236</v>
      </c>
      <c r="X3" s="172" t="s">
        <v>0</v>
      </c>
      <c r="Y3" s="169" t="s">
        <v>279</v>
      </c>
      <c r="Z3" s="207" t="s">
        <v>237</v>
      </c>
      <c r="AA3" s="208"/>
      <c r="AB3" s="174" t="s">
        <v>238</v>
      </c>
      <c r="AC3" s="209"/>
      <c r="AD3" s="230" t="s">
        <v>239</v>
      </c>
      <c r="AE3" s="231" t="s">
        <v>240</v>
      </c>
      <c r="AF3" s="232"/>
      <c r="AG3" s="232"/>
      <c r="AH3" s="232"/>
      <c r="AI3" s="232"/>
      <c r="AJ3" s="232"/>
      <c r="AK3" s="232"/>
      <c r="AL3" s="229" t="s">
        <v>241</v>
      </c>
      <c r="AM3" s="229" t="s">
        <v>242</v>
      </c>
      <c r="AN3" s="229" t="s">
        <v>243</v>
      </c>
      <c r="AO3" s="210" t="s">
        <v>209</v>
      </c>
    </row>
    <row r="4" spans="1:46" ht="32.25" customHeight="1" x14ac:dyDescent="0.2">
      <c r="A4" s="84"/>
      <c r="B4" s="213" t="s">
        <v>244</v>
      </c>
      <c r="C4" s="180" t="s">
        <v>245</v>
      </c>
      <c r="D4" s="180" t="s">
        <v>246</v>
      </c>
      <c r="E4" s="175" t="s">
        <v>247</v>
      </c>
      <c r="F4" s="180" t="s">
        <v>248</v>
      </c>
      <c r="G4" s="180" t="s">
        <v>249</v>
      </c>
      <c r="H4" s="220" t="s">
        <v>250</v>
      </c>
      <c r="I4" s="221"/>
      <c r="J4" s="179" t="s">
        <v>251</v>
      </c>
      <c r="K4" s="221"/>
      <c r="L4" s="85" t="s">
        <v>252</v>
      </c>
      <c r="M4" s="180" t="s">
        <v>253</v>
      </c>
      <c r="N4" s="180" t="s">
        <v>254</v>
      </c>
      <c r="O4" s="180" t="s">
        <v>255</v>
      </c>
      <c r="P4" s="86" t="s">
        <v>256</v>
      </c>
      <c r="Q4" s="87"/>
      <c r="R4" s="88" t="s">
        <v>257</v>
      </c>
      <c r="S4" s="89"/>
      <c r="T4" s="89"/>
      <c r="U4" s="89"/>
      <c r="V4" s="87"/>
      <c r="W4" s="203"/>
      <c r="X4" s="205"/>
      <c r="Y4" s="170"/>
      <c r="Z4" s="201" t="s">
        <v>278</v>
      </c>
      <c r="AA4" s="222"/>
      <c r="AB4" s="223" t="s">
        <v>258</v>
      </c>
      <c r="AC4" s="224"/>
      <c r="AD4" s="230"/>
      <c r="AE4" s="90" t="s">
        <v>259</v>
      </c>
      <c r="AF4" s="90"/>
      <c r="AG4" s="90" t="s">
        <v>257</v>
      </c>
      <c r="AH4" s="90"/>
      <c r="AI4" s="90"/>
      <c r="AJ4" s="90"/>
      <c r="AK4" s="90"/>
      <c r="AL4" s="229"/>
      <c r="AM4" s="229"/>
      <c r="AN4" s="229"/>
      <c r="AO4" s="211"/>
    </row>
    <row r="5" spans="1:46" ht="21.75" customHeight="1" x14ac:dyDescent="0.2">
      <c r="A5" s="84"/>
      <c r="B5" s="214"/>
      <c r="C5" s="181"/>
      <c r="D5" s="216"/>
      <c r="E5" s="218"/>
      <c r="F5" s="216"/>
      <c r="G5" s="181"/>
      <c r="H5" s="180" t="s">
        <v>260</v>
      </c>
      <c r="I5" s="180" t="s">
        <v>261</v>
      </c>
      <c r="J5" s="180" t="s">
        <v>262</v>
      </c>
      <c r="K5" s="180" t="s">
        <v>263</v>
      </c>
      <c r="L5" s="180" t="s">
        <v>264</v>
      </c>
      <c r="M5" s="181"/>
      <c r="N5" s="181"/>
      <c r="O5" s="181"/>
      <c r="P5" s="180" t="s">
        <v>265</v>
      </c>
      <c r="Q5" s="180" t="s">
        <v>211</v>
      </c>
      <c r="R5" s="180" t="s">
        <v>265</v>
      </c>
      <c r="S5" s="88" t="s">
        <v>276</v>
      </c>
      <c r="T5" s="89"/>
      <c r="U5" s="89"/>
      <c r="V5" s="87"/>
      <c r="W5" s="203"/>
      <c r="X5" s="205"/>
      <c r="Y5" s="170"/>
      <c r="Z5" s="225" t="s">
        <v>266</v>
      </c>
      <c r="AA5" s="175" t="s">
        <v>267</v>
      </c>
      <c r="AB5" s="175" t="s">
        <v>266</v>
      </c>
      <c r="AC5" s="227" t="s">
        <v>267</v>
      </c>
      <c r="AD5" s="230"/>
      <c r="AE5" s="229" t="s">
        <v>265</v>
      </c>
      <c r="AF5" s="229" t="s">
        <v>211</v>
      </c>
      <c r="AG5" s="229" t="s">
        <v>265</v>
      </c>
      <c r="AH5" s="90" t="s">
        <v>276</v>
      </c>
      <c r="AI5" s="90"/>
      <c r="AJ5" s="90"/>
      <c r="AK5" s="90"/>
      <c r="AL5" s="229"/>
      <c r="AM5" s="229"/>
      <c r="AN5" s="229"/>
      <c r="AO5" s="211"/>
    </row>
    <row r="6" spans="1:46" ht="66" x14ac:dyDescent="0.2">
      <c r="A6" s="91"/>
      <c r="B6" s="215"/>
      <c r="C6" s="182"/>
      <c r="D6" s="217"/>
      <c r="E6" s="219"/>
      <c r="F6" s="217"/>
      <c r="G6" s="182"/>
      <c r="H6" s="182"/>
      <c r="I6" s="182"/>
      <c r="J6" s="182"/>
      <c r="K6" s="182"/>
      <c r="L6" s="182"/>
      <c r="M6" s="182"/>
      <c r="N6" s="182"/>
      <c r="O6" s="182"/>
      <c r="P6" s="182"/>
      <c r="Q6" s="182"/>
      <c r="R6" s="182"/>
      <c r="S6" s="92" t="s">
        <v>268</v>
      </c>
      <c r="T6" s="92" t="s">
        <v>269</v>
      </c>
      <c r="U6" s="92" t="s">
        <v>270</v>
      </c>
      <c r="V6" s="92" t="s">
        <v>277</v>
      </c>
      <c r="W6" s="204"/>
      <c r="X6" s="206"/>
      <c r="Y6" s="171"/>
      <c r="Z6" s="226"/>
      <c r="AA6" s="219"/>
      <c r="AB6" s="219"/>
      <c r="AC6" s="228"/>
      <c r="AD6" s="230"/>
      <c r="AE6" s="229"/>
      <c r="AF6" s="229"/>
      <c r="AG6" s="229"/>
      <c r="AH6" s="93" t="s">
        <v>268</v>
      </c>
      <c r="AI6" s="93" t="s">
        <v>269</v>
      </c>
      <c r="AJ6" s="93" t="s">
        <v>270</v>
      </c>
      <c r="AK6" s="93" t="s">
        <v>277</v>
      </c>
      <c r="AL6" s="229"/>
      <c r="AM6" s="229"/>
      <c r="AN6" s="229"/>
      <c r="AO6" s="212"/>
    </row>
    <row r="7" spans="1:46" x14ac:dyDescent="0.2">
      <c r="A7" s="94" t="s">
        <v>271</v>
      </c>
      <c r="B7" s="95">
        <v>89</v>
      </c>
      <c r="C7" s="95">
        <v>117</v>
      </c>
      <c r="D7" s="95">
        <v>115</v>
      </c>
      <c r="E7" s="95">
        <v>296</v>
      </c>
      <c r="F7" s="95">
        <v>32</v>
      </c>
      <c r="G7" s="95">
        <v>14</v>
      </c>
      <c r="H7" s="95">
        <v>184</v>
      </c>
      <c r="I7" s="95">
        <v>324</v>
      </c>
      <c r="J7" s="95">
        <v>175</v>
      </c>
      <c r="K7" s="95">
        <v>2162</v>
      </c>
      <c r="L7" s="95">
        <v>610</v>
      </c>
      <c r="M7" s="95">
        <v>5</v>
      </c>
      <c r="N7" s="95" t="s">
        <v>282</v>
      </c>
      <c r="O7" s="95">
        <v>16</v>
      </c>
      <c r="P7" s="95">
        <v>43</v>
      </c>
      <c r="Q7" s="95">
        <v>103</v>
      </c>
      <c r="R7" s="95">
        <v>881</v>
      </c>
      <c r="S7" s="95">
        <v>1196</v>
      </c>
      <c r="T7" s="95">
        <v>114</v>
      </c>
      <c r="U7" s="95">
        <v>23561</v>
      </c>
      <c r="V7" s="95">
        <v>1309</v>
      </c>
      <c r="W7" s="95">
        <v>59</v>
      </c>
      <c r="X7" s="95">
        <v>191</v>
      </c>
      <c r="Y7" s="96">
        <v>455</v>
      </c>
      <c r="Z7" s="95">
        <v>272</v>
      </c>
      <c r="AA7" s="95">
        <v>264</v>
      </c>
      <c r="AB7" s="95">
        <v>44</v>
      </c>
      <c r="AC7" s="95">
        <v>86</v>
      </c>
      <c r="AD7" s="96">
        <v>904</v>
      </c>
      <c r="AE7" s="96">
        <v>682</v>
      </c>
      <c r="AF7" s="96">
        <v>455</v>
      </c>
      <c r="AG7" s="96">
        <v>4852</v>
      </c>
      <c r="AH7" s="96">
        <v>3297</v>
      </c>
      <c r="AI7" s="96">
        <v>151</v>
      </c>
      <c r="AJ7" s="96">
        <v>35461</v>
      </c>
      <c r="AK7" s="96">
        <v>578</v>
      </c>
      <c r="AL7" s="96">
        <v>0</v>
      </c>
      <c r="AM7" s="96">
        <v>201</v>
      </c>
      <c r="AN7" s="96">
        <v>1116</v>
      </c>
      <c r="AO7" s="95">
        <v>41304</v>
      </c>
    </row>
    <row r="8" spans="1:46" x14ac:dyDescent="0.2">
      <c r="A8" s="94" t="s">
        <v>290</v>
      </c>
      <c r="B8" s="95">
        <f>SUM(B9+B10)</f>
        <v>5</v>
      </c>
      <c r="C8" s="95">
        <f t="shared" ref="C8:AO8" si="0">SUM(C9+C10)</f>
        <v>5</v>
      </c>
      <c r="D8" s="95">
        <f t="shared" si="0"/>
        <v>0</v>
      </c>
      <c r="E8" s="95">
        <f t="shared" si="0"/>
        <v>0</v>
      </c>
      <c r="F8" s="95">
        <f t="shared" si="0"/>
        <v>1</v>
      </c>
      <c r="G8" s="95">
        <f t="shared" si="0"/>
        <v>0</v>
      </c>
      <c r="H8" s="95">
        <f t="shared" si="0"/>
        <v>12</v>
      </c>
      <c r="I8" s="95">
        <f t="shared" si="0"/>
        <v>0</v>
      </c>
      <c r="J8" s="95">
        <f t="shared" si="0"/>
        <v>1</v>
      </c>
      <c r="K8" s="95">
        <f t="shared" si="0"/>
        <v>82</v>
      </c>
      <c r="L8" s="95">
        <f t="shared" si="0"/>
        <v>0</v>
      </c>
      <c r="M8" s="95">
        <f t="shared" si="0"/>
        <v>0</v>
      </c>
      <c r="N8" s="95">
        <f t="shared" si="0"/>
        <v>0</v>
      </c>
      <c r="O8" s="95">
        <f t="shared" si="0"/>
        <v>0</v>
      </c>
      <c r="P8" s="95">
        <f t="shared" si="0"/>
        <v>8</v>
      </c>
      <c r="Q8" s="95">
        <f t="shared" si="0"/>
        <v>23</v>
      </c>
      <c r="R8" s="95">
        <f t="shared" si="0"/>
        <v>268</v>
      </c>
      <c r="S8" s="95">
        <f t="shared" si="0"/>
        <v>6</v>
      </c>
      <c r="T8" s="95">
        <f t="shared" si="0"/>
        <v>0</v>
      </c>
      <c r="U8" s="95">
        <f t="shared" si="0"/>
        <v>2</v>
      </c>
      <c r="V8" s="95">
        <f t="shared" si="0"/>
        <v>70</v>
      </c>
      <c r="W8" s="95">
        <f t="shared" si="0"/>
        <v>0</v>
      </c>
      <c r="X8" s="95">
        <f t="shared" si="0"/>
        <v>0</v>
      </c>
      <c r="Y8" s="95">
        <f t="shared" si="0"/>
        <v>0</v>
      </c>
      <c r="Z8" s="95">
        <f t="shared" si="0"/>
        <v>0</v>
      </c>
      <c r="AA8" s="95">
        <f t="shared" si="0"/>
        <v>0</v>
      </c>
      <c r="AB8" s="95">
        <f t="shared" si="0"/>
        <v>0</v>
      </c>
      <c r="AC8" s="95">
        <f t="shared" si="0"/>
        <v>0</v>
      </c>
      <c r="AD8" s="95">
        <f t="shared" si="0"/>
        <v>10</v>
      </c>
      <c r="AE8" s="95">
        <f t="shared" si="0"/>
        <v>98</v>
      </c>
      <c r="AF8" s="95">
        <f t="shared" si="0"/>
        <v>46</v>
      </c>
      <c r="AG8" s="95">
        <f t="shared" si="0"/>
        <v>494</v>
      </c>
      <c r="AH8" s="95">
        <f t="shared" si="0"/>
        <v>445</v>
      </c>
      <c r="AI8" s="95">
        <f t="shared" si="0"/>
        <v>18</v>
      </c>
      <c r="AJ8" s="95">
        <f t="shared" si="0"/>
        <v>4317</v>
      </c>
      <c r="AK8" s="95">
        <f t="shared" si="0"/>
        <v>150</v>
      </c>
      <c r="AL8" s="95">
        <f t="shared" si="0"/>
        <v>0</v>
      </c>
      <c r="AM8" s="95">
        <f t="shared" si="0"/>
        <v>0</v>
      </c>
      <c r="AN8" s="95">
        <f t="shared" si="0"/>
        <v>185</v>
      </c>
      <c r="AO8" s="95">
        <f t="shared" si="0"/>
        <v>12</v>
      </c>
    </row>
    <row r="9" spans="1:46" x14ac:dyDescent="0.2">
      <c r="A9" s="129" t="s">
        <v>287</v>
      </c>
      <c r="B9" s="128" t="s">
        <v>291</v>
      </c>
      <c r="C9" s="128" t="s">
        <v>291</v>
      </c>
      <c r="D9" s="128" t="s">
        <v>291</v>
      </c>
      <c r="E9" s="128" t="s">
        <v>291</v>
      </c>
      <c r="F9" s="128">
        <v>1</v>
      </c>
      <c r="G9" s="128" t="s">
        <v>291</v>
      </c>
      <c r="H9" s="128" t="s">
        <v>291</v>
      </c>
      <c r="I9" s="128" t="s">
        <v>291</v>
      </c>
      <c r="J9" s="128" t="s">
        <v>291</v>
      </c>
      <c r="K9" s="128" t="s">
        <v>291</v>
      </c>
      <c r="L9" s="128" t="s">
        <v>291</v>
      </c>
      <c r="M9" s="128" t="s">
        <v>291</v>
      </c>
      <c r="N9" s="128" t="s">
        <v>291</v>
      </c>
      <c r="O9" s="128" t="s">
        <v>291</v>
      </c>
      <c r="P9" s="128" t="s">
        <v>291</v>
      </c>
      <c r="Q9" s="128">
        <v>22</v>
      </c>
      <c r="R9" s="128">
        <v>111</v>
      </c>
      <c r="S9" s="128">
        <v>6</v>
      </c>
      <c r="T9" s="128" t="s">
        <v>291</v>
      </c>
      <c r="U9" s="128">
        <v>2</v>
      </c>
      <c r="V9" s="128">
        <v>70</v>
      </c>
      <c r="W9" s="128" t="s">
        <v>291</v>
      </c>
      <c r="X9" s="128" t="s">
        <v>291</v>
      </c>
      <c r="Y9" s="128" t="s">
        <v>291</v>
      </c>
      <c r="Z9" s="128" t="s">
        <v>291</v>
      </c>
      <c r="AA9" s="128" t="s">
        <v>291</v>
      </c>
      <c r="AB9" s="128" t="s">
        <v>291</v>
      </c>
      <c r="AC9" s="128" t="s">
        <v>291</v>
      </c>
      <c r="AD9" s="128" t="s">
        <v>291</v>
      </c>
      <c r="AE9" s="128">
        <v>19</v>
      </c>
      <c r="AF9" s="128">
        <v>17</v>
      </c>
      <c r="AG9" s="128">
        <v>169</v>
      </c>
      <c r="AH9" s="128">
        <v>240</v>
      </c>
      <c r="AI9" s="128" t="s">
        <v>291</v>
      </c>
      <c r="AJ9" s="128">
        <v>62</v>
      </c>
      <c r="AK9" s="128">
        <v>117</v>
      </c>
      <c r="AL9" s="128" t="s">
        <v>291</v>
      </c>
      <c r="AM9" s="128" t="s">
        <v>291</v>
      </c>
      <c r="AN9" s="128" t="s">
        <v>291</v>
      </c>
      <c r="AO9" s="128">
        <v>12</v>
      </c>
    </row>
    <row r="10" spans="1:46" x14ac:dyDescent="0.2">
      <c r="A10" s="127" t="s">
        <v>288</v>
      </c>
      <c r="B10" s="128">
        <v>5</v>
      </c>
      <c r="C10" s="128">
        <v>5</v>
      </c>
      <c r="D10" s="128">
        <v>0</v>
      </c>
      <c r="E10" s="128">
        <v>0</v>
      </c>
      <c r="F10" s="128">
        <v>0</v>
      </c>
      <c r="G10" s="128">
        <v>0</v>
      </c>
      <c r="H10" s="128">
        <v>12</v>
      </c>
      <c r="I10" s="128">
        <v>0</v>
      </c>
      <c r="J10" s="128">
        <v>1</v>
      </c>
      <c r="K10" s="128">
        <v>82</v>
      </c>
      <c r="L10" s="128">
        <v>0</v>
      </c>
      <c r="M10" s="128">
        <v>0</v>
      </c>
      <c r="N10" s="128">
        <v>0</v>
      </c>
      <c r="O10" s="128">
        <v>0</v>
      </c>
      <c r="P10" s="128">
        <v>8</v>
      </c>
      <c r="Q10" s="128">
        <v>1</v>
      </c>
      <c r="R10" s="128">
        <v>157</v>
      </c>
      <c r="S10" s="128">
        <v>0</v>
      </c>
      <c r="T10" s="128">
        <v>0</v>
      </c>
      <c r="U10" s="128">
        <v>0</v>
      </c>
      <c r="V10" s="128">
        <v>0</v>
      </c>
      <c r="W10" s="128">
        <v>0</v>
      </c>
      <c r="X10" s="128">
        <v>0</v>
      </c>
      <c r="Y10" s="128">
        <v>0</v>
      </c>
      <c r="Z10" s="128">
        <v>0</v>
      </c>
      <c r="AA10" s="128">
        <v>0</v>
      </c>
      <c r="AB10" s="128">
        <v>0</v>
      </c>
      <c r="AC10" s="128">
        <v>0</v>
      </c>
      <c r="AD10" s="128">
        <v>10</v>
      </c>
      <c r="AE10" s="128">
        <v>79</v>
      </c>
      <c r="AF10" s="128">
        <v>29</v>
      </c>
      <c r="AG10" s="128">
        <v>325</v>
      </c>
      <c r="AH10" s="128">
        <v>205</v>
      </c>
      <c r="AI10" s="128">
        <v>18</v>
      </c>
      <c r="AJ10" s="128">
        <v>4255</v>
      </c>
      <c r="AK10" s="128">
        <v>33</v>
      </c>
      <c r="AL10" s="128">
        <v>0</v>
      </c>
      <c r="AM10" s="128">
        <v>0</v>
      </c>
      <c r="AN10" s="128">
        <v>185</v>
      </c>
      <c r="AO10" s="128">
        <v>0</v>
      </c>
    </row>
    <row r="11" spans="1:46" ht="43.5" x14ac:dyDescent="0.2">
      <c r="A11" s="137" t="s">
        <v>293</v>
      </c>
      <c r="B11" s="138">
        <f>B12</f>
        <v>0</v>
      </c>
      <c r="C11" s="138">
        <f t="shared" ref="C11:AO11" si="1">C12</f>
        <v>0</v>
      </c>
      <c r="D11" s="138">
        <f t="shared" si="1"/>
        <v>0</v>
      </c>
      <c r="E11" s="138">
        <f t="shared" si="1"/>
        <v>0</v>
      </c>
      <c r="F11" s="138">
        <f t="shared" si="1"/>
        <v>0</v>
      </c>
      <c r="G11" s="138">
        <f t="shared" si="1"/>
        <v>0</v>
      </c>
      <c r="H11" s="138">
        <f t="shared" si="1"/>
        <v>0</v>
      </c>
      <c r="I11" s="138">
        <f t="shared" si="1"/>
        <v>0</v>
      </c>
      <c r="J11" s="138">
        <f t="shared" si="1"/>
        <v>0</v>
      </c>
      <c r="K11" s="138">
        <f t="shared" si="1"/>
        <v>0</v>
      </c>
      <c r="L11" s="138">
        <f t="shared" si="1"/>
        <v>0</v>
      </c>
      <c r="M11" s="138">
        <f t="shared" si="1"/>
        <v>0</v>
      </c>
      <c r="N11" s="138">
        <f t="shared" si="1"/>
        <v>0</v>
      </c>
      <c r="O11" s="138">
        <f t="shared" si="1"/>
        <v>0</v>
      </c>
      <c r="P11" s="138">
        <f t="shared" si="1"/>
        <v>0</v>
      </c>
      <c r="Q11" s="138">
        <f t="shared" si="1"/>
        <v>0</v>
      </c>
      <c r="R11" s="138">
        <f t="shared" si="1"/>
        <v>0</v>
      </c>
      <c r="S11" s="138">
        <f t="shared" si="1"/>
        <v>0</v>
      </c>
      <c r="T11" s="138">
        <f t="shared" si="1"/>
        <v>0</v>
      </c>
      <c r="U11" s="138">
        <f t="shared" si="1"/>
        <v>0</v>
      </c>
      <c r="V11" s="138">
        <f t="shared" si="1"/>
        <v>0</v>
      </c>
      <c r="W11" s="138">
        <f t="shared" si="1"/>
        <v>0</v>
      </c>
      <c r="X11" s="138">
        <f t="shared" si="1"/>
        <v>0</v>
      </c>
      <c r="Y11" s="138">
        <f t="shared" si="1"/>
        <v>0</v>
      </c>
      <c r="Z11" s="138">
        <f t="shared" si="1"/>
        <v>0</v>
      </c>
      <c r="AA11" s="138">
        <f t="shared" si="1"/>
        <v>0</v>
      </c>
      <c r="AB11" s="138">
        <f t="shared" si="1"/>
        <v>0</v>
      </c>
      <c r="AC11" s="138">
        <f t="shared" si="1"/>
        <v>0</v>
      </c>
      <c r="AD11" s="138">
        <f t="shared" si="1"/>
        <v>0</v>
      </c>
      <c r="AE11" s="138">
        <f t="shared" si="1"/>
        <v>0</v>
      </c>
      <c r="AF11" s="138">
        <f t="shared" si="1"/>
        <v>0</v>
      </c>
      <c r="AG11" s="138">
        <f t="shared" si="1"/>
        <v>0</v>
      </c>
      <c r="AH11" s="138">
        <f t="shared" si="1"/>
        <v>0</v>
      </c>
      <c r="AI11" s="138">
        <f t="shared" si="1"/>
        <v>0</v>
      </c>
      <c r="AJ11" s="138">
        <f t="shared" si="1"/>
        <v>0</v>
      </c>
      <c r="AK11" s="138">
        <f t="shared" si="1"/>
        <v>0</v>
      </c>
      <c r="AL11" s="138">
        <f t="shared" si="1"/>
        <v>0</v>
      </c>
      <c r="AM11" s="138">
        <f t="shared" si="1"/>
        <v>0</v>
      </c>
      <c r="AN11" s="138">
        <f t="shared" si="1"/>
        <v>0</v>
      </c>
      <c r="AO11" s="138">
        <f t="shared" si="1"/>
        <v>0</v>
      </c>
    </row>
    <row r="12" spans="1:46" ht="14.5" x14ac:dyDescent="0.2">
      <c r="A12" s="139" t="s">
        <v>294</v>
      </c>
      <c r="B12" s="140">
        <v>0</v>
      </c>
      <c r="C12" s="140">
        <v>0</v>
      </c>
      <c r="D12" s="140">
        <v>0</v>
      </c>
      <c r="E12" s="140">
        <v>0</v>
      </c>
      <c r="F12" s="140">
        <v>0</v>
      </c>
      <c r="G12" s="140">
        <v>0</v>
      </c>
      <c r="H12" s="140">
        <v>0</v>
      </c>
      <c r="I12" s="140">
        <v>0</v>
      </c>
      <c r="J12" s="140">
        <v>0</v>
      </c>
      <c r="K12" s="140">
        <v>0</v>
      </c>
      <c r="L12" s="140">
        <v>0</v>
      </c>
      <c r="M12" s="140">
        <v>0</v>
      </c>
      <c r="N12" s="140">
        <v>0</v>
      </c>
      <c r="O12" s="140">
        <v>0</v>
      </c>
      <c r="P12" s="140">
        <v>0</v>
      </c>
      <c r="Q12" s="140">
        <v>0</v>
      </c>
      <c r="R12" s="140">
        <v>0</v>
      </c>
      <c r="S12" s="140">
        <v>0</v>
      </c>
      <c r="T12" s="140">
        <v>0</v>
      </c>
      <c r="U12" s="140">
        <v>0</v>
      </c>
      <c r="V12" s="140">
        <v>0</v>
      </c>
      <c r="W12" s="140">
        <v>0</v>
      </c>
      <c r="X12" s="140">
        <v>0</v>
      </c>
      <c r="Y12" s="140">
        <v>0</v>
      </c>
      <c r="Z12" s="140">
        <v>0</v>
      </c>
      <c r="AA12" s="140">
        <v>0</v>
      </c>
      <c r="AB12" s="140">
        <v>0</v>
      </c>
      <c r="AC12" s="140">
        <v>0</v>
      </c>
      <c r="AD12" s="140">
        <v>0</v>
      </c>
      <c r="AE12" s="140">
        <v>0</v>
      </c>
      <c r="AF12" s="140">
        <v>0</v>
      </c>
      <c r="AG12" s="140">
        <v>0</v>
      </c>
      <c r="AH12" s="140">
        <v>0</v>
      </c>
      <c r="AI12" s="140">
        <v>0</v>
      </c>
      <c r="AJ12" s="140">
        <v>0</v>
      </c>
      <c r="AK12" s="140">
        <v>0</v>
      </c>
      <c r="AL12" s="140">
        <v>0</v>
      </c>
      <c r="AM12" s="140">
        <v>0</v>
      </c>
      <c r="AN12" s="140">
        <v>0</v>
      </c>
      <c r="AO12" s="140">
        <v>0</v>
      </c>
    </row>
    <row r="13" spans="1:46" ht="43.5" x14ac:dyDescent="0.2">
      <c r="A13" s="135" t="s">
        <v>295</v>
      </c>
      <c r="B13" s="141">
        <f>B14</f>
        <v>0</v>
      </c>
      <c r="C13" s="141">
        <f t="shared" ref="C13:AO13" si="2">C14</f>
        <v>0</v>
      </c>
      <c r="D13" s="141">
        <f t="shared" si="2"/>
        <v>0</v>
      </c>
      <c r="E13" s="141">
        <f t="shared" si="2"/>
        <v>0</v>
      </c>
      <c r="F13" s="141">
        <f t="shared" si="2"/>
        <v>0</v>
      </c>
      <c r="G13" s="141">
        <f t="shared" si="2"/>
        <v>0</v>
      </c>
      <c r="H13" s="141">
        <f t="shared" si="2"/>
        <v>0</v>
      </c>
      <c r="I13" s="141">
        <f t="shared" si="2"/>
        <v>0</v>
      </c>
      <c r="J13" s="141">
        <f t="shared" si="2"/>
        <v>0</v>
      </c>
      <c r="K13" s="141">
        <f t="shared" si="2"/>
        <v>0</v>
      </c>
      <c r="L13" s="141">
        <f t="shared" si="2"/>
        <v>0</v>
      </c>
      <c r="M13" s="141">
        <f t="shared" si="2"/>
        <v>0</v>
      </c>
      <c r="N13" s="141">
        <f t="shared" si="2"/>
        <v>0</v>
      </c>
      <c r="O13" s="141">
        <f t="shared" si="2"/>
        <v>0</v>
      </c>
      <c r="P13" s="141">
        <f t="shared" si="2"/>
        <v>0</v>
      </c>
      <c r="Q13" s="141">
        <f t="shared" si="2"/>
        <v>0</v>
      </c>
      <c r="R13" s="141">
        <f t="shared" si="2"/>
        <v>0</v>
      </c>
      <c r="S13" s="141">
        <f t="shared" si="2"/>
        <v>0</v>
      </c>
      <c r="T13" s="141">
        <f t="shared" si="2"/>
        <v>0</v>
      </c>
      <c r="U13" s="141">
        <f t="shared" si="2"/>
        <v>0</v>
      </c>
      <c r="V13" s="141">
        <f t="shared" si="2"/>
        <v>0</v>
      </c>
      <c r="W13" s="141">
        <f t="shared" si="2"/>
        <v>0</v>
      </c>
      <c r="X13" s="141">
        <f t="shared" si="2"/>
        <v>0</v>
      </c>
      <c r="Y13" s="141">
        <f t="shared" si="2"/>
        <v>0</v>
      </c>
      <c r="Z13" s="141">
        <f t="shared" si="2"/>
        <v>0</v>
      </c>
      <c r="AA13" s="141">
        <f t="shared" si="2"/>
        <v>0</v>
      </c>
      <c r="AB13" s="141">
        <f t="shared" si="2"/>
        <v>0</v>
      </c>
      <c r="AC13" s="141">
        <f t="shared" si="2"/>
        <v>0</v>
      </c>
      <c r="AD13" s="141">
        <f t="shared" si="2"/>
        <v>0</v>
      </c>
      <c r="AE13" s="141">
        <f t="shared" si="2"/>
        <v>0</v>
      </c>
      <c r="AF13" s="141">
        <f t="shared" si="2"/>
        <v>0</v>
      </c>
      <c r="AG13" s="141">
        <f t="shared" si="2"/>
        <v>0</v>
      </c>
      <c r="AH13" s="141">
        <f t="shared" si="2"/>
        <v>0</v>
      </c>
      <c r="AI13" s="141">
        <f t="shared" si="2"/>
        <v>0</v>
      </c>
      <c r="AJ13" s="141">
        <f t="shared" si="2"/>
        <v>0</v>
      </c>
      <c r="AK13" s="141">
        <f t="shared" si="2"/>
        <v>0</v>
      </c>
      <c r="AL13" s="141">
        <f t="shared" si="2"/>
        <v>0</v>
      </c>
      <c r="AM13" s="141">
        <f t="shared" si="2"/>
        <v>0</v>
      </c>
      <c r="AN13" s="141">
        <f t="shared" si="2"/>
        <v>0</v>
      </c>
      <c r="AO13" s="141">
        <f t="shared" si="2"/>
        <v>0</v>
      </c>
      <c r="AP13" s="97"/>
      <c r="AQ13" s="97"/>
      <c r="AR13" s="97"/>
      <c r="AS13" s="97"/>
      <c r="AT13" s="97"/>
    </row>
    <row r="14" spans="1:46" s="102" customFormat="1" ht="14.5" x14ac:dyDescent="0.2">
      <c r="A14" s="136" t="s">
        <v>296</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row>
    <row r="15" spans="1:46" s="102" customFormat="1" x14ac:dyDescent="0.2">
      <c r="A15" s="80"/>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row>
    <row r="16" spans="1:46" x14ac:dyDescent="0.2">
      <c r="A16" s="98" t="s">
        <v>272</v>
      </c>
      <c r="B16" s="99"/>
      <c r="C16" s="99"/>
      <c r="D16" s="99"/>
      <c r="E16" s="99"/>
      <c r="F16" s="99"/>
      <c r="G16" s="99"/>
      <c r="H16" s="99"/>
      <c r="I16" s="99"/>
      <c r="J16" s="99"/>
      <c r="K16" s="99"/>
      <c r="L16" s="99"/>
    </row>
    <row r="17" spans="1:46" x14ac:dyDescent="0.2">
      <c r="A17" s="80"/>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row>
    <row r="18" spans="1:46" s="102" customFormat="1" x14ac:dyDescent="0.2">
      <c r="A18" s="100" t="s">
        <v>231</v>
      </c>
      <c r="B18" s="101"/>
      <c r="C18" s="82"/>
      <c r="D18" s="82"/>
      <c r="E18" s="82"/>
      <c r="G18" s="82"/>
      <c r="H18" s="82"/>
      <c r="I18" s="82"/>
      <c r="J18" s="82"/>
      <c r="K18" s="82"/>
      <c r="L18" s="82"/>
      <c r="M18" s="82"/>
      <c r="N18" s="82"/>
      <c r="O18" s="82"/>
      <c r="P18" s="82"/>
      <c r="Q18" s="82"/>
      <c r="R18" s="82"/>
      <c r="S18" s="82"/>
      <c r="T18" s="82"/>
      <c r="U18" s="82"/>
      <c r="V18" s="82"/>
      <c r="W18" s="82"/>
      <c r="X18" s="82"/>
      <c r="Y18" s="82"/>
      <c r="Z18" s="82"/>
      <c r="AA18" s="82"/>
      <c r="AB18" s="82"/>
      <c r="AC18" s="82"/>
      <c r="AD18" s="82"/>
    </row>
    <row r="19" spans="1:46" x14ac:dyDescent="0.2">
      <c r="A19" s="100"/>
      <c r="B19" s="101"/>
      <c r="C19" s="82"/>
      <c r="D19" s="82"/>
      <c r="E19" s="82"/>
      <c r="F19" s="102"/>
      <c r="G19" s="82"/>
      <c r="H19" s="82"/>
      <c r="I19" s="82"/>
      <c r="J19" s="82"/>
      <c r="K19" s="82"/>
      <c r="L19" s="82"/>
      <c r="M19" s="82"/>
      <c r="N19" s="82"/>
      <c r="O19" s="82"/>
      <c r="P19" s="82"/>
      <c r="Q19" s="82"/>
      <c r="R19" s="82"/>
      <c r="S19" s="82"/>
      <c r="T19" s="82"/>
      <c r="U19" s="82"/>
      <c r="V19" s="82"/>
      <c r="W19" s="82"/>
      <c r="X19" s="82"/>
      <c r="Y19" s="82"/>
      <c r="Z19" s="82"/>
      <c r="AA19" s="82"/>
      <c r="AB19" s="82"/>
      <c r="AC19" s="82"/>
      <c r="AD19" s="82"/>
      <c r="AE19" s="102"/>
      <c r="AF19" s="102"/>
      <c r="AG19" s="102"/>
      <c r="AH19" s="102"/>
      <c r="AI19" s="102"/>
      <c r="AJ19" s="102"/>
      <c r="AK19" s="102"/>
      <c r="AL19" s="102"/>
      <c r="AM19" s="102"/>
      <c r="AN19" s="102"/>
      <c r="AO19" s="102"/>
      <c r="AP19" s="97"/>
      <c r="AQ19" s="97"/>
      <c r="AR19" s="97"/>
      <c r="AS19" s="97"/>
      <c r="AT19" s="97"/>
    </row>
    <row r="20" spans="1:46" x14ac:dyDescent="0.2">
      <c r="A20" s="98"/>
      <c r="B20" s="99"/>
      <c r="C20" s="99"/>
      <c r="D20" s="99"/>
      <c r="E20" s="99"/>
      <c r="F20" s="99"/>
      <c r="G20" s="99"/>
      <c r="H20" s="99"/>
      <c r="I20" s="99"/>
      <c r="J20" s="99"/>
      <c r="K20" s="99"/>
      <c r="L20" s="99"/>
    </row>
    <row r="21" spans="1:46" x14ac:dyDescent="0.2">
      <c r="A21" s="80"/>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row>
    <row r="22" spans="1:46" x14ac:dyDescent="0.2">
      <c r="A22" s="100"/>
      <c r="B22" s="101"/>
      <c r="C22" s="82"/>
      <c r="D22" s="82"/>
      <c r="E22" s="82"/>
      <c r="F22" s="10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02"/>
      <c r="AF22" s="102"/>
      <c r="AG22" s="102"/>
      <c r="AH22" s="102"/>
      <c r="AI22" s="102"/>
      <c r="AJ22" s="102"/>
      <c r="AK22" s="102"/>
      <c r="AL22" s="102"/>
      <c r="AM22" s="102"/>
      <c r="AN22" s="102"/>
      <c r="AO22" s="102"/>
    </row>
    <row r="23" spans="1:46" x14ac:dyDescent="0.2">
      <c r="A23" s="100"/>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row>
    <row r="24" spans="1:46" x14ac:dyDescent="0.2">
      <c r="A24" s="100"/>
      <c r="B24" s="82"/>
      <c r="C24" s="82"/>
      <c r="D24" s="82"/>
      <c r="E24" s="82"/>
      <c r="F24" s="82"/>
      <c r="G24" s="82"/>
      <c r="H24" s="82"/>
      <c r="I24" s="82"/>
      <c r="J24" s="82"/>
      <c r="K24" s="82"/>
      <c r="L24" s="82"/>
    </row>
    <row r="25" spans="1:46" x14ac:dyDescent="0.2">
      <c r="A25" s="100"/>
      <c r="B25" s="82"/>
      <c r="C25" s="82"/>
      <c r="D25" s="82"/>
      <c r="E25" s="82"/>
      <c r="F25" s="82"/>
      <c r="G25" s="82"/>
      <c r="H25" s="82"/>
      <c r="I25" s="82"/>
      <c r="J25" s="82"/>
      <c r="K25" s="82"/>
      <c r="L25" s="82"/>
    </row>
    <row r="26" spans="1:46" x14ac:dyDescent="0.2">
      <c r="A26" s="100"/>
      <c r="B26" s="82"/>
      <c r="C26" s="82"/>
      <c r="D26" s="82"/>
      <c r="E26" s="82"/>
      <c r="F26" s="82"/>
      <c r="G26" s="82"/>
      <c r="H26" s="82"/>
      <c r="I26" s="82"/>
      <c r="J26" s="82"/>
      <c r="K26" s="82"/>
      <c r="L26" s="82"/>
    </row>
    <row r="27" spans="1:46" x14ac:dyDescent="0.2">
      <c r="A27" s="100"/>
      <c r="B27" s="82"/>
      <c r="C27" s="82"/>
      <c r="D27" s="82"/>
      <c r="E27" s="82"/>
      <c r="F27" s="82"/>
      <c r="G27" s="82"/>
      <c r="H27" s="82"/>
      <c r="I27" s="82"/>
      <c r="J27" s="82"/>
      <c r="K27" s="82"/>
      <c r="L27" s="82"/>
    </row>
    <row r="28" spans="1:46" x14ac:dyDescent="0.2">
      <c r="A28" s="100"/>
      <c r="B28" s="103"/>
      <c r="C28" s="103"/>
      <c r="D28" s="103"/>
      <c r="E28" s="103"/>
      <c r="F28" s="103"/>
      <c r="G28" s="103"/>
      <c r="H28" s="103"/>
      <c r="I28" s="103"/>
      <c r="J28" s="103"/>
      <c r="K28" s="103"/>
      <c r="L28" s="103"/>
    </row>
    <row r="29" spans="1:46" x14ac:dyDescent="0.2">
      <c r="A29" s="104"/>
      <c r="B29" s="105"/>
      <c r="C29" s="105"/>
      <c r="D29" s="105"/>
      <c r="E29" s="105"/>
      <c r="F29" s="105"/>
      <c r="G29" s="105"/>
      <c r="H29" s="105"/>
      <c r="I29" s="105"/>
      <c r="J29" s="105"/>
      <c r="K29" s="105"/>
      <c r="L29" s="105"/>
    </row>
  </sheetData>
  <customSheetViews>
    <customSheetView guid="{EAF3F037-42CB-40B3-A2E8-A7AE84FE82BA}" showGridLines="0">
      <pane xSplit="1" ySplit="6" topLeftCell="R7" activePane="bottomRight" state="frozen"/>
      <selection pane="bottomRight" activeCell="AQ6" sqref="AQ6"/>
      <pageMargins left="0.2" right="0.26" top="0.78740157480314965" bottom="0.78740157480314965" header="0.51181102362204722" footer="0.51181102362204722"/>
      <pageSetup paperSize="9" scale="65" pageOrder="overThenDown" orientation="landscape"/>
      <headerFooter alignWithMargins="0"/>
    </customSheetView>
    <customSheetView guid="{BD6ECDF8-623F-4FD8-8C64-47FB62182E5B}" showPageBreaks="1" showGridLines="0" printArea="1">
      <pane xSplit="1" ySplit="6" topLeftCell="R7" activePane="bottomRight" state="frozen"/>
      <selection pane="bottomRight" activeCell="AQ6" sqref="AQ6"/>
      <pageMargins left="0.2" right="0.26" top="0.78740157480314965" bottom="0.78740157480314965" header="0.51181102362204722" footer="0.51181102362204722"/>
      <pageSetup paperSize="9" scale="65" pageOrder="overThenDown" orientation="landscape"/>
      <headerFooter alignWithMargins="0"/>
    </customSheetView>
    <customSheetView guid="{56D0106B-CB90-4499-A8AC-183481DC4CD8}" showPageBreaks="1" showGridLines="0" printArea="1">
      <selection activeCell="Y15" sqref="Y15"/>
      <pageMargins left="0.2" right="0.26" top="0.78740157480314965" bottom="0.78740157480314965" header="0.51181102362204722" footer="0.51181102362204722"/>
      <pageSetup paperSize="9" scale="65" pageOrder="overThenDown" orientation="landscape"/>
      <headerFooter alignWithMargins="0"/>
    </customSheetView>
    <customSheetView guid="{293DF52C-1200-42BF-A78D-BB2AAB878329}" showGridLines="0" showRuler="0">
      <selection activeCell="Y15" sqref="Y15"/>
      <pageMargins left="0.2" right="0.26" top="0.78740157480314965" bottom="0.78740157480314965" header="0.51181102362204722" footer="0.51181102362204722"/>
      <pageSetup paperSize="9" scale="65" pageOrder="overThenDown" orientation="landscape"/>
      <headerFooter alignWithMargins="0"/>
    </customSheetView>
    <customSheetView guid="{81642AB8-0225-4BC4-B7AE-9E8C6C06FBF4}" showPageBreaks="1" showGridLines="0" printArea="1">
      <selection activeCell="Y15" sqref="Y15"/>
      <pageMargins left="0.2" right="0.26" top="0.78740157480314965" bottom="0.78740157480314965" header="0.51181102362204722" footer="0.51181102362204722"/>
      <pageSetup paperSize="9" scale="65" pageOrder="overThenDown" orientation="landscape"/>
      <headerFooter alignWithMargins="0"/>
    </customSheetView>
    <customSheetView guid="{9E967A60-C578-4A55-9CBB-B9EE43F0D898}" showGridLines="0">
      <pane xSplit="1" ySplit="6" topLeftCell="R7" activePane="bottomRight" state="frozen"/>
      <selection pane="bottomRight" activeCell="AQ6" sqref="AQ6"/>
      <pageMargins left="0.2" right="0.26" top="0.78740157480314965" bottom="0.78740157480314965" header="0.51181102362204722" footer="0.51181102362204722"/>
      <pageSetup paperSize="9" scale="65" pageOrder="overThenDown" orientation="landscape"/>
      <headerFooter alignWithMargins="0"/>
    </customSheetView>
  </customSheetViews>
  <mergeCells count="44">
    <mergeCell ref="AN3:AN6"/>
    <mergeCell ref="AG5:AG6"/>
    <mergeCell ref="AE5:AE6"/>
    <mergeCell ref="AF5:AF6"/>
    <mergeCell ref="AD3:AD6"/>
    <mergeCell ref="AE3:AK3"/>
    <mergeCell ref="AL3:AL6"/>
    <mergeCell ref="AM3:AM6"/>
    <mergeCell ref="AB4:AC4"/>
    <mergeCell ref="Z5:Z6"/>
    <mergeCell ref="AA5:AA6"/>
    <mergeCell ref="AB5:AB6"/>
    <mergeCell ref="AC5:AC6"/>
    <mergeCell ref="G4:G6"/>
    <mergeCell ref="H4:I4"/>
    <mergeCell ref="J4:K4"/>
    <mergeCell ref="P5:P6"/>
    <mergeCell ref="Z4:AA4"/>
    <mergeCell ref="Q5:Q6"/>
    <mergeCell ref="R5:R6"/>
    <mergeCell ref="N4:N6"/>
    <mergeCell ref="O4:O6"/>
    <mergeCell ref="H5:H6"/>
    <mergeCell ref="I5:I6"/>
    <mergeCell ref="J5:J6"/>
    <mergeCell ref="K5:K6"/>
    <mergeCell ref="L5:L6"/>
    <mergeCell ref="M4:M6"/>
    <mergeCell ref="AK1:AO1"/>
    <mergeCell ref="B2:X2"/>
    <mergeCell ref="Y2:AO2"/>
    <mergeCell ref="B3:O3"/>
    <mergeCell ref="P3:V3"/>
    <mergeCell ref="W3:W6"/>
    <mergeCell ref="X3:X6"/>
    <mergeCell ref="Y3:Y6"/>
    <mergeCell ref="Z3:AA3"/>
    <mergeCell ref="AB3:AC3"/>
    <mergeCell ref="AO3:AO6"/>
    <mergeCell ref="B4:B6"/>
    <mergeCell ref="C4:C6"/>
    <mergeCell ref="D4:D6"/>
    <mergeCell ref="E4:E6"/>
    <mergeCell ref="F4:F6"/>
  </mergeCells>
  <phoneticPr fontId="2"/>
  <pageMargins left="0.2" right="0.26" top="0.78740157480314965" bottom="0.78740157480314965" header="0.51181102362204722" footer="0.51181102362204722"/>
  <pageSetup paperSize="9" scale="58"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⑳改正案一覧</vt:lpstr>
      <vt:lpstr>77</vt:lpstr>
      <vt:lpstr>78</vt:lpstr>
      <vt:lpstr>'77'!Print_Area</vt:lpstr>
      <vt:lpstr>'78'!Print_Area</vt:lpstr>
      <vt:lpstr>⑳改正案一覧!Print_Area</vt:lpstr>
      <vt:lpstr>⑳改正案一覧!Print_Titles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038352</dc:creator>
  <cp:lastModifiedBy>藤井＿希</cp:lastModifiedBy>
  <cp:lastPrinted>2022-03-04T02:20:51Z</cp:lastPrinted>
  <dcterms:created xsi:type="dcterms:W3CDTF">2006-10-06T01:56:34Z</dcterms:created>
  <dcterms:modified xsi:type="dcterms:W3CDTF">2024-01-05T00:24:43Z</dcterms:modified>
</cp:coreProperties>
</file>