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77" sheetId="1" r:id="rId1"/>
  </sheets>
  <externalReferences>
    <externalReference r:id="rId2"/>
  </externalReferences>
  <definedNames>
    <definedName name="_xlnm.Print_Area" localSheetId="0">'77'!$A$1:$AE$38</definedName>
    <definedName name="_xlnm.Print_Area">#REF!</definedName>
    <definedName name="_xlnm.Print_Titles" localSheetId="0">'77'!$1:$4</definedName>
    <definedName name="_xlnm.Print_Titles">#N/A</definedName>
    <definedName name="Z_179AAE3C_B1CD_407A_B264_D1AB19BE2614_.wvu.PrintArea" localSheetId="0" hidden="1">'77'!$A$1:$AE$38</definedName>
    <definedName name="Z_179AAE3C_B1CD_407A_B264_D1AB19BE2614_.wvu.PrintTitles" localSheetId="0" hidden="1">'77'!$1:$4</definedName>
    <definedName name="Z_293DF52C_1200_42BF_A78D_BB2AAB878329_.wvu.PrintArea" localSheetId="0" hidden="1">'77'!$A$1:$AE$37</definedName>
    <definedName name="Z_293DF52C_1200_42BF_A78D_BB2AAB878329_.wvu.PrintTitles" localSheetId="0" hidden="1">'77'!$1:$4</definedName>
    <definedName name="Z_56D0106B_CB90_4499_A8AC_183481DC4CD8_.wvu.PrintArea" localSheetId="0" hidden="1">'77'!$A$1:$AE$37</definedName>
    <definedName name="Z_56D0106B_CB90_4499_A8AC_183481DC4CD8_.wvu.PrintTitles" localSheetId="0" hidden="1">'77'!$1:$4</definedName>
    <definedName name="Z_81642AB8_0225_4BC4_B7AE_9E8C6C06FBF4_.wvu.PrintArea" localSheetId="0" hidden="1">'77'!$A$1:$AE$37</definedName>
    <definedName name="Z_81642AB8_0225_4BC4_B7AE_9E8C6C06FBF4_.wvu.PrintTitles" localSheetId="0" hidden="1">'77'!$1:$4</definedName>
    <definedName name="Z_D6ED385A_ADF5_48CA_BA11_351C3BCAF3C9_.wvu.PrintArea" localSheetId="0" hidden="1">'77'!$A$1:$AE$38</definedName>
    <definedName name="Z_D6ED385A_ADF5_48CA_BA11_351C3BCAF3C9_.wvu.PrintTitles" localSheetId="0" hidden="1">'77'!$1:$4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" i="1" l="1"/>
  <c r="AA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AB7" i="1"/>
  <c r="AC7" i="1"/>
  <c r="AD7" i="1"/>
  <c r="AE7" i="1"/>
  <c r="Z8" i="1"/>
  <c r="Z7" i="1" s="1"/>
  <c r="AA8" i="1"/>
  <c r="AA7" i="1" s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</calcChain>
</file>

<file path=xl/sharedStrings.xml><?xml version="1.0" encoding="utf-8"?>
<sst xmlns="http://schemas.openxmlformats.org/spreadsheetml/2006/main" count="375" uniqueCount="49">
  <si>
    <t>資料　地域保健・健康増進事業報告</t>
    <rPh sb="0" eb="2">
      <t>シリョウ</t>
    </rPh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</si>
  <si>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</si>
  <si>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</si>
  <si>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</si>
  <si>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</si>
  <si>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</si>
  <si>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</si>
  <si>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保健所活動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</si>
  <si>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</si>
  <si>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</si>
  <si>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</si>
  <si>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</si>
  <si>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</si>
  <si>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</si>
  <si>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</si>
  <si>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</si>
  <si>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</si>
  <si>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</si>
  <si>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</si>
  <si>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</si>
  <si>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</si>
  <si>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</si>
  <si>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</si>
  <si>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</si>
  <si>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渡島保健所活動</t>
    <rPh sb="0" eb="2">
      <t>オシマ</t>
    </rPh>
    <phoneticPr fontId="5"/>
  </si>
  <si>
    <t>渡島保健所</t>
    <rPh sb="0" eb="2">
      <t>オシマ</t>
    </rPh>
    <rPh sb="2" eb="5">
      <t>ホケンジョ</t>
    </rPh>
    <phoneticPr fontId="5"/>
  </si>
  <si>
    <t>函館市</t>
    <rPh sb="0" eb="3">
      <t>ハコダテシ</t>
    </rPh>
    <phoneticPr fontId="5"/>
  </si>
  <si>
    <t>　全道</t>
    <phoneticPr fontId="5"/>
  </si>
  <si>
    <t>延人員</t>
  </si>
  <si>
    <t>回数</t>
  </si>
  <si>
    <t>健康危機管理</t>
    <rPh sb="0" eb="2">
      <t>ケンコウ</t>
    </rPh>
    <rPh sb="2" eb="4">
      <t>キキ</t>
    </rPh>
    <rPh sb="4" eb="6">
      <t>カンリ</t>
    </rPh>
    <phoneticPr fontId="5"/>
  </si>
  <si>
    <t xml:space="preserve">地区組織活動
</t>
    <phoneticPr fontId="5"/>
  </si>
  <si>
    <t>健康増進</t>
    <phoneticPr fontId="5"/>
  </si>
  <si>
    <t>エイズ
（再掲）</t>
    <rPh sb="5" eb="7">
      <t>サイケイ</t>
    </rPh>
    <phoneticPr fontId="5"/>
  </si>
  <si>
    <t>（再掲）</t>
    <rPh sb="1" eb="3">
      <t>サイケイ</t>
    </rPh>
    <phoneticPr fontId="5"/>
  </si>
  <si>
    <t>計</t>
    <rPh sb="0" eb="1">
      <t>ケイ</t>
    </rPh>
    <phoneticPr fontId="5"/>
  </si>
  <si>
    <t>その他</t>
    <phoneticPr fontId="5"/>
  </si>
  <si>
    <t>環境</t>
    <phoneticPr fontId="5"/>
  </si>
  <si>
    <t>食品</t>
    <phoneticPr fontId="5"/>
  </si>
  <si>
    <t>医事・薬事</t>
    <phoneticPr fontId="5"/>
  </si>
  <si>
    <t>歯科</t>
    <phoneticPr fontId="5"/>
  </si>
  <si>
    <t>栄養・</t>
    <phoneticPr fontId="5"/>
  </si>
  <si>
    <t>成人・老人</t>
    <phoneticPr fontId="5"/>
  </si>
  <si>
    <t>母子</t>
    <phoneticPr fontId="5"/>
  </si>
  <si>
    <t>難病</t>
    <phoneticPr fontId="5"/>
  </si>
  <si>
    <t>精神</t>
    <phoneticPr fontId="5"/>
  </si>
  <si>
    <t>感染症</t>
    <phoneticPr fontId="5"/>
  </si>
  <si>
    <t>平成29年度</t>
    <phoneticPr fontId="5"/>
  </si>
  <si>
    <t>第７７表　衛生教育</t>
    <rPh sb="5" eb="7">
      <t>エイセイ</t>
    </rPh>
    <rPh sb="7" eb="9">
      <t>キョウイク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</si>
</sst>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82">
    <xf numFmtId="0" fontId="0" fillId="0" borderId="0" xfId="0">
      <alignment vertical="center"/>
    </xf>
    <xf numFmtId="38" fontId="2" fillId="0" borderId="0" xfId="1" applyFont="1"/>
    <xf numFmtId="38" fontId="2" fillId="0" borderId="0" xfId="1" applyFont="1" applyAlignment="1">
      <alignment horizontal="left"/>
    </xf>
    <xf numFmtId="38" fontId="2" fillId="0" borderId="0" xfId="1" applyFont="1" applyAlignment="1"/>
    <xf numFmtId="38" fontId="4" fillId="0" borderId="0" xfId="1" applyFont="1"/>
    <xf numFmtId="38" fontId="4" fillId="0" borderId="0" xfId="1" applyFont="1" applyBorder="1"/>
    <xf numFmtId="0" fontId="2" fillId="0" borderId="0" xfId="2" applyFont="1" applyBorder="1" applyAlignment="1">
      <alignment horizontal="left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Border="1" applyAlignment="1">
      <alignment horizontal="left" vertical="center"/>
    </xf>
    <xf numFmtId="38" fontId="2" fillId="0" borderId="1" xfId="1" applyFont="1" applyBorder="1" applyAlignment="1">
      <alignment horizontal="right"/>
    </xf>
    <xf numFmtId="38" fontId="2" fillId="0" borderId="1" xfId="1" applyFont="1" applyFill="1" applyBorder="1" applyAlignment="1" applyProtection="1">
      <alignment horizontal="right" vertical="center"/>
    </xf>
    <xf numFmtId="38" fontId="2" fillId="0" borderId="1" xfId="1" applyFont="1" applyBorder="1" applyAlignment="1">
      <alignment horizontal="left" vertical="center"/>
    </xf>
    <xf numFmtId="38" fontId="2" fillId="2" borderId="0" xfId="1" applyFont="1" applyFill="1"/>
    <xf numFmtId="38" fontId="2" fillId="2" borderId="1" xfId="1" applyFont="1" applyFill="1" applyBorder="1" applyAlignment="1">
      <alignment horizontal="right"/>
    </xf>
    <xf numFmtId="38" fontId="2" fillId="2" borderId="1" xfId="1" applyFont="1" applyFill="1" applyBorder="1" applyAlignment="1" applyProtection="1">
      <alignment horizontal="right" vertical="center"/>
    </xf>
    <xf numFmtId="38" fontId="2" fillId="2" borderId="1" xfId="1" applyFont="1" applyFill="1" applyBorder="1" applyAlignment="1">
      <alignment horizontal="left" vertical="center"/>
    </xf>
    <xf numFmtId="38" fontId="2" fillId="3" borderId="0" xfId="1" applyFont="1" applyFill="1"/>
    <xf numFmtId="38" fontId="2" fillId="3" borderId="1" xfId="1" applyFont="1" applyFill="1" applyBorder="1" applyAlignment="1">
      <alignment horizontal="right"/>
    </xf>
    <xf numFmtId="38" fontId="2" fillId="3" borderId="1" xfId="1" applyFont="1" applyFill="1" applyBorder="1" applyAlignment="1" applyProtection="1">
      <alignment horizontal="right" vertical="center"/>
    </xf>
    <xf numFmtId="38" fontId="2" fillId="3" borderId="1" xfId="1" applyFont="1" applyFill="1" applyBorder="1" applyAlignment="1">
      <alignment horizontal="left" vertical="center" wrapText="1"/>
    </xf>
    <xf numFmtId="38" fontId="2" fillId="0" borderId="2" xfId="1" applyFont="1" applyBorder="1" applyAlignment="1">
      <alignment horizontal="right"/>
    </xf>
    <xf numFmtId="38" fontId="2" fillId="0" borderId="2" xfId="1" applyFont="1" applyFill="1" applyBorder="1" applyAlignment="1" applyProtection="1">
      <alignment horizontal="right" vertical="center"/>
    </xf>
    <xf numFmtId="38" fontId="2" fillId="0" borderId="2" xfId="1" applyFont="1" applyBorder="1" applyAlignment="1">
      <alignment horizontal="right" vertical="center"/>
    </xf>
    <xf numFmtId="38" fontId="2" fillId="0" borderId="2" xfId="1" applyFont="1" applyBorder="1" applyAlignment="1">
      <alignment horizontal="left" vertical="center"/>
    </xf>
    <xf numFmtId="38" fontId="2" fillId="2" borderId="2" xfId="1" applyFont="1" applyFill="1" applyBorder="1" applyAlignment="1">
      <alignment horizontal="right" vertical="center"/>
    </xf>
    <xf numFmtId="38" fontId="2" fillId="2" borderId="2" xfId="1" applyFont="1" applyFill="1" applyBorder="1" applyAlignment="1" applyProtection="1">
      <alignment horizontal="right" vertical="center"/>
    </xf>
    <xf numFmtId="176" fontId="2" fillId="2" borderId="2" xfId="1" applyNumberFormat="1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left" vertical="center"/>
    </xf>
    <xf numFmtId="38" fontId="2" fillId="3" borderId="2" xfId="1" applyFont="1" applyFill="1" applyBorder="1" applyAlignment="1">
      <alignment horizontal="right"/>
    </xf>
    <xf numFmtId="38" fontId="2" fillId="3" borderId="2" xfId="1" applyFont="1" applyFill="1" applyBorder="1" applyAlignment="1">
      <alignment horizontal="right" shrinkToFit="1"/>
    </xf>
    <xf numFmtId="38" fontId="2" fillId="3" borderId="2" xfId="1" applyFont="1" applyFill="1" applyBorder="1" applyAlignment="1">
      <alignment horizontal="left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8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Border="1" applyAlignment="1">
      <alignment horizontal="left" vertical="center" wrapText="1"/>
    </xf>
    <xf numFmtId="38" fontId="2" fillId="0" borderId="9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 wrapText="1"/>
    </xf>
    <xf numFmtId="38" fontId="2" fillId="0" borderId="11" xfId="1" applyFont="1" applyBorder="1" applyAlignment="1">
      <alignment horizontal="center" vertical="center" wrapText="1"/>
    </xf>
    <xf numFmtId="38" fontId="2" fillId="0" borderId="12" xfId="1" applyFont="1" applyFill="1" applyBorder="1" applyAlignment="1">
      <alignment horizontal="center" vertical="center"/>
    </xf>
    <xf numFmtId="38" fontId="2" fillId="0" borderId="13" xfId="1" applyFont="1" applyFill="1" applyBorder="1" applyAlignment="1">
      <alignment horizontal="center"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38" fontId="2" fillId="0" borderId="18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Continuous" vertical="top" wrapText="1"/>
    </xf>
    <xf numFmtId="38" fontId="2" fillId="0" borderId="15" xfId="1" applyFont="1" applyBorder="1" applyAlignment="1">
      <alignment horizontal="centerContinuous" vertical="top" wrapText="1"/>
    </xf>
    <xf numFmtId="38" fontId="2" fillId="0" borderId="12" xfId="1" applyFont="1" applyBorder="1" applyAlignment="1">
      <alignment horizontal="center" vertical="center" wrapText="1"/>
    </xf>
    <xf numFmtId="38" fontId="2" fillId="0" borderId="13" xfId="1" applyFont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/>
    </xf>
    <xf numFmtId="38" fontId="2" fillId="0" borderId="19" xfId="1" applyFont="1" applyBorder="1"/>
    <xf numFmtId="38" fontId="2" fillId="0" borderId="3" xfId="1" applyFont="1" applyBorder="1" applyAlignment="1">
      <alignment horizontal="left" vertical="center"/>
    </xf>
    <xf numFmtId="38" fontId="2" fillId="0" borderId="20" xfId="1" applyFont="1" applyBorder="1" applyAlignment="1">
      <alignment horizontal="center" vertical="center" wrapText="1"/>
    </xf>
    <xf numFmtId="38" fontId="2" fillId="0" borderId="21" xfId="1" applyFont="1" applyBorder="1" applyAlignment="1">
      <alignment horizontal="center" vertical="center" wrapText="1"/>
    </xf>
    <xf numFmtId="38" fontId="2" fillId="0" borderId="20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0" borderId="21" xfId="1" applyFont="1" applyBorder="1" applyAlignment="1">
      <alignment horizontal="centerContinuous" vertical="center"/>
    </xf>
    <xf numFmtId="38" fontId="2" fillId="0" borderId="23" xfId="1" applyFont="1" applyBorder="1" applyAlignment="1">
      <alignment horizontal="centerContinuous" vertical="center"/>
    </xf>
    <xf numFmtId="38" fontId="2" fillId="0" borderId="24" xfId="1" applyFont="1" applyBorder="1" applyAlignment="1">
      <alignment horizontal="centerContinuous" vertical="center"/>
    </xf>
    <xf numFmtId="0" fontId="4" fillId="0" borderId="24" xfId="0" applyFont="1" applyBorder="1" applyAlignment="1">
      <alignment vertical="top" wrapText="1"/>
    </xf>
    <xf numFmtId="38" fontId="2" fillId="0" borderId="22" xfId="1" applyFont="1" applyBorder="1" applyAlignment="1">
      <alignment horizontal="center" vertical="top" wrapText="1"/>
    </xf>
    <xf numFmtId="38" fontId="2" fillId="0" borderId="20" xfId="1" applyFont="1" applyBorder="1" applyAlignment="1">
      <alignment horizontal="centerContinuous" vertical="center"/>
    </xf>
    <xf numFmtId="38" fontId="2" fillId="0" borderId="24" xfId="1" applyFont="1" applyBorder="1" applyAlignment="1">
      <alignment horizontal="centerContinuous" vertical="center" wrapText="1"/>
    </xf>
    <xf numFmtId="38" fontId="2" fillId="0" borderId="23" xfId="1" applyFont="1" applyBorder="1" applyAlignment="1">
      <alignment horizontal="centerContinuous" vertical="center" wrapText="1"/>
    </xf>
    <xf numFmtId="38" fontId="2" fillId="0" borderId="20" xfId="1" applyFont="1" applyBorder="1" applyAlignment="1">
      <alignment horizontal="centerContinuous" vertical="center" wrapText="1"/>
    </xf>
    <xf numFmtId="38" fontId="2" fillId="0" borderId="22" xfId="1" applyFont="1" applyBorder="1" applyAlignment="1">
      <alignment horizontal="centerContinuous" vertical="center" wrapText="1"/>
    </xf>
    <xf numFmtId="38" fontId="2" fillId="0" borderId="20" xfId="1" applyFont="1" applyBorder="1" applyAlignment="1">
      <alignment vertical="center" wrapText="1"/>
    </xf>
    <xf numFmtId="38" fontId="2" fillId="0" borderId="21" xfId="1" applyFont="1" applyBorder="1" applyAlignment="1">
      <alignment horizontal="centerContinuous" vertical="center" wrapText="1"/>
    </xf>
    <xf numFmtId="38" fontId="2" fillId="0" borderId="4" xfId="1" applyFont="1" applyBorder="1" applyAlignment="1">
      <alignment horizontal="left" vertical="center" wrapText="1"/>
    </xf>
    <xf numFmtId="38" fontId="2" fillId="0" borderId="8" xfId="1" applyFont="1" applyFill="1" applyBorder="1" applyAlignment="1">
      <alignment horizontal="right"/>
    </xf>
    <xf numFmtId="38" fontId="2" fillId="0" borderId="14" xfId="1" applyFont="1" applyFill="1" applyBorder="1" applyAlignment="1">
      <alignment horizontal="left" vertical="center"/>
    </xf>
  </cellXfs>
  <cellStyles count="3">
    <cellStyle name="桁区切り 2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8"/>
      <sheetName val="79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E37"/>
  <sheetViews>
    <sheetView showGridLines="0" tabSelected="1" view="pageBreakPreview" zoomScaleNormal="100" workbookViewId="0">
      <pane xSplit="1" ySplit="5" topLeftCell="M22" activePane="bottomRight" state="frozen"/>
      <selection activeCell="A14" sqref="A14:XFD14"/>
      <selection pane="topRight" activeCell="A14" sqref="A14:XFD14"/>
      <selection pane="bottomLeft" activeCell="A14" sqref="A14:XFD14"/>
      <selection pane="bottomRight" activeCell="P34" sqref="P34"/>
    </sheetView>
  </sheetViews>
  <sheetFormatPr defaultColWidth="9" defaultRowHeight="18" x14ac:dyDescent="0.55000000000000004"/>
  <cols>
    <col min="1" max="1" width="13" style="2" customWidth="1"/>
    <col min="2" max="2" width="5.08984375" style="1" bestFit="1" customWidth="1"/>
    <col min="3" max="3" width="8.6328125" style="1" bestFit="1" customWidth="1"/>
    <col min="4" max="4" width="4.90625" style="1" bestFit="1" customWidth="1"/>
    <col min="5" max="5" width="7.453125" style="1" bestFit="1" customWidth="1"/>
    <col min="6" max="6" width="5.08984375" style="1" bestFit="1" customWidth="1"/>
    <col min="7" max="7" width="8.6328125" style="1" bestFit="1" customWidth="1"/>
    <col min="8" max="8" width="4.90625" style="1" bestFit="1" customWidth="1"/>
    <col min="9" max="9" width="6.453125" style="1" bestFit="1" customWidth="1"/>
    <col min="10" max="10" width="7.453125" style="1" bestFit="1" customWidth="1"/>
    <col min="11" max="11" width="9.7265625" style="1" bestFit="1" customWidth="1"/>
    <col min="12" max="12" width="7.453125" style="1" bestFit="1" customWidth="1"/>
    <col min="13" max="13" width="8.6328125" style="1" bestFit="1" customWidth="1"/>
    <col min="14" max="14" width="7.453125" style="1" bestFit="1" customWidth="1"/>
    <col min="15" max="15" width="8.453125" style="1" bestFit="1" customWidth="1"/>
    <col min="16" max="16" width="7.453125" style="1" bestFit="1" customWidth="1"/>
    <col min="17" max="17" width="8.6328125" style="1" bestFit="1" customWidth="1"/>
    <col min="18" max="18" width="5.26953125" style="1" bestFit="1" customWidth="1"/>
    <col min="19" max="19" width="8.6328125" style="1" bestFit="1" customWidth="1"/>
    <col min="20" max="20" width="5.26953125" style="1" bestFit="1" customWidth="1"/>
    <col min="21" max="21" width="8.6328125" style="1" bestFit="1" customWidth="1"/>
    <col min="22" max="22" width="4.90625" style="1" bestFit="1" customWidth="1"/>
    <col min="23" max="23" width="7.453125" style="1" bestFit="1" customWidth="1"/>
    <col min="24" max="24" width="6.90625" style="1" bestFit="1" customWidth="1"/>
    <col min="25" max="25" width="7.7265625" style="1" bestFit="1" customWidth="1"/>
    <col min="26" max="26" width="8.6328125" style="1" bestFit="1" customWidth="1"/>
    <col min="27" max="27" width="9.7265625" style="1" bestFit="1" customWidth="1"/>
    <col min="28" max="28" width="7.453125" style="1" bestFit="1" customWidth="1"/>
    <col min="29" max="29" width="8.6328125" style="1" bestFit="1" customWidth="1"/>
    <col min="30" max="30" width="5.26953125" style="1" bestFit="1" customWidth="1"/>
    <col min="31" max="31" width="7.90625" style="1" customWidth="1"/>
    <col min="32" max="16384" width="9" style="1"/>
  </cols>
  <sheetData>
    <row r="1" spans="1:31" x14ac:dyDescent="0.55000000000000004">
      <c r="A1" s="81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60"/>
      <c r="AA1" s="3"/>
      <c r="AB1" s="3"/>
      <c r="AC1" s="80" t="s">
        <v>47</v>
      </c>
      <c r="AD1" s="80"/>
      <c r="AE1" s="80"/>
    </row>
    <row r="2" spans="1:31" ht="18.75" customHeight="1" x14ac:dyDescent="0.55000000000000004">
      <c r="A2" s="79"/>
      <c r="B2" s="76" t="s">
        <v>46</v>
      </c>
      <c r="C2" s="78"/>
      <c r="D2" s="78"/>
      <c r="E2" s="77"/>
      <c r="F2" s="76" t="s">
        <v>45</v>
      </c>
      <c r="G2" s="75"/>
      <c r="H2" s="67" t="s">
        <v>44</v>
      </c>
      <c r="I2" s="69"/>
      <c r="J2" s="68" t="s">
        <v>43</v>
      </c>
      <c r="K2" s="69"/>
      <c r="L2" s="68" t="s">
        <v>42</v>
      </c>
      <c r="M2" s="69"/>
      <c r="N2" s="74" t="s">
        <v>41</v>
      </c>
      <c r="O2" s="73"/>
      <c r="P2" s="68" t="s">
        <v>40</v>
      </c>
      <c r="Q2" s="72"/>
      <c r="R2" s="71" t="s">
        <v>39</v>
      </c>
      <c r="S2" s="70"/>
      <c r="T2" s="68" t="s">
        <v>38</v>
      </c>
      <c r="U2" s="69"/>
      <c r="V2" s="68" t="s">
        <v>37</v>
      </c>
      <c r="W2" s="69"/>
      <c r="X2" s="68" t="s">
        <v>36</v>
      </c>
      <c r="Y2" s="67"/>
      <c r="Z2" s="66" t="s">
        <v>35</v>
      </c>
      <c r="AA2" s="65"/>
      <c r="AB2" s="64"/>
      <c r="AC2" s="45" t="s">
        <v>34</v>
      </c>
      <c r="AD2" s="45"/>
      <c r="AE2" s="63"/>
    </row>
    <row r="3" spans="1:31" ht="33.75" customHeight="1" x14ac:dyDescent="0.55000000000000004">
      <c r="A3" s="62"/>
      <c r="B3" s="61"/>
      <c r="C3" s="60"/>
      <c r="D3" s="59" t="s">
        <v>33</v>
      </c>
      <c r="E3" s="58"/>
      <c r="F3" s="57"/>
      <c r="G3" s="56"/>
      <c r="H3" s="48"/>
      <c r="I3" s="50"/>
      <c r="J3" s="49"/>
      <c r="K3" s="50"/>
      <c r="L3" s="49"/>
      <c r="M3" s="50"/>
      <c r="N3" s="55" t="s">
        <v>32</v>
      </c>
      <c r="O3" s="54"/>
      <c r="P3" s="49"/>
      <c r="Q3" s="53"/>
      <c r="R3" s="52"/>
      <c r="S3" s="51"/>
      <c r="T3" s="49"/>
      <c r="U3" s="50"/>
      <c r="V3" s="49"/>
      <c r="W3" s="50"/>
      <c r="X3" s="49"/>
      <c r="Y3" s="48"/>
      <c r="Z3" s="47"/>
      <c r="AA3" s="46"/>
      <c r="AB3" s="45" t="s">
        <v>31</v>
      </c>
      <c r="AC3" s="43"/>
      <c r="AD3" s="44" t="s">
        <v>30</v>
      </c>
      <c r="AE3" s="43"/>
    </row>
    <row r="4" spans="1:31" ht="18.75" customHeight="1" x14ac:dyDescent="0.55000000000000004">
      <c r="A4" s="42"/>
      <c r="B4" s="41" t="s">
        <v>29</v>
      </c>
      <c r="C4" s="41" t="s">
        <v>28</v>
      </c>
      <c r="D4" s="40" t="s">
        <v>29</v>
      </c>
      <c r="E4" s="39" t="s">
        <v>28</v>
      </c>
      <c r="F4" s="38" t="s">
        <v>29</v>
      </c>
      <c r="G4" s="34" t="s">
        <v>28</v>
      </c>
      <c r="H4" s="35" t="s">
        <v>29</v>
      </c>
      <c r="I4" s="35" t="s">
        <v>28</v>
      </c>
      <c r="J4" s="35" t="s">
        <v>29</v>
      </c>
      <c r="K4" s="35" t="s">
        <v>28</v>
      </c>
      <c r="L4" s="35" t="s">
        <v>29</v>
      </c>
      <c r="M4" s="35" t="s">
        <v>28</v>
      </c>
      <c r="N4" s="35" t="s">
        <v>29</v>
      </c>
      <c r="O4" s="35" t="s">
        <v>28</v>
      </c>
      <c r="P4" s="35" t="s">
        <v>29</v>
      </c>
      <c r="Q4" s="37" t="s">
        <v>28</v>
      </c>
      <c r="R4" s="36" t="s">
        <v>29</v>
      </c>
      <c r="S4" s="35" t="s">
        <v>28</v>
      </c>
      <c r="T4" s="35" t="s">
        <v>29</v>
      </c>
      <c r="U4" s="35" t="s">
        <v>28</v>
      </c>
      <c r="V4" s="35" t="s">
        <v>29</v>
      </c>
      <c r="W4" s="35" t="s">
        <v>28</v>
      </c>
      <c r="X4" s="35" t="s">
        <v>29</v>
      </c>
      <c r="Y4" s="35" t="s">
        <v>28</v>
      </c>
      <c r="Z4" s="34" t="s">
        <v>29</v>
      </c>
      <c r="AA4" s="34" t="s">
        <v>28</v>
      </c>
      <c r="AB4" s="34" t="s">
        <v>29</v>
      </c>
      <c r="AC4" s="34" t="s">
        <v>28</v>
      </c>
      <c r="AD4" s="34" t="s">
        <v>29</v>
      </c>
      <c r="AE4" s="33" t="s">
        <v>28</v>
      </c>
    </row>
    <row r="5" spans="1:31" ht="13.5" customHeight="1" x14ac:dyDescent="0.55000000000000004">
      <c r="A5" s="32" t="s">
        <v>27</v>
      </c>
      <c r="B5" s="31">
        <v>192</v>
      </c>
      <c r="C5" s="30">
        <v>10056</v>
      </c>
      <c r="D5" s="30">
        <v>46</v>
      </c>
      <c r="E5" s="30">
        <v>4118</v>
      </c>
      <c r="F5" s="30">
        <v>357</v>
      </c>
      <c r="G5" s="30">
        <v>12855</v>
      </c>
      <c r="H5" s="30">
        <v>67</v>
      </c>
      <c r="I5" s="30">
        <v>780</v>
      </c>
      <c r="J5" s="30">
        <v>5035</v>
      </c>
      <c r="K5" s="30">
        <v>103501</v>
      </c>
      <c r="L5" s="30">
        <v>3535</v>
      </c>
      <c r="M5" s="30">
        <v>72816</v>
      </c>
      <c r="N5" s="30">
        <v>2952</v>
      </c>
      <c r="O5" s="31">
        <v>104434</v>
      </c>
      <c r="P5" s="30">
        <v>1103</v>
      </c>
      <c r="Q5" s="30">
        <v>22705</v>
      </c>
      <c r="R5" s="30">
        <v>158</v>
      </c>
      <c r="S5" s="30">
        <v>9583</v>
      </c>
      <c r="T5" s="30">
        <v>763</v>
      </c>
      <c r="U5" s="30">
        <v>26572</v>
      </c>
      <c r="V5" s="30">
        <v>65</v>
      </c>
      <c r="W5" s="30">
        <v>3155</v>
      </c>
      <c r="X5" s="30">
        <v>325</v>
      </c>
      <c r="Y5" s="30">
        <v>9172</v>
      </c>
      <c r="Z5" s="30">
        <v>14552</v>
      </c>
      <c r="AA5" s="30">
        <v>375629</v>
      </c>
      <c r="AB5" s="30">
        <v>1105</v>
      </c>
      <c r="AC5" s="30">
        <v>15476</v>
      </c>
      <c r="AD5" s="30">
        <v>185</v>
      </c>
      <c r="AE5" s="30">
        <v>5808</v>
      </c>
    </row>
    <row r="6" spans="1:31" s="13" customFormat="1" ht="13.5" customHeight="1" x14ac:dyDescent="0.55000000000000004">
      <c r="A6" s="16" t="s">
        <v>26</v>
      </c>
      <c r="B6" s="14">
        <v>17</v>
      </c>
      <c r="C6" s="14">
        <v>843</v>
      </c>
      <c r="D6" s="14">
        <v>5</v>
      </c>
      <c r="E6" s="14">
        <v>645</v>
      </c>
      <c r="F6" s="14">
        <v>16</v>
      </c>
      <c r="G6" s="14">
        <v>351</v>
      </c>
      <c r="H6" s="14">
        <v>2</v>
      </c>
      <c r="I6" s="14">
        <v>33</v>
      </c>
      <c r="J6" s="14">
        <v>54</v>
      </c>
      <c r="K6" s="14">
        <v>3114</v>
      </c>
      <c r="L6" s="14">
        <v>45</v>
      </c>
      <c r="M6" s="14">
        <v>1558</v>
      </c>
      <c r="N6" s="14">
        <v>91</v>
      </c>
      <c r="O6" s="14">
        <v>5021</v>
      </c>
      <c r="P6" s="14">
        <v>0</v>
      </c>
      <c r="Q6" s="14">
        <v>0</v>
      </c>
      <c r="R6" s="14">
        <v>0</v>
      </c>
      <c r="S6" s="14">
        <v>0</v>
      </c>
      <c r="T6" s="14">
        <v>54</v>
      </c>
      <c r="U6" s="14">
        <v>2317</v>
      </c>
      <c r="V6" s="14">
        <v>0</v>
      </c>
      <c r="W6" s="14">
        <v>0</v>
      </c>
      <c r="X6" s="14">
        <v>0</v>
      </c>
      <c r="Y6" s="14">
        <v>0</v>
      </c>
      <c r="Z6" s="15">
        <f>IF(SUM(B6,F6,H6,J6,L6,N6,P6,R6,T6,V6,X6)=0,"-",SUM(B6,F6,H6,J6,L6,N6,P6,R6,T6,V6,X6))</f>
        <v>279</v>
      </c>
      <c r="AA6" s="15">
        <f>IF(SUM(C6,G6,I6,K6,M6,O6,Q6,S6,U6,W6,Y6)=0,"-",SUM(C6,G6,I6,K6,M6,O6,Q6,S6,U6,W6,Y6))</f>
        <v>13237</v>
      </c>
      <c r="AB6" s="14">
        <v>3</v>
      </c>
      <c r="AC6" s="14">
        <v>143</v>
      </c>
      <c r="AD6" s="14">
        <v>0</v>
      </c>
      <c r="AE6" s="14">
        <v>0</v>
      </c>
    </row>
    <row r="7" spans="1:31" s="13" customFormat="1" ht="13.5" customHeight="1" x14ac:dyDescent="0.55000000000000004">
      <c r="A7" s="29" t="s">
        <v>25</v>
      </c>
      <c r="B7" s="28" t="str">
        <f>IF(SUM(B8:B16)=0,"-",SUM(B8:B16))</f>
        <v>-</v>
      </c>
      <c r="C7" s="28" t="str">
        <f>IF(SUM(C8:C16)=0,"-",SUM(C8:C16))</f>
        <v>-</v>
      </c>
      <c r="D7" s="28" t="str">
        <f>IF(SUM(D8:D16)=0,"-",SUM(D8:D16))</f>
        <v>-</v>
      </c>
      <c r="E7" s="28" t="str">
        <f>IF(SUM(E8:E16)=0,"-",SUM(E8:E16))</f>
        <v>-</v>
      </c>
      <c r="F7" s="28">
        <f>IF(SUM(F8:F16)=0,"-",SUM(F8:F16))</f>
        <v>25</v>
      </c>
      <c r="G7" s="28">
        <f>IF(SUM(G8:G16)=0,"-",SUM(G8:G16))</f>
        <v>250</v>
      </c>
      <c r="H7" s="28" t="str">
        <f>IF(SUM(H8:H16)=0,"-",SUM(H8:H16))</f>
        <v>-</v>
      </c>
      <c r="I7" s="28" t="str">
        <f>IF(SUM(I8:I16)=0,"-",SUM(I8:I16))</f>
        <v>-</v>
      </c>
      <c r="J7" s="28">
        <f>IF(SUM(J8:J16)=0,"-",SUM(J8:J16))</f>
        <v>162</v>
      </c>
      <c r="K7" s="28">
        <f>IF(SUM(K8:K16)=0,"-",SUM(K8:K16))</f>
        <v>3590</v>
      </c>
      <c r="L7" s="28">
        <f>IF(SUM(L8:L16)=0,"-",SUM(L8:L16))</f>
        <v>166</v>
      </c>
      <c r="M7" s="28">
        <f>IF(SUM(M8:M16)=0,"-",SUM(M8:M16))</f>
        <v>2693</v>
      </c>
      <c r="N7" s="28">
        <f>IF(SUM(N8:N16)=0,"-",SUM(N8:N16))</f>
        <v>112</v>
      </c>
      <c r="O7" s="28">
        <f>IF(SUM(O8:O16)=0,"-",SUM(O8:O16))</f>
        <v>1928</v>
      </c>
      <c r="P7" s="28">
        <f>IF(SUM(P8:P16)=0,"-",SUM(P8:P16))</f>
        <v>20</v>
      </c>
      <c r="Q7" s="28">
        <f>IF(SUM(Q8:Q16)=0,"-",SUM(Q8:Q16))</f>
        <v>766</v>
      </c>
      <c r="R7" s="28" t="str">
        <f>IF(SUM(R8:R16)=0,"-",SUM(R8:R16))</f>
        <v>-</v>
      </c>
      <c r="S7" s="28" t="str">
        <f>IF(SUM(S8:S16)=0,"-",SUM(S8:S16))</f>
        <v>-</v>
      </c>
      <c r="T7" s="28" t="str">
        <f>IF(SUM(T8:T16)=0,"-",SUM(T8:T16))</f>
        <v>-</v>
      </c>
      <c r="U7" s="28" t="str">
        <f>IF(SUM(U8:U16)=0,"-",SUM(U8:U16))</f>
        <v>-</v>
      </c>
      <c r="V7" s="28" t="str">
        <f>IF(SUM(V8:V16)=0,"-",SUM(V8:V16))</f>
        <v>-</v>
      </c>
      <c r="W7" s="28" t="str">
        <f>IF(SUM(W8:W16)=0,"-",SUM(W8:W16))</f>
        <v>-</v>
      </c>
      <c r="X7" s="28">
        <f>IF(SUM(X8:X16)=0,"-",SUM(X8:X16))</f>
        <v>17</v>
      </c>
      <c r="Y7" s="28">
        <f>IF(SUM(Y8:Y16)=0,"-",SUM(Y8:Y16))</f>
        <v>171</v>
      </c>
      <c r="Z7" s="28">
        <f>IF(SUM(Z8:Z16)=0,"-",SUM(Z8:Z16))</f>
        <v>502</v>
      </c>
      <c r="AA7" s="28">
        <f>IF(SUM(AA8:AA16)=0,"-",SUM(AA8:AA16))</f>
        <v>9398</v>
      </c>
      <c r="AB7" s="28">
        <f>IF(SUM(AB8:AB16)=0,"-",SUM(AB8:AB16))</f>
        <v>22</v>
      </c>
      <c r="AC7" s="28">
        <f>IF(SUM(AC8:AC16)=0,"-",SUM(AC8:AC16))</f>
        <v>501</v>
      </c>
      <c r="AD7" s="28" t="str">
        <f>IF(SUM(AD8:AD16)=0,"-",SUM(AD8:AD16))</f>
        <v>-</v>
      </c>
      <c r="AE7" s="28" t="str">
        <f>IF(SUM(AE8:AE16)=0,"-",SUM(AE8:AE16))</f>
        <v>-</v>
      </c>
    </row>
    <row r="8" spans="1:31" s="13" customFormat="1" ht="13.5" customHeight="1" x14ac:dyDescent="0.55000000000000004">
      <c r="A8" s="27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6" t="str">
        <f>IF(SUM(B8,F8,H8,J8,L8,N8,P8,R8,T8,V8,X8)=0,"-",SUM(B8,F8,H8,J8,L8,N8,P8,R8,T8,V8,X8))</f>
        <v>-</v>
      </c>
      <c r="AA8" s="26" t="str">
        <f>IF(SUM(C8,G8,I8,K8,M8,O8,Q8,S8,U8,W8,Y8)=0,"-",SUM(C8,G8,I8,K8,M8,O8,Q8,S8,U8,W8,Y8))</f>
        <v>-</v>
      </c>
      <c r="AB8" s="25"/>
      <c r="AC8" s="25"/>
      <c r="AD8" s="25"/>
      <c r="AE8" s="25"/>
    </row>
    <row r="9" spans="1:31" ht="13.5" customHeight="1" x14ac:dyDescent="0.55000000000000004">
      <c r="A9" s="24" t="s">
        <v>23</v>
      </c>
      <c r="B9" s="23" t="s">
        <v>1</v>
      </c>
      <c r="C9" s="23" t="s">
        <v>1</v>
      </c>
      <c r="D9" s="23" t="s">
        <v>1</v>
      </c>
      <c r="E9" s="23" t="s">
        <v>1</v>
      </c>
      <c r="F9" s="23">
        <v>23</v>
      </c>
      <c r="G9" s="23">
        <v>121</v>
      </c>
      <c r="H9" s="23" t="s">
        <v>1</v>
      </c>
      <c r="I9" s="23" t="s">
        <v>1</v>
      </c>
      <c r="J9" s="23">
        <v>37</v>
      </c>
      <c r="K9" s="23">
        <v>1876</v>
      </c>
      <c r="L9" s="23">
        <v>44</v>
      </c>
      <c r="M9" s="23">
        <v>455</v>
      </c>
      <c r="N9" s="23">
        <v>5</v>
      </c>
      <c r="O9" s="23">
        <v>107</v>
      </c>
      <c r="P9" s="23" t="s">
        <v>1</v>
      </c>
      <c r="Q9" s="23" t="s">
        <v>1</v>
      </c>
      <c r="R9" s="23" t="s">
        <v>1</v>
      </c>
      <c r="S9" s="23" t="s">
        <v>1</v>
      </c>
      <c r="T9" s="23" t="s">
        <v>1</v>
      </c>
      <c r="U9" s="23" t="s">
        <v>1</v>
      </c>
      <c r="V9" s="23" t="s">
        <v>1</v>
      </c>
      <c r="W9" s="23" t="s">
        <v>1</v>
      </c>
      <c r="X9" s="23">
        <v>5</v>
      </c>
      <c r="Y9" s="23">
        <v>62</v>
      </c>
      <c r="Z9" s="22">
        <f>IF(SUM(B9,F9,H9,J9,L9,N9,P9,R9,T9,V9,X9)=0,"-",SUM(B9,F9,H9,J9,L9,N9,P9,R9,T9,V9,X9))</f>
        <v>114</v>
      </c>
      <c r="AA9" s="22">
        <f>IF(SUM(C9,G9,I9,K9,M9,O9,Q9,S9,U9,W9,Y9)=0,"-",SUM(C9,G9,I9,K9,M9,O9,Q9,S9,U9,W9,Y9))</f>
        <v>2621</v>
      </c>
      <c r="AB9" s="23">
        <v>6</v>
      </c>
      <c r="AC9" s="23">
        <v>136</v>
      </c>
      <c r="AD9" s="23" t="s">
        <v>1</v>
      </c>
      <c r="AE9" s="23" t="s">
        <v>1</v>
      </c>
    </row>
    <row r="10" spans="1:31" ht="13.5" customHeight="1" x14ac:dyDescent="0.55000000000000004">
      <c r="A10" s="24" t="s">
        <v>22</v>
      </c>
      <c r="B10" s="23" t="s">
        <v>1</v>
      </c>
      <c r="C10" s="23" t="s">
        <v>1</v>
      </c>
      <c r="D10" s="23" t="s">
        <v>1</v>
      </c>
      <c r="E10" s="23" t="s">
        <v>1</v>
      </c>
      <c r="F10" s="23" t="s">
        <v>1</v>
      </c>
      <c r="G10" s="23" t="s">
        <v>1</v>
      </c>
      <c r="H10" s="23" t="s">
        <v>1</v>
      </c>
      <c r="I10" s="23" t="s">
        <v>1</v>
      </c>
      <c r="J10" s="23">
        <v>22</v>
      </c>
      <c r="K10" s="23">
        <v>112</v>
      </c>
      <c r="L10" s="23">
        <v>40</v>
      </c>
      <c r="M10" s="23">
        <v>702</v>
      </c>
      <c r="N10" s="23">
        <v>30</v>
      </c>
      <c r="O10" s="23">
        <v>565</v>
      </c>
      <c r="P10" s="23" t="s">
        <v>1</v>
      </c>
      <c r="Q10" s="23" t="s">
        <v>1</v>
      </c>
      <c r="R10" s="23" t="s">
        <v>1</v>
      </c>
      <c r="S10" s="23" t="s">
        <v>1</v>
      </c>
      <c r="T10" s="23" t="s">
        <v>1</v>
      </c>
      <c r="U10" s="23" t="s">
        <v>1</v>
      </c>
      <c r="V10" s="23" t="s">
        <v>1</v>
      </c>
      <c r="W10" s="23" t="s">
        <v>1</v>
      </c>
      <c r="X10" s="23" t="s">
        <v>1</v>
      </c>
      <c r="Y10" s="23" t="s">
        <v>1</v>
      </c>
      <c r="Z10" s="22">
        <f>IF(SUM(B10,F10,H10,J10,L10,N10,P10,R10,T10,V10,X10)=0,"-",SUM(B10,F10,H10,J10,L10,N10,P10,R10,T10,V10,X10))</f>
        <v>92</v>
      </c>
      <c r="AA10" s="22">
        <f>IF(SUM(C10,G10,I10,K10,M10,O10,Q10,S10,U10,W10,Y10)=0,"-",SUM(C10,G10,I10,K10,M10,O10,Q10,S10,U10,W10,Y10))</f>
        <v>1379</v>
      </c>
      <c r="AB10" s="23">
        <v>8</v>
      </c>
      <c r="AC10" s="23">
        <v>213</v>
      </c>
      <c r="AD10" s="23" t="s">
        <v>1</v>
      </c>
      <c r="AE10" s="23" t="s">
        <v>1</v>
      </c>
    </row>
    <row r="11" spans="1:31" ht="13.5" customHeight="1" x14ac:dyDescent="0.55000000000000004">
      <c r="A11" s="24" t="s">
        <v>21</v>
      </c>
      <c r="B11" s="21" t="s">
        <v>1</v>
      </c>
      <c r="C11" s="21" t="s">
        <v>1</v>
      </c>
      <c r="D11" s="21" t="s">
        <v>1</v>
      </c>
      <c r="E11" s="21" t="s">
        <v>1</v>
      </c>
      <c r="F11" s="23" t="s">
        <v>1</v>
      </c>
      <c r="G11" s="21" t="s">
        <v>1</v>
      </c>
      <c r="H11" s="21" t="s">
        <v>1</v>
      </c>
      <c r="I11" s="21" t="s">
        <v>1</v>
      </c>
      <c r="J11" s="21">
        <v>28</v>
      </c>
      <c r="K11" s="21">
        <v>276</v>
      </c>
      <c r="L11" s="21">
        <v>7</v>
      </c>
      <c r="M11" s="21">
        <v>115</v>
      </c>
      <c r="N11" s="21">
        <v>25</v>
      </c>
      <c r="O11" s="21">
        <v>262</v>
      </c>
      <c r="P11" s="21">
        <v>2</v>
      </c>
      <c r="Q11" s="21">
        <v>35</v>
      </c>
      <c r="R11" s="21" t="s">
        <v>1</v>
      </c>
      <c r="S11" s="21" t="s">
        <v>1</v>
      </c>
      <c r="T11" s="21" t="s">
        <v>1</v>
      </c>
      <c r="U11" s="21" t="s">
        <v>1</v>
      </c>
      <c r="V11" s="21" t="s">
        <v>1</v>
      </c>
      <c r="W11" s="21" t="s">
        <v>1</v>
      </c>
      <c r="X11" s="21" t="s">
        <v>1</v>
      </c>
      <c r="Y11" s="21" t="s">
        <v>1</v>
      </c>
      <c r="Z11" s="22">
        <f>IF(SUM(B11,F11,H11,J11,L11,N11,P11,R11,T11,V11,X11)=0,"-",SUM(B11,F11,H11,J11,L11,N11,P11,R11,T11,V11,X11))</f>
        <v>62</v>
      </c>
      <c r="AA11" s="22">
        <f>IF(SUM(C11,G11,I11,K11,M11,O11,Q11,S11,U11,W11,Y11)=0,"-",SUM(C11,G11,I11,K11,M11,O11,Q11,S11,U11,W11,Y11))</f>
        <v>688</v>
      </c>
      <c r="AB11" s="21" t="s">
        <v>1</v>
      </c>
      <c r="AC11" s="21" t="s">
        <v>1</v>
      </c>
      <c r="AD11" s="21" t="s">
        <v>1</v>
      </c>
      <c r="AE11" s="21" t="s">
        <v>1</v>
      </c>
    </row>
    <row r="12" spans="1:31" ht="13.5" customHeight="1" x14ac:dyDescent="0.55000000000000004">
      <c r="A12" s="12" t="s">
        <v>20</v>
      </c>
      <c r="B12" s="10" t="s">
        <v>1</v>
      </c>
      <c r="C12" s="10" t="s">
        <v>1</v>
      </c>
      <c r="D12" s="10" t="s">
        <v>1</v>
      </c>
      <c r="E12" s="10" t="s">
        <v>1</v>
      </c>
      <c r="F12" s="21" t="s">
        <v>1</v>
      </c>
      <c r="G12" s="10" t="s">
        <v>1</v>
      </c>
      <c r="H12" s="10" t="s">
        <v>1</v>
      </c>
      <c r="I12" s="10" t="s">
        <v>1</v>
      </c>
      <c r="J12" s="10">
        <v>23</v>
      </c>
      <c r="K12" s="10">
        <v>188</v>
      </c>
      <c r="L12" s="10">
        <v>35</v>
      </c>
      <c r="M12" s="10">
        <v>787</v>
      </c>
      <c r="N12" s="10">
        <v>14</v>
      </c>
      <c r="O12" s="10">
        <v>275</v>
      </c>
      <c r="P12" s="10" t="s">
        <v>1</v>
      </c>
      <c r="Q12" s="10" t="s">
        <v>1</v>
      </c>
      <c r="R12" s="10" t="s">
        <v>1</v>
      </c>
      <c r="S12" s="10" t="s">
        <v>1</v>
      </c>
      <c r="T12" s="10" t="s">
        <v>1</v>
      </c>
      <c r="U12" s="10" t="s">
        <v>1</v>
      </c>
      <c r="V12" s="10" t="s">
        <v>1</v>
      </c>
      <c r="W12" s="10" t="s">
        <v>1</v>
      </c>
      <c r="X12" s="10" t="s">
        <v>1</v>
      </c>
      <c r="Y12" s="10" t="s">
        <v>1</v>
      </c>
      <c r="Z12" s="11">
        <f>IF(SUM(B12,F12,H12,J12,L12,N12,P12,R12,T12,V12,X12)=0,"-",SUM(B12,F12,H12,J12,L12,N12,P12,R12,T12,V12,X12))</f>
        <v>72</v>
      </c>
      <c r="AA12" s="11">
        <f>IF(SUM(C12,G12,I12,K12,M12,O12,Q12,S12,U12,W12,Y12)=0,"-",SUM(C12,G12,I12,K12,M12,O12,Q12,S12,U12,W12,Y12))</f>
        <v>1250</v>
      </c>
      <c r="AB12" s="10">
        <v>1</v>
      </c>
      <c r="AC12" s="10">
        <v>18</v>
      </c>
      <c r="AD12" s="10" t="s">
        <v>1</v>
      </c>
      <c r="AE12" s="10" t="s">
        <v>1</v>
      </c>
    </row>
    <row r="13" spans="1:31" ht="13.5" customHeight="1" x14ac:dyDescent="0.55000000000000004">
      <c r="A13" s="12" t="s">
        <v>19</v>
      </c>
      <c r="B13" s="10" t="s">
        <v>1</v>
      </c>
      <c r="C13" s="10" t="s">
        <v>1</v>
      </c>
      <c r="D13" s="10" t="s">
        <v>1</v>
      </c>
      <c r="E13" s="10" t="s">
        <v>1</v>
      </c>
      <c r="F13" s="10" t="s">
        <v>1</v>
      </c>
      <c r="G13" s="10" t="s">
        <v>1</v>
      </c>
      <c r="H13" s="10" t="s">
        <v>1</v>
      </c>
      <c r="I13" s="10" t="s">
        <v>1</v>
      </c>
      <c r="J13" s="10">
        <v>15</v>
      </c>
      <c r="K13" s="10">
        <v>236</v>
      </c>
      <c r="L13" s="10">
        <v>14</v>
      </c>
      <c r="M13" s="10">
        <v>230</v>
      </c>
      <c r="N13" s="10">
        <v>9</v>
      </c>
      <c r="O13" s="10">
        <v>92</v>
      </c>
      <c r="P13" s="10" t="s">
        <v>1</v>
      </c>
      <c r="Q13" s="10" t="s">
        <v>1</v>
      </c>
      <c r="R13" s="10" t="s">
        <v>1</v>
      </c>
      <c r="S13" s="10" t="s">
        <v>1</v>
      </c>
      <c r="T13" s="10" t="s">
        <v>1</v>
      </c>
      <c r="U13" s="10" t="s">
        <v>1</v>
      </c>
      <c r="V13" s="10" t="s">
        <v>1</v>
      </c>
      <c r="W13" s="10" t="s">
        <v>1</v>
      </c>
      <c r="X13" s="10" t="s">
        <v>1</v>
      </c>
      <c r="Y13" s="10" t="s">
        <v>1</v>
      </c>
      <c r="Z13" s="11">
        <f>IF(SUM(B13,F13,H13,J13,L13,N13,P13,R13,T13,V13,X13)=0,"-",SUM(B13,F13,H13,J13,L13,N13,P13,R13,T13,V13,X13))</f>
        <v>38</v>
      </c>
      <c r="AA13" s="11">
        <f>IF(SUM(C13,G13,I13,K13,M13,O13,Q13,S13,U13,W13,Y13)=0,"-",SUM(C13,G13,I13,K13,M13,O13,Q13,S13,U13,W13,Y13))</f>
        <v>558</v>
      </c>
      <c r="AB13" s="10">
        <v>4</v>
      </c>
      <c r="AC13" s="10">
        <v>97</v>
      </c>
      <c r="AD13" s="10" t="s">
        <v>1</v>
      </c>
      <c r="AE13" s="10" t="s">
        <v>1</v>
      </c>
    </row>
    <row r="14" spans="1:31" ht="13.5" customHeight="1" x14ac:dyDescent="0.55000000000000004">
      <c r="A14" s="12" t="s">
        <v>18</v>
      </c>
      <c r="B14" s="10" t="s">
        <v>1</v>
      </c>
      <c r="C14" s="10" t="s">
        <v>1</v>
      </c>
      <c r="D14" s="10" t="s">
        <v>1</v>
      </c>
      <c r="E14" s="10" t="s">
        <v>1</v>
      </c>
      <c r="F14" s="10" t="s">
        <v>1</v>
      </c>
      <c r="G14" s="10" t="s">
        <v>1</v>
      </c>
      <c r="H14" s="10" t="s">
        <v>1</v>
      </c>
      <c r="I14" s="10" t="s">
        <v>1</v>
      </c>
      <c r="J14" s="10">
        <v>10</v>
      </c>
      <c r="K14" s="10">
        <v>269</v>
      </c>
      <c r="L14" s="10" t="s">
        <v>1</v>
      </c>
      <c r="M14" s="10" t="s">
        <v>1</v>
      </c>
      <c r="N14" s="10" t="s">
        <v>1</v>
      </c>
      <c r="O14" s="10" t="s">
        <v>1</v>
      </c>
      <c r="P14" s="10">
        <v>3</v>
      </c>
      <c r="Q14" s="10">
        <v>160</v>
      </c>
      <c r="R14" s="10" t="s">
        <v>1</v>
      </c>
      <c r="S14" s="10" t="s">
        <v>1</v>
      </c>
      <c r="T14" s="10" t="s">
        <v>1</v>
      </c>
      <c r="U14" s="10" t="s">
        <v>1</v>
      </c>
      <c r="V14" s="10" t="s">
        <v>1</v>
      </c>
      <c r="W14" s="10" t="s">
        <v>1</v>
      </c>
      <c r="X14" s="10" t="s">
        <v>1</v>
      </c>
      <c r="Y14" s="10" t="s">
        <v>1</v>
      </c>
      <c r="Z14" s="11">
        <f>IF(SUM(B14,F14,H14,J14,L14,N14,P14,R14,T14,V14,X14)=0,"-",SUM(B14,F14,H14,J14,L14,N14,P14,R14,T14,V14,X14))</f>
        <v>13</v>
      </c>
      <c r="AA14" s="11">
        <f>IF(SUM(C14,G14,I14,K14,M14,O14,Q14,S14,U14,W14,Y14)=0,"-",SUM(C14,G14,I14,K14,M14,O14,Q14,S14,U14,W14,Y14))</f>
        <v>429</v>
      </c>
      <c r="AB14" s="10" t="s">
        <v>1</v>
      </c>
      <c r="AC14" s="10" t="s">
        <v>1</v>
      </c>
      <c r="AD14" s="10" t="s">
        <v>1</v>
      </c>
      <c r="AE14" s="10" t="s">
        <v>1</v>
      </c>
    </row>
    <row r="15" spans="1:31" ht="13.5" customHeight="1" x14ac:dyDescent="0.55000000000000004">
      <c r="A15" s="12" t="s">
        <v>17</v>
      </c>
      <c r="B15" s="10" t="s">
        <v>1</v>
      </c>
      <c r="C15" s="10" t="s">
        <v>1</v>
      </c>
      <c r="D15" s="10" t="s">
        <v>1</v>
      </c>
      <c r="E15" s="10" t="s">
        <v>1</v>
      </c>
      <c r="F15" s="10" t="s">
        <v>1</v>
      </c>
      <c r="G15" s="10" t="s">
        <v>1</v>
      </c>
      <c r="H15" s="10" t="s">
        <v>1</v>
      </c>
      <c r="I15" s="10" t="s">
        <v>1</v>
      </c>
      <c r="J15" s="10">
        <v>1</v>
      </c>
      <c r="K15" s="10">
        <v>23</v>
      </c>
      <c r="L15" s="10">
        <v>6</v>
      </c>
      <c r="M15" s="10">
        <v>42</v>
      </c>
      <c r="N15" s="10">
        <v>3</v>
      </c>
      <c r="O15" s="10">
        <v>91</v>
      </c>
      <c r="P15" s="10">
        <v>1</v>
      </c>
      <c r="Q15" s="10">
        <v>150</v>
      </c>
      <c r="R15" s="10" t="s">
        <v>1</v>
      </c>
      <c r="S15" s="10" t="s">
        <v>1</v>
      </c>
      <c r="T15" s="10" t="s">
        <v>1</v>
      </c>
      <c r="U15" s="10" t="s">
        <v>1</v>
      </c>
      <c r="V15" s="10" t="s">
        <v>1</v>
      </c>
      <c r="W15" s="10" t="s">
        <v>1</v>
      </c>
      <c r="X15" s="10" t="s">
        <v>1</v>
      </c>
      <c r="Y15" s="10" t="s">
        <v>1</v>
      </c>
      <c r="Z15" s="11">
        <f>IF(SUM(B15,F15,H15,J15,L15,N15,P15,R15,T15,V15,X15)=0,"-",SUM(B15,F15,H15,J15,L15,N15,P15,R15,T15,V15,X15))</f>
        <v>11</v>
      </c>
      <c r="AA15" s="11">
        <f>IF(SUM(C15,G15,I15,K15,M15,O15,Q15,S15,U15,W15,Y15)=0,"-",SUM(C15,G15,I15,K15,M15,O15,Q15,S15,U15,W15,Y15))</f>
        <v>306</v>
      </c>
      <c r="AB15" s="10" t="s">
        <v>1</v>
      </c>
      <c r="AC15" s="10" t="s">
        <v>1</v>
      </c>
      <c r="AD15" s="10" t="s">
        <v>1</v>
      </c>
      <c r="AE15" s="10" t="s">
        <v>1</v>
      </c>
    </row>
    <row r="16" spans="1:31" ht="13.5" customHeight="1" x14ac:dyDescent="0.55000000000000004">
      <c r="A16" s="12" t="s">
        <v>16</v>
      </c>
      <c r="B16" s="10" t="s">
        <v>1</v>
      </c>
      <c r="C16" s="10" t="s">
        <v>1</v>
      </c>
      <c r="D16" s="10" t="s">
        <v>1</v>
      </c>
      <c r="E16" s="10" t="s">
        <v>1</v>
      </c>
      <c r="F16" s="10">
        <v>2</v>
      </c>
      <c r="G16" s="10">
        <v>129</v>
      </c>
      <c r="H16" s="10" t="s">
        <v>1</v>
      </c>
      <c r="I16" s="10" t="s">
        <v>1</v>
      </c>
      <c r="J16" s="10">
        <v>26</v>
      </c>
      <c r="K16" s="10">
        <v>610</v>
      </c>
      <c r="L16" s="10">
        <v>20</v>
      </c>
      <c r="M16" s="10">
        <v>362</v>
      </c>
      <c r="N16" s="10">
        <v>26</v>
      </c>
      <c r="O16" s="10">
        <v>536</v>
      </c>
      <c r="P16" s="10">
        <v>14</v>
      </c>
      <c r="Q16" s="10">
        <v>421</v>
      </c>
      <c r="R16" s="10" t="s">
        <v>1</v>
      </c>
      <c r="S16" s="10" t="s">
        <v>1</v>
      </c>
      <c r="T16" s="10" t="s">
        <v>1</v>
      </c>
      <c r="U16" s="10" t="s">
        <v>1</v>
      </c>
      <c r="V16" s="10" t="s">
        <v>1</v>
      </c>
      <c r="W16" s="10" t="s">
        <v>1</v>
      </c>
      <c r="X16" s="10">
        <v>12</v>
      </c>
      <c r="Y16" s="10">
        <v>109</v>
      </c>
      <c r="Z16" s="11">
        <f>IF(SUM(B16,F16,H16,J16,L16,N16,P16,R16,T16,V16,X16)=0,"-",SUM(B16,F16,H16,J16,L16,N16,P16,R16,T16,V16,X16))</f>
        <v>100</v>
      </c>
      <c r="AA16" s="11">
        <f>IF(SUM(C16,G16,I16,K16,M16,O16,Q16,S16,U16,W16,Y16)=0,"-",SUM(C16,G16,I16,K16,M16,O16,Q16,S16,U16,W16,Y16))</f>
        <v>2167</v>
      </c>
      <c r="AB16" s="10">
        <v>3</v>
      </c>
      <c r="AC16" s="10">
        <v>37</v>
      </c>
      <c r="AD16" s="10" t="s">
        <v>1</v>
      </c>
      <c r="AE16" s="10" t="s">
        <v>1</v>
      </c>
    </row>
    <row r="17" spans="1:31" s="17" customFormat="1" ht="41.5" customHeight="1" x14ac:dyDescent="0.55000000000000004">
      <c r="A17" s="20" t="s">
        <v>15</v>
      </c>
      <c r="B17" s="18">
        <f>B18</f>
        <v>21</v>
      </c>
      <c r="C17" s="18">
        <f>C18</f>
        <v>451</v>
      </c>
      <c r="D17" s="18" t="str">
        <f>D18</f>
        <v>-</v>
      </c>
      <c r="E17" s="18" t="str">
        <f>E18</f>
        <v>-</v>
      </c>
      <c r="F17" s="18">
        <f>F18</f>
        <v>7</v>
      </c>
      <c r="G17" s="18">
        <f>G18</f>
        <v>273</v>
      </c>
      <c r="H17" s="18" t="str">
        <f>H18</f>
        <v>-</v>
      </c>
      <c r="I17" s="18" t="str">
        <f>I18</f>
        <v>-</v>
      </c>
      <c r="J17" s="18">
        <f>J18</f>
        <v>85</v>
      </c>
      <c r="K17" s="18">
        <f>K18</f>
        <v>1518</v>
      </c>
      <c r="L17" s="18">
        <f>L18</f>
        <v>163</v>
      </c>
      <c r="M17" s="18">
        <f>M18</f>
        <v>2412</v>
      </c>
      <c r="N17" s="18">
        <f>N18</f>
        <v>123</v>
      </c>
      <c r="O17" s="18">
        <f>O18</f>
        <v>1289</v>
      </c>
      <c r="P17" s="18">
        <f>P18</f>
        <v>47</v>
      </c>
      <c r="Q17" s="18">
        <f>Q18</f>
        <v>710</v>
      </c>
      <c r="R17" s="18" t="str">
        <f>R18</f>
        <v>-</v>
      </c>
      <c r="S17" s="18" t="str">
        <f>S18</f>
        <v>-</v>
      </c>
      <c r="T17" s="18">
        <f>T18</f>
        <v>3</v>
      </c>
      <c r="U17" s="18">
        <f>U18</f>
        <v>202</v>
      </c>
      <c r="V17" s="18" t="str">
        <f>V18</f>
        <v>-</v>
      </c>
      <c r="W17" s="18" t="str">
        <f>W18</f>
        <v>-</v>
      </c>
      <c r="X17" s="18">
        <f>X18</f>
        <v>70</v>
      </c>
      <c r="Y17" s="18">
        <f>Y18</f>
        <v>1072</v>
      </c>
      <c r="Z17" s="19">
        <f>Z18</f>
        <v>519</v>
      </c>
      <c r="AA17" s="19">
        <f>AA18</f>
        <v>7927</v>
      </c>
      <c r="AB17" s="18">
        <f>AB18</f>
        <v>19</v>
      </c>
      <c r="AC17" s="18">
        <f>AC18</f>
        <v>156</v>
      </c>
      <c r="AD17" s="18" t="str">
        <f>AD18</f>
        <v>-</v>
      </c>
      <c r="AE17" s="18" t="str">
        <f>AE18</f>
        <v>-</v>
      </c>
    </row>
    <row r="18" spans="1:31" s="13" customFormat="1" ht="13.5" customHeight="1" x14ac:dyDescent="0.55000000000000004">
      <c r="A18" s="16" t="s">
        <v>14</v>
      </c>
      <c r="B18" s="14">
        <v>21</v>
      </c>
      <c r="C18" s="14">
        <v>451</v>
      </c>
      <c r="D18" s="14" t="s">
        <v>1</v>
      </c>
      <c r="E18" s="14" t="s">
        <v>1</v>
      </c>
      <c r="F18" s="14">
        <v>7</v>
      </c>
      <c r="G18" s="14">
        <v>273</v>
      </c>
      <c r="H18" s="14" t="s">
        <v>1</v>
      </c>
      <c r="I18" s="14" t="s">
        <v>1</v>
      </c>
      <c r="J18" s="14">
        <v>85</v>
      </c>
      <c r="K18" s="14">
        <v>1518</v>
      </c>
      <c r="L18" s="14">
        <v>163</v>
      </c>
      <c r="M18" s="14">
        <v>2412</v>
      </c>
      <c r="N18" s="14">
        <v>123</v>
      </c>
      <c r="O18" s="14">
        <v>1289</v>
      </c>
      <c r="P18" s="14">
        <v>47</v>
      </c>
      <c r="Q18" s="14">
        <v>710</v>
      </c>
      <c r="R18" s="14" t="s">
        <v>1</v>
      </c>
      <c r="S18" s="14" t="s">
        <v>1</v>
      </c>
      <c r="T18" s="14">
        <v>3</v>
      </c>
      <c r="U18" s="14">
        <v>202</v>
      </c>
      <c r="V18" s="14" t="s">
        <v>1</v>
      </c>
      <c r="W18" s="14" t="s">
        <v>1</v>
      </c>
      <c r="X18" s="14">
        <v>70</v>
      </c>
      <c r="Y18" s="14">
        <v>1072</v>
      </c>
      <c r="Z18" s="15">
        <v>519</v>
      </c>
      <c r="AA18" s="15">
        <v>7927</v>
      </c>
      <c r="AB18" s="14">
        <v>19</v>
      </c>
      <c r="AC18" s="14">
        <v>156</v>
      </c>
      <c r="AD18" s="14" t="s">
        <v>1</v>
      </c>
      <c r="AE18" s="14" t="s">
        <v>1</v>
      </c>
    </row>
    <row r="19" spans="1:31" s="13" customFormat="1" ht="13.5" customHeight="1" x14ac:dyDescent="0.55000000000000004">
      <c r="A19" s="16" t="s">
        <v>7</v>
      </c>
      <c r="B19" s="14">
        <v>2</v>
      </c>
      <c r="C19" s="14">
        <v>36</v>
      </c>
      <c r="D19" s="14">
        <v>0</v>
      </c>
      <c r="E19" s="14">
        <v>0</v>
      </c>
      <c r="F19" s="14">
        <v>4</v>
      </c>
      <c r="G19" s="14">
        <v>72</v>
      </c>
      <c r="H19" s="14">
        <v>0</v>
      </c>
      <c r="I19" s="14">
        <v>0</v>
      </c>
      <c r="J19" s="14">
        <v>3</v>
      </c>
      <c r="K19" s="14">
        <v>381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3</v>
      </c>
      <c r="U19" s="14">
        <v>202</v>
      </c>
      <c r="V19" s="14">
        <v>0</v>
      </c>
      <c r="W19" s="14">
        <v>0</v>
      </c>
      <c r="X19" s="14">
        <v>0</v>
      </c>
      <c r="Y19" s="14">
        <v>0</v>
      </c>
      <c r="Z19" s="15">
        <v>12</v>
      </c>
      <c r="AA19" s="15">
        <v>691</v>
      </c>
      <c r="AB19" s="14">
        <v>0</v>
      </c>
      <c r="AC19" s="14">
        <v>0</v>
      </c>
      <c r="AD19" s="14">
        <v>0</v>
      </c>
      <c r="AE19" s="14">
        <v>0</v>
      </c>
    </row>
    <row r="20" spans="1:31" ht="13.5" customHeight="1" x14ac:dyDescent="0.55000000000000004">
      <c r="A20" s="12" t="s">
        <v>13</v>
      </c>
      <c r="B20" s="10">
        <v>3</v>
      </c>
      <c r="C20" s="10">
        <v>21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39</v>
      </c>
      <c r="K20" s="10">
        <v>411</v>
      </c>
      <c r="L20" s="10">
        <v>86</v>
      </c>
      <c r="M20" s="10">
        <v>1293</v>
      </c>
      <c r="N20" s="10">
        <v>3</v>
      </c>
      <c r="O20" s="10">
        <v>40</v>
      </c>
      <c r="P20" s="10">
        <v>12</v>
      </c>
      <c r="Q20" s="10">
        <v>177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  <c r="X20" s="10">
        <v>2</v>
      </c>
      <c r="Y20" s="10">
        <v>29</v>
      </c>
      <c r="Z20" s="11">
        <v>145</v>
      </c>
      <c r="AA20" s="11">
        <v>1971</v>
      </c>
      <c r="AB20" s="10">
        <v>2</v>
      </c>
      <c r="AC20" s="10">
        <v>15</v>
      </c>
      <c r="AD20" s="10">
        <v>0</v>
      </c>
      <c r="AE20" s="10">
        <v>0</v>
      </c>
    </row>
    <row r="21" spans="1:31" ht="13.5" customHeight="1" x14ac:dyDescent="0.55000000000000004">
      <c r="A21" s="12" t="s">
        <v>12</v>
      </c>
      <c r="B21" s="10">
        <v>1</v>
      </c>
      <c r="C21" s="10">
        <v>33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15</v>
      </c>
      <c r="K21" s="10">
        <v>261</v>
      </c>
      <c r="L21" s="10">
        <v>35</v>
      </c>
      <c r="M21" s="10">
        <v>373</v>
      </c>
      <c r="N21" s="10">
        <v>44</v>
      </c>
      <c r="O21" s="10">
        <v>395</v>
      </c>
      <c r="P21" s="10">
        <v>4</v>
      </c>
      <c r="Q21" s="10">
        <v>29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1">
        <v>99</v>
      </c>
      <c r="AA21" s="11">
        <v>1091</v>
      </c>
      <c r="AB21" s="10">
        <v>12</v>
      </c>
      <c r="AC21" s="10">
        <v>97</v>
      </c>
      <c r="AD21" s="10">
        <v>0</v>
      </c>
      <c r="AE21" s="10">
        <v>0</v>
      </c>
    </row>
    <row r="22" spans="1:31" ht="13.5" customHeight="1" x14ac:dyDescent="0.55000000000000004">
      <c r="A22" s="12" t="s">
        <v>11</v>
      </c>
      <c r="B22" s="10">
        <v>15</v>
      </c>
      <c r="C22" s="10">
        <v>361</v>
      </c>
      <c r="D22" s="10">
        <v>0</v>
      </c>
      <c r="E22" s="10">
        <v>0</v>
      </c>
      <c r="F22" s="10">
        <v>2</v>
      </c>
      <c r="G22" s="10">
        <v>165</v>
      </c>
      <c r="H22" s="10">
        <v>0</v>
      </c>
      <c r="I22" s="10">
        <v>0</v>
      </c>
      <c r="J22" s="10">
        <v>19</v>
      </c>
      <c r="K22" s="10">
        <v>304</v>
      </c>
      <c r="L22" s="10">
        <v>39</v>
      </c>
      <c r="M22" s="10">
        <v>685</v>
      </c>
      <c r="N22" s="10">
        <v>72</v>
      </c>
      <c r="O22" s="10">
        <v>679</v>
      </c>
      <c r="P22" s="10">
        <v>26</v>
      </c>
      <c r="Q22" s="10">
        <v>401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</v>
      </c>
      <c r="X22" s="10">
        <v>1</v>
      </c>
      <c r="Y22" s="10">
        <v>120</v>
      </c>
      <c r="Z22" s="11">
        <v>174</v>
      </c>
      <c r="AA22" s="11">
        <v>2715</v>
      </c>
      <c r="AB22" s="10">
        <v>5</v>
      </c>
      <c r="AC22" s="10">
        <v>44</v>
      </c>
      <c r="AD22" s="10">
        <v>0</v>
      </c>
      <c r="AE22" s="10">
        <v>0</v>
      </c>
    </row>
    <row r="23" spans="1:31" ht="13.5" customHeight="1" x14ac:dyDescent="0.55000000000000004">
      <c r="A23" s="12" t="s">
        <v>10</v>
      </c>
      <c r="B23" s="10">
        <v>0</v>
      </c>
      <c r="C23" s="10">
        <v>0</v>
      </c>
      <c r="D23" s="10">
        <v>0</v>
      </c>
      <c r="E23" s="10">
        <v>0</v>
      </c>
      <c r="F23" s="10">
        <v>1</v>
      </c>
      <c r="G23" s="10">
        <v>36</v>
      </c>
      <c r="H23" s="10">
        <v>0</v>
      </c>
      <c r="I23" s="10">
        <v>0</v>
      </c>
      <c r="J23" s="10">
        <v>9</v>
      </c>
      <c r="K23" s="10">
        <v>161</v>
      </c>
      <c r="L23" s="10">
        <v>3</v>
      </c>
      <c r="M23" s="10">
        <v>61</v>
      </c>
      <c r="N23" s="10">
        <v>4</v>
      </c>
      <c r="O23" s="10">
        <v>175</v>
      </c>
      <c r="P23" s="10">
        <v>5</v>
      </c>
      <c r="Q23" s="10">
        <v>103</v>
      </c>
      <c r="R23" s="10"/>
      <c r="S23" s="10"/>
      <c r="T23" s="10">
        <v>0</v>
      </c>
      <c r="U23" s="10">
        <v>0</v>
      </c>
      <c r="V23" s="10">
        <v>0</v>
      </c>
      <c r="W23" s="10">
        <v>0</v>
      </c>
      <c r="X23" s="10">
        <v>67</v>
      </c>
      <c r="Y23" s="10">
        <v>923</v>
      </c>
      <c r="Z23" s="11">
        <v>89</v>
      </c>
      <c r="AA23" s="11">
        <v>1459</v>
      </c>
      <c r="AB23" s="10">
        <v>0</v>
      </c>
      <c r="AC23" s="10">
        <v>0</v>
      </c>
      <c r="AD23" s="10">
        <v>0</v>
      </c>
      <c r="AE23" s="10">
        <v>0</v>
      </c>
    </row>
    <row r="24" spans="1:31" s="17" customFormat="1" ht="41.5" customHeight="1" x14ac:dyDescent="0.55000000000000004">
      <c r="A24" s="20" t="s">
        <v>9</v>
      </c>
      <c r="B24" s="18" t="str">
        <f>B25</f>
        <v>-</v>
      </c>
      <c r="C24" s="18" t="str">
        <f>C25</f>
        <v>-</v>
      </c>
      <c r="D24" s="18" t="str">
        <f>D25</f>
        <v>-</v>
      </c>
      <c r="E24" s="18" t="str">
        <f>E25</f>
        <v>-</v>
      </c>
      <c r="F24" s="18">
        <f>F25</f>
        <v>6</v>
      </c>
      <c r="G24" s="18">
        <f>G25</f>
        <v>104</v>
      </c>
      <c r="H24" s="18" t="str">
        <f>H25</f>
        <v>-</v>
      </c>
      <c r="I24" s="18" t="str">
        <f>I25</f>
        <v>-</v>
      </c>
      <c r="J24" s="18">
        <f>J25</f>
        <v>65</v>
      </c>
      <c r="K24" s="18">
        <f>K25</f>
        <v>1050</v>
      </c>
      <c r="L24" s="18">
        <f>L25</f>
        <v>17</v>
      </c>
      <c r="M24" s="18">
        <f>M25</f>
        <v>365</v>
      </c>
      <c r="N24" s="18">
        <f>N25</f>
        <v>101</v>
      </c>
      <c r="O24" s="18">
        <f>O25</f>
        <v>1119</v>
      </c>
      <c r="P24" s="18">
        <f>P25</f>
        <v>10</v>
      </c>
      <c r="Q24" s="18">
        <f>Q25</f>
        <v>162</v>
      </c>
      <c r="R24" s="18">
        <f>R25</f>
        <v>1</v>
      </c>
      <c r="S24" s="18">
        <f>S25</f>
        <v>4</v>
      </c>
      <c r="T24" s="18">
        <f>T25</f>
        <v>6</v>
      </c>
      <c r="U24" s="18">
        <f>U25</f>
        <v>169</v>
      </c>
      <c r="V24" s="18" t="str">
        <f>V25</f>
        <v>-</v>
      </c>
      <c r="W24" s="18" t="str">
        <f>W25</f>
        <v>-</v>
      </c>
      <c r="X24" s="18" t="str">
        <f>X25</f>
        <v>-</v>
      </c>
      <c r="Y24" s="18" t="str">
        <f>Y25</f>
        <v>-</v>
      </c>
      <c r="Z24" s="19">
        <f>Z25</f>
        <v>206</v>
      </c>
      <c r="AA24" s="19">
        <f>AA25</f>
        <v>2973</v>
      </c>
      <c r="AB24" s="18">
        <f>AB25</f>
        <v>6</v>
      </c>
      <c r="AC24" s="18">
        <f>AC25</f>
        <v>200</v>
      </c>
      <c r="AD24" s="18" t="str">
        <f>AD25</f>
        <v>-</v>
      </c>
      <c r="AE24" s="18" t="str">
        <f>AE25</f>
        <v>-</v>
      </c>
    </row>
    <row r="25" spans="1:31" s="13" customFormat="1" ht="13.5" customHeight="1" x14ac:dyDescent="0.55000000000000004">
      <c r="A25" s="16" t="s">
        <v>8</v>
      </c>
      <c r="B25" s="14" t="s">
        <v>1</v>
      </c>
      <c r="C25" s="14" t="s">
        <v>1</v>
      </c>
      <c r="D25" s="14" t="s">
        <v>1</v>
      </c>
      <c r="E25" s="14" t="s">
        <v>1</v>
      </c>
      <c r="F25" s="14">
        <v>6</v>
      </c>
      <c r="G25" s="14">
        <v>104</v>
      </c>
      <c r="H25" s="14" t="s">
        <v>1</v>
      </c>
      <c r="I25" s="14" t="s">
        <v>1</v>
      </c>
      <c r="J25" s="14">
        <v>65</v>
      </c>
      <c r="K25" s="14">
        <v>1050</v>
      </c>
      <c r="L25" s="14">
        <v>17</v>
      </c>
      <c r="M25" s="14">
        <v>365</v>
      </c>
      <c r="N25" s="14">
        <v>101</v>
      </c>
      <c r="O25" s="14">
        <v>1119</v>
      </c>
      <c r="P25" s="14">
        <v>10</v>
      </c>
      <c r="Q25" s="14">
        <v>162</v>
      </c>
      <c r="R25" s="14">
        <v>1</v>
      </c>
      <c r="S25" s="14">
        <v>4</v>
      </c>
      <c r="T25" s="14">
        <v>6</v>
      </c>
      <c r="U25" s="14">
        <v>169</v>
      </c>
      <c r="V25" s="14" t="s">
        <v>1</v>
      </c>
      <c r="W25" s="14" t="s">
        <v>1</v>
      </c>
      <c r="X25" s="14" t="s">
        <v>1</v>
      </c>
      <c r="Y25" s="14" t="s">
        <v>1</v>
      </c>
      <c r="Z25" s="15">
        <v>206</v>
      </c>
      <c r="AA25" s="15">
        <v>2973</v>
      </c>
      <c r="AB25" s="14">
        <v>6</v>
      </c>
      <c r="AC25" s="14">
        <v>200</v>
      </c>
      <c r="AD25" s="14" t="s">
        <v>1</v>
      </c>
      <c r="AE25" s="14" t="s">
        <v>1</v>
      </c>
    </row>
    <row r="26" spans="1:31" s="13" customFormat="1" ht="13.5" customHeight="1" x14ac:dyDescent="0.55000000000000004">
      <c r="A26" s="16" t="s">
        <v>7</v>
      </c>
      <c r="B26" s="14" t="s">
        <v>1</v>
      </c>
      <c r="C26" s="14" t="s">
        <v>1</v>
      </c>
      <c r="D26" s="14" t="s">
        <v>1</v>
      </c>
      <c r="E26" s="14" t="s">
        <v>1</v>
      </c>
      <c r="F26" s="14">
        <v>5</v>
      </c>
      <c r="G26" s="14">
        <v>75</v>
      </c>
      <c r="H26" s="14" t="s">
        <v>1</v>
      </c>
      <c r="I26" s="14" t="s">
        <v>1</v>
      </c>
      <c r="J26" s="14">
        <v>2</v>
      </c>
      <c r="K26" s="14">
        <v>51</v>
      </c>
      <c r="L26" s="14" t="s">
        <v>1</v>
      </c>
      <c r="M26" s="14" t="s">
        <v>1</v>
      </c>
      <c r="N26" s="14">
        <v>2</v>
      </c>
      <c r="O26" s="14">
        <v>21</v>
      </c>
      <c r="P26" s="14" t="s">
        <v>1</v>
      </c>
      <c r="Q26" s="14" t="s">
        <v>1</v>
      </c>
      <c r="R26" s="14" t="s">
        <v>1</v>
      </c>
      <c r="S26" s="14" t="s">
        <v>1</v>
      </c>
      <c r="T26" s="14">
        <v>6</v>
      </c>
      <c r="U26" s="14">
        <v>169</v>
      </c>
      <c r="V26" s="14" t="s">
        <v>1</v>
      </c>
      <c r="W26" s="14" t="s">
        <v>1</v>
      </c>
      <c r="X26" s="14" t="s">
        <v>1</v>
      </c>
      <c r="Y26" s="14" t="s">
        <v>1</v>
      </c>
      <c r="Z26" s="15">
        <v>15</v>
      </c>
      <c r="AA26" s="15">
        <v>316</v>
      </c>
      <c r="AB26" s="14" t="s">
        <v>1</v>
      </c>
      <c r="AC26" s="14" t="s">
        <v>1</v>
      </c>
      <c r="AD26" s="14" t="s">
        <v>1</v>
      </c>
      <c r="AE26" s="14" t="s">
        <v>1</v>
      </c>
    </row>
    <row r="27" spans="1:31" ht="13.5" customHeight="1" x14ac:dyDescent="0.55000000000000004">
      <c r="A27" s="12" t="s">
        <v>6</v>
      </c>
      <c r="B27" s="10" t="s">
        <v>1</v>
      </c>
      <c r="C27" s="10" t="s">
        <v>1</v>
      </c>
      <c r="D27" s="10" t="s">
        <v>1</v>
      </c>
      <c r="E27" s="10" t="s">
        <v>1</v>
      </c>
      <c r="F27" s="10">
        <v>1</v>
      </c>
      <c r="G27" s="10">
        <v>29</v>
      </c>
      <c r="H27" s="10" t="s">
        <v>1</v>
      </c>
      <c r="I27" s="10" t="s">
        <v>1</v>
      </c>
      <c r="J27" s="10">
        <v>25</v>
      </c>
      <c r="K27" s="10">
        <v>340</v>
      </c>
      <c r="L27" s="10">
        <v>10</v>
      </c>
      <c r="M27" s="10">
        <v>90</v>
      </c>
      <c r="N27" s="10">
        <v>76</v>
      </c>
      <c r="O27" s="10">
        <v>670</v>
      </c>
      <c r="P27" s="10">
        <v>7</v>
      </c>
      <c r="Q27" s="10">
        <v>35</v>
      </c>
      <c r="R27" s="10" t="s">
        <v>1</v>
      </c>
      <c r="S27" s="10" t="s">
        <v>1</v>
      </c>
      <c r="T27" s="10" t="s">
        <v>1</v>
      </c>
      <c r="U27" s="10" t="s">
        <v>1</v>
      </c>
      <c r="V27" s="10" t="s">
        <v>1</v>
      </c>
      <c r="W27" s="10" t="s">
        <v>1</v>
      </c>
      <c r="X27" s="10" t="s">
        <v>1</v>
      </c>
      <c r="Y27" s="10" t="s">
        <v>1</v>
      </c>
      <c r="Z27" s="11">
        <v>119</v>
      </c>
      <c r="AA27" s="11">
        <v>1164</v>
      </c>
      <c r="AB27" s="10">
        <v>3</v>
      </c>
      <c r="AC27" s="10">
        <v>120</v>
      </c>
      <c r="AD27" s="10" t="s">
        <v>1</v>
      </c>
      <c r="AE27" s="10" t="s">
        <v>1</v>
      </c>
    </row>
    <row r="28" spans="1:31" ht="13.5" customHeight="1" x14ac:dyDescent="0.55000000000000004">
      <c r="A28" s="12" t="s">
        <v>5</v>
      </c>
      <c r="B28" s="10" t="s">
        <v>1</v>
      </c>
      <c r="C28" s="10" t="s">
        <v>1</v>
      </c>
      <c r="D28" s="10" t="s">
        <v>1</v>
      </c>
      <c r="E28" s="10" t="s">
        <v>1</v>
      </c>
      <c r="F28" s="10" t="s">
        <v>1</v>
      </c>
      <c r="G28" s="10" t="s">
        <v>1</v>
      </c>
      <c r="H28" s="10" t="s">
        <v>1</v>
      </c>
      <c r="I28" s="10" t="s">
        <v>1</v>
      </c>
      <c r="J28" s="10">
        <v>18</v>
      </c>
      <c r="K28" s="10">
        <v>218</v>
      </c>
      <c r="L28" s="10">
        <v>4</v>
      </c>
      <c r="M28" s="10">
        <v>130</v>
      </c>
      <c r="N28" s="10">
        <v>18</v>
      </c>
      <c r="O28" s="10">
        <v>311</v>
      </c>
      <c r="P28" s="10">
        <v>2</v>
      </c>
      <c r="Q28" s="10">
        <v>54</v>
      </c>
      <c r="R28" s="10" t="s">
        <v>1</v>
      </c>
      <c r="S28" s="10" t="s">
        <v>1</v>
      </c>
      <c r="T28" s="10" t="s">
        <v>1</v>
      </c>
      <c r="U28" s="10" t="s">
        <v>1</v>
      </c>
      <c r="V28" s="10" t="s">
        <v>1</v>
      </c>
      <c r="W28" s="10" t="s">
        <v>1</v>
      </c>
      <c r="X28" s="10" t="s">
        <v>1</v>
      </c>
      <c r="Y28" s="10" t="s">
        <v>1</v>
      </c>
      <c r="Z28" s="11">
        <v>42</v>
      </c>
      <c r="AA28" s="11">
        <v>713</v>
      </c>
      <c r="AB28" s="10">
        <v>3</v>
      </c>
      <c r="AC28" s="10">
        <v>80</v>
      </c>
      <c r="AD28" s="10" t="s">
        <v>1</v>
      </c>
      <c r="AE28" s="10" t="s">
        <v>1</v>
      </c>
    </row>
    <row r="29" spans="1:31" ht="13.5" customHeight="1" x14ac:dyDescent="0.55000000000000004">
      <c r="A29" s="12" t="s">
        <v>4</v>
      </c>
      <c r="B29" s="10" t="s">
        <v>1</v>
      </c>
      <c r="C29" s="10" t="s">
        <v>1</v>
      </c>
      <c r="D29" s="10" t="s">
        <v>1</v>
      </c>
      <c r="E29" s="10" t="s">
        <v>1</v>
      </c>
      <c r="F29" s="10" t="s">
        <v>1</v>
      </c>
      <c r="G29" s="10" t="s">
        <v>1</v>
      </c>
      <c r="H29" s="10" t="s">
        <v>1</v>
      </c>
      <c r="I29" s="10" t="s">
        <v>1</v>
      </c>
      <c r="J29" s="10">
        <v>8</v>
      </c>
      <c r="K29" s="10">
        <v>181</v>
      </c>
      <c r="L29" s="10">
        <v>3</v>
      </c>
      <c r="M29" s="10">
        <v>145</v>
      </c>
      <c r="N29" s="10" t="s">
        <v>1</v>
      </c>
      <c r="O29" s="10" t="s">
        <v>1</v>
      </c>
      <c r="P29" s="10" t="s">
        <v>1</v>
      </c>
      <c r="Q29" s="10" t="s">
        <v>1</v>
      </c>
      <c r="R29" s="10" t="s">
        <v>1</v>
      </c>
      <c r="S29" s="10" t="s">
        <v>1</v>
      </c>
      <c r="T29" s="10" t="s">
        <v>1</v>
      </c>
      <c r="U29" s="10" t="s">
        <v>1</v>
      </c>
      <c r="V29" s="10" t="s">
        <v>1</v>
      </c>
      <c r="W29" s="10" t="s">
        <v>1</v>
      </c>
      <c r="X29" s="10" t="s">
        <v>1</v>
      </c>
      <c r="Y29" s="10" t="s">
        <v>1</v>
      </c>
      <c r="Z29" s="11">
        <v>11</v>
      </c>
      <c r="AA29" s="11">
        <v>326</v>
      </c>
      <c r="AB29" s="10" t="s">
        <v>1</v>
      </c>
      <c r="AC29" s="10" t="s">
        <v>1</v>
      </c>
      <c r="AD29" s="10" t="s">
        <v>1</v>
      </c>
      <c r="AE29" s="10" t="s">
        <v>1</v>
      </c>
    </row>
    <row r="30" spans="1:31" ht="13.5" customHeight="1" x14ac:dyDescent="0.55000000000000004">
      <c r="A30" s="12" t="s">
        <v>3</v>
      </c>
      <c r="B30" s="10" t="s">
        <v>1</v>
      </c>
      <c r="C30" s="10" t="s">
        <v>1</v>
      </c>
      <c r="D30" s="10" t="s">
        <v>1</v>
      </c>
      <c r="E30" s="10" t="s">
        <v>1</v>
      </c>
      <c r="F30" s="10" t="s">
        <v>1</v>
      </c>
      <c r="G30" s="10" t="s">
        <v>1</v>
      </c>
      <c r="H30" s="10" t="s">
        <v>1</v>
      </c>
      <c r="I30" s="10" t="s">
        <v>1</v>
      </c>
      <c r="J30" s="10">
        <v>7</v>
      </c>
      <c r="K30" s="10">
        <v>202</v>
      </c>
      <c r="L30" s="10" t="s">
        <v>1</v>
      </c>
      <c r="M30" s="10" t="s">
        <v>1</v>
      </c>
      <c r="N30" s="10">
        <v>1</v>
      </c>
      <c r="O30" s="10">
        <v>40</v>
      </c>
      <c r="P30" s="10">
        <v>1</v>
      </c>
      <c r="Q30" s="10">
        <v>73</v>
      </c>
      <c r="R30" s="10">
        <v>1</v>
      </c>
      <c r="S30" s="10">
        <v>4</v>
      </c>
      <c r="T30" s="10" t="s">
        <v>1</v>
      </c>
      <c r="U30" s="10" t="s">
        <v>1</v>
      </c>
      <c r="V30" s="10" t="s">
        <v>1</v>
      </c>
      <c r="W30" s="10" t="s">
        <v>1</v>
      </c>
      <c r="X30" s="10" t="s">
        <v>1</v>
      </c>
      <c r="Y30" s="10" t="s">
        <v>1</v>
      </c>
      <c r="Z30" s="11">
        <v>10</v>
      </c>
      <c r="AA30" s="11">
        <v>319</v>
      </c>
      <c r="AB30" s="10" t="s">
        <v>1</v>
      </c>
      <c r="AC30" s="10" t="s">
        <v>1</v>
      </c>
      <c r="AD30" s="10" t="s">
        <v>1</v>
      </c>
      <c r="AE30" s="10" t="s">
        <v>1</v>
      </c>
    </row>
    <row r="31" spans="1:31" ht="13.5" customHeight="1" x14ac:dyDescent="0.55000000000000004">
      <c r="A31" s="12" t="s">
        <v>2</v>
      </c>
      <c r="B31" s="10" t="s">
        <v>1</v>
      </c>
      <c r="C31" s="10" t="s">
        <v>1</v>
      </c>
      <c r="D31" s="10" t="s">
        <v>1</v>
      </c>
      <c r="E31" s="10" t="s">
        <v>1</v>
      </c>
      <c r="F31" s="10" t="s">
        <v>1</v>
      </c>
      <c r="G31" s="10" t="s">
        <v>1</v>
      </c>
      <c r="H31" s="10" t="s">
        <v>1</v>
      </c>
      <c r="I31" s="10" t="s">
        <v>1</v>
      </c>
      <c r="J31" s="10">
        <v>5</v>
      </c>
      <c r="K31" s="10">
        <v>58</v>
      </c>
      <c r="L31" s="10" t="s">
        <v>1</v>
      </c>
      <c r="M31" s="10" t="s">
        <v>1</v>
      </c>
      <c r="N31" s="10">
        <v>4</v>
      </c>
      <c r="O31" s="10">
        <v>77</v>
      </c>
      <c r="P31" s="10" t="s">
        <v>1</v>
      </c>
      <c r="Q31" s="10" t="s">
        <v>1</v>
      </c>
      <c r="R31" s="10" t="s">
        <v>1</v>
      </c>
      <c r="S31" s="10" t="s">
        <v>1</v>
      </c>
      <c r="T31" s="10" t="s">
        <v>1</v>
      </c>
      <c r="U31" s="10" t="s">
        <v>1</v>
      </c>
      <c r="V31" s="10" t="s">
        <v>1</v>
      </c>
      <c r="W31" s="10" t="s">
        <v>1</v>
      </c>
      <c r="X31" s="10" t="s">
        <v>1</v>
      </c>
      <c r="Y31" s="10" t="s">
        <v>1</v>
      </c>
      <c r="Z31" s="11">
        <v>9</v>
      </c>
      <c r="AA31" s="11">
        <v>135</v>
      </c>
      <c r="AB31" s="10" t="s">
        <v>1</v>
      </c>
      <c r="AC31" s="10" t="s">
        <v>1</v>
      </c>
      <c r="AD31" s="10" t="s">
        <v>1</v>
      </c>
      <c r="AE31" s="10" t="s">
        <v>1</v>
      </c>
    </row>
    <row r="32" spans="1:31" ht="13.5" customHeight="1" x14ac:dyDescent="0.55000000000000004">
      <c r="A32" s="9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8"/>
      <c r="AA32" s="8"/>
      <c r="AB32" s="7"/>
      <c r="AC32" s="7"/>
      <c r="AD32" s="7"/>
      <c r="AE32" s="7"/>
    </row>
    <row r="33" spans="1:31" s="4" customFormat="1" ht="13.5" customHeight="1" x14ac:dyDescent="0.55000000000000004">
      <c r="A33" s="2" t="s">
        <v>0</v>
      </c>
      <c r="B33" s="3"/>
      <c r="C33" s="3"/>
      <c r="D33" s="3"/>
      <c r="E33" s="3"/>
      <c r="F33" s="3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3"/>
      <c r="AA33" s="3"/>
      <c r="AB33" s="5"/>
      <c r="AC33" s="5"/>
      <c r="AD33" s="5"/>
      <c r="AE33" s="5"/>
    </row>
    <row r="34" spans="1:31" s="4" customFormat="1" ht="13.5" customHeight="1" x14ac:dyDescent="0.55000000000000004">
      <c r="A34" s="6"/>
      <c r="B34" s="3"/>
      <c r="C34" s="3"/>
      <c r="D34" s="3"/>
      <c r="E34" s="3"/>
      <c r="F34" s="3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3"/>
      <c r="AA34" s="3"/>
      <c r="AB34" s="5"/>
      <c r="AC34" s="5"/>
      <c r="AD34" s="5"/>
      <c r="AE34" s="5"/>
    </row>
    <row r="35" spans="1:31" x14ac:dyDescent="0.55000000000000004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x14ac:dyDescent="0.55000000000000004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x14ac:dyDescent="0.55000000000000004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</sheetData>
  <mergeCells count="7">
    <mergeCell ref="D3:E3"/>
    <mergeCell ref="AB3:AC3"/>
    <mergeCell ref="AD3:AE3"/>
    <mergeCell ref="AC1:AE1"/>
    <mergeCell ref="Z2:AA3"/>
    <mergeCell ref="AC2:AD2"/>
    <mergeCell ref="R2:S3"/>
  </mergeCells>
  <phoneticPr fontId="3"/>
  <pageMargins left="0.78740157480314965" right="0.78740157480314965" top="0.78740157480314965" bottom="0.78740157480314965" header="0.51181102362204722" footer="0.51181102362204722"/>
  <pageSetup paperSize="9" scale="57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77</vt:lpstr>
      <vt:lpstr>'77'!Print_Area</vt:lpstr>
      <vt:lpstr>'77'!Print_Titles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2024-01-04T08:07:53Z</dcterms:created>
  <dcterms:modified xsi:type="dcterms:W3CDTF">2024-01-04T08:08:07Z</dcterms:modified>
</cp:coreProperties>
</file>