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62" sheetId="1" r:id="rId1"/>
    <sheet name="63" sheetId="2" r:id="rId2"/>
  </sheets>
  <externalReferences>
    <externalReference r:id="rId3"/>
  </externalReferences>
  <definedNames>
    <definedName name="_xlnm.Print_Area" localSheetId="0">'62'!$A$1:$AM$33</definedName>
    <definedName name="_xlnm.Print_Area" localSheetId="1">'63'!$A$1:$X$34</definedName>
    <definedName name="_xlnm.Print_Area">#REF!</definedName>
    <definedName name="_xlnm.Print_Titles">#N/A</definedName>
    <definedName name="Z_179AAE3C_B1CD_407A_B264_D1AB19BE2614_.wvu.PrintArea" localSheetId="0" hidden="1">'62'!$A$1:$AM$33</definedName>
    <definedName name="Z_179AAE3C_B1CD_407A_B264_D1AB19BE2614_.wvu.PrintArea" localSheetId="1" hidden="1">'63'!$A$1:$X$34</definedName>
    <definedName name="Z_293DF52C_1200_42BF_A78D_BB2AAB878329_.wvu.PrintArea" localSheetId="0" hidden="1">'62'!$A$1:$AM$32</definedName>
    <definedName name="Z_56D0106B_CB90_4499_A8AC_183481DC4CD8_.wvu.PrintArea" localSheetId="0" hidden="1">'62'!$A$1:$AM$32</definedName>
    <definedName name="Z_81642AB8_0225_4BC4_B7AE_9E8C6C06FBF4_.wvu.PrintArea" localSheetId="0" hidden="1">'62'!$A$1:$AM$32</definedName>
    <definedName name="Z_D6ED385A_ADF5_48CA_BA11_351C3BCAF3C9_.wvu.PrintArea" localSheetId="0" hidden="1">'62'!$A$1:$AM$33</definedName>
    <definedName name="Z_D6ED385A_ADF5_48CA_BA11_351C3BCAF3C9_.wvu.PrintArea" localSheetId="1" hidden="1">'63'!$A$1:$X$34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B8" i="1"/>
  <c r="C8" i="1"/>
  <c r="D8" i="1"/>
  <c r="J8" i="1"/>
  <c r="K8" i="1"/>
  <c r="L8" i="1"/>
  <c r="R8" i="1"/>
  <c r="S8" i="1"/>
  <c r="T8" i="1"/>
  <c r="Z8" i="1"/>
  <c r="AA8" i="1"/>
  <c r="AB8" i="1"/>
  <c r="AH8" i="1"/>
  <c r="AI8" i="1"/>
  <c r="AJ8" i="1"/>
  <c r="B10" i="1"/>
  <c r="C10" i="1"/>
  <c r="D10" i="1"/>
  <c r="E10" i="1"/>
  <c r="E8" i="1" s="1"/>
  <c r="F10" i="1"/>
  <c r="F8" i="1" s="1"/>
  <c r="G10" i="1"/>
  <c r="G8" i="1" s="1"/>
  <c r="H10" i="1"/>
  <c r="H8" i="1" s="1"/>
  <c r="I10" i="1"/>
  <c r="I8" i="1" s="1"/>
  <c r="J10" i="1"/>
  <c r="K10" i="1"/>
  <c r="L10" i="1"/>
  <c r="M10" i="1"/>
  <c r="M8" i="1" s="1"/>
  <c r="N10" i="1"/>
  <c r="N8" i="1" s="1"/>
  <c r="O10" i="1"/>
  <c r="O8" i="1" s="1"/>
  <c r="P10" i="1"/>
  <c r="P8" i="1" s="1"/>
  <c r="Q10" i="1"/>
  <c r="Q8" i="1" s="1"/>
  <c r="R10" i="1"/>
  <c r="S10" i="1"/>
  <c r="T10" i="1"/>
  <c r="U10" i="1"/>
  <c r="U8" i="1" s="1"/>
  <c r="V10" i="1"/>
  <c r="V8" i="1" s="1"/>
  <c r="W10" i="1"/>
  <c r="W8" i="1" s="1"/>
  <c r="X10" i="1"/>
  <c r="X8" i="1" s="1"/>
  <c r="Y10" i="1"/>
  <c r="Y8" i="1" s="1"/>
  <c r="Z10" i="1"/>
  <c r="AA10" i="1"/>
  <c r="AB10" i="1"/>
  <c r="AC10" i="1"/>
  <c r="AC8" i="1" s="1"/>
  <c r="AD10" i="1"/>
  <c r="AD8" i="1" s="1"/>
  <c r="AE10" i="1"/>
  <c r="AE8" i="1" s="1"/>
  <c r="AF10" i="1"/>
  <c r="AF8" i="1" s="1"/>
  <c r="AG10" i="1"/>
  <c r="AG8" i="1" s="1"/>
  <c r="AH10" i="1"/>
  <c r="AI10" i="1"/>
  <c r="AJ10" i="1"/>
  <c r="AK10" i="1"/>
  <c r="AK8" i="1" s="1"/>
  <c r="AL10" i="1"/>
  <c r="AL8" i="1" s="1"/>
  <c r="AM10" i="1"/>
  <c r="AM8" i="1" s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</calcChain>
</file>

<file path=xl/sharedStrings.xml><?xml version="1.0" encoding="utf-8"?>
<sst xmlns="http://schemas.openxmlformats.org/spreadsheetml/2006/main" count="284" uniqueCount="77">
  <si>
    <t>※　報告書の数値は、市町村が隔年で保健所は毎年となっているが、市町村に併せて奇数年のデータで記載すること。</t>
    <phoneticPr fontId="5"/>
  </si>
  <si>
    <t>資料　公衆衛生看護活動実施状況報告</t>
    <rPh sb="15" eb="17">
      <t>ホウコク</t>
    </rPh>
    <phoneticPr fontId="5"/>
  </si>
  <si>
    <t>-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</si>
  <si>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</si>
  <si>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</si>
  <si>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</si>
  <si>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</si>
  <si>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</si>
  <si>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</si>
  <si>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</si>
  <si>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南檜山
第2次保健医療福祉圏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</si>
  <si>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</si>
  <si>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</si>
  <si>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</si>
  <si>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</si>
  <si>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</si>
  <si>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5"/>
  </si>
  <si>
    <t>-</t>
    <phoneticPr fontId="5"/>
  </si>
  <si>
    <t>渡島保健所活動</t>
    <rPh sb="0" eb="2">
      <t>オシマ</t>
    </rPh>
    <rPh sb="2" eb="5">
      <t>ホケンジョ</t>
    </rPh>
    <rPh sb="5" eb="7">
      <t>カツドウ</t>
    </rPh>
    <phoneticPr fontId="5"/>
  </si>
  <si>
    <t>渡島保健所</t>
    <rPh sb="0" eb="2">
      <t>オシマ</t>
    </rPh>
    <phoneticPr fontId="5"/>
  </si>
  <si>
    <t>市立函館保健所</t>
    <rPh sb="0" eb="2">
      <t>シリツ</t>
    </rPh>
    <rPh sb="2" eb="4">
      <t>ハコダテ</t>
    </rPh>
    <rPh sb="4" eb="7">
      <t>ホケンジョ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</si>
  <si>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</si>
  <si>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  <rPh sb="0" eb="1">
      <t>ゼン</t>
    </rPh>
    <rPh sb="1" eb="2">
      <t>ミチ</t>
    </rPh>
    <phoneticPr fontId="5"/>
  </si>
  <si>
    <t>延数</t>
    <rPh sb="1" eb="2">
      <t>スウ</t>
    </rPh>
    <phoneticPr fontId="5"/>
  </si>
  <si>
    <t>実数</t>
    <rPh sb="1" eb="2">
      <t>スウ</t>
    </rPh>
    <phoneticPr fontId="5"/>
  </si>
  <si>
    <t>障害児（再掲）</t>
    <rPh sb="0" eb="3">
      <t>ショウガイジ</t>
    </rPh>
    <rPh sb="4" eb="6">
      <t>サイケイ</t>
    </rPh>
    <phoneticPr fontId="5"/>
  </si>
  <si>
    <t>未熟児（再掲）</t>
    <rPh sb="0" eb="3">
      <t>ミジュクジ</t>
    </rPh>
    <rPh sb="4" eb="6">
      <t>サイケイ</t>
    </rPh>
    <phoneticPr fontId="5"/>
  </si>
  <si>
    <t>65歳以上</t>
    <rPh sb="2" eb="3">
      <t>サイ</t>
    </rPh>
    <rPh sb="3" eb="5">
      <t>イジョウ</t>
    </rPh>
    <phoneticPr fontId="5"/>
  </si>
  <si>
    <t>40～64歳</t>
    <rPh sb="5" eb="6">
      <t>サイ</t>
    </rPh>
    <phoneticPr fontId="5"/>
  </si>
  <si>
    <t>39歳以下</t>
    <rPh sb="2" eb="3">
      <t>サイ</t>
    </rPh>
    <rPh sb="3" eb="5">
      <t>イカ</t>
    </rPh>
    <phoneticPr fontId="5"/>
  </si>
  <si>
    <t>その他</t>
    <phoneticPr fontId="5"/>
  </si>
  <si>
    <t>災害対策</t>
    <rPh sb="0" eb="2">
      <t>サイガイ</t>
    </rPh>
    <rPh sb="2" eb="4">
      <t>タイサク</t>
    </rPh>
    <phoneticPr fontId="5"/>
  </si>
  <si>
    <t>家族計画</t>
    <phoneticPr fontId="5"/>
  </si>
  <si>
    <t>幼児</t>
    <rPh sb="0" eb="2">
      <t>ヨウジ</t>
    </rPh>
    <phoneticPr fontId="5"/>
  </si>
  <si>
    <t>乳児</t>
    <rPh sb="0" eb="2">
      <t>ニュウジ</t>
    </rPh>
    <phoneticPr fontId="5"/>
  </si>
  <si>
    <t>妊産婦</t>
    <phoneticPr fontId="5"/>
  </si>
  <si>
    <t>その他の疾患</t>
    <phoneticPr fontId="5"/>
  </si>
  <si>
    <t>特定疾患</t>
    <phoneticPr fontId="5"/>
  </si>
  <si>
    <t>生活習慣病</t>
    <rPh sb="0" eb="2">
      <t>セイカツ</t>
    </rPh>
    <rPh sb="2" eb="4">
      <t>シュウカン</t>
    </rPh>
    <phoneticPr fontId="5"/>
  </si>
  <si>
    <t>心身障害</t>
    <rPh sb="0" eb="2">
      <t>シンシン</t>
    </rPh>
    <rPh sb="2" eb="4">
      <t>ショウガイ</t>
    </rPh>
    <phoneticPr fontId="5"/>
  </si>
  <si>
    <t>精神障害</t>
    <rPh sb="0" eb="2">
      <t>セイシン</t>
    </rPh>
    <rPh sb="2" eb="4">
      <t>ショウガイ</t>
    </rPh>
    <phoneticPr fontId="5"/>
  </si>
  <si>
    <t>結核</t>
    <phoneticPr fontId="5"/>
  </si>
  <si>
    <t>感染症</t>
    <phoneticPr fontId="5"/>
  </si>
  <si>
    <t>訪問総件数</t>
    <rPh sb="0" eb="2">
      <t>ホウモン</t>
    </rPh>
    <phoneticPr fontId="5"/>
  </si>
  <si>
    <t>平成29年度</t>
    <phoneticPr fontId="5"/>
  </si>
  <si>
    <t>第６２表　保健師家庭訪問数</t>
    <rPh sb="7" eb="8">
      <t>シ</t>
    </rPh>
    <phoneticPr fontId="5"/>
  </si>
  <si>
    <t>※　４時間を１単位、１日を２単位とする。</t>
    <phoneticPr fontId="5"/>
  </si>
  <si>
    <t>渡島保健所活動</t>
    <rPh sb="0" eb="2">
      <t>オシマ</t>
    </rPh>
    <phoneticPr fontId="5"/>
  </si>
  <si>
    <t>函館市</t>
    <rPh sb="0" eb="3">
      <t>ハコダテシ</t>
    </rPh>
    <phoneticPr fontId="5"/>
  </si>
  <si>
    <t>会議　　　　以外</t>
    <phoneticPr fontId="5"/>
  </si>
  <si>
    <t>会議</t>
  </si>
  <si>
    <t>実習
指導</t>
    <phoneticPr fontId="5"/>
  </si>
  <si>
    <t>研修
企画</t>
    <phoneticPr fontId="5"/>
  </si>
  <si>
    <t>地域</t>
    <phoneticPr fontId="5"/>
  </si>
  <si>
    <t>個別</t>
    <phoneticPr fontId="5"/>
  </si>
  <si>
    <t>その他</t>
  </si>
  <si>
    <t>予防
接種</t>
    <phoneticPr fontId="5"/>
  </si>
  <si>
    <t>地区組織活動</t>
    <rPh sb="4" eb="6">
      <t>カツドウ</t>
    </rPh>
    <phoneticPr fontId="5"/>
  </si>
  <si>
    <t>機能
訓練</t>
    <phoneticPr fontId="5"/>
  </si>
  <si>
    <t>デイ
ケア</t>
    <phoneticPr fontId="5"/>
  </si>
  <si>
    <t>健康
教育</t>
    <phoneticPr fontId="5"/>
  </si>
  <si>
    <t>健康
診査</t>
    <phoneticPr fontId="5"/>
  </si>
  <si>
    <t>健康
相談</t>
    <phoneticPr fontId="5"/>
  </si>
  <si>
    <t>保健
指導</t>
    <phoneticPr fontId="5"/>
  </si>
  <si>
    <t>家庭
訪問</t>
    <phoneticPr fontId="5"/>
  </si>
  <si>
    <t>地区
管理</t>
    <phoneticPr fontId="5"/>
  </si>
  <si>
    <t>調査
研究</t>
    <rPh sb="0" eb="2">
      <t>チョウサ</t>
    </rPh>
    <rPh sb="3" eb="5">
      <t>ケンキュウ</t>
    </rPh>
    <phoneticPr fontId="5"/>
  </si>
  <si>
    <t>研修
参加</t>
    <phoneticPr fontId="5"/>
  </si>
  <si>
    <t>業務連絡・事務</t>
    <rPh sb="5" eb="7">
      <t>ジム</t>
    </rPh>
    <phoneticPr fontId="5"/>
  </si>
  <si>
    <t>業務
管理</t>
    <phoneticPr fontId="5"/>
  </si>
  <si>
    <t>教育・研修</t>
    <phoneticPr fontId="5"/>
  </si>
  <si>
    <t>コーディネイト</t>
    <phoneticPr fontId="5"/>
  </si>
  <si>
    <t>保健福祉事業</t>
    <phoneticPr fontId="5"/>
  </si>
  <si>
    <t>地区管理</t>
    <phoneticPr fontId="5"/>
  </si>
  <si>
    <t>勤務総時間に対する割合（％）</t>
    <phoneticPr fontId="5"/>
  </si>
  <si>
    <t>総稼働量
（単位）※</t>
    <rPh sb="6" eb="8">
      <t>タンイ</t>
    </rPh>
    <phoneticPr fontId="5"/>
  </si>
  <si>
    <t>第６３表　保健師業務別割合</t>
    <rPh sb="7" eb="8">
      <t>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</si>
</sst>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);[Red]\(#,##0.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176">
    <xf numFmtId="0" fontId="0" fillId="0" borderId="0" xfId="0">
      <alignment vertical="center"/>
    </xf>
    <xf numFmtId="0" fontId="2" fillId="0" borderId="0" xfId="2" applyNumberFormat="1" applyFont="1" applyBorder="1" applyAlignment="1"/>
    <xf numFmtId="0" fontId="2" fillId="0" borderId="0" xfId="2" applyNumberFormat="1" applyFont="1" applyAlignment="1"/>
    <xf numFmtId="0" fontId="2" fillId="0" borderId="0" xfId="2" applyNumberFormat="1" applyFont="1" applyAlignment="1">
      <alignment horizontal="left"/>
    </xf>
    <xf numFmtId="0" fontId="4" fillId="0" borderId="0" xfId="2" applyNumberFormat="1" applyFont="1" applyAlignment="1">
      <alignment horizontal="left"/>
    </xf>
    <xf numFmtId="3" fontId="2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38" fontId="2" fillId="0" borderId="0" xfId="3" applyFont="1" applyBorder="1" applyAlignment="1">
      <alignment horizontal="left" vertical="center"/>
    </xf>
    <xf numFmtId="3" fontId="2" fillId="0" borderId="1" xfId="2" applyNumberFormat="1" applyFont="1" applyFill="1" applyBorder="1" applyAlignment="1">
      <alignment horizontal="right" vertical="center"/>
    </xf>
    <xf numFmtId="3" fontId="6" fillId="0" borderId="1" xfId="2" applyNumberFormat="1" applyFont="1" applyFill="1" applyBorder="1" applyAlignment="1">
      <alignment horizontal="right" vertical="center"/>
    </xf>
    <xf numFmtId="38" fontId="2" fillId="0" borderId="1" xfId="3" applyFont="1" applyBorder="1" applyAlignment="1">
      <alignment horizontal="left" vertical="center"/>
    </xf>
    <xf numFmtId="0" fontId="2" fillId="2" borderId="0" xfId="2" applyNumberFormat="1" applyFont="1" applyFill="1" applyBorder="1" applyAlignment="1"/>
    <xf numFmtId="3" fontId="2" fillId="2" borderId="1" xfId="2" applyNumberFormat="1" applyFont="1" applyFill="1" applyBorder="1" applyAlignment="1">
      <alignment horizontal="right" vertical="center"/>
    </xf>
    <xf numFmtId="3" fontId="6" fillId="2" borderId="1" xfId="2" applyNumberFormat="1" applyFont="1" applyFill="1" applyBorder="1" applyAlignment="1">
      <alignment horizontal="right" vertical="center"/>
    </xf>
    <xf numFmtId="38" fontId="2" fillId="2" borderId="1" xfId="3" applyFont="1" applyFill="1" applyBorder="1" applyAlignment="1">
      <alignment horizontal="left" vertical="center"/>
    </xf>
    <xf numFmtId="0" fontId="2" fillId="3" borderId="0" xfId="2" applyNumberFormat="1" applyFont="1" applyFill="1" applyBorder="1" applyAlignment="1"/>
    <xf numFmtId="3" fontId="2" fillId="3" borderId="1" xfId="2" applyNumberFormat="1" applyFont="1" applyFill="1" applyBorder="1" applyAlignment="1">
      <alignment horizontal="right" vertical="center"/>
    </xf>
    <xf numFmtId="3" fontId="6" fillId="3" borderId="1" xfId="2" applyNumberFormat="1" applyFont="1" applyFill="1" applyBorder="1" applyAlignment="1">
      <alignment horizontal="right" vertical="center"/>
    </xf>
    <xf numFmtId="38" fontId="2" fillId="3" borderId="1" xfId="3" applyFont="1" applyFill="1" applyBorder="1" applyAlignment="1">
      <alignment horizontal="left" vertical="center" wrapText="1"/>
    </xf>
    <xf numFmtId="0" fontId="2" fillId="0" borderId="1" xfId="2" applyNumberFormat="1" applyFont="1" applyBorder="1" applyAlignment="1">
      <alignment horizontal="right"/>
    </xf>
    <xf numFmtId="0" fontId="2" fillId="0" borderId="1" xfId="2" applyNumberFormat="1" applyFont="1" applyBorder="1" applyAlignment="1">
      <alignment horizontal="left"/>
    </xf>
    <xf numFmtId="3" fontId="2" fillId="2" borderId="2" xfId="2" applyNumberFormat="1" applyFont="1" applyFill="1" applyBorder="1" applyAlignment="1">
      <alignment horizontal="right" vertical="center"/>
    </xf>
    <xf numFmtId="176" fontId="2" fillId="2" borderId="3" xfId="3" applyNumberFormat="1" applyFont="1" applyFill="1" applyBorder="1" applyAlignment="1">
      <alignment horizontal="left" vertical="center"/>
    </xf>
    <xf numFmtId="38" fontId="2" fillId="0" borderId="0" xfId="3" applyFont="1" applyBorder="1" applyAlignment="1">
      <alignment horizontal="right" shrinkToFit="1"/>
    </xf>
    <xf numFmtId="38" fontId="2" fillId="3" borderId="1" xfId="3" applyFont="1" applyFill="1" applyBorder="1" applyAlignment="1">
      <alignment horizontal="right" shrinkToFit="1"/>
    </xf>
    <xf numFmtId="38" fontId="2" fillId="3" borderId="1" xfId="3" applyFont="1" applyFill="1" applyBorder="1" applyAlignment="1">
      <alignment horizontal="left" shrinkToFit="1"/>
    </xf>
    <xf numFmtId="38" fontId="2" fillId="3" borderId="1" xfId="3" applyFont="1" applyFill="1" applyBorder="1" applyAlignment="1">
      <alignment horizontal="right" vertical="center" shrinkToFit="1"/>
    </xf>
    <xf numFmtId="38" fontId="2" fillId="3" borderId="2" xfId="3" applyFont="1" applyFill="1" applyBorder="1" applyAlignment="1">
      <alignment horizontal="right" shrinkToFit="1"/>
    </xf>
    <xf numFmtId="38" fontId="2" fillId="3" borderId="2" xfId="3" applyFont="1" applyFill="1" applyBorder="1" applyAlignment="1">
      <alignment horizontal="right" vertical="center" shrinkToFit="1"/>
    </xf>
    <xf numFmtId="38" fontId="2" fillId="3" borderId="4" xfId="3" applyFont="1" applyFill="1" applyBorder="1" applyAlignment="1">
      <alignment horizontal="right" vertical="center" shrinkToFit="1"/>
    </xf>
    <xf numFmtId="38" fontId="2" fillId="0" borderId="0" xfId="3" applyFont="1" applyBorder="1" applyAlignment="1"/>
    <xf numFmtId="38" fontId="2" fillId="0" borderId="1" xfId="3" applyFont="1" applyBorder="1" applyAlignment="1">
      <alignment horizontal="center" vertical="center"/>
    </xf>
    <xf numFmtId="38" fontId="2" fillId="0" borderId="5" xfId="3" applyFont="1" applyBorder="1" applyAlignment="1">
      <alignment horizontal="center" vertical="center"/>
    </xf>
    <xf numFmtId="38" fontId="2" fillId="0" borderId="6" xfId="3" applyFont="1" applyBorder="1" applyAlignment="1">
      <alignment horizontal="center" vertical="center"/>
    </xf>
    <xf numFmtId="38" fontId="2" fillId="0" borderId="0" xfId="3" applyFont="1" applyFill="1" applyBorder="1" applyAlignment="1">
      <alignment horizontal="center" vertical="center"/>
    </xf>
    <xf numFmtId="38" fontId="2" fillId="0" borderId="3" xfId="3" applyFont="1" applyFill="1" applyBorder="1" applyAlignment="1">
      <alignment horizontal="center" vertical="center"/>
    </xf>
    <xf numFmtId="38" fontId="2" fillId="0" borderId="7" xfId="3" applyFont="1" applyFill="1" applyBorder="1" applyAlignment="1">
      <alignment horizontal="center" vertical="center"/>
    </xf>
    <xf numFmtId="38" fontId="2" fillId="0" borderId="8" xfId="3" applyFont="1" applyBorder="1" applyAlignment="1">
      <alignment horizontal="center" vertical="center"/>
    </xf>
    <xf numFmtId="38" fontId="2" fillId="0" borderId="9" xfId="3" applyFont="1" applyBorder="1" applyAlignment="1">
      <alignment horizontal="center" vertical="center"/>
    </xf>
    <xf numFmtId="38" fontId="2" fillId="0" borderId="10" xfId="3" applyFont="1" applyBorder="1" applyAlignment="1">
      <alignment horizontal="center" vertical="center"/>
    </xf>
    <xf numFmtId="38" fontId="2" fillId="0" borderId="11" xfId="3" applyFont="1" applyBorder="1" applyAlignment="1">
      <alignment horizontal="center" vertical="center"/>
    </xf>
    <xf numFmtId="38" fontId="2" fillId="0" borderId="12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38" fontId="2" fillId="0" borderId="3" xfId="3" applyFont="1" applyBorder="1" applyAlignment="1">
      <alignment horizontal="center" vertical="center"/>
    </xf>
    <xf numFmtId="38" fontId="2" fillId="0" borderId="12" xfId="3" applyFont="1" applyFill="1" applyBorder="1" applyAlignment="1">
      <alignment horizontal="center" vertical="center"/>
    </xf>
    <xf numFmtId="38" fontId="2" fillId="0" borderId="8" xfId="3" applyFont="1" applyFill="1" applyBorder="1" applyAlignment="1">
      <alignment horizontal="center" vertical="center"/>
    </xf>
    <xf numFmtId="38" fontId="2" fillId="0" borderId="13" xfId="3" applyFont="1" applyBorder="1" applyAlignment="1">
      <alignment horizontal="left" wrapText="1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38" fontId="2" fillId="0" borderId="2" xfId="3" applyFont="1" applyFill="1" applyBorder="1" applyAlignment="1">
      <alignment horizontal="center" vertical="center" shrinkToFit="1"/>
    </xf>
    <xf numFmtId="38" fontId="2" fillId="0" borderId="4" xfId="3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38" fontId="2" fillId="0" borderId="14" xfId="3" applyFont="1" applyFill="1" applyBorder="1" applyAlignment="1">
      <alignment horizontal="center" vertical="center" shrinkToFit="1"/>
    </xf>
    <xf numFmtId="38" fontId="2" fillId="0" borderId="17" xfId="3" applyFont="1" applyFill="1" applyBorder="1" applyAlignment="1">
      <alignment horizontal="center" vertical="center" shrinkToFi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38" fontId="2" fillId="0" borderId="25" xfId="3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38" fontId="2" fillId="0" borderId="20" xfId="3" applyFont="1" applyBorder="1" applyAlignment="1">
      <alignment horizontal="left" wrapText="1"/>
    </xf>
    <xf numFmtId="38" fontId="2" fillId="0" borderId="16" xfId="3" applyFont="1" applyBorder="1" applyAlignment="1">
      <alignment horizontal="center" vertical="center"/>
    </xf>
    <xf numFmtId="38" fontId="2" fillId="0" borderId="7" xfId="3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2" fillId="0" borderId="20" xfId="3" applyFont="1" applyFill="1" applyBorder="1" applyAlignment="1">
      <alignment horizontal="center" vertical="center" shrinkToFit="1"/>
    </xf>
    <xf numFmtId="38" fontId="2" fillId="0" borderId="28" xfId="3" applyFont="1" applyFill="1" applyBorder="1" applyAlignment="1">
      <alignment horizontal="center" vertical="center"/>
    </xf>
    <xf numFmtId="38" fontId="2" fillId="0" borderId="17" xfId="3" applyFont="1" applyFill="1" applyBorder="1" applyAlignment="1">
      <alignment horizontal="center" vertical="center"/>
    </xf>
    <xf numFmtId="38" fontId="2" fillId="0" borderId="19" xfId="3" applyFont="1" applyBorder="1" applyAlignment="1">
      <alignment horizontal="center" vertical="center"/>
    </xf>
    <xf numFmtId="38" fontId="2" fillId="0" borderId="20" xfId="3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2" fillId="0" borderId="16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29" xfId="3" applyFont="1" applyBorder="1" applyAlignment="1">
      <alignment horizontal="center" vertical="center"/>
    </xf>
    <xf numFmtId="38" fontId="2" fillId="0" borderId="12" xfId="3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38" fontId="2" fillId="0" borderId="8" xfId="3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2" fillId="0" borderId="24" xfId="3" applyFont="1" applyFill="1" applyBorder="1" applyAlignment="1">
      <alignment horizontal="center" vertical="center"/>
    </xf>
    <xf numFmtId="38" fontId="2" fillId="0" borderId="24" xfId="3" applyFont="1" applyFill="1" applyBorder="1" applyAlignment="1">
      <alignment horizontal="center" vertical="center"/>
    </xf>
    <xf numFmtId="38" fontId="2" fillId="0" borderId="9" xfId="3" applyFont="1" applyFill="1" applyBorder="1" applyAlignment="1">
      <alignment horizontal="center" vertical="center"/>
    </xf>
    <xf numFmtId="38" fontId="2" fillId="0" borderId="25" xfId="3" applyFont="1" applyFill="1" applyBorder="1" applyAlignment="1">
      <alignment horizontal="center" vertical="center"/>
    </xf>
    <xf numFmtId="38" fontId="2" fillId="0" borderId="30" xfId="3" applyFont="1" applyBorder="1" applyAlignment="1">
      <alignment horizontal="center" vertical="center"/>
    </xf>
    <xf numFmtId="38" fontId="2" fillId="0" borderId="11" xfId="3" applyFont="1" applyBorder="1" applyAlignment="1">
      <alignment horizontal="center" vertical="center"/>
    </xf>
    <xf numFmtId="38" fontId="2" fillId="0" borderId="9" xfId="3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38" fontId="2" fillId="0" borderId="29" xfId="3" applyFont="1" applyFill="1" applyBorder="1" applyAlignment="1">
      <alignment horizontal="center" vertical="center"/>
    </xf>
    <xf numFmtId="38" fontId="2" fillId="0" borderId="11" xfId="3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/>
    </xf>
    <xf numFmtId="38" fontId="2" fillId="0" borderId="27" xfId="3" applyFont="1" applyFill="1" applyBorder="1" applyAlignment="1"/>
    <xf numFmtId="38" fontId="2" fillId="0" borderId="0" xfId="3" applyFont="1" applyAlignment="1"/>
    <xf numFmtId="38" fontId="6" fillId="0" borderId="31" xfId="3" applyFont="1" applyBorder="1" applyAlignment="1"/>
    <xf numFmtId="38" fontId="2" fillId="0" borderId="27" xfId="3" applyFont="1" applyBorder="1" applyAlignment="1">
      <alignment horizontal="center" vertical="center"/>
    </xf>
    <xf numFmtId="38" fontId="2" fillId="0" borderId="27" xfId="3" applyFont="1" applyFill="1" applyBorder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vertical="center" wrapText="1"/>
    </xf>
    <xf numFmtId="176" fontId="2" fillId="0" borderId="0" xfId="3" applyNumberFormat="1" applyFont="1" applyFill="1" applyAlignment="1">
      <alignment horizontal="left"/>
    </xf>
    <xf numFmtId="176" fontId="2" fillId="0" borderId="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 wrapText="1"/>
    </xf>
    <xf numFmtId="38" fontId="2" fillId="0" borderId="0" xfId="3" applyFont="1" applyFill="1" applyBorder="1" applyAlignment="1">
      <alignment horizontal="left" vertical="center"/>
    </xf>
    <xf numFmtId="176" fontId="2" fillId="0" borderId="1" xfId="3" applyNumberFormat="1" applyFont="1" applyFill="1" applyBorder="1" applyAlignment="1">
      <alignment horizontal="right" vertical="center"/>
    </xf>
    <xf numFmtId="176" fontId="2" fillId="0" borderId="1" xfId="3" applyNumberFormat="1" applyFont="1" applyFill="1" applyBorder="1" applyAlignment="1">
      <alignment horizontal="right" vertical="center" wrapText="1"/>
    </xf>
    <xf numFmtId="0" fontId="7" fillId="2" borderId="0" xfId="4" applyFont="1" applyFill="1">
      <alignment vertical="center"/>
    </xf>
    <xf numFmtId="176" fontId="2" fillId="2" borderId="1" xfId="3" applyNumberFormat="1" applyFont="1" applyFill="1" applyBorder="1" applyAlignment="1">
      <alignment horizontal="right" vertical="center"/>
    </xf>
    <xf numFmtId="176" fontId="2" fillId="2" borderId="1" xfId="3" applyNumberFormat="1" applyFont="1" applyFill="1" applyBorder="1" applyAlignment="1">
      <alignment horizontal="right" vertical="center" wrapText="1"/>
    </xf>
    <xf numFmtId="0" fontId="7" fillId="3" borderId="0" xfId="4" applyFont="1" applyFill="1">
      <alignment vertical="center"/>
    </xf>
    <xf numFmtId="176" fontId="2" fillId="3" borderId="1" xfId="3" applyNumberFormat="1" applyFont="1" applyFill="1" applyBorder="1" applyAlignment="1">
      <alignment horizontal="right" vertical="center"/>
    </xf>
    <xf numFmtId="176" fontId="2" fillId="3" borderId="1" xfId="3" applyNumberFormat="1" applyFont="1" applyFill="1" applyBorder="1" applyAlignment="1">
      <alignment horizontal="right" vertical="center" wrapText="1"/>
    </xf>
    <xf numFmtId="38" fontId="2" fillId="2" borderId="1" xfId="3" applyNumberFormat="1" applyFont="1" applyFill="1" applyBorder="1" applyAlignment="1">
      <alignment horizontal="right" vertical="center"/>
    </xf>
    <xf numFmtId="38" fontId="2" fillId="2" borderId="1" xfId="3" applyNumberFormat="1" applyFont="1" applyFill="1" applyBorder="1" applyAlignment="1">
      <alignment horizontal="right" vertical="center" wrapText="1"/>
    </xf>
    <xf numFmtId="0" fontId="7" fillId="0" borderId="0" xfId="4" applyFont="1" applyFill="1" applyAlignment="1">
      <alignment vertical="center" shrinkToFit="1"/>
    </xf>
    <xf numFmtId="177" fontId="2" fillId="3" borderId="1" xfId="5" applyNumberFormat="1" applyFont="1" applyFill="1" applyBorder="1" applyAlignment="1">
      <alignment horizontal="right" shrinkToFit="1"/>
    </xf>
    <xf numFmtId="177" fontId="2" fillId="3" borderId="2" xfId="5" applyNumberFormat="1" applyFont="1" applyFill="1" applyBorder="1" applyAlignment="1">
      <alignment horizontal="right" shrinkToFit="1"/>
    </xf>
    <xf numFmtId="177" fontId="8" fillId="3" borderId="1" xfId="5" applyNumberFormat="1" applyFont="1" applyFill="1" applyBorder="1" applyAlignment="1">
      <alignment horizontal="right" shrinkToFit="1"/>
    </xf>
    <xf numFmtId="0" fontId="2" fillId="3" borderId="1" xfId="5" applyFont="1" applyFill="1" applyBorder="1" applyAlignment="1">
      <alignment shrinkToFit="1"/>
    </xf>
    <xf numFmtId="176" fontId="2" fillId="0" borderId="13" xfId="3" applyNumberFormat="1" applyFont="1" applyFill="1" applyBorder="1" applyAlignment="1">
      <alignment horizontal="center" vertical="center"/>
    </xf>
    <xf numFmtId="176" fontId="2" fillId="0" borderId="15" xfId="3" applyNumberFormat="1" applyFont="1" applyFill="1" applyBorder="1" applyAlignment="1">
      <alignment horizontal="center" vertical="center"/>
    </xf>
    <xf numFmtId="176" fontId="2" fillId="0" borderId="32" xfId="3" applyNumberFormat="1" applyFont="1" applyFill="1" applyBorder="1" applyAlignment="1">
      <alignment horizontal="center" vertical="center" wrapText="1"/>
    </xf>
    <xf numFmtId="176" fontId="2" fillId="0" borderId="33" xfId="3" applyNumberFormat="1" applyFont="1" applyFill="1" applyBorder="1" applyAlignment="1">
      <alignment horizontal="center" vertical="center"/>
    </xf>
    <xf numFmtId="176" fontId="2" fillId="0" borderId="14" xfId="3" applyNumberFormat="1" applyFont="1" applyFill="1" applyBorder="1" applyAlignment="1">
      <alignment horizontal="center" vertical="center"/>
    </xf>
    <xf numFmtId="176" fontId="2" fillId="0" borderId="1" xfId="3" applyNumberFormat="1" applyFont="1" applyFill="1" applyBorder="1" applyAlignment="1">
      <alignment horizontal="center" vertical="center" wrapText="1"/>
    </xf>
    <xf numFmtId="176" fontId="2" fillId="0" borderId="0" xfId="3" applyNumberFormat="1" applyFont="1" applyFill="1" applyAlignment="1">
      <alignment horizontal="center" vertical="center" wrapText="1"/>
    </xf>
    <xf numFmtId="176" fontId="2" fillId="0" borderId="34" xfId="3" applyNumberFormat="1" applyFont="1" applyFill="1" applyBorder="1" applyAlignment="1">
      <alignment horizontal="center" vertical="center"/>
    </xf>
    <xf numFmtId="176" fontId="2" fillId="0" borderId="32" xfId="3" applyNumberFormat="1" applyFont="1" applyFill="1" applyBorder="1" applyAlignment="1">
      <alignment horizontal="center" vertical="center"/>
    </xf>
    <xf numFmtId="176" fontId="2" fillId="0" borderId="34" xfId="3" applyNumberFormat="1" applyFont="1" applyFill="1" applyBorder="1" applyAlignment="1">
      <alignment horizontal="center" vertical="center" wrapText="1"/>
    </xf>
    <xf numFmtId="176" fontId="2" fillId="0" borderId="17" xfId="3" applyNumberFormat="1" applyFont="1" applyFill="1" applyBorder="1" applyAlignment="1">
      <alignment horizontal="center" vertical="center"/>
    </xf>
    <xf numFmtId="38" fontId="2" fillId="0" borderId="13" xfId="3" applyFont="1" applyFill="1" applyBorder="1" applyAlignment="1">
      <alignment horizontal="left" wrapText="1"/>
    </xf>
    <xf numFmtId="176" fontId="2" fillId="0" borderId="3" xfId="3" applyNumberFormat="1" applyFont="1" applyFill="1" applyBorder="1" applyAlignment="1">
      <alignment horizontal="center" vertical="center"/>
    </xf>
    <xf numFmtId="176" fontId="2" fillId="0" borderId="7" xfId="3" applyNumberFormat="1" applyFont="1" applyFill="1" applyBorder="1" applyAlignment="1">
      <alignment horizontal="center" vertical="center"/>
    </xf>
    <xf numFmtId="176" fontId="2" fillId="0" borderId="35" xfId="3" applyNumberFormat="1" applyFont="1" applyFill="1" applyBorder="1" applyAlignment="1">
      <alignment horizontal="center" vertical="center" wrapText="1"/>
    </xf>
    <xf numFmtId="176" fontId="2" fillId="0" borderId="36" xfId="3" applyNumberFormat="1" applyFont="1" applyFill="1" applyBorder="1" applyAlignment="1">
      <alignment horizontal="center" vertical="center" wrapText="1"/>
    </xf>
    <xf numFmtId="176" fontId="2" fillId="0" borderId="29" xfId="3" applyNumberFormat="1" applyFont="1" applyFill="1" applyBorder="1" applyAlignment="1">
      <alignment horizontal="center" vertical="center" wrapText="1"/>
    </xf>
    <xf numFmtId="176" fontId="2" fillId="0" borderId="37" xfId="3" applyNumberFormat="1" applyFont="1" applyFill="1" applyBorder="1" applyAlignment="1">
      <alignment horizontal="center" vertical="center" wrapText="1"/>
    </xf>
    <xf numFmtId="176" fontId="2" fillId="0" borderId="38" xfId="3" applyNumberFormat="1" applyFont="1" applyFill="1" applyBorder="1" applyAlignment="1">
      <alignment horizontal="center" vertical="center" wrapText="1"/>
    </xf>
    <xf numFmtId="176" fontId="2" fillId="0" borderId="39" xfId="3" applyNumberFormat="1" applyFont="1" applyFill="1" applyBorder="1" applyAlignment="1">
      <alignment horizontal="center" vertical="center"/>
    </xf>
    <xf numFmtId="176" fontId="2" fillId="0" borderId="40" xfId="3" applyNumberFormat="1" applyFont="1" applyFill="1" applyBorder="1" applyAlignment="1">
      <alignment horizontal="center" vertical="center" wrapText="1"/>
    </xf>
    <xf numFmtId="176" fontId="2" fillId="0" borderId="39" xfId="3" applyNumberFormat="1" applyFont="1" applyFill="1" applyBorder="1" applyAlignment="1">
      <alignment horizontal="center" vertical="center" wrapText="1"/>
    </xf>
    <xf numFmtId="176" fontId="2" fillId="0" borderId="41" xfId="3" applyNumberFormat="1" applyFont="1" applyFill="1" applyBorder="1" applyAlignment="1">
      <alignment horizontal="center" vertical="center" wrapText="1"/>
    </xf>
    <xf numFmtId="176" fontId="2" fillId="0" borderId="0" xfId="3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left" wrapText="1"/>
    </xf>
    <xf numFmtId="176" fontId="2" fillId="0" borderId="6" xfId="3" applyNumberFormat="1" applyFont="1" applyFill="1" applyBorder="1" applyAlignment="1">
      <alignment horizontal="center" vertical="center"/>
    </xf>
    <xf numFmtId="176" fontId="2" fillId="0" borderId="7" xfId="3" applyNumberFormat="1" applyFont="1" applyFill="1" applyBorder="1" applyAlignment="1">
      <alignment horizontal="center" vertical="center" wrapText="1"/>
    </xf>
    <xf numFmtId="176" fontId="2" fillId="0" borderId="42" xfId="3" applyNumberFormat="1" applyFont="1" applyFill="1" applyBorder="1" applyAlignment="1">
      <alignment horizontal="center" vertical="center" wrapText="1"/>
    </xf>
    <xf numFmtId="176" fontId="2" fillId="0" borderId="43" xfId="3" applyNumberFormat="1" applyFont="1" applyFill="1" applyBorder="1" applyAlignment="1">
      <alignment horizontal="center" vertical="center"/>
    </xf>
    <xf numFmtId="176" fontId="2" fillId="0" borderId="44" xfId="3" applyNumberFormat="1" applyFont="1" applyFill="1" applyBorder="1" applyAlignment="1">
      <alignment horizontal="center" vertical="center"/>
    </xf>
    <xf numFmtId="176" fontId="2" fillId="0" borderId="45" xfId="3" applyNumberFormat="1" applyFont="1" applyFill="1" applyBorder="1" applyAlignment="1">
      <alignment horizontal="center" vertical="center"/>
    </xf>
    <xf numFmtId="176" fontId="2" fillId="0" borderId="46" xfId="3" applyNumberFormat="1" applyFont="1" applyFill="1" applyBorder="1" applyAlignment="1">
      <alignment horizontal="center" vertical="center"/>
    </xf>
    <xf numFmtId="176" fontId="2" fillId="0" borderId="24" xfId="3" applyNumberFormat="1" applyFont="1" applyFill="1" applyBorder="1" applyAlignment="1">
      <alignment horizontal="center" vertical="center"/>
    </xf>
    <xf numFmtId="176" fontId="2" fillId="0" borderId="42" xfId="3" applyNumberFormat="1" applyFont="1" applyFill="1" applyBorder="1" applyAlignment="1">
      <alignment horizontal="center" vertical="center"/>
    </xf>
    <xf numFmtId="176" fontId="2" fillId="0" borderId="16" xfId="3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left"/>
    </xf>
    <xf numFmtId="176" fontId="2" fillId="0" borderId="2" xfId="3" applyNumberFormat="1" applyFont="1" applyFill="1" applyBorder="1" applyAlignment="1">
      <alignment horizontal="left" vertical="center"/>
    </xf>
    <xf numFmtId="176" fontId="2" fillId="0" borderId="47" xfId="3" applyNumberFormat="1" applyFont="1" applyFill="1" applyBorder="1" applyAlignment="1">
      <alignment horizontal="left" vertical="center"/>
    </xf>
    <xf numFmtId="176" fontId="2" fillId="0" borderId="4" xfId="3" applyNumberFormat="1" applyFont="1" applyFill="1" applyBorder="1" applyAlignment="1">
      <alignment horizontal="left" vertical="center"/>
    </xf>
    <xf numFmtId="176" fontId="2" fillId="0" borderId="8" xfId="3" applyNumberFormat="1" applyFont="1" applyFill="1" applyBorder="1" applyAlignment="1">
      <alignment horizontal="center" vertical="center" wrapText="1"/>
    </xf>
    <xf numFmtId="176" fontId="2" fillId="0" borderId="6" xfId="3" applyNumberFormat="1" applyFont="1" applyFill="1" applyBorder="1" applyAlignment="1">
      <alignment horizontal="left"/>
    </xf>
    <xf numFmtId="176" fontId="2" fillId="0" borderId="17" xfId="3" applyNumberFormat="1" applyFont="1" applyFill="1" applyBorder="1" applyAlignment="1">
      <alignment horizontal="right"/>
    </xf>
    <xf numFmtId="176" fontId="2" fillId="0" borderId="0" xfId="3" applyNumberFormat="1" applyFont="1" applyFill="1" applyAlignment="1">
      <alignment wrapText="1"/>
    </xf>
    <xf numFmtId="176" fontId="2" fillId="0" borderId="0" xfId="3" applyNumberFormat="1" applyFont="1" applyFill="1" applyAlignment="1"/>
    <xf numFmtId="176" fontId="2" fillId="0" borderId="0" xfId="3" applyNumberFormat="1" applyFont="1" applyFill="1" applyAlignment="1">
      <alignment horizontal="center" vertical="center"/>
    </xf>
    <xf numFmtId="176" fontId="7" fillId="0" borderId="0" xfId="3" applyNumberFormat="1" applyFont="1" applyFill="1"/>
    <xf numFmtId="176" fontId="2" fillId="0" borderId="0" xfId="3" applyNumberFormat="1" applyFont="1" applyFill="1" applyBorder="1" applyAlignment="1">
      <alignment horizontal="left" vertical="center"/>
    </xf>
  </cellXfs>
  <cellStyles count="6">
    <cellStyle name="桁区切り" xfId="1" builtinId="6"/>
    <cellStyle name="桁区切り 2" xfId="3"/>
    <cellStyle name="標準" xfId="0" builtinId="0"/>
    <cellStyle name="標準 3" xfId="2"/>
    <cellStyle name="標準_○⑲様式（改正検討）一覧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4"/>
      <sheetName val="65"/>
      <sheetName val="66-1"/>
      <sheetName val="66-2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29"/>
  <sheetViews>
    <sheetView showGridLines="0" tabSelected="1" view="pageBreakPreview" zoomScaleNormal="75" workbookViewId="0">
      <pane xSplit="1" ySplit="10" topLeftCell="M1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8" sqref="A8:XFD8"/>
    </sheetView>
  </sheetViews>
  <sheetFormatPr defaultColWidth="9" defaultRowHeight="18" x14ac:dyDescent="0.55000000000000004"/>
  <cols>
    <col min="1" max="1" width="13.7265625" style="3" customWidth="1"/>
    <col min="2" max="3" width="7.453125" style="2" customWidth="1"/>
    <col min="4" max="9" width="5.26953125" style="2" customWidth="1"/>
    <col min="10" max="14" width="4.7265625" style="2" customWidth="1"/>
    <col min="15" max="15" width="5.54296875" style="2" customWidth="1"/>
    <col min="16" max="16" width="4.7265625" style="2" bestFit="1" customWidth="1"/>
    <col min="17" max="17" width="5.54296875" style="2" customWidth="1"/>
    <col min="18" max="19" width="4.7265625" style="2" bestFit="1" customWidth="1"/>
    <col min="20" max="21" width="5.6328125" style="2" customWidth="1"/>
    <col min="22" max="22" width="4.7265625" style="2" bestFit="1" customWidth="1"/>
    <col min="23" max="23" width="5.7265625" style="2" customWidth="1"/>
    <col min="24" max="25" width="5.453125" style="2" customWidth="1"/>
    <col min="26" max="27" width="5.36328125" style="2" customWidth="1"/>
    <col min="28" max="30" width="5.453125" style="2" customWidth="1"/>
    <col min="31" max="37" width="5.36328125" style="2" customWidth="1"/>
    <col min="38" max="38" width="5.36328125" style="1" customWidth="1"/>
    <col min="39" max="39" width="6.36328125" style="1" customWidth="1"/>
    <col min="40" max="16384" width="9" style="1"/>
  </cols>
  <sheetData>
    <row r="1" spans="1:39" s="30" customFormat="1" x14ac:dyDescent="0.55000000000000004">
      <c r="A1" s="107" t="s">
        <v>45</v>
      </c>
      <c r="B1" s="106"/>
      <c r="C1" s="104"/>
      <c r="D1" s="104"/>
      <c r="E1" s="104"/>
      <c r="F1" s="104"/>
      <c r="G1" s="104"/>
      <c r="H1" s="104"/>
      <c r="I1" s="104"/>
      <c r="J1" s="105"/>
      <c r="K1" s="105"/>
      <c r="L1" s="105"/>
      <c r="M1" s="105"/>
      <c r="N1" s="105"/>
      <c r="O1" s="105"/>
      <c r="P1" s="104"/>
      <c r="Q1" s="104"/>
      <c r="R1" s="104"/>
      <c r="S1" s="104"/>
      <c r="T1" s="104"/>
      <c r="U1" s="104"/>
      <c r="V1" s="104"/>
      <c r="W1" s="104"/>
      <c r="Z1" s="104"/>
      <c r="AA1" s="104"/>
      <c r="AF1" s="104"/>
      <c r="AG1" s="104"/>
      <c r="AH1" s="104"/>
      <c r="AJ1" s="103"/>
      <c r="AK1" s="103"/>
      <c r="AM1" s="102" t="s">
        <v>44</v>
      </c>
    </row>
    <row r="2" spans="1:39" s="30" customFormat="1" ht="13.5" customHeight="1" x14ac:dyDescent="0.55000000000000004">
      <c r="A2" s="70"/>
      <c r="B2" s="101" t="s">
        <v>43</v>
      </c>
      <c r="C2" s="100"/>
      <c r="D2" s="87" t="s">
        <v>42</v>
      </c>
      <c r="E2" s="89"/>
      <c r="F2" s="87" t="s">
        <v>41</v>
      </c>
      <c r="G2" s="86"/>
      <c r="H2" s="87" t="s">
        <v>40</v>
      </c>
      <c r="I2" s="86"/>
      <c r="J2" s="87" t="s">
        <v>39</v>
      </c>
      <c r="K2" s="89"/>
      <c r="L2" s="89"/>
      <c r="M2" s="89"/>
      <c r="N2" s="89"/>
      <c r="O2" s="86"/>
      <c r="P2" s="87" t="s">
        <v>38</v>
      </c>
      <c r="Q2" s="99"/>
      <c r="R2" s="64" t="s">
        <v>37</v>
      </c>
      <c r="S2" s="98"/>
      <c r="T2" s="64" t="s">
        <v>36</v>
      </c>
      <c r="U2" s="98"/>
      <c r="V2" s="97" t="s">
        <v>35</v>
      </c>
      <c r="W2" s="96"/>
      <c r="X2" s="95"/>
      <c r="Y2" s="92" t="s">
        <v>34</v>
      </c>
      <c r="Z2" s="91"/>
      <c r="AA2" s="91"/>
      <c r="AB2" s="93"/>
      <c r="AC2" s="94"/>
      <c r="AD2" s="93"/>
      <c r="AE2" s="92" t="s">
        <v>33</v>
      </c>
      <c r="AF2" s="91"/>
      <c r="AG2" s="90"/>
      <c r="AH2" s="89" t="s">
        <v>32</v>
      </c>
      <c r="AI2" s="86"/>
      <c r="AJ2" s="87" t="s">
        <v>31</v>
      </c>
      <c r="AK2" s="88"/>
      <c r="AL2" s="87" t="s">
        <v>30</v>
      </c>
      <c r="AM2" s="86"/>
    </row>
    <row r="3" spans="1:39" s="30" customFormat="1" ht="13.5" customHeight="1" x14ac:dyDescent="0.55000000000000004">
      <c r="A3" s="70"/>
      <c r="B3" s="85"/>
      <c r="C3" s="84"/>
      <c r="D3" s="72"/>
      <c r="E3" s="73"/>
      <c r="F3" s="72"/>
      <c r="G3" s="71"/>
      <c r="H3" s="72"/>
      <c r="I3" s="71"/>
      <c r="J3" s="83"/>
      <c r="K3" s="82"/>
      <c r="L3" s="82"/>
      <c r="M3" s="82"/>
      <c r="N3" s="82"/>
      <c r="O3" s="81"/>
      <c r="P3" s="72"/>
      <c r="Q3" s="58"/>
      <c r="R3" s="80"/>
      <c r="S3" s="79"/>
      <c r="T3" s="80"/>
      <c r="U3" s="79"/>
      <c r="V3" s="80"/>
      <c r="W3" s="79"/>
      <c r="X3" s="76"/>
      <c r="Y3" s="75"/>
      <c r="Z3" s="75"/>
      <c r="AA3" s="75"/>
      <c r="AB3" s="78"/>
      <c r="AC3" s="77"/>
      <c r="AD3" s="76"/>
      <c r="AE3" s="75"/>
      <c r="AF3" s="75"/>
      <c r="AG3" s="74"/>
      <c r="AH3" s="73"/>
      <c r="AI3" s="71"/>
      <c r="AJ3" s="72"/>
      <c r="AK3" s="49"/>
      <c r="AL3" s="72"/>
      <c r="AM3" s="71"/>
    </row>
    <row r="4" spans="1:39" s="30" customFormat="1" ht="13.5" customHeight="1" x14ac:dyDescent="0.55000000000000004">
      <c r="A4" s="70"/>
      <c r="B4" s="69"/>
      <c r="C4" s="68"/>
      <c r="D4" s="62"/>
      <c r="E4" s="67"/>
      <c r="F4" s="62"/>
      <c r="G4" s="66"/>
      <c r="H4" s="62"/>
      <c r="I4" s="66"/>
      <c r="J4" s="64" t="s">
        <v>29</v>
      </c>
      <c r="K4" s="65"/>
      <c r="L4" s="64" t="s">
        <v>28</v>
      </c>
      <c r="M4" s="65"/>
      <c r="N4" s="64" t="s">
        <v>27</v>
      </c>
      <c r="O4" s="63"/>
      <c r="P4" s="62"/>
      <c r="Q4" s="60"/>
      <c r="R4" s="61"/>
      <c r="S4" s="60"/>
      <c r="T4" s="61"/>
      <c r="U4" s="60"/>
      <c r="V4" s="59"/>
      <c r="W4" s="58"/>
      <c r="X4" s="55"/>
      <c r="Y4" s="54"/>
      <c r="Z4" s="53" t="s">
        <v>25</v>
      </c>
      <c r="AA4" s="52"/>
      <c r="AB4" s="57" t="s">
        <v>26</v>
      </c>
      <c r="AC4" s="56"/>
      <c r="AD4" s="55"/>
      <c r="AE4" s="54"/>
      <c r="AF4" s="53" t="s">
        <v>25</v>
      </c>
      <c r="AG4" s="52"/>
      <c r="AH4" s="51"/>
      <c r="AI4" s="49"/>
      <c r="AJ4" s="50"/>
      <c r="AK4" s="49"/>
      <c r="AL4" s="48"/>
      <c r="AM4" s="47"/>
    </row>
    <row r="5" spans="1:39" s="30" customFormat="1" ht="13.5" customHeight="1" x14ac:dyDescent="0.55000000000000004">
      <c r="A5" s="46"/>
      <c r="B5" s="45" t="s">
        <v>24</v>
      </c>
      <c r="C5" s="44" t="s">
        <v>23</v>
      </c>
      <c r="D5" s="41" t="s">
        <v>24</v>
      </c>
      <c r="E5" s="41" t="s">
        <v>23</v>
      </c>
      <c r="F5" s="43" t="s">
        <v>24</v>
      </c>
      <c r="G5" s="42" t="s">
        <v>23</v>
      </c>
      <c r="H5" s="43" t="s">
        <v>24</v>
      </c>
      <c r="I5" s="42" t="s">
        <v>23</v>
      </c>
      <c r="J5" s="33" t="s">
        <v>24</v>
      </c>
      <c r="K5" s="37" t="s">
        <v>23</v>
      </c>
      <c r="L5" s="33" t="s">
        <v>24</v>
      </c>
      <c r="M5" s="37" t="s">
        <v>23</v>
      </c>
      <c r="N5" s="33" t="s">
        <v>24</v>
      </c>
      <c r="O5" s="37" t="s">
        <v>23</v>
      </c>
      <c r="P5" s="41" t="s">
        <v>24</v>
      </c>
      <c r="Q5" s="41" t="s">
        <v>23</v>
      </c>
      <c r="R5" s="40" t="s">
        <v>24</v>
      </c>
      <c r="S5" s="39" t="s">
        <v>23</v>
      </c>
      <c r="T5" s="40" t="s">
        <v>24</v>
      </c>
      <c r="U5" s="39" t="s">
        <v>23</v>
      </c>
      <c r="V5" s="38" t="s">
        <v>24</v>
      </c>
      <c r="W5" s="37" t="s">
        <v>23</v>
      </c>
      <c r="X5" s="35" t="s">
        <v>24</v>
      </c>
      <c r="Y5" s="34" t="s">
        <v>23</v>
      </c>
      <c r="Z5" s="35" t="s">
        <v>24</v>
      </c>
      <c r="AA5" s="34" t="s">
        <v>23</v>
      </c>
      <c r="AB5" s="36" t="s">
        <v>24</v>
      </c>
      <c r="AC5" s="36" t="s">
        <v>23</v>
      </c>
      <c r="AD5" s="35" t="s">
        <v>24</v>
      </c>
      <c r="AE5" s="34" t="s">
        <v>23</v>
      </c>
      <c r="AF5" s="35" t="s">
        <v>24</v>
      </c>
      <c r="AG5" s="34" t="s">
        <v>23</v>
      </c>
      <c r="AH5" s="33" t="s">
        <v>24</v>
      </c>
      <c r="AI5" s="32" t="s">
        <v>23</v>
      </c>
      <c r="AJ5" s="33" t="s">
        <v>24</v>
      </c>
      <c r="AK5" s="32" t="s">
        <v>23</v>
      </c>
      <c r="AL5" s="31" t="s">
        <v>24</v>
      </c>
      <c r="AM5" s="31" t="s">
        <v>23</v>
      </c>
    </row>
    <row r="6" spans="1:39" s="23" customFormat="1" ht="13.5" hidden="1" customHeight="1" x14ac:dyDescent="0.55000000000000004">
      <c r="A6" s="25" t="s">
        <v>22</v>
      </c>
      <c r="B6" s="24">
        <v>105474</v>
      </c>
      <c r="C6" s="24">
        <v>170655</v>
      </c>
      <c r="D6" s="26">
        <v>387</v>
      </c>
      <c r="E6" s="26">
        <v>594</v>
      </c>
      <c r="F6" s="26">
        <v>870</v>
      </c>
      <c r="G6" s="26">
        <v>2282</v>
      </c>
      <c r="H6" s="26">
        <v>6573</v>
      </c>
      <c r="I6" s="26">
        <v>16114</v>
      </c>
      <c r="J6" s="26">
        <v>493</v>
      </c>
      <c r="K6" s="26">
        <v>946</v>
      </c>
      <c r="L6" s="26">
        <v>563</v>
      </c>
      <c r="M6" s="26">
        <v>1164</v>
      </c>
      <c r="N6" s="26">
        <v>4422</v>
      </c>
      <c r="O6" s="26">
        <v>9966</v>
      </c>
      <c r="P6" s="26">
        <v>33665</v>
      </c>
      <c r="Q6" s="29">
        <v>50512</v>
      </c>
      <c r="R6" s="26">
        <v>1442</v>
      </c>
      <c r="S6" s="26">
        <v>3578</v>
      </c>
      <c r="T6" s="26">
        <v>4982</v>
      </c>
      <c r="U6" s="26">
        <v>11005</v>
      </c>
      <c r="V6" s="28">
        <v>14979</v>
      </c>
      <c r="W6" s="26">
        <v>17957</v>
      </c>
      <c r="X6" s="26">
        <v>15500</v>
      </c>
      <c r="Y6" s="26">
        <v>18953</v>
      </c>
      <c r="Z6" s="26">
        <v>102</v>
      </c>
      <c r="AA6" s="26">
        <v>215</v>
      </c>
      <c r="AB6" s="26">
        <v>1204</v>
      </c>
      <c r="AC6" s="26">
        <v>1442</v>
      </c>
      <c r="AD6" s="26">
        <v>6771</v>
      </c>
      <c r="AE6" s="26">
        <v>9806</v>
      </c>
      <c r="AF6" s="26">
        <v>1139</v>
      </c>
      <c r="AG6" s="26">
        <v>1883</v>
      </c>
      <c r="AH6" s="27" t="s">
        <v>17</v>
      </c>
      <c r="AI6" s="27" t="s">
        <v>17</v>
      </c>
      <c r="AJ6" s="26">
        <v>146</v>
      </c>
      <c r="AK6" s="26">
        <v>166</v>
      </c>
      <c r="AL6" s="26">
        <v>14681</v>
      </c>
      <c r="AM6" s="26">
        <v>27612</v>
      </c>
    </row>
    <row r="7" spans="1:39" s="23" customFormat="1" ht="13.5" customHeight="1" x14ac:dyDescent="0.55000000000000004">
      <c r="A7" s="25" t="s">
        <v>22</v>
      </c>
      <c r="B7" s="24">
        <v>105474</v>
      </c>
      <c r="C7" s="24">
        <v>170655</v>
      </c>
      <c r="D7" s="26">
        <v>387</v>
      </c>
      <c r="E7" s="26">
        <v>594</v>
      </c>
      <c r="F7" s="26">
        <v>870</v>
      </c>
      <c r="G7" s="26">
        <v>2282</v>
      </c>
      <c r="H7" s="26">
        <v>6573</v>
      </c>
      <c r="I7" s="26">
        <v>16114</v>
      </c>
      <c r="J7" s="26">
        <v>493</v>
      </c>
      <c r="K7" s="26">
        <v>946</v>
      </c>
      <c r="L7" s="26">
        <v>563</v>
      </c>
      <c r="M7" s="26">
        <v>1164</v>
      </c>
      <c r="N7" s="26">
        <v>4422</v>
      </c>
      <c r="O7" s="26">
        <v>9966</v>
      </c>
      <c r="P7" s="26">
        <v>33665</v>
      </c>
      <c r="Q7" s="29">
        <v>50512</v>
      </c>
      <c r="R7" s="26">
        <v>1442</v>
      </c>
      <c r="S7" s="26">
        <v>3578</v>
      </c>
      <c r="T7" s="26">
        <v>4982</v>
      </c>
      <c r="U7" s="26">
        <v>11005</v>
      </c>
      <c r="V7" s="28">
        <v>14979</v>
      </c>
      <c r="W7" s="26">
        <v>17957</v>
      </c>
      <c r="X7" s="26">
        <v>15500</v>
      </c>
      <c r="Y7" s="26">
        <v>18953</v>
      </c>
      <c r="Z7" s="26">
        <v>102</v>
      </c>
      <c r="AA7" s="26">
        <v>215</v>
      </c>
      <c r="AB7" s="26">
        <v>1204</v>
      </c>
      <c r="AC7" s="26">
        <v>1442</v>
      </c>
      <c r="AD7" s="26">
        <v>6771</v>
      </c>
      <c r="AE7" s="26">
        <v>9806</v>
      </c>
      <c r="AF7" s="26">
        <v>1139</v>
      </c>
      <c r="AG7" s="26">
        <v>1883</v>
      </c>
      <c r="AH7" s="27" t="s">
        <v>2</v>
      </c>
      <c r="AI7" s="27" t="s">
        <v>2</v>
      </c>
      <c r="AJ7" s="26">
        <v>146</v>
      </c>
      <c r="AK7" s="26">
        <v>166</v>
      </c>
      <c r="AL7" s="26">
        <v>14681</v>
      </c>
      <c r="AM7" s="26">
        <v>27612</v>
      </c>
    </row>
    <row r="8" spans="1:39" s="23" customFormat="1" ht="13.5" customHeight="1" x14ac:dyDescent="0.55000000000000004">
      <c r="A8" s="25" t="s">
        <v>21</v>
      </c>
      <c r="B8" s="24">
        <f>SUM(B9:B10)</f>
        <v>3036</v>
      </c>
      <c r="C8" s="24">
        <f>SUM(C9:C10)</f>
        <v>4273</v>
      </c>
      <c r="D8" s="24">
        <f>SUM(D9:D10)</f>
        <v>15</v>
      </c>
      <c r="E8" s="24">
        <f>SUM(E9:E10)</f>
        <v>32</v>
      </c>
      <c r="F8" s="24">
        <f>SUM(F9:F10)</f>
        <v>77</v>
      </c>
      <c r="G8" s="24">
        <f>SUM(G9:G10)</f>
        <v>295</v>
      </c>
      <c r="H8" s="24">
        <f>SUM(H9:H10)</f>
        <v>313</v>
      </c>
      <c r="I8" s="24">
        <f>SUM(I9:I10)</f>
        <v>550</v>
      </c>
      <c r="J8" s="24">
        <f>SUM(J9:J10)</f>
        <v>34</v>
      </c>
      <c r="K8" s="24">
        <f>SUM(K9:K10)</f>
        <v>35</v>
      </c>
      <c r="L8" s="24">
        <f>SUM(L9:L10)</f>
        <v>26</v>
      </c>
      <c r="M8" s="24">
        <f>SUM(M9:M10)</f>
        <v>30</v>
      </c>
      <c r="N8" s="24">
        <f>SUM(N9:N10)</f>
        <v>8</v>
      </c>
      <c r="O8" s="24">
        <f>SUM(O9:O10)</f>
        <v>9</v>
      </c>
      <c r="P8" s="24">
        <f>SUM(P9:P10)</f>
        <v>581</v>
      </c>
      <c r="Q8" s="24">
        <f>SUM(Q9:Q10)</f>
        <v>588</v>
      </c>
      <c r="R8" s="24">
        <f>SUM(R9:R10)</f>
        <v>132</v>
      </c>
      <c r="S8" s="24">
        <f>SUM(S9:S10)</f>
        <v>301</v>
      </c>
      <c r="T8" s="24">
        <f>SUM(T9:T10)</f>
        <v>74</v>
      </c>
      <c r="U8" s="24">
        <f>SUM(U9:U10)</f>
        <v>91</v>
      </c>
      <c r="V8" s="24">
        <f>SUM(V9:V10)</f>
        <v>579</v>
      </c>
      <c r="W8" s="24">
        <f>SUM(W9:W10)</f>
        <v>661</v>
      </c>
      <c r="X8" s="24">
        <f>SUM(X9:X10)</f>
        <v>616</v>
      </c>
      <c r="Y8" s="24">
        <f>SUM(Y9:Y10)</f>
        <v>761</v>
      </c>
      <c r="Z8" s="24">
        <f>SUM(Z9:Z10)</f>
        <v>9</v>
      </c>
      <c r="AA8" s="24">
        <f>SUM(AA9:AA10)</f>
        <v>12</v>
      </c>
      <c r="AB8" s="24">
        <f>SUM(AB9:AB10)</f>
        <v>93</v>
      </c>
      <c r="AC8" s="24">
        <f>SUM(AC9:AC10)</f>
        <v>108</v>
      </c>
      <c r="AD8" s="24">
        <f>SUM(AD9:AD10)</f>
        <v>518</v>
      </c>
      <c r="AE8" s="24">
        <f>SUM(AE9:AE10)</f>
        <v>842</v>
      </c>
      <c r="AF8" s="24">
        <f>SUM(AF9:AF10)</f>
        <v>210</v>
      </c>
      <c r="AG8" s="24">
        <f>SUM(AG9:AG10)</f>
        <v>269</v>
      </c>
      <c r="AH8" s="24">
        <f>SUM(AH9:AH10)</f>
        <v>0</v>
      </c>
      <c r="AI8" s="24">
        <f>SUM(AI9:AI10)</f>
        <v>0</v>
      </c>
      <c r="AJ8" s="24">
        <f>SUM(AJ9:AJ10)</f>
        <v>0</v>
      </c>
      <c r="AK8" s="24">
        <f>SUM(AK9:AK10)</f>
        <v>0</v>
      </c>
      <c r="AL8" s="24">
        <f>SUM(AL9:AL10)</f>
        <v>63</v>
      </c>
      <c r="AM8" s="24">
        <f>SUM(AM9:AM10)</f>
        <v>78</v>
      </c>
    </row>
    <row r="9" spans="1:39" ht="13.5" customHeight="1" x14ac:dyDescent="0.55000000000000004">
      <c r="A9" s="14" t="s">
        <v>20</v>
      </c>
      <c r="B9" s="12">
        <v>2842</v>
      </c>
      <c r="C9" s="12">
        <v>3780</v>
      </c>
      <c r="D9" s="12">
        <v>11</v>
      </c>
      <c r="E9" s="12">
        <v>26</v>
      </c>
      <c r="F9" s="12">
        <v>58</v>
      </c>
      <c r="G9" s="12">
        <v>184</v>
      </c>
      <c r="H9" s="12">
        <v>225</v>
      </c>
      <c r="I9" s="12">
        <v>351</v>
      </c>
      <c r="J9" s="13">
        <v>34</v>
      </c>
      <c r="K9" s="13">
        <v>35</v>
      </c>
      <c r="L9" s="13">
        <v>26</v>
      </c>
      <c r="M9" s="13">
        <v>30</v>
      </c>
      <c r="N9" s="13">
        <v>8</v>
      </c>
      <c r="O9" s="13">
        <v>9</v>
      </c>
      <c r="P9" s="12">
        <v>581</v>
      </c>
      <c r="Q9" s="12">
        <v>588</v>
      </c>
      <c r="R9" s="12">
        <v>50</v>
      </c>
      <c r="S9" s="12">
        <v>128</v>
      </c>
      <c r="T9" s="12">
        <v>74</v>
      </c>
      <c r="U9" s="12">
        <v>91</v>
      </c>
      <c r="V9" s="12">
        <v>579</v>
      </c>
      <c r="W9" s="12">
        <v>661</v>
      </c>
      <c r="X9" s="12">
        <v>616</v>
      </c>
      <c r="Y9" s="12">
        <v>761</v>
      </c>
      <c r="Z9" s="12">
        <v>9</v>
      </c>
      <c r="AA9" s="12">
        <v>12</v>
      </c>
      <c r="AB9" s="12">
        <v>93</v>
      </c>
      <c r="AC9" s="12">
        <v>108</v>
      </c>
      <c r="AD9" s="12">
        <v>517</v>
      </c>
      <c r="AE9" s="12">
        <v>838</v>
      </c>
      <c r="AF9" s="12">
        <v>210</v>
      </c>
      <c r="AG9" s="12">
        <v>269</v>
      </c>
      <c r="AH9" s="12">
        <v>0</v>
      </c>
      <c r="AI9" s="12">
        <v>0</v>
      </c>
      <c r="AJ9" s="12">
        <v>0</v>
      </c>
      <c r="AK9" s="12">
        <v>0</v>
      </c>
      <c r="AL9" s="12">
        <v>63</v>
      </c>
      <c r="AM9" s="12">
        <v>78</v>
      </c>
    </row>
    <row r="10" spans="1:39" ht="13.5" customHeight="1" x14ac:dyDescent="0.55000000000000004">
      <c r="A10" s="14" t="s">
        <v>19</v>
      </c>
      <c r="B10" s="21">
        <f>IF(SUM(B11)=0,"-",SUM(B11))</f>
        <v>194</v>
      </c>
      <c r="C10" s="21">
        <f>IF(SUM(C11)=0,"-",SUM(C11))</f>
        <v>493</v>
      </c>
      <c r="D10" s="21">
        <f>IF(SUM(D11)=0,"-",SUM(D11))</f>
        <v>4</v>
      </c>
      <c r="E10" s="21">
        <f>IF(SUM(E11)=0,"-",SUM(E11))</f>
        <v>6</v>
      </c>
      <c r="F10" s="21">
        <f>IF(SUM(F11)=0,"-",SUM(F11))</f>
        <v>19</v>
      </c>
      <c r="G10" s="21">
        <f>IF(SUM(G11)=0,"-",SUM(G11))</f>
        <v>111</v>
      </c>
      <c r="H10" s="21">
        <f>IF(SUM(H11)=0,"-",SUM(H11))</f>
        <v>88</v>
      </c>
      <c r="I10" s="21">
        <f>IF(SUM(I11)=0,"-",SUM(I11))</f>
        <v>199</v>
      </c>
      <c r="J10" s="21" t="str">
        <f>IF(SUM(J11)=0,"-",SUM(J11))</f>
        <v>-</v>
      </c>
      <c r="K10" s="21" t="str">
        <f>IF(SUM(K11)=0,"-",SUM(K11))</f>
        <v>-</v>
      </c>
      <c r="L10" s="21" t="str">
        <f>IF(SUM(L11)=0,"-",SUM(L11))</f>
        <v>-</v>
      </c>
      <c r="M10" s="21" t="str">
        <f>IF(SUM(M11)=0,"-",SUM(M11))</f>
        <v>-</v>
      </c>
      <c r="N10" s="21" t="str">
        <f>IF(SUM(N11)=0,"-",SUM(N11))</f>
        <v>-</v>
      </c>
      <c r="O10" s="21" t="str">
        <f>IF(SUM(O11)=0,"-",SUM(O11))</f>
        <v>-</v>
      </c>
      <c r="P10" s="21" t="str">
        <f>IF(SUM(P11)=0,"-",SUM(P11))</f>
        <v>-</v>
      </c>
      <c r="Q10" s="21" t="str">
        <f>IF(SUM(Q11)=0,"-",SUM(Q11))</f>
        <v>-</v>
      </c>
      <c r="R10" s="21">
        <f>IF(SUM(R11)=0,"-",SUM(R11))</f>
        <v>82</v>
      </c>
      <c r="S10" s="21">
        <f>IF(SUM(S11)=0,"-",SUM(S11))</f>
        <v>173</v>
      </c>
      <c r="T10" s="21" t="str">
        <f>IF(SUM(T11)=0,"-",SUM(T11))</f>
        <v>-</v>
      </c>
      <c r="U10" s="21" t="str">
        <f>IF(SUM(U11)=0,"-",SUM(U11))</f>
        <v>-</v>
      </c>
      <c r="V10" s="21" t="str">
        <f>IF(SUM(V11)=0,"-",SUM(V11))</f>
        <v>-</v>
      </c>
      <c r="W10" s="21" t="str">
        <f>IF(SUM(W11)=0,"-",SUM(W11))</f>
        <v>-</v>
      </c>
      <c r="X10" s="21" t="str">
        <f>IF(SUM(X11)=0,"-",SUM(X11))</f>
        <v>-</v>
      </c>
      <c r="Y10" s="21" t="str">
        <f>IF(SUM(Y11)=0,"-",SUM(Y11))</f>
        <v>-</v>
      </c>
      <c r="Z10" s="21" t="str">
        <f>IF(SUM(Z11)=0,"-",SUM(Z11))</f>
        <v>-</v>
      </c>
      <c r="AA10" s="21" t="str">
        <f>IF(SUM(AA11)=0,"-",SUM(AA11))</f>
        <v>-</v>
      </c>
      <c r="AB10" s="21" t="str">
        <f>IF(SUM(AB11)=0,"-",SUM(AB11))</f>
        <v>-</v>
      </c>
      <c r="AC10" s="21" t="str">
        <f>IF(SUM(AC11)=0,"-",SUM(AC11))</f>
        <v>-</v>
      </c>
      <c r="AD10" s="21">
        <f>IF(SUM(AD11)=0,"-",SUM(AD11))</f>
        <v>1</v>
      </c>
      <c r="AE10" s="21">
        <f>IF(SUM(AE11)=0,"-",SUM(AE11))</f>
        <v>4</v>
      </c>
      <c r="AF10" s="21" t="str">
        <f>IF(SUM(AF11)=0,"-",SUM(AF11))</f>
        <v>-</v>
      </c>
      <c r="AG10" s="21" t="str">
        <f>IF(SUM(AG11)=0,"-",SUM(AG11))</f>
        <v>-</v>
      </c>
      <c r="AH10" s="21" t="str">
        <f>IF(SUM(AH11)=0,"-",SUM(AH11))</f>
        <v>-</v>
      </c>
      <c r="AI10" s="21" t="str">
        <f>IF(SUM(AI11)=0,"-",SUM(AI11))</f>
        <v>-</v>
      </c>
      <c r="AJ10" s="21" t="str">
        <f>IF(SUM(AJ11)=0,"-",SUM(AJ11))</f>
        <v>-</v>
      </c>
      <c r="AK10" s="21" t="str">
        <f>IF(SUM(AK11)=0,"-",SUM(AK11))</f>
        <v>-</v>
      </c>
      <c r="AL10" s="21" t="str">
        <f>IF(SUM(AL11)=0,"-",SUM(AL11))</f>
        <v>-</v>
      </c>
      <c r="AM10" s="21" t="str">
        <f>IF(SUM(AM11)=0,"-",SUM(AM11))</f>
        <v>-</v>
      </c>
    </row>
    <row r="11" spans="1:39" ht="13.5" customHeight="1" x14ac:dyDescent="0.55000000000000004">
      <c r="A11" s="22" t="s">
        <v>18</v>
      </c>
      <c r="B11" s="12">
        <v>194</v>
      </c>
      <c r="C11" s="12">
        <v>493</v>
      </c>
      <c r="D11" s="12">
        <v>4</v>
      </c>
      <c r="E11" s="12">
        <v>6</v>
      </c>
      <c r="F11" s="12">
        <v>19</v>
      </c>
      <c r="G11" s="12">
        <v>111</v>
      </c>
      <c r="H11" s="12">
        <v>88</v>
      </c>
      <c r="I11" s="12">
        <v>199</v>
      </c>
      <c r="J11" s="21" t="s">
        <v>17</v>
      </c>
      <c r="K11" s="21" t="s">
        <v>17</v>
      </c>
      <c r="L11" s="21" t="s">
        <v>17</v>
      </c>
      <c r="M11" s="21" t="s">
        <v>17</v>
      </c>
      <c r="N11" s="21" t="s">
        <v>17</v>
      </c>
      <c r="O11" s="21" t="s">
        <v>17</v>
      </c>
      <c r="P11" s="21" t="s">
        <v>17</v>
      </c>
      <c r="Q11" s="21" t="s">
        <v>17</v>
      </c>
      <c r="R11" s="12">
        <v>82</v>
      </c>
      <c r="S11" s="12">
        <v>173</v>
      </c>
      <c r="T11" s="21" t="s">
        <v>17</v>
      </c>
      <c r="U11" s="21" t="s">
        <v>17</v>
      </c>
      <c r="V11" s="21" t="s">
        <v>17</v>
      </c>
      <c r="W11" s="21" t="s">
        <v>17</v>
      </c>
      <c r="X11" s="21" t="s">
        <v>17</v>
      </c>
      <c r="Y11" s="21" t="s">
        <v>17</v>
      </c>
      <c r="Z11" s="21" t="s">
        <v>17</v>
      </c>
      <c r="AA11" s="21" t="s">
        <v>17</v>
      </c>
      <c r="AB11" s="21" t="s">
        <v>17</v>
      </c>
      <c r="AC11" s="21" t="s">
        <v>17</v>
      </c>
      <c r="AD11" s="12">
        <v>1</v>
      </c>
      <c r="AE11" s="12">
        <v>4</v>
      </c>
      <c r="AF11" s="21" t="s">
        <v>17</v>
      </c>
      <c r="AG11" s="21" t="s">
        <v>17</v>
      </c>
      <c r="AH11" s="21" t="s">
        <v>17</v>
      </c>
      <c r="AI11" s="21" t="s">
        <v>17</v>
      </c>
      <c r="AJ11" s="21" t="s">
        <v>17</v>
      </c>
      <c r="AK11" s="21" t="s">
        <v>17</v>
      </c>
      <c r="AL11" s="21" t="s">
        <v>17</v>
      </c>
      <c r="AM11" s="21" t="s">
        <v>17</v>
      </c>
    </row>
    <row r="12" spans="1:39" s="15" customFormat="1" ht="44.5" customHeight="1" x14ac:dyDescent="0.55000000000000004">
      <c r="A12" s="18" t="s">
        <v>16</v>
      </c>
      <c r="B12" s="16">
        <f>B13</f>
        <v>2743</v>
      </c>
      <c r="C12" s="16">
        <f>C13</f>
        <v>4877</v>
      </c>
      <c r="D12" s="16">
        <f>D13</f>
        <v>5</v>
      </c>
      <c r="E12" s="16">
        <f>E13</f>
        <v>9</v>
      </c>
      <c r="F12" s="16">
        <f>F13</f>
        <v>5</v>
      </c>
      <c r="G12" s="16">
        <f>G13</f>
        <v>13</v>
      </c>
      <c r="H12" s="16">
        <f>H13</f>
        <v>310</v>
      </c>
      <c r="I12" s="16">
        <f>I13</f>
        <v>746</v>
      </c>
      <c r="J12" s="17">
        <f>J13</f>
        <v>17</v>
      </c>
      <c r="K12" s="17">
        <f>K13</f>
        <v>38</v>
      </c>
      <c r="L12" s="17">
        <f>L13</f>
        <v>21</v>
      </c>
      <c r="M12" s="17">
        <f>M13</f>
        <v>67</v>
      </c>
      <c r="N12" s="17">
        <f>N13</f>
        <v>78</v>
      </c>
      <c r="O12" s="17">
        <f>O13</f>
        <v>247</v>
      </c>
      <c r="P12" s="16">
        <f>P13</f>
        <v>899</v>
      </c>
      <c r="Q12" s="16">
        <f>Q13</f>
        <v>1436</v>
      </c>
      <c r="R12" s="16">
        <f>R13</f>
        <v>47</v>
      </c>
      <c r="S12" s="16">
        <f>S13</f>
        <v>115</v>
      </c>
      <c r="T12" s="16">
        <f>T13</f>
        <v>539</v>
      </c>
      <c r="U12" s="16">
        <f>U13</f>
        <v>919</v>
      </c>
      <c r="V12" s="16">
        <f>V13</f>
        <v>202</v>
      </c>
      <c r="W12" s="16">
        <f>W13</f>
        <v>247</v>
      </c>
      <c r="X12" s="16">
        <f>X13</f>
        <v>197</v>
      </c>
      <c r="Y12" s="16">
        <f>Y13</f>
        <v>250</v>
      </c>
      <c r="Z12" s="16">
        <f>Z13</f>
        <v>1</v>
      </c>
      <c r="AA12" s="16">
        <f>AA13</f>
        <v>10</v>
      </c>
      <c r="AB12" s="16">
        <f>AB13</f>
        <v>9</v>
      </c>
      <c r="AC12" s="16">
        <f>AC13</f>
        <v>12</v>
      </c>
      <c r="AD12" s="16">
        <f>AD13</f>
        <v>44</v>
      </c>
      <c r="AE12" s="16">
        <f>AE13</f>
        <v>72</v>
      </c>
      <c r="AF12" s="16">
        <f>AF13</f>
        <v>6</v>
      </c>
      <c r="AG12" s="16">
        <f>AG13</f>
        <v>18</v>
      </c>
      <c r="AH12" s="16" t="str">
        <f>AH13</f>
        <v>-</v>
      </c>
      <c r="AI12" s="16" t="str">
        <f>AI13</f>
        <v>-</v>
      </c>
      <c r="AJ12" s="16" t="str">
        <f>AJ13</f>
        <v>-</v>
      </c>
      <c r="AK12" s="16" t="str">
        <f>AK13</f>
        <v>-</v>
      </c>
      <c r="AL12" s="16">
        <f>AL13</f>
        <v>379</v>
      </c>
      <c r="AM12" s="16">
        <f>AM13</f>
        <v>718</v>
      </c>
    </row>
    <row r="13" spans="1:39" s="11" customFormat="1" ht="13.5" customHeight="1" x14ac:dyDescent="0.55000000000000004">
      <c r="A13" s="14" t="s">
        <v>15</v>
      </c>
      <c r="B13" s="12">
        <v>2743</v>
      </c>
      <c r="C13" s="12">
        <v>4877</v>
      </c>
      <c r="D13" s="12">
        <v>5</v>
      </c>
      <c r="E13" s="12">
        <v>9</v>
      </c>
      <c r="F13" s="12">
        <v>5</v>
      </c>
      <c r="G13" s="12">
        <v>13</v>
      </c>
      <c r="H13" s="12">
        <v>310</v>
      </c>
      <c r="I13" s="12">
        <v>746</v>
      </c>
      <c r="J13" s="13">
        <v>17</v>
      </c>
      <c r="K13" s="13">
        <v>38</v>
      </c>
      <c r="L13" s="13">
        <v>21</v>
      </c>
      <c r="M13" s="13">
        <v>67</v>
      </c>
      <c r="N13" s="13">
        <v>78</v>
      </c>
      <c r="O13" s="13">
        <v>247</v>
      </c>
      <c r="P13" s="12">
        <v>899</v>
      </c>
      <c r="Q13" s="12">
        <v>1436</v>
      </c>
      <c r="R13" s="12">
        <v>47</v>
      </c>
      <c r="S13" s="12">
        <v>115</v>
      </c>
      <c r="T13" s="12">
        <v>539</v>
      </c>
      <c r="U13" s="12">
        <v>919</v>
      </c>
      <c r="V13" s="12">
        <v>202</v>
      </c>
      <c r="W13" s="12">
        <v>247</v>
      </c>
      <c r="X13" s="12">
        <v>197</v>
      </c>
      <c r="Y13" s="12">
        <v>250</v>
      </c>
      <c r="Z13" s="12">
        <v>1</v>
      </c>
      <c r="AA13" s="12">
        <v>10</v>
      </c>
      <c r="AB13" s="12">
        <v>9</v>
      </c>
      <c r="AC13" s="12">
        <v>12</v>
      </c>
      <c r="AD13" s="12">
        <v>44</v>
      </c>
      <c r="AE13" s="12">
        <v>72</v>
      </c>
      <c r="AF13" s="12">
        <v>6</v>
      </c>
      <c r="AG13" s="12">
        <v>18</v>
      </c>
      <c r="AH13" s="12" t="s">
        <v>2</v>
      </c>
      <c r="AI13" s="12" t="s">
        <v>2</v>
      </c>
      <c r="AJ13" s="12" t="s">
        <v>2</v>
      </c>
      <c r="AK13" s="12" t="s">
        <v>2</v>
      </c>
      <c r="AL13" s="12">
        <v>379</v>
      </c>
      <c r="AM13" s="12">
        <v>718</v>
      </c>
    </row>
    <row r="14" spans="1:39" s="11" customFormat="1" ht="13.5" customHeight="1" x14ac:dyDescent="0.55000000000000004">
      <c r="A14" s="14" t="s">
        <v>8</v>
      </c>
      <c r="B14" s="12">
        <v>54</v>
      </c>
      <c r="C14" s="12">
        <v>118</v>
      </c>
      <c r="D14" s="12">
        <v>5</v>
      </c>
      <c r="E14" s="12">
        <v>9</v>
      </c>
      <c r="F14" s="12">
        <v>5</v>
      </c>
      <c r="G14" s="12">
        <v>13</v>
      </c>
      <c r="H14" s="12">
        <v>25</v>
      </c>
      <c r="I14" s="12">
        <v>59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2">
        <v>0</v>
      </c>
      <c r="Q14" s="12">
        <v>0</v>
      </c>
      <c r="R14" s="12">
        <v>19</v>
      </c>
      <c r="S14" s="12">
        <v>37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</row>
    <row r="15" spans="1:39" ht="13.5" customHeight="1" x14ac:dyDescent="0.55000000000000004">
      <c r="A15" s="10" t="s">
        <v>14</v>
      </c>
      <c r="B15" s="8">
        <v>978</v>
      </c>
      <c r="C15" s="8">
        <v>1781</v>
      </c>
      <c r="D15" s="8">
        <v>0</v>
      </c>
      <c r="E15" s="8">
        <v>0</v>
      </c>
      <c r="F15" s="8">
        <v>0</v>
      </c>
      <c r="G15" s="8">
        <v>0</v>
      </c>
      <c r="H15" s="8">
        <v>45</v>
      </c>
      <c r="I15" s="8">
        <v>144</v>
      </c>
      <c r="J15" s="9">
        <v>6</v>
      </c>
      <c r="K15" s="9">
        <v>13</v>
      </c>
      <c r="L15" s="9">
        <v>10</v>
      </c>
      <c r="M15" s="9">
        <v>31</v>
      </c>
      <c r="N15" s="9">
        <v>36</v>
      </c>
      <c r="O15" s="9">
        <v>176</v>
      </c>
      <c r="P15" s="8">
        <v>376</v>
      </c>
      <c r="Q15" s="8">
        <v>623</v>
      </c>
      <c r="R15" s="8">
        <v>7</v>
      </c>
      <c r="S15" s="8">
        <v>19</v>
      </c>
      <c r="T15" s="8">
        <v>147</v>
      </c>
      <c r="U15" s="8">
        <v>314</v>
      </c>
      <c r="V15" s="8">
        <v>94</v>
      </c>
      <c r="W15" s="8">
        <v>109</v>
      </c>
      <c r="X15" s="8">
        <v>92</v>
      </c>
      <c r="Y15" s="8">
        <v>107</v>
      </c>
      <c r="Z15" s="8">
        <v>0</v>
      </c>
      <c r="AA15" s="8">
        <v>0</v>
      </c>
      <c r="AB15" s="8">
        <v>3</v>
      </c>
      <c r="AC15" s="8">
        <v>4</v>
      </c>
      <c r="AD15" s="8">
        <v>20</v>
      </c>
      <c r="AE15" s="8">
        <v>35</v>
      </c>
      <c r="AF15" s="8">
        <v>2</v>
      </c>
      <c r="AG15" s="8">
        <v>5</v>
      </c>
      <c r="AH15" s="8">
        <v>0</v>
      </c>
      <c r="AI15" s="8">
        <v>0</v>
      </c>
      <c r="AJ15" s="8">
        <v>0</v>
      </c>
      <c r="AK15" s="8">
        <v>0</v>
      </c>
      <c r="AL15" s="8">
        <v>145</v>
      </c>
      <c r="AM15" s="8">
        <v>210</v>
      </c>
    </row>
    <row r="16" spans="1:39" x14ac:dyDescent="0.55000000000000004">
      <c r="A16" s="20" t="s">
        <v>13</v>
      </c>
      <c r="B16" s="19">
        <v>431</v>
      </c>
      <c r="C16" s="19">
        <v>724</v>
      </c>
      <c r="D16" s="19">
        <v>0</v>
      </c>
      <c r="E16" s="19">
        <v>0</v>
      </c>
      <c r="F16" s="19">
        <v>0</v>
      </c>
      <c r="G16" s="19">
        <v>0</v>
      </c>
      <c r="H16" s="19">
        <v>40</v>
      </c>
      <c r="I16" s="19">
        <v>74</v>
      </c>
      <c r="J16" s="19">
        <v>7</v>
      </c>
      <c r="K16" s="19">
        <v>14</v>
      </c>
      <c r="L16" s="19">
        <v>2</v>
      </c>
      <c r="M16" s="19">
        <v>5</v>
      </c>
      <c r="N16" s="19">
        <v>4</v>
      </c>
      <c r="O16" s="19">
        <v>4</v>
      </c>
      <c r="P16" s="19">
        <v>247</v>
      </c>
      <c r="Q16" s="19">
        <v>458</v>
      </c>
      <c r="R16" s="19">
        <v>4</v>
      </c>
      <c r="S16" s="19">
        <v>12</v>
      </c>
      <c r="T16" s="19">
        <v>6</v>
      </c>
      <c r="U16" s="19">
        <v>11</v>
      </c>
      <c r="V16" s="19">
        <v>26</v>
      </c>
      <c r="W16" s="19">
        <v>26</v>
      </c>
      <c r="X16" s="19">
        <v>25</v>
      </c>
      <c r="Y16" s="19">
        <v>25</v>
      </c>
      <c r="Z16" s="19">
        <v>0</v>
      </c>
      <c r="AA16" s="19">
        <v>0</v>
      </c>
      <c r="AB16" s="19">
        <v>2</v>
      </c>
      <c r="AC16" s="19">
        <v>2</v>
      </c>
      <c r="AD16" s="19">
        <v>7</v>
      </c>
      <c r="AE16" s="19">
        <v>9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63</v>
      </c>
      <c r="AM16" s="19">
        <v>86</v>
      </c>
    </row>
    <row r="17" spans="1:39" ht="13.5" customHeight="1" x14ac:dyDescent="0.55000000000000004">
      <c r="A17" s="10" t="s">
        <v>12</v>
      </c>
      <c r="B17" s="8">
        <v>417</v>
      </c>
      <c r="C17" s="8">
        <v>876</v>
      </c>
      <c r="D17" s="8">
        <v>0</v>
      </c>
      <c r="E17" s="8">
        <v>0</v>
      </c>
      <c r="F17" s="8">
        <v>0</v>
      </c>
      <c r="G17" s="8">
        <v>0</v>
      </c>
      <c r="H17" s="8">
        <v>6</v>
      </c>
      <c r="I17" s="8">
        <v>12</v>
      </c>
      <c r="J17" s="9">
        <v>1</v>
      </c>
      <c r="K17" s="9">
        <v>1</v>
      </c>
      <c r="L17" s="9">
        <v>2</v>
      </c>
      <c r="M17" s="9">
        <v>2</v>
      </c>
      <c r="N17" s="9">
        <v>2</v>
      </c>
      <c r="O17" s="9">
        <v>4</v>
      </c>
      <c r="P17" s="8">
        <v>33</v>
      </c>
      <c r="Q17" s="8">
        <v>57</v>
      </c>
      <c r="R17" s="8">
        <v>1</v>
      </c>
      <c r="S17" s="8">
        <v>2</v>
      </c>
      <c r="T17" s="8">
        <v>169</v>
      </c>
      <c r="U17" s="8">
        <v>240</v>
      </c>
      <c r="V17" s="8">
        <v>42</v>
      </c>
      <c r="W17" s="8">
        <v>70</v>
      </c>
      <c r="X17" s="8">
        <v>42</v>
      </c>
      <c r="Y17" s="8">
        <v>78</v>
      </c>
      <c r="Z17" s="8">
        <v>1</v>
      </c>
      <c r="AA17" s="8">
        <v>10</v>
      </c>
      <c r="AB17" s="8">
        <v>1</v>
      </c>
      <c r="AC17" s="8">
        <v>3</v>
      </c>
      <c r="AD17" s="8">
        <v>11</v>
      </c>
      <c r="AE17" s="8">
        <v>22</v>
      </c>
      <c r="AF17" s="8">
        <v>2</v>
      </c>
      <c r="AG17" s="8">
        <v>11</v>
      </c>
      <c r="AH17" s="8">
        <v>0</v>
      </c>
      <c r="AI17" s="8">
        <v>0</v>
      </c>
      <c r="AJ17" s="8">
        <v>0</v>
      </c>
      <c r="AK17" s="8">
        <v>0</v>
      </c>
      <c r="AL17" s="8">
        <v>108</v>
      </c>
      <c r="AM17" s="8">
        <v>388</v>
      </c>
    </row>
    <row r="18" spans="1:39" ht="13.5" customHeight="1" x14ac:dyDescent="0.55000000000000004">
      <c r="A18" s="10" t="s">
        <v>11</v>
      </c>
      <c r="B18" s="8">
        <v>863</v>
      </c>
      <c r="C18" s="8">
        <v>1378</v>
      </c>
      <c r="D18" s="8">
        <v>0</v>
      </c>
      <c r="E18" s="8">
        <v>0</v>
      </c>
      <c r="F18" s="8">
        <v>0</v>
      </c>
      <c r="G18" s="8">
        <v>0</v>
      </c>
      <c r="H18" s="8">
        <v>194</v>
      </c>
      <c r="I18" s="8">
        <v>457</v>
      </c>
      <c r="J18" s="9">
        <v>3</v>
      </c>
      <c r="K18" s="9">
        <v>10</v>
      </c>
      <c r="L18" s="9">
        <v>7</v>
      </c>
      <c r="M18" s="9">
        <v>29</v>
      </c>
      <c r="N18" s="9">
        <v>36</v>
      </c>
      <c r="O18" s="9">
        <v>63</v>
      </c>
      <c r="P18" s="8">
        <v>243</v>
      </c>
      <c r="Q18" s="8">
        <v>298</v>
      </c>
      <c r="R18" s="8">
        <v>16</v>
      </c>
      <c r="S18" s="8">
        <v>45</v>
      </c>
      <c r="T18" s="8">
        <v>217</v>
      </c>
      <c r="U18" s="8">
        <v>354</v>
      </c>
      <c r="V18" s="8">
        <v>40</v>
      </c>
      <c r="W18" s="8">
        <v>42</v>
      </c>
      <c r="X18" s="8">
        <v>38</v>
      </c>
      <c r="Y18" s="8">
        <v>40</v>
      </c>
      <c r="Z18" s="8">
        <v>0</v>
      </c>
      <c r="AA18" s="8">
        <v>0</v>
      </c>
      <c r="AB18" s="8">
        <v>3</v>
      </c>
      <c r="AC18" s="8">
        <v>3</v>
      </c>
      <c r="AD18" s="8">
        <v>6</v>
      </c>
      <c r="AE18" s="8">
        <v>6</v>
      </c>
      <c r="AF18" s="8">
        <v>2</v>
      </c>
      <c r="AG18" s="8">
        <v>2</v>
      </c>
      <c r="AH18" s="8">
        <v>0</v>
      </c>
      <c r="AI18" s="8">
        <v>0</v>
      </c>
      <c r="AJ18" s="8">
        <v>0</v>
      </c>
      <c r="AK18" s="8">
        <v>0</v>
      </c>
      <c r="AL18" s="8">
        <v>63</v>
      </c>
      <c r="AM18" s="8">
        <v>34</v>
      </c>
    </row>
    <row r="19" spans="1:39" s="15" customFormat="1" ht="44.5" customHeight="1" x14ac:dyDescent="0.55000000000000004">
      <c r="A19" s="18" t="s">
        <v>10</v>
      </c>
      <c r="B19" s="16">
        <f>B20</f>
        <v>1758</v>
      </c>
      <c r="C19" s="16">
        <f>C20</f>
        <v>3706</v>
      </c>
      <c r="D19" s="16">
        <f>D20</f>
        <v>1</v>
      </c>
      <c r="E19" s="16">
        <f>E20</f>
        <v>1</v>
      </c>
      <c r="F19" s="16">
        <f>F20</f>
        <v>6</v>
      </c>
      <c r="G19" s="16">
        <f>G20</f>
        <v>17</v>
      </c>
      <c r="H19" s="16">
        <f>H20</f>
        <v>106</v>
      </c>
      <c r="I19" s="16">
        <f>I20</f>
        <v>302</v>
      </c>
      <c r="J19" s="17">
        <f>J20</f>
        <v>12</v>
      </c>
      <c r="K19" s="17">
        <f>K20</f>
        <v>35</v>
      </c>
      <c r="L19" s="17">
        <f>L20</f>
        <v>8</v>
      </c>
      <c r="M19" s="17">
        <f>M20</f>
        <v>36</v>
      </c>
      <c r="N19" s="17">
        <f>N20</f>
        <v>14</v>
      </c>
      <c r="O19" s="17">
        <f>O20</f>
        <v>29</v>
      </c>
      <c r="P19" s="16">
        <f>P20</f>
        <v>706</v>
      </c>
      <c r="Q19" s="16">
        <f>Q20</f>
        <v>1017</v>
      </c>
      <c r="R19" s="16">
        <f>R20</f>
        <v>45</v>
      </c>
      <c r="S19" s="16">
        <f>S20</f>
        <v>124</v>
      </c>
      <c r="T19" s="16">
        <f>T20</f>
        <v>132</v>
      </c>
      <c r="U19" s="16">
        <f>U20</f>
        <v>268</v>
      </c>
      <c r="V19" s="16">
        <f>V20</f>
        <v>58</v>
      </c>
      <c r="W19" s="16">
        <f>W20</f>
        <v>92</v>
      </c>
      <c r="X19" s="16">
        <f>X20</f>
        <v>104</v>
      </c>
      <c r="Y19" s="16">
        <f>Y20</f>
        <v>127</v>
      </c>
      <c r="Z19" s="16" t="str">
        <f>Z20</f>
        <v>-</v>
      </c>
      <c r="AA19" s="16" t="str">
        <f>AA20</f>
        <v>-</v>
      </c>
      <c r="AB19" s="16">
        <f>AB20</f>
        <v>1</v>
      </c>
      <c r="AC19" s="16">
        <f>AC20</f>
        <v>4</v>
      </c>
      <c r="AD19" s="16">
        <f>AD20</f>
        <v>55</v>
      </c>
      <c r="AE19" s="16">
        <f>AE20</f>
        <v>168</v>
      </c>
      <c r="AF19" s="16">
        <f>AF20</f>
        <v>27</v>
      </c>
      <c r="AG19" s="16">
        <f>AG20</f>
        <v>104</v>
      </c>
      <c r="AH19" s="16" t="str">
        <f>AH20</f>
        <v>-</v>
      </c>
      <c r="AI19" s="16" t="str">
        <f>AI20</f>
        <v>-</v>
      </c>
      <c r="AJ19" s="16" t="str">
        <f>AJ20</f>
        <v>-</v>
      </c>
      <c r="AK19" s="16" t="str">
        <f>AK20</f>
        <v>-</v>
      </c>
      <c r="AL19" s="16">
        <f>AL20</f>
        <v>510</v>
      </c>
      <c r="AM19" s="16">
        <f>AM20</f>
        <v>1488</v>
      </c>
    </row>
    <row r="20" spans="1:39" s="11" customFormat="1" ht="13.5" customHeight="1" x14ac:dyDescent="0.55000000000000004">
      <c r="A20" s="14" t="s">
        <v>9</v>
      </c>
      <c r="B20" s="12">
        <v>1758</v>
      </c>
      <c r="C20" s="12">
        <v>3706</v>
      </c>
      <c r="D20" s="12">
        <v>1</v>
      </c>
      <c r="E20" s="12">
        <v>1</v>
      </c>
      <c r="F20" s="12">
        <v>6</v>
      </c>
      <c r="G20" s="12">
        <v>17</v>
      </c>
      <c r="H20" s="12">
        <v>106</v>
      </c>
      <c r="I20" s="12">
        <v>302</v>
      </c>
      <c r="J20" s="13">
        <v>12</v>
      </c>
      <c r="K20" s="13">
        <v>35</v>
      </c>
      <c r="L20" s="13">
        <v>8</v>
      </c>
      <c r="M20" s="13">
        <v>36</v>
      </c>
      <c r="N20" s="13">
        <v>14</v>
      </c>
      <c r="O20" s="13">
        <v>29</v>
      </c>
      <c r="P20" s="12">
        <v>706</v>
      </c>
      <c r="Q20" s="12">
        <v>1017</v>
      </c>
      <c r="R20" s="12">
        <v>45</v>
      </c>
      <c r="S20" s="12">
        <v>124</v>
      </c>
      <c r="T20" s="12">
        <v>132</v>
      </c>
      <c r="U20" s="12">
        <v>268</v>
      </c>
      <c r="V20" s="12">
        <v>58</v>
      </c>
      <c r="W20" s="12">
        <v>92</v>
      </c>
      <c r="X20" s="12">
        <v>104</v>
      </c>
      <c r="Y20" s="12">
        <v>127</v>
      </c>
      <c r="Z20" s="12" t="s">
        <v>2</v>
      </c>
      <c r="AA20" s="12" t="s">
        <v>2</v>
      </c>
      <c r="AB20" s="12">
        <v>1</v>
      </c>
      <c r="AC20" s="12">
        <v>4</v>
      </c>
      <c r="AD20" s="12">
        <v>55</v>
      </c>
      <c r="AE20" s="12">
        <v>168</v>
      </c>
      <c r="AF20" s="12">
        <v>27</v>
      </c>
      <c r="AG20" s="12">
        <v>104</v>
      </c>
      <c r="AH20" s="12" t="s">
        <v>2</v>
      </c>
      <c r="AI20" s="12" t="s">
        <v>2</v>
      </c>
      <c r="AJ20" s="12" t="s">
        <v>2</v>
      </c>
      <c r="AK20" s="12" t="s">
        <v>2</v>
      </c>
      <c r="AL20" s="12">
        <v>510</v>
      </c>
      <c r="AM20" s="12">
        <v>1488</v>
      </c>
    </row>
    <row r="21" spans="1:39" s="11" customFormat="1" ht="13.5" customHeight="1" x14ac:dyDescent="0.55000000000000004">
      <c r="A21" s="14" t="s">
        <v>8</v>
      </c>
      <c r="B21" s="12">
        <v>86</v>
      </c>
      <c r="C21" s="12">
        <v>217</v>
      </c>
      <c r="D21" s="12" t="s">
        <v>2</v>
      </c>
      <c r="E21" s="12" t="s">
        <v>2</v>
      </c>
      <c r="F21" s="12">
        <v>6</v>
      </c>
      <c r="G21" s="12">
        <v>17</v>
      </c>
      <c r="H21" s="12">
        <v>48</v>
      </c>
      <c r="I21" s="12">
        <v>140</v>
      </c>
      <c r="J21" s="13" t="s">
        <v>2</v>
      </c>
      <c r="K21" s="13" t="s">
        <v>2</v>
      </c>
      <c r="L21" s="13" t="s">
        <v>2</v>
      </c>
      <c r="M21" s="13" t="s">
        <v>2</v>
      </c>
      <c r="N21" s="13" t="s">
        <v>2</v>
      </c>
      <c r="O21" s="13" t="s">
        <v>2</v>
      </c>
      <c r="P21" s="12" t="s">
        <v>2</v>
      </c>
      <c r="Q21" s="12" t="s">
        <v>2</v>
      </c>
      <c r="R21" s="12">
        <v>29</v>
      </c>
      <c r="S21" s="12">
        <v>57</v>
      </c>
      <c r="T21" s="12" t="s">
        <v>2</v>
      </c>
      <c r="U21" s="12" t="s">
        <v>2</v>
      </c>
      <c r="V21" s="12" t="s">
        <v>2</v>
      </c>
      <c r="W21" s="12" t="s">
        <v>2</v>
      </c>
      <c r="X21" s="12" t="s">
        <v>2</v>
      </c>
      <c r="Y21" s="12" t="s">
        <v>2</v>
      </c>
      <c r="Z21" s="12" t="s">
        <v>2</v>
      </c>
      <c r="AA21" s="12" t="s">
        <v>2</v>
      </c>
      <c r="AB21" s="12" t="s">
        <v>2</v>
      </c>
      <c r="AC21" s="12" t="s">
        <v>2</v>
      </c>
      <c r="AD21" s="12" t="s">
        <v>2</v>
      </c>
      <c r="AE21" s="12" t="s">
        <v>2</v>
      </c>
      <c r="AF21" s="12" t="s">
        <v>2</v>
      </c>
      <c r="AG21" s="12" t="s">
        <v>2</v>
      </c>
      <c r="AH21" s="12" t="s">
        <v>2</v>
      </c>
      <c r="AI21" s="12" t="s">
        <v>2</v>
      </c>
      <c r="AJ21" s="12" t="s">
        <v>2</v>
      </c>
      <c r="AK21" s="12" t="s">
        <v>2</v>
      </c>
      <c r="AL21" s="12">
        <v>3</v>
      </c>
      <c r="AM21" s="12">
        <v>3</v>
      </c>
    </row>
    <row r="22" spans="1:39" ht="13.5" customHeight="1" x14ac:dyDescent="0.55000000000000004">
      <c r="A22" s="10" t="s">
        <v>7</v>
      </c>
      <c r="B22" s="8">
        <v>111</v>
      </c>
      <c r="C22" s="8">
        <v>173</v>
      </c>
      <c r="D22" s="8" t="s">
        <v>2</v>
      </c>
      <c r="E22" s="8" t="s">
        <v>2</v>
      </c>
      <c r="F22" s="8" t="s">
        <v>2</v>
      </c>
      <c r="G22" s="8" t="s">
        <v>2</v>
      </c>
      <c r="H22" s="8">
        <v>2</v>
      </c>
      <c r="I22" s="8">
        <v>3</v>
      </c>
      <c r="J22" s="9">
        <v>1</v>
      </c>
      <c r="K22" s="9">
        <v>1</v>
      </c>
      <c r="L22" s="9">
        <v>2</v>
      </c>
      <c r="M22" s="9">
        <v>12</v>
      </c>
      <c r="N22" s="9">
        <v>1</v>
      </c>
      <c r="O22" s="9">
        <v>1</v>
      </c>
      <c r="P22" s="8">
        <v>30</v>
      </c>
      <c r="Q22" s="8">
        <v>30</v>
      </c>
      <c r="R22" s="8" t="s">
        <v>2</v>
      </c>
      <c r="S22" s="8" t="s">
        <v>2</v>
      </c>
      <c r="T22" s="8" t="s">
        <v>2</v>
      </c>
      <c r="U22" s="8" t="s">
        <v>2</v>
      </c>
      <c r="V22" s="8">
        <v>3</v>
      </c>
      <c r="W22" s="8">
        <v>5</v>
      </c>
      <c r="X22" s="8">
        <v>40</v>
      </c>
      <c r="Y22" s="8">
        <v>44</v>
      </c>
      <c r="Z22" s="8" t="s">
        <v>2</v>
      </c>
      <c r="AA22" s="8" t="s">
        <v>2</v>
      </c>
      <c r="AB22" s="8" t="s">
        <v>2</v>
      </c>
      <c r="AC22" s="8" t="s">
        <v>2</v>
      </c>
      <c r="AD22" s="8">
        <v>3</v>
      </c>
      <c r="AE22" s="8">
        <v>7</v>
      </c>
      <c r="AF22" s="8">
        <v>2</v>
      </c>
      <c r="AG22" s="8">
        <v>6</v>
      </c>
      <c r="AH22" s="8" t="s">
        <v>2</v>
      </c>
      <c r="AI22" s="8" t="s">
        <v>2</v>
      </c>
      <c r="AJ22" s="8" t="s">
        <v>2</v>
      </c>
      <c r="AK22" s="8" t="s">
        <v>2</v>
      </c>
      <c r="AL22" s="8">
        <v>29</v>
      </c>
      <c r="AM22" s="8">
        <v>70</v>
      </c>
    </row>
    <row r="23" spans="1:39" ht="13.5" customHeight="1" x14ac:dyDescent="0.55000000000000004">
      <c r="A23" s="10" t="s">
        <v>6</v>
      </c>
      <c r="B23" s="8">
        <v>248</v>
      </c>
      <c r="C23" s="8">
        <v>639</v>
      </c>
      <c r="D23" s="8" t="s">
        <v>2</v>
      </c>
      <c r="E23" s="8" t="s">
        <v>2</v>
      </c>
      <c r="F23" s="8" t="s">
        <v>2</v>
      </c>
      <c r="G23" s="8" t="s">
        <v>2</v>
      </c>
      <c r="H23" s="8">
        <v>2</v>
      </c>
      <c r="I23" s="8">
        <v>3</v>
      </c>
      <c r="J23" s="9">
        <v>4</v>
      </c>
      <c r="K23" s="9">
        <v>15</v>
      </c>
      <c r="L23" s="9">
        <v>3</v>
      </c>
      <c r="M23" s="9">
        <v>19</v>
      </c>
      <c r="N23" s="9" t="s">
        <v>2</v>
      </c>
      <c r="O23" s="9" t="s">
        <v>2</v>
      </c>
      <c r="P23" s="8">
        <v>111</v>
      </c>
      <c r="Q23" s="8">
        <v>250</v>
      </c>
      <c r="R23" s="8" t="s">
        <v>2</v>
      </c>
      <c r="S23" s="8" t="s">
        <v>2</v>
      </c>
      <c r="T23" s="8">
        <v>67</v>
      </c>
      <c r="U23" s="8">
        <v>176</v>
      </c>
      <c r="V23" s="8">
        <v>10</v>
      </c>
      <c r="W23" s="8">
        <v>19</v>
      </c>
      <c r="X23" s="8">
        <v>14</v>
      </c>
      <c r="Y23" s="8">
        <v>18</v>
      </c>
      <c r="Z23" s="8" t="s">
        <v>2</v>
      </c>
      <c r="AA23" s="8" t="s">
        <v>2</v>
      </c>
      <c r="AB23" s="8" t="s">
        <v>2</v>
      </c>
      <c r="AC23" s="8" t="s">
        <v>2</v>
      </c>
      <c r="AD23" s="8">
        <v>37</v>
      </c>
      <c r="AE23" s="8">
        <v>139</v>
      </c>
      <c r="AF23" s="8">
        <v>22</v>
      </c>
      <c r="AG23" s="8">
        <v>90</v>
      </c>
      <c r="AH23" s="8" t="s">
        <v>2</v>
      </c>
      <c r="AI23" s="8" t="s">
        <v>2</v>
      </c>
      <c r="AJ23" s="8" t="s">
        <v>2</v>
      </c>
      <c r="AK23" s="8" t="s">
        <v>2</v>
      </c>
      <c r="AL23" s="8" t="s">
        <v>2</v>
      </c>
      <c r="AM23" s="8" t="s">
        <v>2</v>
      </c>
    </row>
    <row r="24" spans="1:39" ht="13.5" customHeight="1" x14ac:dyDescent="0.55000000000000004">
      <c r="A24" s="10" t="s">
        <v>5</v>
      </c>
      <c r="B24" s="8">
        <v>338</v>
      </c>
      <c r="C24" s="8">
        <v>681</v>
      </c>
      <c r="D24" s="8" t="s">
        <v>2</v>
      </c>
      <c r="E24" s="8" t="s">
        <v>2</v>
      </c>
      <c r="F24" s="8" t="s">
        <v>2</v>
      </c>
      <c r="G24" s="8" t="s">
        <v>2</v>
      </c>
      <c r="H24" s="8">
        <v>44</v>
      </c>
      <c r="I24" s="8">
        <v>100</v>
      </c>
      <c r="J24" s="9">
        <v>4</v>
      </c>
      <c r="K24" s="9">
        <v>16</v>
      </c>
      <c r="L24" s="9">
        <v>2</v>
      </c>
      <c r="M24" s="9">
        <v>4</v>
      </c>
      <c r="N24" s="9">
        <v>10</v>
      </c>
      <c r="O24" s="9">
        <v>25</v>
      </c>
      <c r="P24" s="8">
        <v>115</v>
      </c>
      <c r="Q24" s="8">
        <v>243</v>
      </c>
      <c r="R24" s="8">
        <v>13</v>
      </c>
      <c r="S24" s="8">
        <v>60</v>
      </c>
      <c r="T24" s="8">
        <v>49</v>
      </c>
      <c r="U24" s="8">
        <v>74</v>
      </c>
      <c r="V24" s="8">
        <v>21</v>
      </c>
      <c r="W24" s="8">
        <v>28</v>
      </c>
      <c r="X24" s="8">
        <v>22</v>
      </c>
      <c r="Y24" s="8">
        <v>25</v>
      </c>
      <c r="Z24" s="8" t="s">
        <v>2</v>
      </c>
      <c r="AA24" s="8" t="s">
        <v>2</v>
      </c>
      <c r="AB24" s="8" t="s">
        <v>2</v>
      </c>
      <c r="AC24" s="8" t="s">
        <v>2</v>
      </c>
      <c r="AD24" s="8">
        <v>10</v>
      </c>
      <c r="AE24" s="8">
        <v>14</v>
      </c>
      <c r="AF24" s="8">
        <v>1</v>
      </c>
      <c r="AG24" s="8">
        <v>3</v>
      </c>
      <c r="AH24" s="8" t="s">
        <v>2</v>
      </c>
      <c r="AI24" s="8" t="s">
        <v>2</v>
      </c>
      <c r="AJ24" s="8" t="s">
        <v>2</v>
      </c>
      <c r="AK24" s="8" t="s">
        <v>2</v>
      </c>
      <c r="AL24" s="8">
        <v>48</v>
      </c>
      <c r="AM24" s="8">
        <v>92</v>
      </c>
    </row>
    <row r="25" spans="1:39" ht="10.5" customHeight="1" x14ac:dyDescent="0.55000000000000004">
      <c r="A25" s="10" t="s">
        <v>4</v>
      </c>
      <c r="B25" s="8">
        <v>508</v>
      </c>
      <c r="C25" s="8">
        <v>730</v>
      </c>
      <c r="D25" s="8">
        <v>1</v>
      </c>
      <c r="E25" s="8">
        <v>1</v>
      </c>
      <c r="F25" s="8" t="s">
        <v>2</v>
      </c>
      <c r="G25" s="8" t="s">
        <v>2</v>
      </c>
      <c r="H25" s="8">
        <v>6</v>
      </c>
      <c r="I25" s="8">
        <v>44</v>
      </c>
      <c r="J25" s="9">
        <v>3</v>
      </c>
      <c r="K25" s="9">
        <v>3</v>
      </c>
      <c r="L25" s="9">
        <v>1</v>
      </c>
      <c r="M25" s="9">
        <v>1</v>
      </c>
      <c r="N25" s="9">
        <v>3</v>
      </c>
      <c r="O25" s="9">
        <v>3</v>
      </c>
      <c r="P25" s="8">
        <v>142</v>
      </c>
      <c r="Q25" s="8">
        <v>170</v>
      </c>
      <c r="R25" s="8">
        <v>3</v>
      </c>
      <c r="S25" s="8">
        <v>7</v>
      </c>
      <c r="T25" s="8">
        <v>16</v>
      </c>
      <c r="U25" s="8">
        <v>18</v>
      </c>
      <c r="V25" s="8">
        <v>10</v>
      </c>
      <c r="W25" s="8">
        <v>26</v>
      </c>
      <c r="X25" s="8">
        <v>7</v>
      </c>
      <c r="Y25" s="8">
        <v>19</v>
      </c>
      <c r="Z25" s="8" t="s">
        <v>2</v>
      </c>
      <c r="AA25" s="8" t="s">
        <v>2</v>
      </c>
      <c r="AB25" s="8">
        <v>1</v>
      </c>
      <c r="AC25" s="8">
        <v>4</v>
      </c>
      <c r="AD25" s="8">
        <v>3</v>
      </c>
      <c r="AE25" s="8">
        <v>6</v>
      </c>
      <c r="AF25" s="8">
        <v>2</v>
      </c>
      <c r="AG25" s="8">
        <v>5</v>
      </c>
      <c r="AH25" s="8" t="s">
        <v>2</v>
      </c>
      <c r="AI25" s="8" t="s">
        <v>2</v>
      </c>
      <c r="AJ25" s="8" t="s">
        <v>2</v>
      </c>
      <c r="AK25" s="8" t="s">
        <v>2</v>
      </c>
      <c r="AL25" s="8">
        <v>312</v>
      </c>
      <c r="AM25" s="8">
        <v>430</v>
      </c>
    </row>
    <row r="26" spans="1:39" ht="13.5" customHeight="1" x14ac:dyDescent="0.55000000000000004">
      <c r="A26" s="10" t="s">
        <v>3</v>
      </c>
      <c r="B26" s="8">
        <v>467</v>
      </c>
      <c r="C26" s="8">
        <v>1266</v>
      </c>
      <c r="D26" s="8" t="s">
        <v>2</v>
      </c>
      <c r="E26" s="8" t="s">
        <v>2</v>
      </c>
      <c r="F26" s="8" t="s">
        <v>2</v>
      </c>
      <c r="G26" s="8" t="s">
        <v>2</v>
      </c>
      <c r="H26" s="8">
        <v>4</v>
      </c>
      <c r="I26" s="8">
        <v>12</v>
      </c>
      <c r="J26" s="9" t="s">
        <v>2</v>
      </c>
      <c r="K26" s="9" t="s">
        <v>2</v>
      </c>
      <c r="L26" s="9" t="s">
        <v>2</v>
      </c>
      <c r="M26" s="9" t="s">
        <v>2</v>
      </c>
      <c r="N26" s="9" t="s">
        <v>2</v>
      </c>
      <c r="O26" s="9" t="s">
        <v>2</v>
      </c>
      <c r="P26" s="8">
        <v>308</v>
      </c>
      <c r="Q26" s="8">
        <v>324</v>
      </c>
      <c r="R26" s="8" t="s">
        <v>2</v>
      </c>
      <c r="S26" s="8" t="s">
        <v>2</v>
      </c>
      <c r="T26" s="8" t="s">
        <v>2</v>
      </c>
      <c r="U26" s="8" t="s">
        <v>2</v>
      </c>
      <c r="V26" s="8">
        <v>14</v>
      </c>
      <c r="W26" s="8">
        <v>14</v>
      </c>
      <c r="X26" s="8">
        <v>21</v>
      </c>
      <c r="Y26" s="8">
        <v>21</v>
      </c>
      <c r="Z26" s="8" t="s">
        <v>2</v>
      </c>
      <c r="AA26" s="8" t="s">
        <v>2</v>
      </c>
      <c r="AB26" s="8" t="s">
        <v>2</v>
      </c>
      <c r="AC26" s="8" t="s">
        <v>2</v>
      </c>
      <c r="AD26" s="8">
        <v>2</v>
      </c>
      <c r="AE26" s="8">
        <v>2</v>
      </c>
      <c r="AF26" s="8" t="s">
        <v>2</v>
      </c>
      <c r="AG26" s="8" t="s">
        <v>2</v>
      </c>
      <c r="AH26" s="8" t="s">
        <v>2</v>
      </c>
      <c r="AI26" s="8" t="s">
        <v>2</v>
      </c>
      <c r="AJ26" s="8" t="s">
        <v>2</v>
      </c>
      <c r="AK26" s="8" t="s">
        <v>2</v>
      </c>
      <c r="AL26" s="8">
        <v>118</v>
      </c>
      <c r="AM26" s="8">
        <v>893</v>
      </c>
    </row>
    <row r="27" spans="1:39" ht="13.5" customHeight="1" x14ac:dyDescent="0.55000000000000004">
      <c r="A27" s="7"/>
      <c r="B27" s="5"/>
      <c r="C27" s="5"/>
      <c r="D27" s="5"/>
      <c r="E27" s="5"/>
      <c r="F27" s="5"/>
      <c r="G27" s="5"/>
      <c r="H27" s="5"/>
      <c r="I27" s="5"/>
      <c r="J27" s="6"/>
      <c r="K27" s="6"/>
      <c r="L27" s="6"/>
      <c r="M27" s="6"/>
      <c r="N27" s="6"/>
      <c r="O27" s="6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13.5" customHeight="1" x14ac:dyDescent="0.55000000000000004">
      <c r="A28" s="3" t="s">
        <v>1</v>
      </c>
    </row>
    <row r="29" spans="1:39" x14ac:dyDescent="0.55000000000000004">
      <c r="A29" s="4" t="s">
        <v>0</v>
      </c>
    </row>
  </sheetData>
  <mergeCells count="20">
    <mergeCell ref="P2:Q4"/>
    <mergeCell ref="N4:O4"/>
    <mergeCell ref="R2:S4"/>
    <mergeCell ref="V2:W4"/>
    <mergeCell ref="AB4:AC4"/>
    <mergeCell ref="AL2:AM4"/>
    <mergeCell ref="T2:U4"/>
    <mergeCell ref="AH2:AI4"/>
    <mergeCell ref="AJ2:AK4"/>
    <mergeCell ref="AF4:AG4"/>
    <mergeCell ref="Z4:AA4"/>
    <mergeCell ref="Y2:AA3"/>
    <mergeCell ref="AE2:AF3"/>
    <mergeCell ref="B2:C4"/>
    <mergeCell ref="D2:E4"/>
    <mergeCell ref="F2:G4"/>
    <mergeCell ref="H2:I4"/>
    <mergeCell ref="L4:M4"/>
    <mergeCell ref="J4:K4"/>
    <mergeCell ref="J2:O3"/>
  </mergeCells>
  <phoneticPr fontId="3"/>
  <pageMargins left="0.78740157480314965" right="0.78740157480314965" top="0.78740157480314965" bottom="0.78740157480314965" header="0.51181102362204722" footer="0.51181102362204722"/>
  <pageSetup paperSize="9" scale="60" fitToWidth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3"/>
  <sheetViews>
    <sheetView view="pageBreakPreview" topLeftCell="G12" zoomScaleNormal="100" zoomScaleSheetLayoutView="100" workbookViewId="0">
      <selection activeCell="A8" sqref="A8:XFD8"/>
    </sheetView>
  </sheetViews>
  <sheetFormatPr defaultColWidth="9" defaultRowHeight="18" x14ac:dyDescent="0.2"/>
  <cols>
    <col min="1" max="1" width="16" style="108" customWidth="1"/>
    <col min="2" max="2" width="9" style="108"/>
    <col min="3" max="3" width="6.08984375" style="108" bestFit="1" customWidth="1"/>
    <col min="4" max="4" width="8" style="108" customWidth="1"/>
    <col min="5" max="5" width="7" style="108" customWidth="1"/>
    <col min="6" max="6" width="8.1796875" style="108" customWidth="1"/>
    <col min="7" max="7" width="6.08984375" style="108" bestFit="1" customWidth="1"/>
    <col min="8" max="8" width="5" style="108" bestFit="1" customWidth="1"/>
    <col min="9" max="10" width="6.08984375" style="108" bestFit="1" customWidth="1"/>
    <col min="11" max="11" width="5" style="108" bestFit="1" customWidth="1"/>
    <col min="12" max="12" width="5.453125" style="108" customWidth="1"/>
    <col min="13" max="13" width="5" style="108" bestFit="1" customWidth="1"/>
    <col min="14" max="14" width="6.54296875" style="108" bestFit="1" customWidth="1"/>
    <col min="15" max="15" width="6.08984375" style="108" bestFit="1" customWidth="1"/>
    <col min="16" max="21" width="6.6328125" style="108" customWidth="1"/>
    <col min="22" max="22" width="8" style="109" customWidth="1"/>
    <col min="23" max="23" width="6.81640625" style="108" customWidth="1"/>
    <col min="24" max="24" width="6.54296875" style="108" bestFit="1" customWidth="1"/>
    <col min="25" max="16384" width="9" style="108"/>
  </cols>
  <sheetData>
    <row r="1" spans="1:24" x14ac:dyDescent="0.55000000000000004">
      <c r="A1" s="175" t="s">
        <v>76</v>
      </c>
      <c r="B1" s="174"/>
      <c r="C1" s="173"/>
      <c r="D1" s="173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1"/>
      <c r="W1" s="170" t="s">
        <v>44</v>
      </c>
      <c r="X1" s="170"/>
    </row>
    <row r="2" spans="1:24" x14ac:dyDescent="0.55000000000000004">
      <c r="A2" s="169"/>
      <c r="B2" s="168" t="s">
        <v>75</v>
      </c>
      <c r="C2" s="167" t="s">
        <v>74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5"/>
    </row>
    <row r="3" spans="1:24" ht="13.5" customHeight="1" x14ac:dyDescent="0.55000000000000004">
      <c r="A3" s="164"/>
      <c r="B3" s="152"/>
      <c r="C3" s="142" t="s">
        <v>73</v>
      </c>
      <c r="D3" s="163"/>
      <c r="E3" s="162" t="s">
        <v>72</v>
      </c>
      <c r="F3" s="161"/>
      <c r="G3" s="161"/>
      <c r="H3" s="161"/>
      <c r="I3" s="161"/>
      <c r="J3" s="161"/>
      <c r="K3" s="161"/>
      <c r="L3" s="161"/>
      <c r="M3" s="161"/>
      <c r="N3" s="160"/>
      <c r="O3" s="158" t="s">
        <v>71</v>
      </c>
      <c r="P3" s="159"/>
      <c r="Q3" s="159"/>
      <c r="R3" s="157"/>
      <c r="S3" s="158" t="s">
        <v>70</v>
      </c>
      <c r="T3" s="157"/>
      <c r="U3" s="156" t="s">
        <v>69</v>
      </c>
      <c r="V3" s="149" t="s">
        <v>68</v>
      </c>
      <c r="W3" s="155" t="s">
        <v>67</v>
      </c>
      <c r="X3" s="154" t="s">
        <v>55</v>
      </c>
    </row>
    <row r="4" spans="1:24" x14ac:dyDescent="0.55000000000000004">
      <c r="A4" s="153"/>
      <c r="B4" s="152"/>
      <c r="C4" s="149" t="s">
        <v>66</v>
      </c>
      <c r="D4" s="151" t="s">
        <v>65</v>
      </c>
      <c r="E4" s="151" t="s">
        <v>64</v>
      </c>
      <c r="F4" s="151" t="s">
        <v>63</v>
      </c>
      <c r="G4" s="151" t="s">
        <v>62</v>
      </c>
      <c r="H4" s="151" t="s">
        <v>61</v>
      </c>
      <c r="I4" s="151" t="s">
        <v>60</v>
      </c>
      <c r="J4" s="151" t="s">
        <v>59</v>
      </c>
      <c r="K4" s="151" t="s">
        <v>58</v>
      </c>
      <c r="L4" s="150" t="s">
        <v>57</v>
      </c>
      <c r="M4" s="149" t="s">
        <v>56</v>
      </c>
      <c r="N4" s="148" t="s">
        <v>55</v>
      </c>
      <c r="O4" s="147" t="s">
        <v>54</v>
      </c>
      <c r="P4" s="145"/>
      <c r="Q4" s="146" t="s">
        <v>53</v>
      </c>
      <c r="R4" s="145"/>
      <c r="S4" s="144" t="s">
        <v>52</v>
      </c>
      <c r="T4" s="144" t="s">
        <v>51</v>
      </c>
      <c r="U4" s="142"/>
      <c r="V4" s="143"/>
      <c r="W4" s="142"/>
      <c r="X4" s="141"/>
    </row>
    <row r="5" spans="1:24" ht="53" customHeight="1" x14ac:dyDescent="0.55000000000000004">
      <c r="A5" s="140"/>
      <c r="B5" s="139"/>
      <c r="C5" s="137"/>
      <c r="D5" s="132"/>
      <c r="E5" s="132"/>
      <c r="F5" s="132"/>
      <c r="G5" s="132"/>
      <c r="H5" s="132"/>
      <c r="I5" s="132"/>
      <c r="J5" s="132"/>
      <c r="K5" s="132"/>
      <c r="L5" s="138"/>
      <c r="M5" s="137"/>
      <c r="N5" s="136"/>
      <c r="O5" s="135" t="s">
        <v>50</v>
      </c>
      <c r="P5" s="134" t="s">
        <v>49</v>
      </c>
      <c r="Q5" s="135" t="s">
        <v>50</v>
      </c>
      <c r="R5" s="134" t="s">
        <v>49</v>
      </c>
      <c r="S5" s="133"/>
      <c r="T5" s="132"/>
      <c r="U5" s="130"/>
      <c r="V5" s="131"/>
      <c r="W5" s="130"/>
      <c r="X5" s="129"/>
    </row>
    <row r="6" spans="1:24" s="124" customFormat="1" ht="12" hidden="1" customHeight="1" x14ac:dyDescent="0.55000000000000004">
      <c r="A6" s="128" t="s">
        <v>22</v>
      </c>
      <c r="B6" s="127">
        <v>937693.5</v>
      </c>
      <c r="C6" s="125">
        <v>0.65634453048890706</v>
      </c>
      <c r="D6" s="125">
        <v>12.463774143683411</v>
      </c>
      <c r="E6" s="125">
        <v>12.752461225336424</v>
      </c>
      <c r="F6" s="125">
        <v>7.5747032479162968</v>
      </c>
      <c r="G6" s="125">
        <v>5.9229375056988234</v>
      </c>
      <c r="H6" s="125">
        <v>10.736397340922167</v>
      </c>
      <c r="I6" s="125">
        <v>8.2573890082420309</v>
      </c>
      <c r="J6" s="125">
        <v>0.25610713948641001</v>
      </c>
      <c r="K6" s="125">
        <v>0.23819083741115835</v>
      </c>
      <c r="L6" s="125">
        <v>1.5364828699356454</v>
      </c>
      <c r="M6" s="125">
        <v>1.1412044554004055</v>
      </c>
      <c r="N6" s="125">
        <v>1.6142801459112173</v>
      </c>
      <c r="O6" s="126">
        <v>3.537029957016872</v>
      </c>
      <c r="P6" s="125">
        <v>4.6465609498199569</v>
      </c>
      <c r="Q6" s="125">
        <v>2.4942585183751405</v>
      </c>
      <c r="R6" s="125">
        <v>3.2665791114047398</v>
      </c>
      <c r="S6" s="125">
        <v>1.3060770923548046</v>
      </c>
      <c r="T6" s="125">
        <v>0.92172975497857246</v>
      </c>
      <c r="U6" s="125">
        <v>3.9766725481194016</v>
      </c>
      <c r="V6" s="125">
        <v>10.937049259699466</v>
      </c>
      <c r="W6" s="125">
        <v>3.4429693711218006</v>
      </c>
      <c r="X6" s="125">
        <v>2.3208009866763502</v>
      </c>
    </row>
    <row r="7" spans="1:24" s="124" customFormat="1" x14ac:dyDescent="0.55000000000000004">
      <c r="A7" s="128" t="s">
        <v>22</v>
      </c>
      <c r="B7" s="127">
        <v>937693.5</v>
      </c>
      <c r="C7" s="125">
        <v>0.65634453048890706</v>
      </c>
      <c r="D7" s="125">
        <v>12.463774143683411</v>
      </c>
      <c r="E7" s="125">
        <v>12.752461225336424</v>
      </c>
      <c r="F7" s="125">
        <v>7.5747032479162968</v>
      </c>
      <c r="G7" s="125">
        <v>5.9229375056988234</v>
      </c>
      <c r="H7" s="125">
        <v>10.736397340922167</v>
      </c>
      <c r="I7" s="125">
        <v>8.2573890082420309</v>
      </c>
      <c r="J7" s="125">
        <v>0.25610713948641001</v>
      </c>
      <c r="K7" s="125">
        <v>0.23819083741115835</v>
      </c>
      <c r="L7" s="125">
        <v>1.5364828699356454</v>
      </c>
      <c r="M7" s="125">
        <v>1.1412044554004055</v>
      </c>
      <c r="N7" s="125">
        <v>1.6142801459112173</v>
      </c>
      <c r="O7" s="126">
        <v>3.537029957016872</v>
      </c>
      <c r="P7" s="125">
        <v>4.6465609498199569</v>
      </c>
      <c r="Q7" s="125">
        <v>2.4942585183751405</v>
      </c>
      <c r="R7" s="125">
        <v>3.2665791114047398</v>
      </c>
      <c r="S7" s="125">
        <v>1.3060770923548046</v>
      </c>
      <c r="T7" s="125">
        <v>0.92172975497857246</v>
      </c>
      <c r="U7" s="125">
        <v>3.9766725481194016</v>
      </c>
      <c r="V7" s="125">
        <v>10.937049259699466</v>
      </c>
      <c r="W7" s="125">
        <v>3.4429693711218006</v>
      </c>
      <c r="X7" s="125">
        <v>2.3208009866763502</v>
      </c>
    </row>
    <row r="8" spans="1:24" s="23" customFormat="1" ht="13.5" customHeight="1" x14ac:dyDescent="0.55000000000000004">
      <c r="A8" s="25" t="s">
        <v>21</v>
      </c>
      <c r="B8" s="24">
        <f>SUM(B9:B10)</f>
        <v>30569.5</v>
      </c>
      <c r="C8" s="24">
        <f>SUM(C9:C10)</f>
        <v>23.5</v>
      </c>
      <c r="D8" s="24">
        <f>SUM(D9:D10)</f>
        <v>2492.6999999999998</v>
      </c>
      <c r="E8" s="24">
        <f>SUM(E9:E10)</f>
        <v>748.8</v>
      </c>
      <c r="F8" s="24">
        <f>SUM(F9:F10)</f>
        <v>190.1</v>
      </c>
      <c r="G8" s="24">
        <f>SUM(G9:G10)</f>
        <v>42.2</v>
      </c>
      <c r="H8" s="24">
        <f>SUM(H9:H10)</f>
        <v>6.7</v>
      </c>
      <c r="I8" s="24">
        <f>SUM(I9:I10)</f>
        <v>27.2</v>
      </c>
      <c r="J8" s="24">
        <f>SUM(J9:J10)</f>
        <v>65.2</v>
      </c>
      <c r="K8" s="24">
        <f>SUM(K9:K10)</f>
        <v>0</v>
      </c>
      <c r="L8" s="24">
        <f>SUM(L9:L10)</f>
        <v>52.7</v>
      </c>
      <c r="M8" s="24">
        <f>SUM(M9:M10)</f>
        <v>0.2</v>
      </c>
      <c r="N8" s="24">
        <f>SUM(N9:N10)</f>
        <v>6.4</v>
      </c>
      <c r="O8" s="24">
        <f>SUM(O9:O10)</f>
        <v>89.9</v>
      </c>
      <c r="P8" s="24">
        <f>SUM(P9:P10)</f>
        <v>147.9</v>
      </c>
      <c r="Q8" s="24">
        <f>SUM(Q9:Q10)</f>
        <v>273.10000000000002</v>
      </c>
      <c r="R8" s="24">
        <f>SUM(R9:R10)</f>
        <v>268.3</v>
      </c>
      <c r="S8" s="24">
        <f>SUM(S9:S10)</f>
        <v>509.8</v>
      </c>
      <c r="T8" s="24">
        <f>SUM(T9:T10)</f>
        <v>126.4</v>
      </c>
      <c r="U8" s="24">
        <f>SUM(U9:U10)</f>
        <v>164.6</v>
      </c>
      <c r="V8" s="24">
        <f>SUM(V9:V10)</f>
        <v>245.3</v>
      </c>
      <c r="W8" s="24">
        <f>SUM(W9:W10)</f>
        <v>285.7</v>
      </c>
      <c r="X8" s="24">
        <f>SUM(X9:X10)</f>
        <v>34.1</v>
      </c>
    </row>
    <row r="9" spans="1:24" s="116" customFormat="1" x14ac:dyDescent="0.2">
      <c r="A9" s="14" t="s">
        <v>48</v>
      </c>
      <c r="B9" s="117">
        <v>24868.5</v>
      </c>
      <c r="C9" s="117">
        <v>0</v>
      </c>
      <c r="D9" s="117">
        <v>16.7</v>
      </c>
      <c r="E9" s="117">
        <v>15.8</v>
      </c>
      <c r="F9" s="117">
        <v>12.1</v>
      </c>
      <c r="G9" s="117">
        <v>2.7</v>
      </c>
      <c r="H9" s="117">
        <v>6.7</v>
      </c>
      <c r="I9" s="117">
        <v>3.7</v>
      </c>
      <c r="J9" s="117">
        <v>0.2</v>
      </c>
      <c r="K9" s="117">
        <v>0</v>
      </c>
      <c r="L9" s="117">
        <v>0.7</v>
      </c>
      <c r="M9" s="117">
        <v>0.2</v>
      </c>
      <c r="N9" s="117">
        <v>0.9</v>
      </c>
      <c r="O9" s="117">
        <v>1.9</v>
      </c>
      <c r="P9" s="117">
        <v>6.9</v>
      </c>
      <c r="Q9" s="117">
        <v>2.1</v>
      </c>
      <c r="R9" s="117">
        <v>5.3</v>
      </c>
      <c r="S9" s="117">
        <v>0.3</v>
      </c>
      <c r="T9" s="117">
        <v>0.4</v>
      </c>
      <c r="U9" s="117">
        <v>6.1</v>
      </c>
      <c r="V9" s="118">
        <v>14.8</v>
      </c>
      <c r="W9" s="117">
        <v>1.7</v>
      </c>
      <c r="X9" s="117">
        <v>0.6</v>
      </c>
    </row>
    <row r="10" spans="1:24" s="116" customFormat="1" x14ac:dyDescent="0.2">
      <c r="A10" s="22" t="s">
        <v>47</v>
      </c>
      <c r="B10" s="117">
        <v>5701</v>
      </c>
      <c r="C10" s="122">
        <v>23.5</v>
      </c>
      <c r="D10" s="122">
        <v>2476</v>
      </c>
      <c r="E10" s="122">
        <v>733</v>
      </c>
      <c r="F10" s="122">
        <v>178</v>
      </c>
      <c r="G10" s="122">
        <v>39.5</v>
      </c>
      <c r="H10" s="122">
        <v>0</v>
      </c>
      <c r="I10" s="122">
        <v>23.5</v>
      </c>
      <c r="J10" s="122">
        <v>65</v>
      </c>
      <c r="K10" s="122">
        <v>0</v>
      </c>
      <c r="L10" s="122">
        <v>52</v>
      </c>
      <c r="M10" s="122">
        <v>0</v>
      </c>
      <c r="N10" s="122">
        <v>5.5</v>
      </c>
      <c r="O10" s="122">
        <v>88</v>
      </c>
      <c r="P10" s="122">
        <v>141</v>
      </c>
      <c r="Q10" s="122">
        <v>271</v>
      </c>
      <c r="R10" s="122">
        <v>263</v>
      </c>
      <c r="S10" s="122">
        <v>509.5</v>
      </c>
      <c r="T10" s="122">
        <v>126</v>
      </c>
      <c r="U10" s="122">
        <v>158.5</v>
      </c>
      <c r="V10" s="123">
        <v>230.5</v>
      </c>
      <c r="W10" s="122">
        <v>284</v>
      </c>
      <c r="X10" s="122">
        <v>33.5</v>
      </c>
    </row>
    <row r="11" spans="1:24" s="119" customFormat="1" ht="42" customHeight="1" x14ac:dyDescent="0.2">
      <c r="A11" s="18" t="s">
        <v>16</v>
      </c>
      <c r="B11" s="120">
        <f>B12</f>
        <v>19846.5</v>
      </c>
      <c r="C11" s="120">
        <f>C12</f>
        <v>0.44743856537490617</v>
      </c>
      <c r="D11" s="120">
        <f>D12</f>
        <v>11.86165683275976</v>
      </c>
      <c r="E11" s="120">
        <f>E12</f>
        <v>14.766480401888513</v>
      </c>
      <c r="F11" s="120">
        <f>F12</f>
        <v>3.3376498390128138</v>
      </c>
      <c r="G11" s="120">
        <f>G12</f>
        <v>4.1861707219985593</v>
      </c>
      <c r="H11" s="120">
        <f>H12</f>
        <v>11.250459783435705</v>
      </c>
      <c r="I11" s="120">
        <f>I12</f>
        <v>7.9732746154194993</v>
      </c>
      <c r="J11" s="120">
        <f>J12</f>
        <v>0.6953437164610029</v>
      </c>
      <c r="K11" s="120">
        <f>K12</f>
        <v>0.21666507107118205</v>
      </c>
      <c r="L11" s="120">
        <f>L12</f>
        <v>2.4548656424623232</v>
      </c>
      <c r="M11" s="120">
        <f>M12</f>
        <v>3.5865627346155198</v>
      </c>
      <c r="N11" s="120">
        <f>N12</f>
        <v>2.0134735441870779</v>
      </c>
      <c r="O11" s="120">
        <f>O12</f>
        <v>1.3166182109511597</v>
      </c>
      <c r="P11" s="120">
        <f>P12</f>
        <v>3.4988889616704371</v>
      </c>
      <c r="Q11" s="120">
        <f>Q12</f>
        <v>2.130371908113855</v>
      </c>
      <c r="R11" s="120">
        <f>R12</f>
        <v>2.1847901120108029</v>
      </c>
      <c r="S11" s="120">
        <f>S12</f>
        <v>1.7131656782372533</v>
      </c>
      <c r="T11" s="120">
        <f>T12</f>
        <v>0.87824934622574502</v>
      </c>
      <c r="U11" s="120">
        <f>U12</f>
        <v>4.2753561117185566</v>
      </c>
      <c r="V11" s="121">
        <f>V12</f>
        <v>13.993540357648529</v>
      </c>
      <c r="W11" s="120">
        <f>W12</f>
        <v>3.731677945007382</v>
      </c>
      <c r="X11" s="120">
        <f>X12</f>
        <v>2.3838196540413077</v>
      </c>
    </row>
    <row r="12" spans="1:24" s="116" customFormat="1" x14ac:dyDescent="0.2">
      <c r="A12" s="14" t="s">
        <v>15</v>
      </c>
      <c r="B12" s="117">
        <v>19846.5</v>
      </c>
      <c r="C12" s="117">
        <v>0.44743856537490617</v>
      </c>
      <c r="D12" s="117">
        <v>11.86165683275976</v>
      </c>
      <c r="E12" s="117">
        <v>14.766480401888513</v>
      </c>
      <c r="F12" s="117">
        <v>3.3376498390128138</v>
      </c>
      <c r="G12" s="117">
        <v>4.1861707219985593</v>
      </c>
      <c r="H12" s="117">
        <v>11.250459783435705</v>
      </c>
      <c r="I12" s="117">
        <v>7.9732746154194993</v>
      </c>
      <c r="J12" s="117">
        <v>0.6953437164610029</v>
      </c>
      <c r="K12" s="117">
        <v>0.21666507107118205</v>
      </c>
      <c r="L12" s="117">
        <v>2.4548656424623232</v>
      </c>
      <c r="M12" s="117">
        <v>3.5865627346155198</v>
      </c>
      <c r="N12" s="117">
        <v>2.0134735441870779</v>
      </c>
      <c r="O12" s="117">
        <v>1.3166182109511597</v>
      </c>
      <c r="P12" s="117">
        <v>3.4988889616704371</v>
      </c>
      <c r="Q12" s="117">
        <v>2.130371908113855</v>
      </c>
      <c r="R12" s="117">
        <v>2.1847901120108029</v>
      </c>
      <c r="S12" s="117">
        <v>1.7131656782372533</v>
      </c>
      <c r="T12" s="117">
        <v>0.87824934622574502</v>
      </c>
      <c r="U12" s="117">
        <v>4.2753561117185566</v>
      </c>
      <c r="V12" s="118">
        <v>13.993540357648529</v>
      </c>
      <c r="W12" s="117">
        <v>3.731677945007382</v>
      </c>
      <c r="X12" s="117">
        <v>2.3838196540413077</v>
      </c>
    </row>
    <row r="13" spans="1:24" s="116" customFormat="1" x14ac:dyDescent="0.2">
      <c r="A13" s="14" t="s">
        <v>8</v>
      </c>
      <c r="B13" s="117">
        <v>2891</v>
      </c>
      <c r="C13" s="117">
        <v>0.22483569699066069</v>
      </c>
      <c r="D13" s="117">
        <v>36.302317537184365</v>
      </c>
      <c r="E13" s="117">
        <v>12.832929782082324</v>
      </c>
      <c r="F13" s="117">
        <v>0.6399169837426496</v>
      </c>
      <c r="G13" s="117">
        <v>0.3977862331373227</v>
      </c>
      <c r="H13" s="117">
        <v>0.22483569699066069</v>
      </c>
      <c r="I13" s="117">
        <v>3.2687651331719128</v>
      </c>
      <c r="J13" s="117">
        <v>0.32860601867865791</v>
      </c>
      <c r="K13" s="117">
        <v>0</v>
      </c>
      <c r="L13" s="117">
        <v>4.8080249048772057</v>
      </c>
      <c r="M13" s="117">
        <v>0</v>
      </c>
      <c r="N13" s="117">
        <v>0.36319612590799033</v>
      </c>
      <c r="O13" s="117">
        <v>0.77827741265997918</v>
      </c>
      <c r="P13" s="117">
        <v>0.62262193012798339</v>
      </c>
      <c r="Q13" s="117">
        <v>4.4448287789692147</v>
      </c>
      <c r="R13" s="117">
        <v>2.023521272915946</v>
      </c>
      <c r="S13" s="117">
        <v>8.4399861639571085</v>
      </c>
      <c r="T13" s="117">
        <v>0.81286751988931172</v>
      </c>
      <c r="U13" s="117">
        <v>5.1712210307851958</v>
      </c>
      <c r="V13" s="118">
        <v>4.2026980283638879</v>
      </c>
      <c r="W13" s="117">
        <v>7.021791767554479</v>
      </c>
      <c r="X13" s="117">
        <v>1.1933586994119683</v>
      </c>
    </row>
    <row r="14" spans="1:24" x14ac:dyDescent="0.2">
      <c r="A14" s="10" t="s">
        <v>14</v>
      </c>
      <c r="B14" s="114">
        <v>6611</v>
      </c>
      <c r="C14" s="114">
        <v>0</v>
      </c>
      <c r="D14" s="114">
        <v>11.443049463016184</v>
      </c>
      <c r="E14" s="114">
        <v>17.153229466041445</v>
      </c>
      <c r="F14" s="114">
        <v>3.1008924519739827</v>
      </c>
      <c r="G14" s="114">
        <v>3.3580396309181664</v>
      </c>
      <c r="H14" s="114">
        <v>20.685221600363032</v>
      </c>
      <c r="I14" s="114">
        <v>9.9228558463167449</v>
      </c>
      <c r="J14" s="114">
        <v>1.8680986235062775</v>
      </c>
      <c r="K14" s="114">
        <v>0.65043109968234758</v>
      </c>
      <c r="L14" s="114">
        <v>2.9798820148237786</v>
      </c>
      <c r="M14" s="114">
        <v>3.4790500680683705</v>
      </c>
      <c r="N14" s="114">
        <v>0.46135229163515357</v>
      </c>
      <c r="O14" s="114">
        <v>1.5050673120556648</v>
      </c>
      <c r="P14" s="114">
        <v>5.0521857510210255</v>
      </c>
      <c r="Q14" s="114">
        <v>0.72606262290122514</v>
      </c>
      <c r="R14" s="114">
        <v>1.8378460142187265</v>
      </c>
      <c r="S14" s="114">
        <v>0.40841022538193916</v>
      </c>
      <c r="T14" s="114">
        <v>1.119346543639389</v>
      </c>
      <c r="U14" s="114">
        <v>2.2462562396006658</v>
      </c>
      <c r="V14" s="115">
        <v>6.6707003479050062</v>
      </c>
      <c r="W14" s="114">
        <v>2.858871577673574</v>
      </c>
      <c r="X14" s="114">
        <v>1.7395250340341852</v>
      </c>
    </row>
    <row r="15" spans="1:24" x14ac:dyDescent="0.2">
      <c r="A15" s="10" t="s">
        <v>13</v>
      </c>
      <c r="B15" s="114">
        <v>2736.5</v>
      </c>
      <c r="C15" s="114">
        <v>1.66270783847981</v>
      </c>
      <c r="D15" s="114">
        <v>6.8700895304220717</v>
      </c>
      <c r="E15" s="114">
        <v>7.6923076923076925</v>
      </c>
      <c r="F15" s="114">
        <v>2.6859126621596929</v>
      </c>
      <c r="G15" s="114">
        <v>2.576283573908277</v>
      </c>
      <c r="H15" s="114">
        <v>3.0513429563310801</v>
      </c>
      <c r="I15" s="114">
        <v>8.8616846336561306</v>
      </c>
      <c r="J15" s="114">
        <v>0</v>
      </c>
      <c r="K15" s="114">
        <v>0</v>
      </c>
      <c r="L15" s="114">
        <v>5.481454412570802E-2</v>
      </c>
      <c r="M15" s="114">
        <v>0.10962908825141604</v>
      </c>
      <c r="N15" s="114">
        <v>1.5348072355198246</v>
      </c>
      <c r="O15" s="114">
        <v>0.52987392654851084</v>
      </c>
      <c r="P15" s="114">
        <v>1.9002375296912115</v>
      </c>
      <c r="Q15" s="114">
        <v>1.4799926913941166</v>
      </c>
      <c r="R15" s="114">
        <v>3.928375662342408</v>
      </c>
      <c r="S15" s="114">
        <v>1.4434496619769779</v>
      </c>
      <c r="T15" s="114">
        <v>0.36543029417138684</v>
      </c>
      <c r="U15" s="114">
        <v>6.5594737803763934</v>
      </c>
      <c r="V15" s="115">
        <v>44.838297094829159</v>
      </c>
      <c r="W15" s="114">
        <v>2.6676411474511235</v>
      </c>
      <c r="X15" s="114">
        <v>1.1876484560570071</v>
      </c>
    </row>
    <row r="16" spans="1:24" x14ac:dyDescent="0.2">
      <c r="A16" s="10" t="s">
        <v>12</v>
      </c>
      <c r="B16" s="114">
        <v>2714</v>
      </c>
      <c r="C16" s="114">
        <v>1.197494473102432</v>
      </c>
      <c r="D16" s="114">
        <v>5.0663227708179814</v>
      </c>
      <c r="E16" s="114">
        <v>18.4966838614591</v>
      </c>
      <c r="F16" s="114">
        <v>2.5055268975681653</v>
      </c>
      <c r="G16" s="114">
        <v>6.7612380250552686</v>
      </c>
      <c r="H16" s="114">
        <v>11.219602063375092</v>
      </c>
      <c r="I16" s="114">
        <v>14.222549742078114</v>
      </c>
      <c r="J16" s="114">
        <v>0</v>
      </c>
      <c r="K16" s="114">
        <v>0</v>
      </c>
      <c r="L16" s="114">
        <v>1.4738393515106853</v>
      </c>
      <c r="M16" s="114">
        <v>10.077376565954312</v>
      </c>
      <c r="N16" s="114">
        <v>1.9344141488577746</v>
      </c>
      <c r="O16" s="114">
        <v>1.6212232866617537</v>
      </c>
      <c r="P16" s="114">
        <v>1.4554163596168017</v>
      </c>
      <c r="Q16" s="114">
        <v>2.2476050110537953</v>
      </c>
      <c r="R16" s="114">
        <v>0.88430361090641119</v>
      </c>
      <c r="S16" s="114">
        <v>0.38688282977155491</v>
      </c>
      <c r="T16" s="114">
        <v>1.4554163596168017</v>
      </c>
      <c r="U16" s="114">
        <v>1.5106853352984526</v>
      </c>
      <c r="V16" s="115">
        <v>9.5062638172439211</v>
      </c>
      <c r="W16" s="114">
        <v>3.9056742815033165</v>
      </c>
      <c r="X16" s="114">
        <v>4.0714812085482679</v>
      </c>
    </row>
    <row r="17" spans="1:24" x14ac:dyDescent="0.2">
      <c r="A17" s="10" t="s">
        <v>11</v>
      </c>
      <c r="B17" s="114">
        <v>4894.0000000000009</v>
      </c>
      <c r="C17" s="114">
        <v>8.7871666496372736E-2</v>
      </c>
      <c r="D17" s="114">
        <v>4.5488913865331559</v>
      </c>
      <c r="E17" s="114">
        <v>14.572391948503116</v>
      </c>
      <c r="F17" s="114">
        <v>6.0774496781444771</v>
      </c>
      <c r="G17" s="114">
        <v>7.0154286298150614</v>
      </c>
      <c r="H17" s="114">
        <v>9.6209257177889036</v>
      </c>
      <c r="I17" s="114">
        <v>4.1565341779912126</v>
      </c>
      <c r="J17" s="114">
        <v>0.10217635639113108</v>
      </c>
      <c r="K17" s="114">
        <v>0</v>
      </c>
      <c r="L17" s="114">
        <v>2.2417492592214163</v>
      </c>
      <c r="M17" s="114">
        <v>4.1953611934198429</v>
      </c>
      <c r="N17" s="114">
        <v>5.3969551445795449</v>
      </c>
      <c r="O17" s="114">
        <v>1.6511699192806786</v>
      </c>
      <c r="P17" s="114">
        <v>5.1272095637069581</v>
      </c>
      <c r="Q17" s="114">
        <v>2.9590272810871565</v>
      </c>
      <c r="R17" s="114">
        <v>2.4951466230714212</v>
      </c>
      <c r="S17" s="114">
        <v>0.38827015428629819</v>
      </c>
      <c r="T17" s="114">
        <v>0.55788290589557576</v>
      </c>
      <c r="U17" s="114">
        <v>6.7436395218146528</v>
      </c>
      <c r="V17" s="115">
        <v>14.911617451721673</v>
      </c>
      <c r="W17" s="114">
        <v>3.4658220087871663</v>
      </c>
      <c r="X17" s="114">
        <v>3.690609992847655</v>
      </c>
    </row>
    <row r="18" spans="1:24" s="119" customFormat="1" ht="42" customHeight="1" x14ac:dyDescent="0.2">
      <c r="A18" s="18" t="s">
        <v>10</v>
      </c>
      <c r="B18" s="120">
        <f>B19</f>
        <v>15396</v>
      </c>
      <c r="C18" s="120">
        <f>C19</f>
        <v>0.6</v>
      </c>
      <c r="D18" s="120">
        <f>D19</f>
        <v>8.6</v>
      </c>
      <c r="E18" s="120">
        <f>E19</f>
        <v>12.1</v>
      </c>
      <c r="F18" s="120">
        <f>F19</f>
        <v>3.5</v>
      </c>
      <c r="G18" s="120">
        <f>G19</f>
        <v>4.0999999999999996</v>
      </c>
      <c r="H18" s="120">
        <f>H19</f>
        <v>10.1</v>
      </c>
      <c r="I18" s="120">
        <f>I19</f>
        <v>6.2</v>
      </c>
      <c r="J18" s="120">
        <f>J19</f>
        <v>0.2</v>
      </c>
      <c r="K18" s="120">
        <f>K19</f>
        <v>0.5</v>
      </c>
      <c r="L18" s="120">
        <f>L19</f>
        <v>2.7</v>
      </c>
      <c r="M18" s="120">
        <f>M19</f>
        <v>2.2999999999999998</v>
      </c>
      <c r="N18" s="120">
        <f>N19</f>
        <v>3.4</v>
      </c>
      <c r="O18" s="120">
        <f>O19</f>
        <v>1.8</v>
      </c>
      <c r="P18" s="120">
        <f>P19</f>
        <v>4.5</v>
      </c>
      <c r="Q18" s="120">
        <f>Q19</f>
        <v>3.3</v>
      </c>
      <c r="R18" s="120">
        <f>R19</f>
        <v>2.2999999999999998</v>
      </c>
      <c r="S18" s="120">
        <f>S19</f>
        <v>3.3</v>
      </c>
      <c r="T18" s="120">
        <f>T19</f>
        <v>1.4</v>
      </c>
      <c r="U18" s="120">
        <f>U19</f>
        <v>5.4</v>
      </c>
      <c r="V18" s="121">
        <f>V19</f>
        <v>15</v>
      </c>
      <c r="W18" s="120">
        <f>W19</f>
        <v>5</v>
      </c>
      <c r="X18" s="120">
        <f>X19</f>
        <v>3.6</v>
      </c>
    </row>
    <row r="19" spans="1:24" s="116" customFormat="1" x14ac:dyDescent="0.2">
      <c r="A19" s="14" t="s">
        <v>9</v>
      </c>
      <c r="B19" s="117">
        <v>15396</v>
      </c>
      <c r="C19" s="117">
        <v>0.6</v>
      </c>
      <c r="D19" s="117">
        <v>8.6</v>
      </c>
      <c r="E19" s="117">
        <v>12.1</v>
      </c>
      <c r="F19" s="117">
        <v>3.5</v>
      </c>
      <c r="G19" s="117">
        <v>4.0999999999999996</v>
      </c>
      <c r="H19" s="117">
        <v>10.1</v>
      </c>
      <c r="I19" s="117">
        <v>6.2</v>
      </c>
      <c r="J19" s="117">
        <v>0.2</v>
      </c>
      <c r="K19" s="117">
        <v>0.5</v>
      </c>
      <c r="L19" s="117">
        <v>2.7</v>
      </c>
      <c r="M19" s="117">
        <v>2.2999999999999998</v>
      </c>
      <c r="N19" s="117">
        <v>3.4</v>
      </c>
      <c r="O19" s="117">
        <v>1.8</v>
      </c>
      <c r="P19" s="117">
        <v>4.5</v>
      </c>
      <c r="Q19" s="117">
        <v>3.3</v>
      </c>
      <c r="R19" s="117">
        <v>2.2999999999999998</v>
      </c>
      <c r="S19" s="117">
        <v>3.3</v>
      </c>
      <c r="T19" s="117">
        <v>1.4</v>
      </c>
      <c r="U19" s="117">
        <v>5.4</v>
      </c>
      <c r="V19" s="118">
        <v>15</v>
      </c>
      <c r="W19" s="117">
        <v>5</v>
      </c>
      <c r="X19" s="117">
        <v>3.6</v>
      </c>
    </row>
    <row r="20" spans="1:24" s="116" customFormat="1" x14ac:dyDescent="0.2">
      <c r="A20" s="14" t="s">
        <v>8</v>
      </c>
      <c r="B20" s="117">
        <v>3050.5</v>
      </c>
      <c r="C20" s="117">
        <v>1.3</v>
      </c>
      <c r="D20" s="117">
        <v>23.8</v>
      </c>
      <c r="E20" s="117">
        <v>13</v>
      </c>
      <c r="F20" s="117">
        <v>2.4</v>
      </c>
      <c r="G20" s="117">
        <v>1.3</v>
      </c>
      <c r="H20" s="117">
        <v>0.3</v>
      </c>
      <c r="I20" s="117">
        <v>0.8</v>
      </c>
      <c r="J20" s="117">
        <v>0.3</v>
      </c>
      <c r="K20" s="117">
        <v>0</v>
      </c>
      <c r="L20" s="117">
        <v>0.7</v>
      </c>
      <c r="M20" s="117">
        <v>0</v>
      </c>
      <c r="N20" s="117">
        <v>1.2</v>
      </c>
      <c r="O20" s="117">
        <v>1.6</v>
      </c>
      <c r="P20" s="117">
        <v>0.9</v>
      </c>
      <c r="Q20" s="117">
        <v>7.4</v>
      </c>
      <c r="R20" s="117">
        <v>5.4</v>
      </c>
      <c r="S20" s="117">
        <v>13.5</v>
      </c>
      <c r="T20" s="117">
        <v>2</v>
      </c>
      <c r="U20" s="117">
        <v>4.4000000000000004</v>
      </c>
      <c r="V20" s="118">
        <v>10.6</v>
      </c>
      <c r="W20" s="117">
        <v>7.5</v>
      </c>
      <c r="X20" s="117">
        <v>1.7</v>
      </c>
    </row>
    <row r="21" spans="1:24" x14ac:dyDescent="0.2">
      <c r="A21" s="10" t="s">
        <v>7</v>
      </c>
      <c r="B21" s="114">
        <v>2629.5</v>
      </c>
      <c r="C21" s="114">
        <v>0.3</v>
      </c>
      <c r="D21" s="114">
        <v>2.7</v>
      </c>
      <c r="E21" s="114">
        <v>3.4</v>
      </c>
      <c r="F21" s="114">
        <v>3</v>
      </c>
      <c r="G21" s="114">
        <v>3.7</v>
      </c>
      <c r="H21" s="114">
        <v>14</v>
      </c>
      <c r="I21" s="114">
        <v>10.4</v>
      </c>
      <c r="J21" s="114">
        <v>0</v>
      </c>
      <c r="K21" s="114">
        <v>0.1</v>
      </c>
      <c r="L21" s="114">
        <v>2.2000000000000002</v>
      </c>
      <c r="M21" s="114">
        <v>6.8</v>
      </c>
      <c r="N21" s="114">
        <v>5.6</v>
      </c>
      <c r="O21" s="114">
        <v>0.8</v>
      </c>
      <c r="P21" s="114">
        <v>3.7</v>
      </c>
      <c r="Q21" s="114">
        <v>1.2</v>
      </c>
      <c r="R21" s="114">
        <v>1</v>
      </c>
      <c r="S21" s="114">
        <v>2</v>
      </c>
      <c r="T21" s="114">
        <v>1</v>
      </c>
      <c r="U21" s="114">
        <v>1.7</v>
      </c>
      <c r="V21" s="115">
        <v>21</v>
      </c>
      <c r="W21" s="114">
        <v>3.3</v>
      </c>
      <c r="X21" s="114">
        <v>12.2</v>
      </c>
    </row>
    <row r="22" spans="1:24" x14ac:dyDescent="0.2">
      <c r="A22" s="10" t="s">
        <v>6</v>
      </c>
      <c r="B22" s="114">
        <v>2286</v>
      </c>
      <c r="C22" s="114">
        <v>0</v>
      </c>
      <c r="D22" s="114">
        <v>5.3</v>
      </c>
      <c r="E22" s="114">
        <v>18</v>
      </c>
      <c r="F22" s="114">
        <v>1.5</v>
      </c>
      <c r="G22" s="114">
        <v>4.5</v>
      </c>
      <c r="H22" s="114">
        <v>13.2</v>
      </c>
      <c r="I22" s="114">
        <v>4.8</v>
      </c>
      <c r="J22" s="114">
        <v>0</v>
      </c>
      <c r="K22" s="114">
        <v>0</v>
      </c>
      <c r="L22" s="114">
        <v>1.9</v>
      </c>
      <c r="M22" s="114">
        <v>4.2</v>
      </c>
      <c r="N22" s="114">
        <v>8.6</v>
      </c>
      <c r="O22" s="114">
        <v>1.6</v>
      </c>
      <c r="P22" s="114">
        <v>1.3</v>
      </c>
      <c r="Q22" s="114">
        <v>2.9</v>
      </c>
      <c r="R22" s="114">
        <v>0.2</v>
      </c>
      <c r="S22" s="114">
        <v>0.2</v>
      </c>
      <c r="T22" s="114">
        <v>0.1</v>
      </c>
      <c r="U22" s="114">
        <v>11.6</v>
      </c>
      <c r="V22" s="115">
        <v>12.9</v>
      </c>
      <c r="W22" s="114">
        <v>4</v>
      </c>
      <c r="X22" s="114">
        <v>3.3</v>
      </c>
    </row>
    <row r="23" spans="1:24" x14ac:dyDescent="0.2">
      <c r="A23" s="10" t="s">
        <v>5</v>
      </c>
      <c r="B23" s="114">
        <v>2908.5</v>
      </c>
      <c r="C23" s="114">
        <v>0.1</v>
      </c>
      <c r="D23" s="114">
        <v>6.5</v>
      </c>
      <c r="E23" s="114">
        <v>7.3</v>
      </c>
      <c r="F23" s="114">
        <v>3.7</v>
      </c>
      <c r="G23" s="114">
        <v>7.7</v>
      </c>
      <c r="H23" s="114">
        <v>12.1</v>
      </c>
      <c r="I23" s="114">
        <v>6.9</v>
      </c>
      <c r="J23" s="114">
        <v>0.7</v>
      </c>
      <c r="K23" s="114">
        <v>3.9</v>
      </c>
      <c r="L23" s="114">
        <v>1.8</v>
      </c>
      <c r="M23" s="114">
        <v>0</v>
      </c>
      <c r="N23" s="114">
        <v>2.6</v>
      </c>
      <c r="O23" s="114">
        <v>3.6</v>
      </c>
      <c r="P23" s="114">
        <v>8.3000000000000007</v>
      </c>
      <c r="Q23" s="114">
        <v>3</v>
      </c>
      <c r="R23" s="114">
        <v>4</v>
      </c>
      <c r="S23" s="114">
        <v>1.2</v>
      </c>
      <c r="T23" s="114">
        <v>1.6</v>
      </c>
      <c r="U23" s="114">
        <v>4.5999999999999996</v>
      </c>
      <c r="V23" s="115">
        <v>14.4</v>
      </c>
      <c r="W23" s="114">
        <v>4.5999999999999996</v>
      </c>
      <c r="X23" s="114">
        <v>1.5</v>
      </c>
    </row>
    <row r="24" spans="1:24" x14ac:dyDescent="0.2">
      <c r="A24" s="10" t="s">
        <v>4</v>
      </c>
      <c r="B24" s="114">
        <v>2179.5</v>
      </c>
      <c r="C24" s="114">
        <v>0.1</v>
      </c>
      <c r="D24" s="114">
        <v>1.6</v>
      </c>
      <c r="E24" s="114">
        <v>8.9</v>
      </c>
      <c r="F24" s="114">
        <v>1.4</v>
      </c>
      <c r="G24" s="114">
        <v>3.5</v>
      </c>
      <c r="H24" s="114">
        <v>13.8</v>
      </c>
      <c r="I24" s="114">
        <v>13.3</v>
      </c>
      <c r="J24" s="114">
        <v>0</v>
      </c>
      <c r="K24" s="114">
        <v>0</v>
      </c>
      <c r="L24" s="114">
        <v>10</v>
      </c>
      <c r="M24" s="114">
        <v>1.1000000000000001</v>
      </c>
      <c r="N24" s="114">
        <v>0.2</v>
      </c>
      <c r="O24" s="114">
        <v>1.5</v>
      </c>
      <c r="P24" s="114">
        <v>10.9</v>
      </c>
      <c r="Q24" s="114">
        <v>1.8</v>
      </c>
      <c r="R24" s="114">
        <v>0.4</v>
      </c>
      <c r="S24" s="114">
        <v>0</v>
      </c>
      <c r="T24" s="114">
        <v>3.2</v>
      </c>
      <c r="U24" s="114">
        <v>2.1</v>
      </c>
      <c r="V24" s="115">
        <v>18.8</v>
      </c>
      <c r="W24" s="114">
        <v>5.9</v>
      </c>
      <c r="X24" s="114">
        <v>1.4</v>
      </c>
    </row>
    <row r="25" spans="1:24" x14ac:dyDescent="0.2">
      <c r="A25" s="10" t="s">
        <v>3</v>
      </c>
      <c r="B25" s="114">
        <v>2342</v>
      </c>
      <c r="C25" s="114">
        <v>2</v>
      </c>
      <c r="D25" s="114">
        <v>7.4</v>
      </c>
      <c r="E25" s="114">
        <v>22.6</v>
      </c>
      <c r="F25" s="114">
        <v>9.4</v>
      </c>
      <c r="G25" s="114">
        <v>4.0999999999999996</v>
      </c>
      <c r="H25" s="114">
        <v>9.4</v>
      </c>
      <c r="I25" s="114">
        <v>2.2999999999999998</v>
      </c>
      <c r="J25" s="114">
        <v>0</v>
      </c>
      <c r="K25" s="114">
        <v>0</v>
      </c>
      <c r="L25" s="114">
        <v>1</v>
      </c>
      <c r="M25" s="114">
        <v>2.5</v>
      </c>
      <c r="N25" s="114">
        <v>2.5</v>
      </c>
      <c r="O25" s="114">
        <v>1.6</v>
      </c>
      <c r="P25" s="114">
        <v>2.7</v>
      </c>
      <c r="Q25" s="114">
        <v>2.6</v>
      </c>
      <c r="R25" s="114">
        <v>1.3</v>
      </c>
      <c r="S25" s="114">
        <v>0.3</v>
      </c>
      <c r="T25" s="114">
        <v>0.8</v>
      </c>
      <c r="U25" s="114">
        <v>8.9</v>
      </c>
      <c r="V25" s="115">
        <v>13.3</v>
      </c>
      <c r="W25" s="114">
        <v>4.3</v>
      </c>
      <c r="X25" s="114">
        <v>1</v>
      </c>
    </row>
    <row r="26" spans="1:24" x14ac:dyDescent="0.2">
      <c r="A26" s="113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2"/>
      <c r="W26" s="111"/>
      <c r="X26" s="111"/>
    </row>
    <row r="27" spans="1:24" ht="12.75" customHeight="1" x14ac:dyDescent="0.55000000000000004">
      <c r="A27" s="110" t="s">
        <v>1</v>
      </c>
    </row>
    <row r="28" spans="1:24" x14ac:dyDescent="0.55000000000000004">
      <c r="A28" s="110" t="s">
        <v>46</v>
      </c>
    </row>
    <row r="29" spans="1:24" x14ac:dyDescent="0.55000000000000004">
      <c r="A29" s="110" t="s">
        <v>0</v>
      </c>
    </row>
    <row r="30" spans="1:24" x14ac:dyDescent="0.55000000000000004">
      <c r="A30" s="110"/>
    </row>
    <row r="31" spans="1:24" x14ac:dyDescent="0.55000000000000004">
      <c r="A31" s="110"/>
    </row>
    <row r="32" spans="1:24" x14ac:dyDescent="0.55000000000000004">
      <c r="A32" s="110"/>
    </row>
    <row r="33" spans="1:1" x14ac:dyDescent="0.55000000000000004">
      <c r="A33" s="110"/>
    </row>
  </sheetData>
  <mergeCells count="27">
    <mergeCell ref="C4:C5"/>
    <mergeCell ref="U3:U5"/>
    <mergeCell ref="G4:G5"/>
    <mergeCell ref="H4:H5"/>
    <mergeCell ref="S3:T3"/>
    <mergeCell ref="N4:N5"/>
    <mergeCell ref="K4:K5"/>
    <mergeCell ref="W3:W5"/>
    <mergeCell ref="B2:B5"/>
    <mergeCell ref="C2:X2"/>
    <mergeCell ref="C3:D3"/>
    <mergeCell ref="E3:N3"/>
    <mergeCell ref="O3:R3"/>
    <mergeCell ref="M4:M5"/>
    <mergeCell ref="I4:I5"/>
    <mergeCell ref="J4:J5"/>
    <mergeCell ref="L4:L5"/>
    <mergeCell ref="D4:D5"/>
    <mergeCell ref="E4:E5"/>
    <mergeCell ref="F4:F5"/>
    <mergeCell ref="W1:X1"/>
    <mergeCell ref="O4:P4"/>
    <mergeCell ref="Q4:R4"/>
    <mergeCell ref="S4:S5"/>
    <mergeCell ref="T4:T5"/>
    <mergeCell ref="X3:X5"/>
    <mergeCell ref="V3:V5"/>
  </mergeCells>
  <phoneticPr fontId="5"/>
  <pageMargins left="0.51181102362204722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62</vt:lpstr>
      <vt:lpstr>63</vt:lpstr>
      <vt:lpstr>'62'!Print_Area</vt:lpstr>
      <vt:lpstr>'63'!Print_Area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2024-01-04T08:03:41Z</dcterms:created>
  <dcterms:modified xsi:type="dcterms:W3CDTF">2024-01-04T08:03:58Z</dcterms:modified>
</cp:coreProperties>
</file>