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8年度年報\"/>
    </mc:Choice>
  </mc:AlternateContent>
  <bookViews>
    <workbookView xWindow="0" yWindow="0" windowWidth="19200" windowHeight="6970"/>
  </bookViews>
  <sheets>
    <sheet name="77" sheetId="1" r:id="rId1"/>
  </sheets>
  <externalReferences>
    <externalReference r:id="rId2"/>
  </externalReferences>
  <definedNames>
    <definedName name="_xlnm.Print_Area" localSheetId="0">'77'!$A$1:$AE$34</definedName>
    <definedName name="_xlnm.Print_Area">#REF!</definedName>
    <definedName name="_xlnm.Print_Titles" localSheetId="0">'77'!$1:$4</definedName>
    <definedName name="_xlnm.Print_Titles">#N/A</definedName>
    <definedName name="Z_293DF52C_1200_42BF_A78D_BB2AAB878329_.wvu.PrintArea" localSheetId="0" hidden="1">'77'!$A$1:$AE$33</definedName>
    <definedName name="Z_293DF52C_1200_42BF_A78D_BB2AAB878329_.wvu.PrintTitles" localSheetId="0" hidden="1">'77'!$1:$4</definedName>
    <definedName name="Z_56D0106B_CB90_4499_A8AC_183481DC4CD8_.wvu.PrintArea" localSheetId="0" hidden="1">'77'!$A$1:$AE$33</definedName>
    <definedName name="Z_56D0106B_CB90_4499_A8AC_183481DC4CD8_.wvu.PrintTitles" localSheetId="0" hidden="1">'77'!$1:$4</definedName>
    <definedName name="Z_81642AB8_0225_4BC4_B7AE_9E8C6C06FBF4_.wvu.PrintArea" localSheetId="0" hidden="1">'77'!$A$1:$AE$33</definedName>
    <definedName name="Z_81642AB8_0225_4BC4_B7AE_9E8C6C06FBF4_.wvu.PrintTitles" localSheetId="0" hidden="1">'77'!$1:$4</definedName>
    <definedName name="橋本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G6" i="1"/>
  <c r="H6" i="1"/>
  <c r="I6" i="1"/>
  <c r="R6" i="1"/>
  <c r="S6" i="1"/>
  <c r="T6" i="1"/>
  <c r="U6" i="1"/>
  <c r="V6" i="1"/>
  <c r="W6" i="1"/>
  <c r="AD6" i="1"/>
  <c r="AE6" i="1"/>
  <c r="F7" i="1"/>
  <c r="F6" i="1" s="1"/>
  <c r="G7" i="1"/>
  <c r="J7" i="1"/>
  <c r="J6" i="1" s="1"/>
  <c r="K7" i="1"/>
  <c r="K6" i="1" s="1"/>
  <c r="L7" i="1"/>
  <c r="L6" i="1" s="1"/>
  <c r="M7" i="1"/>
  <c r="M6" i="1" s="1"/>
  <c r="N7" i="1"/>
  <c r="N6" i="1" s="1"/>
  <c r="O7" i="1"/>
  <c r="O6" i="1" s="1"/>
  <c r="P7" i="1"/>
  <c r="P6" i="1" s="1"/>
  <c r="Q7" i="1"/>
  <c r="Q6" i="1" s="1"/>
  <c r="X7" i="1"/>
  <c r="X6" i="1" s="1"/>
  <c r="Y7" i="1"/>
  <c r="Y6" i="1" s="1"/>
  <c r="AB7" i="1"/>
  <c r="AB6" i="1" s="1"/>
  <c r="AC7" i="1"/>
  <c r="AC6" i="1" s="1"/>
  <c r="Z9" i="1"/>
  <c r="Z7" i="1" s="1"/>
  <c r="Z6" i="1" s="1"/>
  <c r="AA9" i="1"/>
  <c r="AA7" i="1" s="1"/>
  <c r="AA6" i="1" s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B18" i="1"/>
  <c r="C18" i="1"/>
  <c r="G18" i="1"/>
  <c r="J18" i="1"/>
  <c r="K18" i="1"/>
  <c r="O18" i="1"/>
  <c r="R18" i="1"/>
  <c r="S18" i="1"/>
  <c r="W18" i="1"/>
  <c r="AE18" i="1"/>
  <c r="B19" i="1"/>
  <c r="C19" i="1"/>
  <c r="D19" i="1"/>
  <c r="D18" i="1" s="1"/>
  <c r="E19" i="1"/>
  <c r="E18" i="1" s="1"/>
  <c r="F19" i="1"/>
  <c r="F18" i="1" s="1"/>
  <c r="G19" i="1"/>
  <c r="H19" i="1"/>
  <c r="H18" i="1" s="1"/>
  <c r="I19" i="1"/>
  <c r="I18" i="1" s="1"/>
  <c r="J19" i="1"/>
  <c r="K19" i="1"/>
  <c r="L19" i="1"/>
  <c r="L18" i="1" s="1"/>
  <c r="M19" i="1"/>
  <c r="M18" i="1" s="1"/>
  <c r="N19" i="1"/>
  <c r="N18" i="1" s="1"/>
  <c r="O19" i="1"/>
  <c r="P19" i="1"/>
  <c r="P18" i="1" s="1"/>
  <c r="Q19" i="1"/>
  <c r="Q18" i="1" s="1"/>
  <c r="R19" i="1"/>
  <c r="S19" i="1"/>
  <c r="T19" i="1"/>
  <c r="T18" i="1" s="1"/>
  <c r="U19" i="1"/>
  <c r="U18" i="1" s="1"/>
  <c r="V19" i="1"/>
  <c r="V18" i="1" s="1"/>
  <c r="W19" i="1"/>
  <c r="X19" i="1"/>
  <c r="X18" i="1" s="1"/>
  <c r="Y19" i="1"/>
  <c r="Y18" i="1" s="1"/>
  <c r="AB19" i="1"/>
  <c r="AB18" i="1" s="1"/>
  <c r="AC19" i="1"/>
  <c r="AC18" i="1" s="1"/>
  <c r="AD19" i="1"/>
  <c r="AD18" i="1" s="1"/>
  <c r="AE19" i="1"/>
  <c r="Z20" i="1"/>
  <c r="AA20" i="1"/>
  <c r="Z21" i="1"/>
  <c r="AA21" i="1"/>
  <c r="Z22" i="1"/>
  <c r="AA22" i="1"/>
  <c r="Z23" i="1"/>
  <c r="AA23" i="1"/>
  <c r="Z24" i="1"/>
  <c r="AA24" i="1"/>
  <c r="B25" i="1"/>
  <c r="D25" i="1"/>
  <c r="E25" i="1"/>
  <c r="I25" i="1"/>
  <c r="L25" i="1"/>
  <c r="M25" i="1"/>
  <c r="Q25" i="1"/>
  <c r="T25" i="1"/>
  <c r="U25" i="1"/>
  <c r="Y25" i="1"/>
  <c r="AB25" i="1"/>
  <c r="AC25" i="1"/>
  <c r="B26" i="1"/>
  <c r="C26" i="1"/>
  <c r="C25" i="1" s="1"/>
  <c r="D26" i="1"/>
  <c r="E26" i="1"/>
  <c r="F26" i="1"/>
  <c r="F25" i="1" s="1"/>
  <c r="G26" i="1"/>
  <c r="G25" i="1" s="1"/>
  <c r="H26" i="1"/>
  <c r="H25" i="1" s="1"/>
  <c r="I26" i="1"/>
  <c r="J26" i="1"/>
  <c r="J25" i="1" s="1"/>
  <c r="K26" i="1"/>
  <c r="K25" i="1" s="1"/>
  <c r="L26" i="1"/>
  <c r="M26" i="1"/>
  <c r="N26" i="1"/>
  <c r="N25" i="1" s="1"/>
  <c r="O26" i="1"/>
  <c r="O25" i="1" s="1"/>
  <c r="P26" i="1"/>
  <c r="P25" i="1" s="1"/>
  <c r="Q26" i="1"/>
  <c r="R26" i="1"/>
  <c r="R25" i="1" s="1"/>
  <c r="S26" i="1"/>
  <c r="S25" i="1" s="1"/>
  <c r="T26" i="1"/>
  <c r="U26" i="1"/>
  <c r="V26" i="1"/>
  <c r="V25" i="1" s="1"/>
  <c r="W26" i="1"/>
  <c r="W25" i="1" s="1"/>
  <c r="X26" i="1"/>
  <c r="X25" i="1" s="1"/>
  <c r="Y26" i="1"/>
  <c r="AB26" i="1"/>
  <c r="AC26" i="1"/>
  <c r="AD26" i="1"/>
  <c r="AD25" i="1" s="1"/>
  <c r="AE26" i="1"/>
  <c r="AE25" i="1" s="1"/>
  <c r="Z27" i="1"/>
  <c r="AA27" i="1"/>
  <c r="Z28" i="1"/>
  <c r="AA28" i="1"/>
  <c r="Z29" i="1"/>
  <c r="AA29" i="1"/>
  <c r="Z30" i="1"/>
  <c r="AA30" i="1"/>
  <c r="Z31" i="1"/>
  <c r="AA31" i="1"/>
  <c r="Z32" i="1"/>
  <c r="AA32" i="1"/>
  <c r="AA19" i="1" l="1"/>
  <c r="AA18" i="1" s="1"/>
  <c r="Z19" i="1"/>
  <c r="Z18" i="1" s="1"/>
  <c r="Z26" i="1"/>
  <c r="Z25" i="1" s="1"/>
  <c r="AA26" i="1"/>
  <c r="AA25" i="1" s="1"/>
</calcChain>
</file>

<file path=xl/sharedStrings.xml><?xml version="1.0" encoding="utf-8"?>
<sst xmlns="http://schemas.openxmlformats.org/spreadsheetml/2006/main" count="479" uniqueCount="50">
  <si>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5"/>
  </si>
  <si>
    <t>-</t>
  </si>
  <si>
    <t>奥尻町</t>
    <rPh sb="0" eb="2">
      <t>オクシリ</t>
    </rPh>
    <rPh sb="2" eb="3">
      <t>チョウ</t>
    </rPh>
    <phoneticPr fontId="5"/>
  </si>
  <si>
    <t>乙部町</t>
    <rPh sb="0" eb="2">
      <t>オトベ</t>
    </rPh>
    <rPh sb="2" eb="3">
      <t>チョウ</t>
    </rPh>
    <phoneticPr fontId="5"/>
  </si>
  <si>
    <t>厚沢部町</t>
    <rPh sb="0" eb="4">
      <t>アッサブチョウ</t>
    </rPh>
    <phoneticPr fontId="5"/>
  </si>
  <si>
    <t>上ノ国町</t>
    <rPh sb="0" eb="1">
      <t>カミ</t>
    </rPh>
    <rPh sb="2" eb="3">
      <t>クニ</t>
    </rPh>
    <rPh sb="3" eb="4">
      <t>チョウ</t>
    </rPh>
    <phoneticPr fontId="5"/>
  </si>
  <si>
    <t>江差町</t>
    <rPh sb="0" eb="2">
      <t>エサシ</t>
    </rPh>
    <rPh sb="2" eb="3">
      <t>チョウ</t>
    </rPh>
    <phoneticPr fontId="5"/>
  </si>
  <si>
    <t>保健所活動</t>
  </si>
  <si>
    <t>江差保健所</t>
    <rPh sb="0" eb="2">
      <t>エサシ</t>
    </rPh>
    <rPh sb="2" eb="5">
      <t>ホケンジョ</t>
    </rPh>
    <phoneticPr fontId="5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</si>
  <si>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5"/>
  </si>
  <si>
    <t>-</t>
    <phoneticPr fontId="5"/>
  </si>
  <si>
    <t>せたな町</t>
    <rPh sb="3" eb="4">
      <t>チョウ</t>
    </rPh>
    <phoneticPr fontId="5"/>
  </si>
  <si>
    <t>今金町</t>
    <rPh sb="0" eb="3">
      <t>イマカネチョウ</t>
    </rPh>
    <phoneticPr fontId="5"/>
  </si>
  <si>
    <t>長万部町</t>
    <rPh sb="0" eb="4">
      <t>オシャマンベチョウ</t>
    </rPh>
    <phoneticPr fontId="5"/>
  </si>
  <si>
    <t>八雲町</t>
    <rPh sb="0" eb="3">
      <t>ヤクモチョウ</t>
    </rPh>
    <phoneticPr fontId="5"/>
  </si>
  <si>
    <t>八雲保健所</t>
    <rPh sb="0" eb="2">
      <t>ヤクモ</t>
    </rPh>
    <rPh sb="2" eb="5">
      <t>ホケンショ</t>
    </rPh>
    <phoneticPr fontId="5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</si>
  <si>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5"/>
  </si>
  <si>
    <t>函館市</t>
    <rPh sb="0" eb="3">
      <t>ハコダテシ</t>
    </rPh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</si>
  <si>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</si>
  <si>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</si>
  <si>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2">
      <t>ナナエ</t>
    </rPh>
    <rPh sb="2" eb="3">
      <t>チョウ</t>
    </rPh>
    <phoneticPr fontId="5"/>
  </si>
  <si>
    <t>木古内町</t>
    <rPh sb="0" eb="4">
      <t>キコナイチョウ</t>
    </rPh>
    <phoneticPr fontId="5"/>
  </si>
  <si>
    <t>知内町</t>
    <rPh sb="0" eb="1">
      <t>シ</t>
    </rPh>
    <rPh sb="1" eb="2">
      <t>ウチ</t>
    </rPh>
    <rPh sb="2" eb="3">
      <t>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</si>
  <si>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</si>
  <si>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</si>
  <si>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</si>
  <si>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rPh sb="2" eb="5">
      <t>ホケンジョ</t>
    </rPh>
    <phoneticPr fontId="5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</si>
  <si>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5"/>
  </si>
  <si>
    <t>　全道</t>
    <phoneticPr fontId="5"/>
  </si>
  <si>
    <t>延人員</t>
  </si>
  <si>
    <t>回数</t>
  </si>
  <si>
    <t xml:space="preserve">健康危機管理
</t>
    <rPh sb="0" eb="2">
      <t>ケンコウ</t>
    </rPh>
    <rPh sb="2" eb="4">
      <t>キキ</t>
    </rPh>
    <rPh sb="4" eb="6">
      <t>カンリ</t>
    </rPh>
    <phoneticPr fontId="5"/>
  </si>
  <si>
    <t xml:space="preserve">地区組織活動
</t>
    <phoneticPr fontId="5"/>
  </si>
  <si>
    <t>健康増進</t>
    <phoneticPr fontId="5"/>
  </si>
  <si>
    <t>エイズ
（再掲）</t>
    <rPh sb="5" eb="7">
      <t>サイケイ</t>
    </rPh>
    <phoneticPr fontId="5"/>
  </si>
  <si>
    <t>（再掲）</t>
    <rPh sb="1" eb="3">
      <t>サイケイ</t>
    </rPh>
    <phoneticPr fontId="5"/>
  </si>
  <si>
    <t>計</t>
    <rPh sb="0" eb="1">
      <t>ケイ</t>
    </rPh>
    <phoneticPr fontId="5"/>
  </si>
  <si>
    <t>その他</t>
    <phoneticPr fontId="5"/>
  </si>
  <si>
    <t>環境</t>
    <phoneticPr fontId="5"/>
  </si>
  <si>
    <t>食品</t>
    <phoneticPr fontId="5"/>
  </si>
  <si>
    <t>医事・薬事</t>
    <phoneticPr fontId="5"/>
  </si>
  <si>
    <t>歯科</t>
    <phoneticPr fontId="5"/>
  </si>
  <si>
    <t>栄養・</t>
    <phoneticPr fontId="5"/>
  </si>
  <si>
    <t>成人・老人</t>
    <phoneticPr fontId="5"/>
  </si>
  <si>
    <t>母子</t>
    <phoneticPr fontId="5"/>
  </si>
  <si>
    <t>難病</t>
    <phoneticPr fontId="5"/>
  </si>
  <si>
    <t>精神</t>
    <phoneticPr fontId="5"/>
  </si>
  <si>
    <t>感染症</t>
    <phoneticPr fontId="5"/>
  </si>
  <si>
    <t>平成28年度</t>
    <phoneticPr fontId="5"/>
  </si>
  <si>
    <t>第７７表　衛生教育</t>
    <rPh sb="5" eb="7">
      <t>エイセイ</t>
    </rPh>
    <rPh sb="7" eb="9">
      <t>キョウイク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</si>
</sst>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38" fontId="2" fillId="0" borderId="0" xfId="1" applyFont="1"/>
    <xf numFmtId="38" fontId="2" fillId="0" borderId="0" xfId="1" applyFont="1" applyAlignment="1">
      <alignment horizontal="left"/>
    </xf>
    <xf numFmtId="38" fontId="4" fillId="0" borderId="0" xfId="1" applyFont="1"/>
    <xf numFmtId="38" fontId="4" fillId="0" borderId="0" xfId="1" applyFont="1" applyAlignment="1">
      <alignment horizontal="left"/>
    </xf>
    <xf numFmtId="38" fontId="4" fillId="0" borderId="0" xfId="1" applyFont="1" applyAlignment="1"/>
    <xf numFmtId="38" fontId="6" fillId="2" borderId="1" xfId="1" applyFont="1" applyFill="1" applyBorder="1" applyAlignment="1">
      <alignment horizontal="right"/>
    </xf>
    <xf numFmtId="38" fontId="6" fillId="2" borderId="1" xfId="1" applyFont="1" applyFill="1" applyBorder="1" applyAlignment="1" applyProtection="1">
      <alignment horizontal="right" vertical="center"/>
    </xf>
    <xf numFmtId="38" fontId="4" fillId="2" borderId="1" xfId="1" applyFont="1" applyFill="1" applyBorder="1" applyAlignment="1">
      <alignment horizontal="left" vertical="center"/>
    </xf>
    <xf numFmtId="38" fontId="4" fillId="2" borderId="2" xfId="1" applyFont="1" applyFill="1" applyBorder="1" applyAlignment="1">
      <alignment horizontal="left" vertical="center"/>
    </xf>
    <xf numFmtId="38" fontId="1" fillId="0" borderId="0" xfId="1" applyFont="1"/>
    <xf numFmtId="38" fontId="6" fillId="3" borderId="1" xfId="1" applyFont="1" applyFill="1" applyBorder="1" applyAlignment="1">
      <alignment horizontal="right"/>
    </xf>
    <xf numFmtId="38" fontId="6" fillId="3" borderId="1" xfId="1" applyFont="1" applyFill="1" applyBorder="1" applyAlignment="1" applyProtection="1">
      <alignment horizontal="right" vertical="center"/>
    </xf>
    <xf numFmtId="176" fontId="4" fillId="3" borderId="3" xfId="1" applyNumberFormat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/>
    </xf>
    <xf numFmtId="38" fontId="7" fillId="0" borderId="0" xfId="1" applyFont="1" applyAlignment="1">
      <alignment vertical="center"/>
    </xf>
    <xf numFmtId="38" fontId="6" fillId="4" borderId="1" xfId="1" applyFont="1" applyFill="1" applyBorder="1" applyAlignment="1">
      <alignment horizontal="right" vertical="center"/>
    </xf>
    <xf numFmtId="38" fontId="6" fillId="4" borderId="1" xfId="1" applyFont="1" applyFill="1" applyBorder="1" applyAlignment="1">
      <alignment horizontal="left" vertical="center" wrapText="1"/>
    </xf>
    <xf numFmtId="38" fontId="4" fillId="2" borderId="1" xfId="1" applyFont="1" applyFill="1" applyBorder="1" applyAlignment="1">
      <alignment horizontal="right"/>
    </xf>
    <xf numFmtId="38" fontId="4" fillId="2" borderId="1" xfId="1" applyFont="1" applyFill="1" applyBorder="1" applyAlignment="1" applyProtection="1">
      <alignment horizontal="right" vertical="center"/>
    </xf>
    <xf numFmtId="38" fontId="4" fillId="3" borderId="1" xfId="1" applyFont="1" applyFill="1" applyBorder="1" applyAlignment="1">
      <alignment horizontal="right"/>
    </xf>
    <xf numFmtId="38" fontId="4" fillId="3" borderId="1" xfId="1" applyFont="1" applyFill="1" applyBorder="1" applyAlignment="1" applyProtection="1">
      <alignment horizontal="right" vertical="center"/>
    </xf>
    <xf numFmtId="38" fontId="2" fillId="0" borderId="0" xfId="1" applyFont="1" applyAlignment="1">
      <alignment vertical="center"/>
    </xf>
    <xf numFmtId="38" fontId="4" fillId="4" borderId="1" xfId="1" applyFont="1" applyFill="1" applyBorder="1" applyAlignment="1">
      <alignment horizontal="right" vertical="center"/>
    </xf>
    <xf numFmtId="38" fontId="4" fillId="4" borderId="3" xfId="1" applyFont="1" applyFill="1" applyBorder="1" applyAlignment="1">
      <alignment horizontal="left" vertical="center" wrapText="1"/>
    </xf>
    <xf numFmtId="38" fontId="4" fillId="2" borderId="3" xfId="1" applyFont="1" applyFill="1" applyBorder="1" applyAlignment="1">
      <alignment horizontal="right"/>
    </xf>
    <xf numFmtId="38" fontId="4" fillId="2" borderId="3" xfId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38" fontId="4" fillId="4" borderId="3" xfId="1" applyFont="1" applyFill="1" applyBorder="1" applyAlignment="1">
      <alignment horizontal="right" vertical="center"/>
    </xf>
    <xf numFmtId="38" fontId="4" fillId="5" borderId="3" xfId="1" applyFont="1" applyFill="1" applyBorder="1" applyAlignment="1">
      <alignment horizontal="right"/>
    </xf>
    <xf numFmtId="38" fontId="4" fillId="5" borderId="3" xfId="1" applyFont="1" applyFill="1" applyBorder="1" applyAlignment="1">
      <alignment horizontal="lef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Border="1" applyAlignment="1">
      <alignment horizontal="left" vertical="center" wrapText="1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38" fontId="4" fillId="0" borderId="19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Continuous" vertical="top" wrapText="1"/>
    </xf>
    <xf numFmtId="38" fontId="4" fillId="0" borderId="16" xfId="1" applyFont="1" applyBorder="1" applyAlignment="1">
      <alignment horizontal="centerContinuous" vertical="top" wrapText="1"/>
    </xf>
    <xf numFmtId="38" fontId="4" fillId="0" borderId="13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/>
    </xf>
    <xf numFmtId="38" fontId="4" fillId="0" borderId="20" xfId="1" applyFont="1" applyBorder="1"/>
    <xf numFmtId="38" fontId="4" fillId="0" borderId="4" xfId="1" applyFont="1" applyBorder="1" applyAlignment="1">
      <alignment horizontal="left" vertical="center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22" xfId="1" applyFont="1" applyBorder="1" applyAlignment="1">
      <alignment horizontal="centerContinuous" vertical="center"/>
    </xf>
    <xf numFmtId="38" fontId="4" fillId="0" borderId="24" xfId="1" applyFont="1" applyBorder="1" applyAlignment="1">
      <alignment horizontal="centerContinuous" vertical="center"/>
    </xf>
    <xf numFmtId="38" fontId="4" fillId="0" borderId="25" xfId="1" applyFont="1" applyBorder="1" applyAlignment="1">
      <alignment horizontal="centerContinuous" vertical="center"/>
    </xf>
    <xf numFmtId="0" fontId="4" fillId="0" borderId="25" xfId="0" applyFont="1" applyBorder="1" applyAlignment="1">
      <alignment vertical="top" wrapText="1"/>
    </xf>
    <xf numFmtId="38" fontId="4" fillId="0" borderId="23" xfId="1" applyFont="1" applyBorder="1" applyAlignment="1">
      <alignment horizontal="center" vertical="top" wrapText="1"/>
    </xf>
    <xf numFmtId="38" fontId="4" fillId="0" borderId="21" xfId="1" applyFont="1" applyBorder="1" applyAlignment="1">
      <alignment horizontal="centerContinuous" vertical="center"/>
    </xf>
    <xf numFmtId="38" fontId="4" fillId="0" borderId="25" xfId="1" applyFont="1" applyBorder="1" applyAlignment="1">
      <alignment horizontal="centerContinuous" vertical="center" wrapText="1"/>
    </xf>
    <xf numFmtId="38" fontId="4" fillId="0" borderId="24" xfId="1" applyFont="1" applyBorder="1" applyAlignment="1">
      <alignment horizontal="centerContinuous" vertical="center" wrapText="1"/>
    </xf>
    <xf numFmtId="38" fontId="4" fillId="0" borderId="21" xfId="1" applyFont="1" applyBorder="1" applyAlignment="1">
      <alignment horizontal="centerContinuous" vertical="center" wrapText="1"/>
    </xf>
    <xf numFmtId="38" fontId="4" fillId="0" borderId="23" xfId="1" applyFont="1" applyBorder="1" applyAlignment="1">
      <alignment horizontal="centerContinuous" vertical="center" wrapText="1"/>
    </xf>
    <xf numFmtId="38" fontId="4" fillId="0" borderId="21" xfId="1" applyFont="1" applyBorder="1" applyAlignment="1">
      <alignment vertical="center" wrapText="1"/>
    </xf>
    <xf numFmtId="38" fontId="4" fillId="0" borderId="22" xfId="1" applyFont="1" applyBorder="1" applyAlignment="1">
      <alignment horizontal="centerContinuous" vertical="center" wrapText="1"/>
    </xf>
    <xf numFmtId="38" fontId="4" fillId="0" borderId="5" xfId="1" applyFont="1" applyBorder="1" applyAlignment="1">
      <alignment horizontal="left" vertical="center" wrapText="1"/>
    </xf>
    <xf numFmtId="38" fontId="4" fillId="0" borderId="9" xfId="1" applyFont="1" applyFill="1" applyBorder="1" applyAlignment="1">
      <alignment horizontal="right"/>
    </xf>
    <xf numFmtId="38" fontId="4" fillId="0" borderId="15" xfId="1" applyFont="1" applyFill="1" applyBorder="1" applyAlignment="1">
      <alignment horizontal="lef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64&#34920;&#65293;&#31532;67&#34920;&#65288;&#21307;&#3027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8"/>
      <sheetName val="79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showGridLines="0" tabSelected="1" view="pageBreakPreview" zoomScaleNormal="100" workbookViewId="0">
      <pane xSplit="1" ySplit="5" topLeftCell="B6" activePane="bottomRight" state="frozen"/>
      <selection activeCell="M18" sqref="M18"/>
      <selection pane="topRight" activeCell="M18" sqref="M18"/>
      <selection pane="bottomLeft" activeCell="M18" sqref="M18"/>
      <selection pane="bottomRight" activeCell="AH19" sqref="AH19"/>
    </sheetView>
  </sheetViews>
  <sheetFormatPr defaultColWidth="9" defaultRowHeight="13" x14ac:dyDescent="0.2"/>
  <cols>
    <col min="1" max="1" width="15.36328125" style="2" customWidth="1"/>
    <col min="2" max="2" width="4.7265625" style="1" bestFit="1" customWidth="1"/>
    <col min="3" max="3" width="6.7265625" style="1" bestFit="1" customWidth="1"/>
    <col min="4" max="4" width="4.7265625" style="1" bestFit="1" customWidth="1"/>
    <col min="5" max="5" width="6.7265625" style="1" bestFit="1" customWidth="1"/>
    <col min="6" max="6" width="4.7265625" style="1" bestFit="1" customWidth="1"/>
    <col min="7" max="7" width="6.7265625" style="1" bestFit="1" customWidth="1"/>
    <col min="8" max="8" width="4.7265625" style="1" bestFit="1" customWidth="1"/>
    <col min="9" max="9" width="6.36328125" style="1" bestFit="1" customWidth="1"/>
    <col min="10" max="10" width="5.90625" style="1" bestFit="1" customWidth="1"/>
    <col min="11" max="11" width="7.6328125" style="1" bestFit="1" customWidth="1"/>
    <col min="12" max="12" width="5.90625" style="1" bestFit="1" customWidth="1"/>
    <col min="13" max="13" width="7.6328125" style="1" bestFit="1" customWidth="1"/>
    <col min="14" max="14" width="5.90625" style="1" bestFit="1" customWidth="1"/>
    <col min="15" max="15" width="7.6328125" style="1" bestFit="1" customWidth="1"/>
    <col min="16" max="16" width="4.7265625" style="1" bestFit="1" customWidth="1"/>
    <col min="17" max="17" width="6.7265625" style="1" bestFit="1" customWidth="1"/>
    <col min="18" max="18" width="4.7265625" style="1" bestFit="1" customWidth="1"/>
    <col min="19" max="19" width="6.36328125" style="1" bestFit="1" customWidth="1"/>
    <col min="20" max="20" width="4.7265625" style="1" bestFit="1" customWidth="1"/>
    <col min="21" max="21" width="6.7265625" style="1" bestFit="1" customWidth="1"/>
    <col min="22" max="22" width="4.7265625" style="1" bestFit="1" customWidth="1"/>
    <col min="23" max="24" width="6.7265625" style="1" bestFit="1" customWidth="1"/>
    <col min="25" max="25" width="7.6328125" style="1" bestFit="1" customWidth="1"/>
    <col min="26" max="26" width="6.7265625" style="1" bestFit="1" customWidth="1"/>
    <col min="27" max="27" width="7.6328125" style="1" bestFit="1" customWidth="1"/>
    <col min="28" max="28" width="5.90625" style="1" bestFit="1" customWidth="1"/>
    <col min="29" max="29" width="6.7265625" style="1" bestFit="1" customWidth="1"/>
    <col min="30" max="30" width="4.7265625" style="1" bestFit="1" customWidth="1"/>
    <col min="31" max="31" width="6.08984375" style="1" customWidth="1"/>
    <col min="32" max="16384" width="9" style="1"/>
  </cols>
  <sheetData>
    <row r="1" spans="1:31" ht="16" x14ac:dyDescent="0.5">
      <c r="A1" s="79" t="s">
        <v>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3"/>
      <c r="Z1" s="58"/>
      <c r="AA1" s="5"/>
      <c r="AB1" s="5"/>
      <c r="AC1" s="78" t="s">
        <v>48</v>
      </c>
      <c r="AD1" s="78"/>
      <c r="AE1" s="78"/>
    </row>
    <row r="2" spans="1:31" ht="18.75" customHeight="1" x14ac:dyDescent="0.2">
      <c r="A2" s="77"/>
      <c r="B2" s="74" t="s">
        <v>47</v>
      </c>
      <c r="C2" s="76"/>
      <c r="D2" s="76"/>
      <c r="E2" s="75"/>
      <c r="F2" s="74" t="s">
        <v>46</v>
      </c>
      <c r="G2" s="73"/>
      <c r="H2" s="65" t="s">
        <v>45</v>
      </c>
      <c r="I2" s="67"/>
      <c r="J2" s="66" t="s">
        <v>44</v>
      </c>
      <c r="K2" s="67"/>
      <c r="L2" s="66" t="s">
        <v>43</v>
      </c>
      <c r="M2" s="67"/>
      <c r="N2" s="72" t="s">
        <v>42</v>
      </c>
      <c r="O2" s="71"/>
      <c r="P2" s="66" t="s">
        <v>41</v>
      </c>
      <c r="Q2" s="70"/>
      <c r="R2" s="69" t="s">
        <v>40</v>
      </c>
      <c r="S2" s="68"/>
      <c r="T2" s="66" t="s">
        <v>39</v>
      </c>
      <c r="U2" s="67"/>
      <c r="V2" s="66" t="s">
        <v>38</v>
      </c>
      <c r="W2" s="67"/>
      <c r="X2" s="66" t="s">
        <v>37</v>
      </c>
      <c r="Y2" s="65"/>
      <c r="Z2" s="64" t="s">
        <v>36</v>
      </c>
      <c r="AA2" s="63"/>
      <c r="AB2" s="62"/>
      <c r="AC2" s="43" t="s">
        <v>35</v>
      </c>
      <c r="AD2" s="43"/>
      <c r="AE2" s="61"/>
    </row>
    <row r="3" spans="1:31" ht="33.75" customHeight="1" x14ac:dyDescent="0.5">
      <c r="A3" s="60"/>
      <c r="B3" s="59"/>
      <c r="C3" s="58"/>
      <c r="D3" s="57" t="s">
        <v>34</v>
      </c>
      <c r="E3" s="56"/>
      <c r="F3" s="55"/>
      <c r="G3" s="54"/>
      <c r="H3" s="46"/>
      <c r="I3" s="48"/>
      <c r="J3" s="47"/>
      <c r="K3" s="48"/>
      <c r="L3" s="47"/>
      <c r="M3" s="48"/>
      <c r="N3" s="53" t="s">
        <v>33</v>
      </c>
      <c r="O3" s="52"/>
      <c r="P3" s="47"/>
      <c r="Q3" s="51"/>
      <c r="R3" s="50"/>
      <c r="S3" s="49"/>
      <c r="T3" s="47"/>
      <c r="U3" s="48"/>
      <c r="V3" s="47"/>
      <c r="W3" s="48"/>
      <c r="X3" s="47"/>
      <c r="Y3" s="46"/>
      <c r="Z3" s="45"/>
      <c r="AA3" s="44"/>
      <c r="AB3" s="43" t="s">
        <v>32</v>
      </c>
      <c r="AC3" s="41"/>
      <c r="AD3" s="42" t="s">
        <v>31</v>
      </c>
      <c r="AE3" s="41"/>
    </row>
    <row r="4" spans="1:31" ht="18.75" customHeight="1" x14ac:dyDescent="0.2">
      <c r="A4" s="40"/>
      <c r="B4" s="39" t="s">
        <v>30</v>
      </c>
      <c r="C4" s="39" t="s">
        <v>29</v>
      </c>
      <c r="D4" s="38" t="s">
        <v>30</v>
      </c>
      <c r="E4" s="37" t="s">
        <v>29</v>
      </c>
      <c r="F4" s="36" t="s">
        <v>30</v>
      </c>
      <c r="G4" s="32" t="s">
        <v>29</v>
      </c>
      <c r="H4" s="33" t="s">
        <v>30</v>
      </c>
      <c r="I4" s="33" t="s">
        <v>29</v>
      </c>
      <c r="J4" s="33" t="s">
        <v>30</v>
      </c>
      <c r="K4" s="33" t="s">
        <v>29</v>
      </c>
      <c r="L4" s="33" t="s">
        <v>30</v>
      </c>
      <c r="M4" s="33" t="s">
        <v>29</v>
      </c>
      <c r="N4" s="33" t="s">
        <v>30</v>
      </c>
      <c r="O4" s="33" t="s">
        <v>29</v>
      </c>
      <c r="P4" s="33" t="s">
        <v>30</v>
      </c>
      <c r="Q4" s="35" t="s">
        <v>29</v>
      </c>
      <c r="R4" s="34" t="s">
        <v>30</v>
      </c>
      <c r="S4" s="33" t="s">
        <v>29</v>
      </c>
      <c r="T4" s="33" t="s">
        <v>30</v>
      </c>
      <c r="U4" s="33" t="s">
        <v>29</v>
      </c>
      <c r="V4" s="33" t="s">
        <v>30</v>
      </c>
      <c r="W4" s="33" t="s">
        <v>29</v>
      </c>
      <c r="X4" s="33" t="s">
        <v>30</v>
      </c>
      <c r="Y4" s="33" t="s">
        <v>29</v>
      </c>
      <c r="Z4" s="32" t="s">
        <v>30</v>
      </c>
      <c r="AA4" s="32" t="s">
        <v>29</v>
      </c>
      <c r="AB4" s="32" t="s">
        <v>30</v>
      </c>
      <c r="AC4" s="32" t="s">
        <v>29</v>
      </c>
      <c r="AD4" s="32" t="s">
        <v>30</v>
      </c>
      <c r="AE4" s="31" t="s">
        <v>29</v>
      </c>
    </row>
    <row r="5" spans="1:31" ht="13.5" customHeight="1" x14ac:dyDescent="0.5">
      <c r="A5" s="30" t="s">
        <v>28</v>
      </c>
      <c r="B5" s="29">
        <v>232</v>
      </c>
      <c r="C5" s="29">
        <v>10304</v>
      </c>
      <c r="D5" s="29">
        <v>39</v>
      </c>
      <c r="E5" s="29">
        <v>3105</v>
      </c>
      <c r="F5" s="29">
        <v>339</v>
      </c>
      <c r="G5" s="29">
        <v>11627</v>
      </c>
      <c r="H5" s="29">
        <v>54</v>
      </c>
      <c r="I5" s="29">
        <v>853</v>
      </c>
      <c r="J5" s="29">
        <v>5027</v>
      </c>
      <c r="K5" s="29">
        <v>105751</v>
      </c>
      <c r="L5" s="29">
        <v>3719</v>
      </c>
      <c r="M5" s="29">
        <v>74937</v>
      </c>
      <c r="N5" s="29">
        <v>2946</v>
      </c>
      <c r="O5" s="29">
        <v>73958</v>
      </c>
      <c r="P5" s="29">
        <v>1194</v>
      </c>
      <c r="Q5" s="29">
        <v>25290</v>
      </c>
      <c r="R5" s="29">
        <v>180</v>
      </c>
      <c r="S5" s="29">
        <v>11811</v>
      </c>
      <c r="T5" s="29">
        <v>633</v>
      </c>
      <c r="U5" s="29">
        <v>18975</v>
      </c>
      <c r="V5" s="29">
        <v>85</v>
      </c>
      <c r="W5" s="29">
        <v>2978</v>
      </c>
      <c r="X5" s="29">
        <v>244</v>
      </c>
      <c r="Y5" s="29">
        <v>3857</v>
      </c>
      <c r="Z5" s="29">
        <v>14653</v>
      </c>
      <c r="AA5" s="29">
        <v>340341</v>
      </c>
      <c r="AB5" s="29">
        <v>1045</v>
      </c>
      <c r="AC5" s="29">
        <v>14869</v>
      </c>
      <c r="AD5" s="29">
        <v>176</v>
      </c>
      <c r="AE5" s="29">
        <v>4719</v>
      </c>
    </row>
    <row r="6" spans="1:31" s="22" customFormat="1" ht="31.5" customHeight="1" x14ac:dyDescent="0.2">
      <c r="A6" s="24" t="s">
        <v>27</v>
      </c>
      <c r="B6" s="28">
        <f>IF(SUM(B7,B17)=0,"-",SUM(B7,B17))</f>
        <v>17</v>
      </c>
      <c r="C6" s="28">
        <f>IF(SUM(C7,C17)=0,"-",SUM(C7,C17))</f>
        <v>912</v>
      </c>
      <c r="D6" s="28">
        <f>IF(SUM(D7,D17)=0,"-",SUM(D7,D17))</f>
        <v>3</v>
      </c>
      <c r="E6" s="28">
        <f>IF(SUM(E7,E17)=0,"-",SUM(E7,E17))</f>
        <v>512</v>
      </c>
      <c r="F6" s="28">
        <f>IF(SUM(F7,F17)=0,"-",SUM(F7,F17))</f>
        <v>40</v>
      </c>
      <c r="G6" s="28">
        <f>IF(SUM(G7,G17)=0,"-",SUM(G7,G17))</f>
        <v>755</v>
      </c>
      <c r="H6" s="28">
        <f>IF(SUM(H7,H17)=0,"-",SUM(H7,H17))</f>
        <v>2</v>
      </c>
      <c r="I6" s="28">
        <f>IF(SUM(I7,I17)=0,"-",SUM(I7,I17))</f>
        <v>33</v>
      </c>
      <c r="J6" s="28">
        <f>IF(SUM(J7,J17)=0,"-",SUM(J7,J17))</f>
        <v>119</v>
      </c>
      <c r="K6" s="28">
        <f>IF(SUM(K7,K17)=0,"-",SUM(K7,K17))</f>
        <v>5031</v>
      </c>
      <c r="L6" s="28">
        <f>IF(SUM(L7,L17)=0,"-",SUM(L7,L17))</f>
        <v>180</v>
      </c>
      <c r="M6" s="28">
        <f>IF(SUM(M7,M17)=0,"-",SUM(M7,M17))</f>
        <v>3743</v>
      </c>
      <c r="N6" s="28">
        <f>IF(SUM(N7,N17)=0,"-",SUM(N7,N17))</f>
        <v>195</v>
      </c>
      <c r="O6" s="28">
        <f>IF(SUM(O7,O17)=0,"-",SUM(O7,O17))</f>
        <v>4135</v>
      </c>
      <c r="P6" s="28">
        <f>IF(SUM(P7,P17)=0,"-",SUM(P7,P17))</f>
        <v>22</v>
      </c>
      <c r="Q6" s="28">
        <f>IF(SUM(Q7,Q17)=0,"-",SUM(Q7,Q17))</f>
        <v>790</v>
      </c>
      <c r="R6" s="28" t="str">
        <f>IF(SUM(R7,R17)=0,"-",SUM(R7,R17))</f>
        <v>-</v>
      </c>
      <c r="S6" s="28" t="str">
        <f>IF(SUM(S7,S17)=0,"-",SUM(S7,S17))</f>
        <v>-</v>
      </c>
      <c r="T6" s="28">
        <f>IF(SUM(T7,T17)=0,"-",SUM(T7,T17))</f>
        <v>33</v>
      </c>
      <c r="U6" s="28">
        <f>IF(SUM(U7,U17)=0,"-",SUM(U7,U17))</f>
        <v>1503</v>
      </c>
      <c r="V6" s="28" t="str">
        <f>IF(SUM(V7,V17)=0,"-",SUM(V7,V17))</f>
        <v>-</v>
      </c>
      <c r="W6" s="28" t="str">
        <f>IF(SUM(W7,W17)=0,"-",SUM(W7,W17))</f>
        <v>-</v>
      </c>
      <c r="X6" s="28">
        <f>IF(SUM(X7,X17)=0,"-",SUM(X7,X17))</f>
        <v>45</v>
      </c>
      <c r="Y6" s="28">
        <f>IF(SUM(Y7,Y17)=0,"-",SUM(Y7,Y17))</f>
        <v>371</v>
      </c>
      <c r="Z6" s="28">
        <f>IF(SUM(Z7,Z17)=0,"-",SUM(Z7,Z17))</f>
        <v>653</v>
      </c>
      <c r="AA6" s="28">
        <f>IF(SUM(AA7,AA17)=0,"-",SUM(AA7,AA17))</f>
        <v>17273</v>
      </c>
      <c r="AB6" s="28">
        <f>IF(SUM(AB7,AB17)=0,"-",SUM(AB7,AB17))</f>
        <v>50</v>
      </c>
      <c r="AC6" s="28">
        <f>IF(SUM(AC7,AC17)=0,"-",SUM(AC7,AC17))</f>
        <v>1062</v>
      </c>
      <c r="AD6" s="28" t="str">
        <f>IF(SUM(AD7,AD17)=0,"-",SUM(AD7,AD17))</f>
        <v>-</v>
      </c>
      <c r="AE6" s="28" t="str">
        <f>IF(SUM(AE7,AE17)=0,"-",SUM(AE7,AE17))</f>
        <v>-</v>
      </c>
    </row>
    <row r="7" spans="1:31" ht="13.5" customHeight="1" x14ac:dyDescent="0.2">
      <c r="A7" s="14" t="s">
        <v>26</v>
      </c>
      <c r="B7" s="27" t="s">
        <v>10</v>
      </c>
      <c r="C7" s="27" t="s">
        <v>10</v>
      </c>
      <c r="D7" s="27" t="s">
        <v>10</v>
      </c>
      <c r="E7" s="27" t="s">
        <v>10</v>
      </c>
      <c r="F7" s="27">
        <f>SUM(F8:F16)</f>
        <v>27</v>
      </c>
      <c r="G7" s="27">
        <f>SUM(G8:G16)</f>
        <v>263</v>
      </c>
      <c r="H7" s="27" t="s">
        <v>10</v>
      </c>
      <c r="I7" s="27" t="s">
        <v>10</v>
      </c>
      <c r="J7" s="27">
        <f>SUM(J8:J16)</f>
        <v>113</v>
      </c>
      <c r="K7" s="27">
        <f>SUM(K8:K16)</f>
        <v>2801</v>
      </c>
      <c r="L7" s="27">
        <f>SUM(L8:L16)</f>
        <v>131</v>
      </c>
      <c r="M7" s="27">
        <f>SUM(M8:M16)</f>
        <v>2573</v>
      </c>
      <c r="N7" s="27">
        <f>SUM(N8:N16)</f>
        <v>129</v>
      </c>
      <c r="O7" s="27">
        <f>SUM(O8:O16)</f>
        <v>1810</v>
      </c>
      <c r="P7" s="27">
        <f>SUM(P8:P16)</f>
        <v>22</v>
      </c>
      <c r="Q7" s="27">
        <f>SUM(Q8:Q16)</f>
        <v>790</v>
      </c>
      <c r="R7" s="27" t="s">
        <v>10</v>
      </c>
      <c r="S7" s="27" t="s">
        <v>10</v>
      </c>
      <c r="T7" s="27" t="s">
        <v>10</v>
      </c>
      <c r="U7" s="27" t="s">
        <v>10</v>
      </c>
      <c r="V7" s="27" t="s">
        <v>10</v>
      </c>
      <c r="W7" s="27" t="s">
        <v>10</v>
      </c>
      <c r="X7" s="27">
        <f>SUM(X8:X16)</f>
        <v>43</v>
      </c>
      <c r="Y7" s="27">
        <f>SUM(Y8:Y16)</f>
        <v>332</v>
      </c>
      <c r="Z7" s="27">
        <f>SUM(Z8:Z16)</f>
        <v>465</v>
      </c>
      <c r="AA7" s="27">
        <f>SUM(AA8:AA16)</f>
        <v>8569</v>
      </c>
      <c r="AB7" s="27">
        <f>SUM(AB8:AB16)</f>
        <v>23</v>
      </c>
      <c r="AC7" s="27">
        <f>SUM(AC8:AC16)</f>
        <v>506</v>
      </c>
      <c r="AD7" s="27" t="s">
        <v>10</v>
      </c>
      <c r="AE7" s="27" t="s">
        <v>10</v>
      </c>
    </row>
    <row r="8" spans="1:31" ht="13.5" customHeight="1" x14ac:dyDescent="0.2">
      <c r="A8" s="13" t="s">
        <v>7</v>
      </c>
      <c r="B8" s="27" t="s">
        <v>10</v>
      </c>
      <c r="C8" s="27" t="s">
        <v>10</v>
      </c>
      <c r="D8" s="27" t="s">
        <v>10</v>
      </c>
      <c r="E8" s="27" t="s">
        <v>10</v>
      </c>
      <c r="F8" s="27" t="s">
        <v>10</v>
      </c>
      <c r="G8" s="27" t="s">
        <v>10</v>
      </c>
      <c r="H8" s="27" t="s">
        <v>10</v>
      </c>
      <c r="I8" s="27" t="s">
        <v>10</v>
      </c>
      <c r="J8" s="27" t="s">
        <v>10</v>
      </c>
      <c r="K8" s="27" t="s">
        <v>10</v>
      </c>
      <c r="L8" s="27" t="s">
        <v>10</v>
      </c>
      <c r="M8" s="27" t="s">
        <v>10</v>
      </c>
      <c r="N8" s="27" t="s">
        <v>10</v>
      </c>
      <c r="O8" s="27" t="s">
        <v>10</v>
      </c>
      <c r="P8" s="27" t="s">
        <v>10</v>
      </c>
      <c r="Q8" s="27" t="s">
        <v>10</v>
      </c>
      <c r="R8" s="27" t="s">
        <v>10</v>
      </c>
      <c r="S8" s="27" t="s">
        <v>10</v>
      </c>
      <c r="T8" s="27" t="s">
        <v>10</v>
      </c>
      <c r="U8" s="27" t="s">
        <v>10</v>
      </c>
      <c r="V8" s="27" t="s">
        <v>10</v>
      </c>
      <c r="W8" s="27" t="s">
        <v>10</v>
      </c>
      <c r="X8" s="27" t="s">
        <v>10</v>
      </c>
      <c r="Y8" s="27" t="s">
        <v>10</v>
      </c>
      <c r="Z8" s="27" t="s">
        <v>10</v>
      </c>
      <c r="AA8" s="27" t="s">
        <v>10</v>
      </c>
      <c r="AB8" s="27" t="s">
        <v>10</v>
      </c>
      <c r="AC8" s="27" t="s">
        <v>10</v>
      </c>
      <c r="AD8" s="27" t="s">
        <v>10</v>
      </c>
      <c r="AE8" s="27" t="s">
        <v>10</v>
      </c>
    </row>
    <row r="9" spans="1:31" ht="13.5" customHeight="1" x14ac:dyDescent="0.2">
      <c r="A9" s="9" t="s">
        <v>25</v>
      </c>
      <c r="B9" s="26" t="s">
        <v>1</v>
      </c>
      <c r="C9" s="26" t="s">
        <v>1</v>
      </c>
      <c r="D9" s="26" t="s">
        <v>1</v>
      </c>
      <c r="E9" s="26" t="s">
        <v>1</v>
      </c>
      <c r="F9" s="26">
        <v>23</v>
      </c>
      <c r="G9" s="26">
        <v>109</v>
      </c>
      <c r="H9" s="26" t="s">
        <v>1</v>
      </c>
      <c r="I9" s="26" t="s">
        <v>1</v>
      </c>
      <c r="J9" s="26">
        <v>26</v>
      </c>
      <c r="K9" s="26">
        <v>1411</v>
      </c>
      <c r="L9" s="26">
        <v>21</v>
      </c>
      <c r="M9" s="26">
        <v>198</v>
      </c>
      <c r="N9" s="26">
        <v>6</v>
      </c>
      <c r="O9" s="26">
        <v>169</v>
      </c>
      <c r="P9" s="26" t="s">
        <v>1</v>
      </c>
      <c r="Q9" s="26" t="s">
        <v>1</v>
      </c>
      <c r="R9" s="26" t="s">
        <v>1</v>
      </c>
      <c r="S9" s="26" t="s">
        <v>1</v>
      </c>
      <c r="T9" s="26" t="s">
        <v>1</v>
      </c>
      <c r="U9" s="26" t="s">
        <v>1</v>
      </c>
      <c r="V9" s="26" t="s">
        <v>1</v>
      </c>
      <c r="W9" s="26" t="s">
        <v>1</v>
      </c>
      <c r="X9" s="26" t="s">
        <v>1</v>
      </c>
      <c r="Y9" s="26" t="s">
        <v>1</v>
      </c>
      <c r="Z9" s="19">
        <f>IF(SUM(B9,F9,H9,J9,L9,N9,P9,R9,T9,V9,X9)=0,"-",SUM(B9,F9,H9,J9,L9,N9,P9,R9,T9,V9,X9))</f>
        <v>76</v>
      </c>
      <c r="AA9" s="19">
        <f>IF(SUM(C9,G9,I9,K9,M9,O9,Q9,S9,U9,W9,Y9)=0,"-",SUM(C9,G9,I9,K9,M9,O9,Q9,S9,U9,W9,Y9))</f>
        <v>1887</v>
      </c>
      <c r="AB9" s="26">
        <v>6</v>
      </c>
      <c r="AC9" s="26">
        <v>169</v>
      </c>
      <c r="AD9" s="26" t="s">
        <v>1</v>
      </c>
      <c r="AE9" s="26" t="s">
        <v>1</v>
      </c>
    </row>
    <row r="10" spans="1:31" ht="13.5" customHeight="1" x14ac:dyDescent="0.5">
      <c r="A10" s="9" t="s">
        <v>24</v>
      </c>
      <c r="B10" s="25" t="s">
        <v>1</v>
      </c>
      <c r="C10" s="25" t="s">
        <v>1</v>
      </c>
      <c r="D10" s="25" t="s">
        <v>1</v>
      </c>
      <c r="E10" s="25" t="s">
        <v>1</v>
      </c>
      <c r="F10" s="25" t="s">
        <v>1</v>
      </c>
      <c r="G10" s="25" t="s">
        <v>1</v>
      </c>
      <c r="H10" s="25" t="s">
        <v>1</v>
      </c>
      <c r="I10" s="25" t="s">
        <v>1</v>
      </c>
      <c r="J10" s="25">
        <v>23</v>
      </c>
      <c r="K10" s="25">
        <v>210</v>
      </c>
      <c r="L10" s="25">
        <v>54</v>
      </c>
      <c r="M10" s="25">
        <v>989</v>
      </c>
      <c r="N10" s="25">
        <v>29</v>
      </c>
      <c r="O10" s="25">
        <v>472</v>
      </c>
      <c r="P10" s="25" t="s">
        <v>1</v>
      </c>
      <c r="Q10" s="25" t="s">
        <v>1</v>
      </c>
      <c r="R10" s="25" t="s">
        <v>1</v>
      </c>
      <c r="S10" s="25" t="s">
        <v>1</v>
      </c>
      <c r="T10" s="25" t="s">
        <v>1</v>
      </c>
      <c r="U10" s="25" t="s">
        <v>1</v>
      </c>
      <c r="V10" s="25" t="s">
        <v>1</v>
      </c>
      <c r="W10" s="25" t="s">
        <v>1</v>
      </c>
      <c r="X10" s="25" t="s">
        <v>1</v>
      </c>
      <c r="Y10" s="25" t="s">
        <v>1</v>
      </c>
      <c r="Z10" s="19">
        <f>IF(SUM(B10,F10,H10,J10,L10,N10,P10,R10,T10,V10,X10)=0,"-",SUM(B10,F10,H10,J10,L10,N10,P10,R10,T10,V10,X10))</f>
        <v>106</v>
      </c>
      <c r="AA10" s="19">
        <f>IF(SUM(C10,G10,I10,K10,M10,O10,Q10,S10,U10,W10,Y10)=0,"-",SUM(C10,G10,I10,K10,M10,O10,Q10,S10,U10,W10,Y10))</f>
        <v>1671</v>
      </c>
      <c r="AB10" s="25">
        <v>6</v>
      </c>
      <c r="AC10" s="25">
        <v>99</v>
      </c>
      <c r="AD10" s="25" t="s">
        <v>1</v>
      </c>
      <c r="AE10" s="25" t="s">
        <v>1</v>
      </c>
    </row>
    <row r="11" spans="1:31" ht="13.5" customHeight="1" x14ac:dyDescent="0.5">
      <c r="A11" s="9" t="s">
        <v>23</v>
      </c>
      <c r="B11" s="18" t="s">
        <v>1</v>
      </c>
      <c r="C11" s="18" t="s">
        <v>1</v>
      </c>
      <c r="D11" s="18" t="s">
        <v>1</v>
      </c>
      <c r="E11" s="18" t="s">
        <v>1</v>
      </c>
      <c r="F11" s="18" t="s">
        <v>1</v>
      </c>
      <c r="G11" s="18" t="s">
        <v>1</v>
      </c>
      <c r="H11" s="18" t="s">
        <v>1</v>
      </c>
      <c r="I11" s="18" t="s">
        <v>1</v>
      </c>
      <c r="J11" s="18">
        <v>17</v>
      </c>
      <c r="K11" s="18">
        <v>177</v>
      </c>
      <c r="L11" s="18">
        <v>7</v>
      </c>
      <c r="M11" s="18">
        <v>113</v>
      </c>
      <c r="N11" s="18">
        <v>25</v>
      </c>
      <c r="O11" s="18">
        <v>268</v>
      </c>
      <c r="P11" s="18">
        <v>1</v>
      </c>
      <c r="Q11" s="18">
        <v>20</v>
      </c>
      <c r="R11" s="18" t="s">
        <v>1</v>
      </c>
      <c r="S11" s="18" t="s">
        <v>1</v>
      </c>
      <c r="T11" s="18" t="s">
        <v>1</v>
      </c>
      <c r="U11" s="18" t="s">
        <v>1</v>
      </c>
      <c r="V11" s="18" t="s">
        <v>1</v>
      </c>
      <c r="W11" s="18" t="s">
        <v>1</v>
      </c>
      <c r="X11" s="18" t="s">
        <v>1</v>
      </c>
      <c r="Y11" s="18" t="s">
        <v>1</v>
      </c>
      <c r="Z11" s="19">
        <f>IF(SUM(B11,F11,H11,J11,L11,N11,P11,R11,T11,V11,X11)=0,"-",SUM(B11,F11,H11,J11,L11,N11,P11,R11,T11,V11,X11))</f>
        <v>50</v>
      </c>
      <c r="AA11" s="19">
        <f>IF(SUM(C11,G11,I11,K11,M11,O11,Q11,S11,U11,W11,Y11)=0,"-",SUM(C11,G11,I11,K11,M11,O11,Q11,S11,U11,W11,Y11))</f>
        <v>578</v>
      </c>
      <c r="AB11" s="18" t="s">
        <v>1</v>
      </c>
      <c r="AC11" s="18" t="s">
        <v>1</v>
      </c>
      <c r="AD11" s="18" t="s">
        <v>1</v>
      </c>
      <c r="AE11" s="18" t="s">
        <v>1</v>
      </c>
    </row>
    <row r="12" spans="1:31" ht="13.5" customHeight="1" x14ac:dyDescent="0.5">
      <c r="A12" s="9" t="s">
        <v>22</v>
      </c>
      <c r="B12" s="18" t="s">
        <v>1</v>
      </c>
      <c r="C12" s="18" t="s">
        <v>1</v>
      </c>
      <c r="D12" s="18" t="s">
        <v>1</v>
      </c>
      <c r="E12" s="18" t="s">
        <v>1</v>
      </c>
      <c r="F12" s="18" t="s">
        <v>1</v>
      </c>
      <c r="G12" s="18" t="s">
        <v>1</v>
      </c>
      <c r="H12" s="18" t="s">
        <v>1</v>
      </c>
      <c r="I12" s="18" t="s">
        <v>1</v>
      </c>
      <c r="J12" s="18">
        <v>8</v>
      </c>
      <c r="K12" s="18">
        <v>128</v>
      </c>
      <c r="L12" s="18">
        <v>10</v>
      </c>
      <c r="M12" s="18">
        <v>460</v>
      </c>
      <c r="N12" s="18">
        <v>25</v>
      </c>
      <c r="O12" s="18">
        <v>155</v>
      </c>
      <c r="P12" s="18" t="s">
        <v>1</v>
      </c>
      <c r="Q12" s="18" t="s">
        <v>1</v>
      </c>
      <c r="R12" s="18" t="s">
        <v>1</v>
      </c>
      <c r="S12" s="18" t="s">
        <v>1</v>
      </c>
      <c r="T12" s="18" t="s">
        <v>1</v>
      </c>
      <c r="U12" s="18" t="s">
        <v>1</v>
      </c>
      <c r="V12" s="18" t="s">
        <v>1</v>
      </c>
      <c r="W12" s="18" t="s">
        <v>1</v>
      </c>
      <c r="X12" s="18">
        <v>40</v>
      </c>
      <c r="Y12" s="18">
        <v>305</v>
      </c>
      <c r="Z12" s="19">
        <f>IF(SUM(B12,F12,H12,J12,L12,N12,P12,R12,T12,V12,X12)=0,"-",SUM(B12,F12,H12,J12,L12,N12,P12,R12,T12,V12,X12))</f>
        <v>83</v>
      </c>
      <c r="AA12" s="19">
        <f>IF(SUM(C12,G12,I12,K12,M12,O12,Q12,S12,U12,W12,Y12)=0,"-",SUM(C12,G12,I12,K12,M12,O12,Q12,S12,U12,W12,Y12))</f>
        <v>1048</v>
      </c>
      <c r="AB12" s="18">
        <v>2</v>
      </c>
      <c r="AC12" s="18">
        <v>53</v>
      </c>
      <c r="AD12" s="18" t="s">
        <v>1</v>
      </c>
      <c r="AE12" s="18" t="s">
        <v>1</v>
      </c>
    </row>
    <row r="13" spans="1:31" ht="13.5" customHeight="1" x14ac:dyDescent="0.5">
      <c r="A13" s="9" t="s">
        <v>21</v>
      </c>
      <c r="B13" s="18" t="s">
        <v>1</v>
      </c>
      <c r="C13" s="18" t="s">
        <v>1</v>
      </c>
      <c r="D13" s="18" t="s">
        <v>1</v>
      </c>
      <c r="E13" s="18" t="s">
        <v>1</v>
      </c>
      <c r="F13" s="18" t="s">
        <v>1</v>
      </c>
      <c r="G13" s="18" t="s">
        <v>1</v>
      </c>
      <c r="H13" s="18" t="s">
        <v>1</v>
      </c>
      <c r="I13" s="18" t="s">
        <v>1</v>
      </c>
      <c r="J13" s="18">
        <v>14</v>
      </c>
      <c r="K13" s="18">
        <v>299</v>
      </c>
      <c r="L13" s="18">
        <v>11</v>
      </c>
      <c r="M13" s="18">
        <v>185</v>
      </c>
      <c r="N13" s="18">
        <v>8</v>
      </c>
      <c r="O13" s="18">
        <v>196</v>
      </c>
      <c r="P13" s="18" t="s">
        <v>1</v>
      </c>
      <c r="Q13" s="18" t="s">
        <v>1</v>
      </c>
      <c r="R13" s="18" t="s">
        <v>1</v>
      </c>
      <c r="S13" s="18" t="s">
        <v>1</v>
      </c>
      <c r="T13" s="18" t="s">
        <v>1</v>
      </c>
      <c r="U13" s="18" t="s">
        <v>1</v>
      </c>
      <c r="V13" s="18" t="s">
        <v>1</v>
      </c>
      <c r="W13" s="18" t="s">
        <v>1</v>
      </c>
      <c r="X13" s="18" t="s">
        <v>1</v>
      </c>
      <c r="Y13" s="18" t="s">
        <v>1</v>
      </c>
      <c r="Z13" s="19">
        <f>IF(SUM(B13,F13,H13,J13,L13,N13,P13,R13,T13,V13,X13)=0,"-",SUM(B13,F13,H13,J13,L13,N13,P13,R13,T13,V13,X13))</f>
        <v>33</v>
      </c>
      <c r="AA13" s="19">
        <f>IF(SUM(C13,G13,I13,K13,M13,O13,Q13,S13,U13,W13,Y13)=0,"-",SUM(C13,G13,I13,K13,M13,O13,Q13,S13,U13,W13,Y13))</f>
        <v>680</v>
      </c>
      <c r="AB13" s="18">
        <v>2</v>
      </c>
      <c r="AC13" s="18">
        <v>128</v>
      </c>
      <c r="AD13" s="18" t="s">
        <v>1</v>
      </c>
      <c r="AE13" s="18" t="s">
        <v>1</v>
      </c>
    </row>
    <row r="14" spans="1:31" ht="13.5" customHeight="1" x14ac:dyDescent="0.5">
      <c r="A14" s="9" t="s">
        <v>20</v>
      </c>
      <c r="B14" s="18" t="s">
        <v>1</v>
      </c>
      <c r="C14" s="18" t="s">
        <v>1</v>
      </c>
      <c r="D14" s="18" t="s">
        <v>1</v>
      </c>
      <c r="E14" s="18" t="s">
        <v>1</v>
      </c>
      <c r="F14" s="18" t="s">
        <v>1</v>
      </c>
      <c r="G14" s="18" t="s">
        <v>1</v>
      </c>
      <c r="H14" s="18" t="s">
        <v>1</v>
      </c>
      <c r="I14" s="18" t="s">
        <v>1</v>
      </c>
      <c r="J14" s="18">
        <v>5</v>
      </c>
      <c r="K14" s="18">
        <v>122</v>
      </c>
      <c r="L14" s="18">
        <v>1</v>
      </c>
      <c r="M14" s="18">
        <v>70</v>
      </c>
      <c r="N14" s="18" t="s">
        <v>1</v>
      </c>
      <c r="O14" s="18" t="s">
        <v>1</v>
      </c>
      <c r="P14" s="18">
        <v>3</v>
      </c>
      <c r="Q14" s="18">
        <v>142</v>
      </c>
      <c r="R14" s="18" t="s">
        <v>1</v>
      </c>
      <c r="S14" s="18" t="s">
        <v>1</v>
      </c>
      <c r="T14" s="18" t="s">
        <v>1</v>
      </c>
      <c r="U14" s="18" t="s">
        <v>1</v>
      </c>
      <c r="V14" s="18" t="s">
        <v>1</v>
      </c>
      <c r="W14" s="18" t="s">
        <v>1</v>
      </c>
      <c r="X14" s="18" t="s">
        <v>1</v>
      </c>
      <c r="Y14" s="18" t="s">
        <v>1</v>
      </c>
      <c r="Z14" s="19">
        <f>IF(SUM(B14,F14,H14,J14,L14,N14,P14,R14,T14,V14,X14)=0,"-",SUM(B14,F14,H14,J14,L14,N14,P14,R14,T14,V14,X14))</f>
        <v>9</v>
      </c>
      <c r="AA14" s="19">
        <f>IF(SUM(C14,G14,I14,K14,M14,O14,Q14,S14,U14,W14,Y14)=0,"-",SUM(C14,G14,I14,K14,M14,O14,Q14,S14,U14,W14,Y14))</f>
        <v>334</v>
      </c>
      <c r="AB14" s="18" t="s">
        <v>1</v>
      </c>
      <c r="AC14" s="18" t="s">
        <v>1</v>
      </c>
      <c r="AD14" s="18" t="s">
        <v>1</v>
      </c>
      <c r="AE14" s="18" t="s">
        <v>1</v>
      </c>
    </row>
    <row r="15" spans="1:31" ht="13.5" customHeight="1" x14ac:dyDescent="0.5">
      <c r="A15" s="9" t="s">
        <v>19</v>
      </c>
      <c r="B15" s="18" t="s">
        <v>1</v>
      </c>
      <c r="C15" s="18" t="s">
        <v>1</v>
      </c>
      <c r="D15" s="18" t="s">
        <v>1</v>
      </c>
      <c r="E15" s="18" t="s">
        <v>1</v>
      </c>
      <c r="F15" s="18" t="s">
        <v>1</v>
      </c>
      <c r="G15" s="18" t="s">
        <v>1</v>
      </c>
      <c r="H15" s="18" t="s">
        <v>1</v>
      </c>
      <c r="I15" s="18" t="s">
        <v>1</v>
      </c>
      <c r="J15" s="18">
        <v>2</v>
      </c>
      <c r="K15" s="18">
        <v>60</v>
      </c>
      <c r="L15" s="18">
        <v>4</v>
      </c>
      <c r="M15" s="18">
        <v>17</v>
      </c>
      <c r="N15" s="18">
        <v>8</v>
      </c>
      <c r="O15" s="18">
        <v>128</v>
      </c>
      <c r="P15" s="18">
        <v>1</v>
      </c>
      <c r="Q15" s="18">
        <v>165</v>
      </c>
      <c r="R15" s="18" t="s">
        <v>1</v>
      </c>
      <c r="S15" s="18" t="s">
        <v>1</v>
      </c>
      <c r="T15" s="18" t="s">
        <v>1</v>
      </c>
      <c r="U15" s="18" t="s">
        <v>1</v>
      </c>
      <c r="V15" s="18" t="s">
        <v>1</v>
      </c>
      <c r="W15" s="18" t="s">
        <v>1</v>
      </c>
      <c r="X15" s="18" t="s">
        <v>1</v>
      </c>
      <c r="Y15" s="18" t="s">
        <v>1</v>
      </c>
      <c r="Z15" s="19">
        <f>IF(SUM(B15,F15,H15,J15,L15,N15,P15,R15,T15,V15,X15)=0,"-",SUM(B15,F15,H15,J15,L15,N15,P15,R15,T15,V15,X15))</f>
        <v>15</v>
      </c>
      <c r="AA15" s="19">
        <f>IF(SUM(C15,G15,I15,K15,M15,O15,Q15,S15,U15,W15,Y15)=0,"-",SUM(C15,G15,I15,K15,M15,O15,Q15,S15,U15,W15,Y15))</f>
        <v>370</v>
      </c>
      <c r="AB15" s="18">
        <v>5</v>
      </c>
      <c r="AC15" s="18">
        <v>28</v>
      </c>
      <c r="AD15" s="18" t="s">
        <v>1</v>
      </c>
      <c r="AE15" s="18" t="s">
        <v>1</v>
      </c>
    </row>
    <row r="16" spans="1:31" ht="13.5" customHeight="1" x14ac:dyDescent="0.5">
      <c r="A16" s="8" t="s">
        <v>18</v>
      </c>
      <c r="B16" s="18" t="s">
        <v>1</v>
      </c>
      <c r="C16" s="18" t="s">
        <v>1</v>
      </c>
      <c r="D16" s="18" t="s">
        <v>1</v>
      </c>
      <c r="E16" s="18" t="s">
        <v>1</v>
      </c>
      <c r="F16" s="18">
        <v>4</v>
      </c>
      <c r="G16" s="18">
        <v>154</v>
      </c>
      <c r="H16" s="18" t="s">
        <v>1</v>
      </c>
      <c r="I16" s="18" t="s">
        <v>1</v>
      </c>
      <c r="J16" s="18">
        <v>18</v>
      </c>
      <c r="K16" s="18">
        <v>394</v>
      </c>
      <c r="L16" s="18">
        <v>23</v>
      </c>
      <c r="M16" s="18">
        <v>541</v>
      </c>
      <c r="N16" s="18">
        <v>28</v>
      </c>
      <c r="O16" s="18">
        <v>422</v>
      </c>
      <c r="P16" s="18">
        <v>17</v>
      </c>
      <c r="Q16" s="18">
        <v>463</v>
      </c>
      <c r="R16" s="18" t="s">
        <v>1</v>
      </c>
      <c r="S16" s="18" t="s">
        <v>1</v>
      </c>
      <c r="T16" s="18" t="s">
        <v>1</v>
      </c>
      <c r="U16" s="18" t="s">
        <v>1</v>
      </c>
      <c r="V16" s="18" t="s">
        <v>1</v>
      </c>
      <c r="W16" s="18" t="s">
        <v>1</v>
      </c>
      <c r="X16" s="18">
        <v>3</v>
      </c>
      <c r="Y16" s="18">
        <v>27</v>
      </c>
      <c r="Z16" s="19">
        <f>IF(SUM(B16,F16,H16,J16,L16,N16,P16,R16,T16,V16,X16)=0,"-",SUM(B16,F16,H16,J16,L16,N16,P16,R16,T16,V16,X16))</f>
        <v>93</v>
      </c>
      <c r="AA16" s="19">
        <f>IF(SUM(C16,G16,I16,K16,M16,O16,Q16,S16,U16,W16,Y16)=0,"-",SUM(C16,G16,I16,K16,M16,O16,Q16,S16,U16,W16,Y16))</f>
        <v>2001</v>
      </c>
      <c r="AB16" s="18">
        <v>2</v>
      </c>
      <c r="AC16" s="18">
        <v>29</v>
      </c>
      <c r="AD16" s="18" t="s">
        <v>1</v>
      </c>
      <c r="AE16" s="18" t="s">
        <v>1</v>
      </c>
    </row>
    <row r="17" spans="1:31" ht="13.5" customHeight="1" x14ac:dyDescent="0.5">
      <c r="A17" s="14" t="s">
        <v>17</v>
      </c>
      <c r="B17" s="20">
        <v>17</v>
      </c>
      <c r="C17" s="20">
        <v>912</v>
      </c>
      <c r="D17" s="20">
        <v>3</v>
      </c>
      <c r="E17" s="20">
        <v>512</v>
      </c>
      <c r="F17" s="20">
        <v>13</v>
      </c>
      <c r="G17" s="20">
        <v>492</v>
      </c>
      <c r="H17" s="20">
        <v>2</v>
      </c>
      <c r="I17" s="20">
        <v>33</v>
      </c>
      <c r="J17" s="20">
        <v>6</v>
      </c>
      <c r="K17" s="20">
        <v>2230</v>
      </c>
      <c r="L17" s="20">
        <v>49</v>
      </c>
      <c r="M17" s="20">
        <v>1170</v>
      </c>
      <c r="N17" s="20">
        <v>66</v>
      </c>
      <c r="O17" s="20">
        <v>2325</v>
      </c>
      <c r="P17" s="20" t="s">
        <v>1</v>
      </c>
      <c r="Q17" s="20" t="s">
        <v>1</v>
      </c>
      <c r="R17" s="20" t="s">
        <v>1</v>
      </c>
      <c r="S17" s="20" t="s">
        <v>1</v>
      </c>
      <c r="T17" s="20">
        <v>33</v>
      </c>
      <c r="U17" s="20">
        <v>1503</v>
      </c>
      <c r="V17" s="20" t="s">
        <v>1</v>
      </c>
      <c r="W17" s="20" t="s">
        <v>1</v>
      </c>
      <c r="X17" s="20">
        <v>2</v>
      </c>
      <c r="Y17" s="20">
        <v>39</v>
      </c>
      <c r="Z17" s="21">
        <f>IF(SUM(B17,F17,H17,J17,L17,N17,P17,R17,T17,V17,X17)=0,"-",SUM(B17,F17,H17,J17,L17,N17,P17,R17,T17,V17,X17))</f>
        <v>188</v>
      </c>
      <c r="AA17" s="21">
        <f>IF(SUM(C17,G17,I17,K17,M17,O17,Q17,S17,U17,W17,Y17)=0,"-",SUM(C17,G17,I17,K17,M17,O17,Q17,S17,U17,W17,Y17))</f>
        <v>8704</v>
      </c>
      <c r="AB17" s="20">
        <v>27</v>
      </c>
      <c r="AC17" s="20">
        <v>556</v>
      </c>
      <c r="AD17" s="20" t="s">
        <v>1</v>
      </c>
      <c r="AE17" s="20" t="s">
        <v>1</v>
      </c>
    </row>
    <row r="18" spans="1:31" s="22" customFormat="1" ht="27" customHeight="1" x14ac:dyDescent="0.2">
      <c r="A18" s="24" t="s">
        <v>16</v>
      </c>
      <c r="B18" s="23">
        <f>B19</f>
        <v>20</v>
      </c>
      <c r="C18" s="23">
        <f>C19</f>
        <v>610</v>
      </c>
      <c r="D18" s="23" t="str">
        <f>D19</f>
        <v>-</v>
      </c>
      <c r="E18" s="23" t="str">
        <f>E19</f>
        <v>-</v>
      </c>
      <c r="F18" s="23">
        <f>F19</f>
        <v>4</v>
      </c>
      <c r="G18" s="23">
        <f>G19</f>
        <v>210</v>
      </c>
      <c r="H18" s="23" t="str">
        <f>H19</f>
        <v>-</v>
      </c>
      <c r="I18" s="23" t="str">
        <f>I19</f>
        <v>-</v>
      </c>
      <c r="J18" s="23">
        <f>J19</f>
        <v>112</v>
      </c>
      <c r="K18" s="23">
        <f>K19</f>
        <v>3198</v>
      </c>
      <c r="L18" s="23">
        <f>L19</f>
        <v>112</v>
      </c>
      <c r="M18" s="23">
        <f>M19</f>
        <v>2046</v>
      </c>
      <c r="N18" s="23">
        <f>N19</f>
        <v>178</v>
      </c>
      <c r="O18" s="23">
        <f>O19</f>
        <v>1740</v>
      </c>
      <c r="P18" s="23">
        <f>P19</f>
        <v>32</v>
      </c>
      <c r="Q18" s="23">
        <f>Q19</f>
        <v>622</v>
      </c>
      <c r="R18" s="23" t="str">
        <f>R19</f>
        <v>-</v>
      </c>
      <c r="S18" s="23" t="str">
        <f>S19</f>
        <v>-</v>
      </c>
      <c r="T18" s="23">
        <f>T19</f>
        <v>6</v>
      </c>
      <c r="U18" s="23">
        <f>U19</f>
        <v>155</v>
      </c>
      <c r="V18" s="23" t="str">
        <f>V19</f>
        <v>-</v>
      </c>
      <c r="W18" s="23" t="str">
        <f>W19</f>
        <v>-</v>
      </c>
      <c r="X18" s="23">
        <f>X19</f>
        <v>70</v>
      </c>
      <c r="Y18" s="23">
        <f>Y19</f>
        <v>954</v>
      </c>
      <c r="Z18" s="23">
        <f>Z19</f>
        <v>534</v>
      </c>
      <c r="AA18" s="23">
        <f>AA19</f>
        <v>9535</v>
      </c>
      <c r="AB18" s="23">
        <f>AB19</f>
        <v>29</v>
      </c>
      <c r="AC18" s="23">
        <f>AC19</f>
        <v>213</v>
      </c>
      <c r="AD18" s="23" t="str">
        <f>AD19</f>
        <v>-</v>
      </c>
      <c r="AE18" s="23" t="str">
        <f>AE19</f>
        <v>-</v>
      </c>
    </row>
    <row r="19" spans="1:31" ht="13.5" customHeight="1" x14ac:dyDescent="0.5">
      <c r="A19" s="14" t="s">
        <v>15</v>
      </c>
      <c r="B19" s="20">
        <f>IF(SUM(B20:B24)=0,"-",SUM(B20:B24))</f>
        <v>20</v>
      </c>
      <c r="C19" s="20">
        <f>IF(SUM(C20:C24)=0,"-",SUM(C20:C24))</f>
        <v>610</v>
      </c>
      <c r="D19" s="20" t="str">
        <f>IF(SUM(D20:D24)=0,"-",SUM(D20:D24))</f>
        <v>-</v>
      </c>
      <c r="E19" s="20" t="str">
        <f>IF(SUM(E20:E24)=0,"-",SUM(E20:E24))</f>
        <v>-</v>
      </c>
      <c r="F19" s="20">
        <f>IF(SUM(F20:F24)=0,"-",SUM(F20:F24))</f>
        <v>4</v>
      </c>
      <c r="G19" s="20">
        <f>IF(SUM(G20:G24)=0,"-",SUM(G20:G24))</f>
        <v>210</v>
      </c>
      <c r="H19" s="20" t="str">
        <f>IF(SUM(H20:H24)=0,"-",SUM(H20:H24))</f>
        <v>-</v>
      </c>
      <c r="I19" s="20" t="str">
        <f>IF(SUM(I20:I24)=0,"-",SUM(I20:I24))</f>
        <v>-</v>
      </c>
      <c r="J19" s="20">
        <f>IF(SUM(J20:J24)=0,"-",SUM(J20:J24))</f>
        <v>112</v>
      </c>
      <c r="K19" s="20">
        <f>IF(SUM(K20:K24)=0,"-",SUM(K20:K24))</f>
        <v>3198</v>
      </c>
      <c r="L19" s="20">
        <f>IF(SUM(L20:L24)=0,"-",SUM(L20:L24))</f>
        <v>112</v>
      </c>
      <c r="M19" s="20">
        <f>IF(SUM(M20:M24)=0,"-",SUM(M20:M24))</f>
        <v>2046</v>
      </c>
      <c r="N19" s="20">
        <f>IF(SUM(N20:N24)=0,"-",SUM(N20:N24))</f>
        <v>178</v>
      </c>
      <c r="O19" s="20">
        <f>IF(SUM(O20:O24)=0,"-",SUM(O20:O24))</f>
        <v>1740</v>
      </c>
      <c r="P19" s="20">
        <f>IF(SUM(P20:P24)=0,"-",SUM(P20:P24))</f>
        <v>32</v>
      </c>
      <c r="Q19" s="20">
        <f>IF(SUM(Q20:Q24)=0,"-",SUM(Q20:Q24))</f>
        <v>622</v>
      </c>
      <c r="R19" s="20" t="str">
        <f>IF(SUM(R20:R24)=0,"-",SUM(R20:R24))</f>
        <v>-</v>
      </c>
      <c r="S19" s="20" t="str">
        <f>IF(SUM(S20:S24)=0,"-",SUM(S20:S24))</f>
        <v>-</v>
      </c>
      <c r="T19" s="20">
        <f>IF(SUM(T20:T24)=0,"-",SUM(T20:T24))</f>
        <v>6</v>
      </c>
      <c r="U19" s="20">
        <f>IF(SUM(U20:U24)=0,"-",SUM(U20:U24))</f>
        <v>155</v>
      </c>
      <c r="V19" s="20" t="str">
        <f>IF(SUM(V20:V24)=0,"-",SUM(V20:V24))</f>
        <v>-</v>
      </c>
      <c r="W19" s="20" t="str">
        <f>IF(SUM(W20:W24)=0,"-",SUM(W20:W24))</f>
        <v>-</v>
      </c>
      <c r="X19" s="20">
        <f>IF(SUM(X20:X24)=0,"-",SUM(X20:X24))</f>
        <v>70</v>
      </c>
      <c r="Y19" s="20">
        <f>IF(SUM(Y20:Y24)=0,"-",SUM(Y20:Y24))</f>
        <v>954</v>
      </c>
      <c r="Z19" s="21">
        <f>IF(SUM(B19,F19,H19,J19,L19,N19,P19,R19,T19,V19,X19)=0,"-",SUM(B19,F19,H19,J19,L19,N19,P19,R19,T19,V19,X19))</f>
        <v>534</v>
      </c>
      <c r="AA19" s="21">
        <f>IF(SUM(C19,G19,I19,K19,M19,O19,Q19,S19,U19,W19,Y19)=0,"-",SUM(C19,G19,I19,K19,M19,O19,Q19,S19,U19,W19,Y19))</f>
        <v>9535</v>
      </c>
      <c r="AB19" s="20">
        <f>IF(SUM(AB20:AB24)=0,"-",SUM(AB20:AB24))</f>
        <v>29</v>
      </c>
      <c r="AC19" s="20">
        <f>IF(SUM(AC20:AC24)=0,"-",SUM(AC20:AC24))</f>
        <v>213</v>
      </c>
      <c r="AD19" s="20" t="str">
        <f>IF(SUM(AD20:AD24)=0,"-",SUM(AD20:AD24))</f>
        <v>-</v>
      </c>
      <c r="AE19" s="20" t="str">
        <f>IF(SUM(AE20:AE24)=0,"-",SUM(AE20:AE24))</f>
        <v>-</v>
      </c>
    </row>
    <row r="20" spans="1:31" ht="13.5" customHeight="1" x14ac:dyDescent="0.5">
      <c r="A20" s="13" t="s">
        <v>7</v>
      </c>
      <c r="B20" s="20">
        <v>3</v>
      </c>
      <c r="C20" s="20">
        <v>76</v>
      </c>
      <c r="D20" s="20" t="s">
        <v>10</v>
      </c>
      <c r="E20" s="20" t="s">
        <v>10</v>
      </c>
      <c r="F20" s="20">
        <v>2</v>
      </c>
      <c r="G20" s="20">
        <v>33</v>
      </c>
      <c r="H20" s="20" t="s">
        <v>10</v>
      </c>
      <c r="I20" s="20" t="s">
        <v>10</v>
      </c>
      <c r="J20" s="20">
        <v>16</v>
      </c>
      <c r="K20" s="20">
        <v>1368</v>
      </c>
      <c r="L20" s="20" t="s">
        <v>10</v>
      </c>
      <c r="M20" s="20" t="s">
        <v>10</v>
      </c>
      <c r="N20" s="20" t="s">
        <v>10</v>
      </c>
      <c r="O20" s="20" t="s">
        <v>10</v>
      </c>
      <c r="P20" s="20" t="s">
        <v>10</v>
      </c>
      <c r="Q20" s="20" t="s">
        <v>10</v>
      </c>
      <c r="R20" s="20" t="s">
        <v>10</v>
      </c>
      <c r="S20" s="20" t="s">
        <v>10</v>
      </c>
      <c r="T20" s="20">
        <v>5</v>
      </c>
      <c r="U20" s="20">
        <v>147</v>
      </c>
      <c r="V20" s="20" t="s">
        <v>10</v>
      </c>
      <c r="W20" s="20" t="s">
        <v>10</v>
      </c>
      <c r="X20" s="20" t="s">
        <v>10</v>
      </c>
      <c r="Y20" s="20" t="s">
        <v>10</v>
      </c>
      <c r="Z20" s="21">
        <f>IF(SUM(B20,F20,H20,J20,L20,N20,P20,R20,T20,V20,X20)=0,"-",SUM(B20,F20,H20,J20,L20,N20,P20,R20,T20,V20,X20))</f>
        <v>26</v>
      </c>
      <c r="AA20" s="21">
        <f>IF(SUM(C20,G20,I20,K20,M20,O20,Q20,S20,U20,W20,Y20)=0,"-",SUM(C20,G20,I20,K20,M20,O20,Q20,S20,U20,W20,Y20))</f>
        <v>1624</v>
      </c>
      <c r="AB20" s="20" t="s">
        <v>10</v>
      </c>
      <c r="AC20" s="20" t="s">
        <v>10</v>
      </c>
      <c r="AD20" s="20" t="s">
        <v>10</v>
      </c>
      <c r="AE20" s="20" t="s">
        <v>10</v>
      </c>
    </row>
    <row r="21" spans="1:31" ht="13.5" customHeight="1" x14ac:dyDescent="0.5">
      <c r="A21" s="9" t="s">
        <v>14</v>
      </c>
      <c r="B21" s="18">
        <v>2</v>
      </c>
      <c r="C21" s="18">
        <v>28</v>
      </c>
      <c r="D21" s="18" t="s">
        <v>10</v>
      </c>
      <c r="E21" s="18" t="s">
        <v>10</v>
      </c>
      <c r="F21" s="18" t="s">
        <v>10</v>
      </c>
      <c r="G21" s="18" t="s">
        <v>10</v>
      </c>
      <c r="H21" s="18" t="s">
        <v>10</v>
      </c>
      <c r="I21" s="18" t="s">
        <v>10</v>
      </c>
      <c r="J21" s="18">
        <v>39</v>
      </c>
      <c r="K21" s="18">
        <v>611</v>
      </c>
      <c r="L21" s="18">
        <v>77</v>
      </c>
      <c r="M21" s="18">
        <v>1425</v>
      </c>
      <c r="N21" s="18">
        <v>30</v>
      </c>
      <c r="O21" s="18">
        <v>279</v>
      </c>
      <c r="P21" s="18">
        <v>15</v>
      </c>
      <c r="Q21" s="18">
        <v>202</v>
      </c>
      <c r="R21" s="18" t="s">
        <v>10</v>
      </c>
      <c r="S21" s="18" t="s">
        <v>10</v>
      </c>
      <c r="T21" s="18" t="s">
        <v>10</v>
      </c>
      <c r="U21" s="18" t="s">
        <v>10</v>
      </c>
      <c r="V21" s="18" t="s">
        <v>10</v>
      </c>
      <c r="W21" s="18" t="s">
        <v>10</v>
      </c>
      <c r="X21" s="18">
        <v>1</v>
      </c>
      <c r="Y21" s="18">
        <v>3</v>
      </c>
      <c r="Z21" s="19">
        <f>IF(SUM(B21,F21,H21,J21,L21,N21,P21,R21,T21,V21,X21)=0,"-",SUM(B21,F21,H21,J21,L21,N21,P21,R21,T21,V21,X21))</f>
        <v>164</v>
      </c>
      <c r="AA21" s="19">
        <f>IF(SUM(C21,G21,I21,K21,M21,O21,Q21,S21,U21,W21,Y21)=0,"-",SUM(C21,G21,I21,K21,M21,O21,Q21,S21,U21,W21,Y21))</f>
        <v>2548</v>
      </c>
      <c r="AB21" s="18">
        <v>29</v>
      </c>
      <c r="AC21" s="18">
        <v>213</v>
      </c>
      <c r="AD21" s="18" t="s">
        <v>10</v>
      </c>
      <c r="AE21" s="18" t="s">
        <v>10</v>
      </c>
    </row>
    <row r="22" spans="1:31" ht="13.5" customHeight="1" x14ac:dyDescent="0.5">
      <c r="A22" s="9" t="s">
        <v>13</v>
      </c>
      <c r="B22" s="18" t="s">
        <v>10</v>
      </c>
      <c r="C22" s="18" t="s">
        <v>10</v>
      </c>
      <c r="D22" s="18" t="s">
        <v>10</v>
      </c>
      <c r="E22" s="18" t="s">
        <v>10</v>
      </c>
      <c r="F22" s="18" t="s">
        <v>10</v>
      </c>
      <c r="G22" s="18" t="s">
        <v>10</v>
      </c>
      <c r="H22" s="18" t="s">
        <v>10</v>
      </c>
      <c r="I22" s="18" t="s">
        <v>10</v>
      </c>
      <c r="J22" s="18">
        <v>15</v>
      </c>
      <c r="K22" s="18">
        <v>330</v>
      </c>
      <c r="L22" s="18" t="s">
        <v>10</v>
      </c>
      <c r="M22" s="18" t="s">
        <v>10</v>
      </c>
      <c r="N22" s="18">
        <v>47</v>
      </c>
      <c r="O22" s="18">
        <v>484</v>
      </c>
      <c r="P22" s="18">
        <v>1</v>
      </c>
      <c r="Q22" s="18">
        <v>6</v>
      </c>
      <c r="R22" s="18" t="s">
        <v>10</v>
      </c>
      <c r="S22" s="18" t="s">
        <v>10</v>
      </c>
      <c r="T22" s="18">
        <v>1</v>
      </c>
      <c r="U22" s="18">
        <v>8</v>
      </c>
      <c r="V22" s="18" t="s">
        <v>10</v>
      </c>
      <c r="W22" s="18" t="s">
        <v>10</v>
      </c>
      <c r="X22" s="18" t="s">
        <v>10</v>
      </c>
      <c r="Y22" s="18" t="s">
        <v>10</v>
      </c>
      <c r="Z22" s="19">
        <f>IF(SUM(B22,F22,H22,J22,L22,N22,P22,R22,T22,V22,X22)=0,"-",SUM(B22,F22,H22,J22,L22,N22,P22,R22,T22,V22,X22))</f>
        <v>64</v>
      </c>
      <c r="AA22" s="19">
        <f>IF(SUM(C22,G22,I22,K22,M22,O22,Q22,S22,U22,W22,Y22)=0,"-",SUM(C22,G22,I22,K22,M22,O22,Q22,S22,U22,W22,Y22))</f>
        <v>828</v>
      </c>
      <c r="AB22" s="18" t="s">
        <v>10</v>
      </c>
      <c r="AC22" s="18" t="s">
        <v>10</v>
      </c>
      <c r="AD22" s="18" t="s">
        <v>10</v>
      </c>
      <c r="AE22" s="18" t="s">
        <v>10</v>
      </c>
    </row>
    <row r="23" spans="1:31" ht="13.5" customHeight="1" x14ac:dyDescent="0.5">
      <c r="A23" s="9" t="s">
        <v>12</v>
      </c>
      <c r="B23" s="18">
        <v>15</v>
      </c>
      <c r="C23" s="18">
        <v>506</v>
      </c>
      <c r="D23" s="18" t="s">
        <v>10</v>
      </c>
      <c r="E23" s="18" t="s">
        <v>10</v>
      </c>
      <c r="F23" s="18">
        <v>1</v>
      </c>
      <c r="G23" s="18">
        <v>130</v>
      </c>
      <c r="H23" s="18" t="s">
        <v>10</v>
      </c>
      <c r="I23" s="18" t="s">
        <v>10</v>
      </c>
      <c r="J23" s="18">
        <v>33</v>
      </c>
      <c r="K23" s="18">
        <v>625</v>
      </c>
      <c r="L23" s="18">
        <v>32</v>
      </c>
      <c r="M23" s="18">
        <v>490</v>
      </c>
      <c r="N23" s="18">
        <v>98</v>
      </c>
      <c r="O23" s="18">
        <v>784</v>
      </c>
      <c r="P23" s="18">
        <v>12</v>
      </c>
      <c r="Q23" s="18">
        <v>296</v>
      </c>
      <c r="R23" s="18" t="s">
        <v>10</v>
      </c>
      <c r="S23" s="18" t="s">
        <v>10</v>
      </c>
      <c r="T23" s="18" t="s">
        <v>10</v>
      </c>
      <c r="U23" s="18" t="s">
        <v>10</v>
      </c>
      <c r="V23" s="18" t="s">
        <v>10</v>
      </c>
      <c r="W23" s="18" t="s">
        <v>10</v>
      </c>
      <c r="X23" s="18" t="s">
        <v>10</v>
      </c>
      <c r="Y23" s="18" t="s">
        <v>10</v>
      </c>
      <c r="Z23" s="19">
        <f>IF(SUM(B23,F23,H23,J23,L23,N23,P23,R23,T23,V23,X23)=0,"-",SUM(B23,F23,H23,J23,L23,N23,P23,R23,T23,V23,X23))</f>
        <v>191</v>
      </c>
      <c r="AA23" s="19">
        <f>IF(SUM(C23,G23,I23,K23,M23,O23,Q23,S23,U23,W23,Y23)=0,"-",SUM(C23,G23,I23,K23,M23,O23,Q23,S23,U23,W23,Y23))</f>
        <v>2831</v>
      </c>
      <c r="AB23" s="18" t="s">
        <v>10</v>
      </c>
      <c r="AC23" s="18" t="s">
        <v>10</v>
      </c>
      <c r="AD23" s="18" t="s">
        <v>10</v>
      </c>
      <c r="AE23" s="18" t="s">
        <v>10</v>
      </c>
    </row>
    <row r="24" spans="1:31" ht="13.5" customHeight="1" x14ac:dyDescent="0.5">
      <c r="A24" s="8" t="s">
        <v>11</v>
      </c>
      <c r="B24" s="18" t="s">
        <v>10</v>
      </c>
      <c r="C24" s="18" t="s">
        <v>10</v>
      </c>
      <c r="D24" s="18" t="s">
        <v>10</v>
      </c>
      <c r="E24" s="18" t="s">
        <v>10</v>
      </c>
      <c r="F24" s="18">
        <v>1</v>
      </c>
      <c r="G24" s="18">
        <v>47</v>
      </c>
      <c r="H24" s="18" t="s">
        <v>10</v>
      </c>
      <c r="I24" s="18" t="s">
        <v>10</v>
      </c>
      <c r="J24" s="18">
        <v>9</v>
      </c>
      <c r="K24" s="18">
        <v>264</v>
      </c>
      <c r="L24" s="18">
        <v>3</v>
      </c>
      <c r="M24" s="18">
        <v>131</v>
      </c>
      <c r="N24" s="18">
        <v>3</v>
      </c>
      <c r="O24" s="18">
        <v>193</v>
      </c>
      <c r="P24" s="18">
        <v>4</v>
      </c>
      <c r="Q24" s="18">
        <v>118</v>
      </c>
      <c r="R24" s="18" t="s">
        <v>10</v>
      </c>
      <c r="S24" s="18" t="s">
        <v>10</v>
      </c>
      <c r="T24" s="18" t="s">
        <v>10</v>
      </c>
      <c r="U24" s="18" t="s">
        <v>10</v>
      </c>
      <c r="V24" s="18" t="s">
        <v>10</v>
      </c>
      <c r="W24" s="18" t="s">
        <v>10</v>
      </c>
      <c r="X24" s="18">
        <v>69</v>
      </c>
      <c r="Y24" s="18">
        <v>951</v>
      </c>
      <c r="Z24" s="19">
        <f>IF(SUM(B24,F24,H24,J24,L24,N24,P24,R24,T24,V24,X24)=0,"-",SUM(B24,F24,H24,J24,L24,N24,P24,R24,T24,V24,X24))</f>
        <v>89</v>
      </c>
      <c r="AA24" s="19">
        <f>IF(SUM(C24,G24,I24,K24,M24,O24,Q24,S24,U24,W24,Y24)=0,"-",SUM(C24,G24,I24,K24,M24,O24,Q24,S24,U24,W24,Y24))</f>
        <v>1704</v>
      </c>
      <c r="AB24" s="18" t="s">
        <v>10</v>
      </c>
      <c r="AC24" s="18" t="s">
        <v>10</v>
      </c>
      <c r="AD24" s="18" t="s">
        <v>10</v>
      </c>
      <c r="AE24" s="18" t="s">
        <v>10</v>
      </c>
    </row>
    <row r="25" spans="1:31" s="15" customFormat="1" ht="30" customHeight="1" x14ac:dyDescent="0.2">
      <c r="A25" s="17" t="s">
        <v>9</v>
      </c>
      <c r="B25" s="16">
        <f>B26</f>
        <v>2</v>
      </c>
      <c r="C25" s="16">
        <f>C26</f>
        <v>35</v>
      </c>
      <c r="D25" s="16" t="str">
        <f>D26</f>
        <v>-</v>
      </c>
      <c r="E25" s="16" t="str">
        <f>E26</f>
        <v>-</v>
      </c>
      <c r="F25" s="16">
        <f>F26</f>
        <v>3</v>
      </c>
      <c r="G25" s="16">
        <f>G26</f>
        <v>35</v>
      </c>
      <c r="H25" s="16" t="str">
        <f>H26</f>
        <v>-</v>
      </c>
      <c r="I25" s="16" t="str">
        <f>I26</f>
        <v>-</v>
      </c>
      <c r="J25" s="16">
        <f>J26</f>
        <v>58</v>
      </c>
      <c r="K25" s="16">
        <f>K26</f>
        <v>1077</v>
      </c>
      <c r="L25" s="16">
        <f>L26</f>
        <v>21</v>
      </c>
      <c r="M25" s="16">
        <f>M26</f>
        <v>527</v>
      </c>
      <c r="N25" s="16">
        <f>N26</f>
        <v>91</v>
      </c>
      <c r="O25" s="16">
        <f>O26</f>
        <v>922</v>
      </c>
      <c r="P25" s="16">
        <f>P26</f>
        <v>11</v>
      </c>
      <c r="Q25" s="16">
        <f>Q26</f>
        <v>215</v>
      </c>
      <c r="R25" s="16">
        <f>R26</f>
        <v>1</v>
      </c>
      <c r="S25" s="16">
        <f>S26</f>
        <v>21</v>
      </c>
      <c r="T25" s="16">
        <f>T26</f>
        <v>4</v>
      </c>
      <c r="U25" s="16">
        <f>U26</f>
        <v>111</v>
      </c>
      <c r="V25" s="16">
        <f>V26</f>
        <v>1</v>
      </c>
      <c r="W25" s="16">
        <f>W26</f>
        <v>10</v>
      </c>
      <c r="X25" s="16">
        <f>X26</f>
        <v>3</v>
      </c>
      <c r="Y25" s="16">
        <f>Y26</f>
        <v>76</v>
      </c>
      <c r="Z25" s="16">
        <f>Z26</f>
        <v>195</v>
      </c>
      <c r="AA25" s="16">
        <f>AA26</f>
        <v>3029</v>
      </c>
      <c r="AB25" s="16">
        <f>AB26</f>
        <v>6</v>
      </c>
      <c r="AC25" s="16">
        <f>AC26</f>
        <v>180</v>
      </c>
      <c r="AD25" s="16" t="str">
        <f>AD26</f>
        <v>-</v>
      </c>
      <c r="AE25" s="16" t="str">
        <f>AE26</f>
        <v>-</v>
      </c>
    </row>
    <row r="26" spans="1:31" ht="13.5" customHeight="1" x14ac:dyDescent="0.5">
      <c r="A26" s="14" t="s">
        <v>8</v>
      </c>
      <c r="B26" s="11">
        <f>IF(SUM(B27:B47)=0,"-",SUM(B27:B47))</f>
        <v>2</v>
      </c>
      <c r="C26" s="11">
        <f>IF(SUM(C27:C47)=0,"-",SUM(C27:C47))</f>
        <v>35</v>
      </c>
      <c r="D26" s="11" t="str">
        <f>IF(SUM(D27:D47)=0,"-",SUM(D27:D47))</f>
        <v>-</v>
      </c>
      <c r="E26" s="11" t="str">
        <f>IF(SUM(E27:E47)=0,"-",SUM(E27:E47))</f>
        <v>-</v>
      </c>
      <c r="F26" s="11">
        <f>IF(SUM(F27:F47)=0,"-",SUM(F27:F47))</f>
        <v>3</v>
      </c>
      <c r="G26" s="11">
        <f>IF(SUM(G27:G47)=0,"-",SUM(G27:G47))</f>
        <v>35</v>
      </c>
      <c r="H26" s="11" t="str">
        <f>IF(SUM(H27:H47)=0,"-",SUM(H27:H47))</f>
        <v>-</v>
      </c>
      <c r="I26" s="11" t="str">
        <f>IF(SUM(I27:I47)=0,"-",SUM(I27:I47))</f>
        <v>-</v>
      </c>
      <c r="J26" s="11">
        <f>IF(SUM(J27:J47)=0,"-",SUM(J27:J47))</f>
        <v>58</v>
      </c>
      <c r="K26" s="11">
        <f>IF(SUM(K27:K47)=0,"-",SUM(K27:K47))</f>
        <v>1077</v>
      </c>
      <c r="L26" s="11">
        <f>IF(SUM(L27:L47)=0,"-",SUM(L27:L47))</f>
        <v>21</v>
      </c>
      <c r="M26" s="11">
        <f>IF(SUM(M27:M47)=0,"-",SUM(M27:M47))</f>
        <v>527</v>
      </c>
      <c r="N26" s="11">
        <f>IF(SUM(N27:N47)=0,"-",SUM(N27:N47))</f>
        <v>91</v>
      </c>
      <c r="O26" s="11">
        <f>IF(SUM(O27:O47)=0,"-",SUM(O27:O47))</f>
        <v>922</v>
      </c>
      <c r="P26" s="11">
        <f>IF(SUM(P27:P47)=0,"-",SUM(P27:P47))</f>
        <v>11</v>
      </c>
      <c r="Q26" s="11">
        <f>IF(SUM(Q27:Q47)=0,"-",SUM(Q27:Q47))</f>
        <v>215</v>
      </c>
      <c r="R26" s="11">
        <f>IF(SUM(R27:R47)=0,"-",SUM(R27:R47))</f>
        <v>1</v>
      </c>
      <c r="S26" s="11">
        <f>IF(SUM(S27:S47)=0,"-",SUM(S27:S47))</f>
        <v>21</v>
      </c>
      <c r="T26" s="11">
        <f>IF(SUM(T27:T47)=0,"-",SUM(T27:T47))</f>
        <v>4</v>
      </c>
      <c r="U26" s="11">
        <f>IF(SUM(U27:U47)=0,"-",SUM(U27:U47))</f>
        <v>111</v>
      </c>
      <c r="V26" s="11">
        <f>IF(SUM(V27:V47)=0,"-",SUM(V27:V47))</f>
        <v>1</v>
      </c>
      <c r="W26" s="11">
        <f>IF(SUM(W27:W47)=0,"-",SUM(W27:W47))</f>
        <v>10</v>
      </c>
      <c r="X26" s="11">
        <f>IF(SUM(X27:X47)=0,"-",SUM(X27:X47))</f>
        <v>3</v>
      </c>
      <c r="Y26" s="11">
        <f>IF(SUM(Y27:Y47)=0,"-",SUM(Y27:Y47))</f>
        <v>76</v>
      </c>
      <c r="Z26" s="11">
        <f>IF(SUM(B26,F26,H26,J26,L26,N26,P26,R26,T26,V26,X26)=0,"-",SUM(B26,F26,H26,J26,L26,N26,P26,R26,T26,V26,X26))</f>
        <v>195</v>
      </c>
      <c r="AA26" s="11">
        <f>IF(SUM(C26,G26,I26,K26,M26,O26,Q26,S26,U26,W26,Y26)=0,"-",SUM(C26,G26,I26,K26,M26,O26,Q26,S26,U26,W26,Y26))</f>
        <v>3029</v>
      </c>
      <c r="AB26" s="11">
        <f>IF(SUM(AB27:AB47)=0,"-",SUM(AB27:AB47))</f>
        <v>6</v>
      </c>
      <c r="AC26" s="11">
        <f>IF(SUM(AC27:AC47)=0,"-",SUM(AC27:AC47))</f>
        <v>180</v>
      </c>
      <c r="AD26" s="11" t="str">
        <f>IF(SUM(AD27:AD47)=0,"-",SUM(AD27:AD47))</f>
        <v>-</v>
      </c>
      <c r="AE26" s="11" t="str">
        <f>IF(SUM(AE27:AE47)=0,"-",SUM(AE27:AE47))</f>
        <v>-</v>
      </c>
    </row>
    <row r="27" spans="1:31" ht="13.5" customHeight="1" x14ac:dyDescent="0.5">
      <c r="A27" s="13" t="s">
        <v>7</v>
      </c>
      <c r="B27" s="11">
        <v>2</v>
      </c>
      <c r="C27" s="11">
        <v>35</v>
      </c>
      <c r="D27" s="11" t="s">
        <v>1</v>
      </c>
      <c r="E27" s="11" t="s">
        <v>1</v>
      </c>
      <c r="F27" s="11">
        <v>3</v>
      </c>
      <c r="G27" s="11">
        <v>35</v>
      </c>
      <c r="H27" s="11" t="s">
        <v>1</v>
      </c>
      <c r="I27" s="11" t="s">
        <v>1</v>
      </c>
      <c r="J27" s="11">
        <v>2</v>
      </c>
      <c r="K27" s="11">
        <v>51</v>
      </c>
      <c r="L27" s="11" t="s">
        <v>1</v>
      </c>
      <c r="M27" s="11" t="s">
        <v>1</v>
      </c>
      <c r="N27" s="11">
        <v>1</v>
      </c>
      <c r="O27" s="11">
        <v>41</v>
      </c>
      <c r="P27" s="11" t="s">
        <v>1</v>
      </c>
      <c r="Q27" s="11" t="s">
        <v>1</v>
      </c>
      <c r="R27" s="11" t="s">
        <v>1</v>
      </c>
      <c r="S27" s="11">
        <v>14</v>
      </c>
      <c r="T27" s="11">
        <v>4</v>
      </c>
      <c r="U27" s="11">
        <v>111</v>
      </c>
      <c r="V27" s="11">
        <v>1</v>
      </c>
      <c r="W27" s="11">
        <v>10</v>
      </c>
      <c r="X27" s="11">
        <v>3</v>
      </c>
      <c r="Y27" s="11">
        <v>76</v>
      </c>
      <c r="Z27" s="12">
        <f>IF(SUM(B27,F27,H27,J27,L27,N27,P27,R27,T27,V27,X27)=0,"-",SUM(B27,F27,H27,J27,L27,N27,P27,R27,T27,V27,X27))</f>
        <v>16</v>
      </c>
      <c r="AA27" s="12">
        <f>IF(SUM(C27,G27,I27,K27,M27,O27,Q27,S27,U27,W27,Y27)=0,"-",SUM(C27,G27,I27,K27,M27,O27,Q27,S27,U27,W27,Y27))</f>
        <v>373</v>
      </c>
      <c r="AB27" s="11">
        <v>1</v>
      </c>
      <c r="AC27" s="11">
        <v>11</v>
      </c>
      <c r="AD27" s="11" t="s">
        <v>1</v>
      </c>
      <c r="AE27" s="11" t="s">
        <v>1</v>
      </c>
    </row>
    <row r="28" spans="1:31" ht="13.5" customHeight="1" x14ac:dyDescent="0.5">
      <c r="A28" s="9" t="s">
        <v>6</v>
      </c>
      <c r="B28" s="6" t="s">
        <v>1</v>
      </c>
      <c r="C28" s="6" t="s">
        <v>1</v>
      </c>
      <c r="D28" s="6" t="s">
        <v>1</v>
      </c>
      <c r="E28" s="6" t="s">
        <v>1</v>
      </c>
      <c r="F28" s="6" t="s">
        <v>1</v>
      </c>
      <c r="G28" s="6" t="s">
        <v>1</v>
      </c>
      <c r="H28" s="6" t="s">
        <v>1</v>
      </c>
      <c r="I28" s="6" t="s">
        <v>1</v>
      </c>
      <c r="J28" s="6">
        <v>20</v>
      </c>
      <c r="K28" s="6">
        <v>352</v>
      </c>
      <c r="L28" s="6">
        <v>7</v>
      </c>
      <c r="M28" s="6">
        <v>63</v>
      </c>
      <c r="N28" s="6">
        <v>79</v>
      </c>
      <c r="O28" s="6">
        <v>641</v>
      </c>
      <c r="P28" s="6">
        <v>7</v>
      </c>
      <c r="Q28" s="6">
        <v>37</v>
      </c>
      <c r="R28" s="6" t="s">
        <v>1</v>
      </c>
      <c r="S28" s="6" t="s">
        <v>1</v>
      </c>
      <c r="T28" s="6" t="s">
        <v>1</v>
      </c>
      <c r="U28" s="6" t="s">
        <v>1</v>
      </c>
      <c r="V28" s="6" t="s">
        <v>1</v>
      </c>
      <c r="W28" s="6" t="s">
        <v>1</v>
      </c>
      <c r="X28" s="6" t="s">
        <v>1</v>
      </c>
      <c r="Y28" s="6" t="s">
        <v>1</v>
      </c>
      <c r="Z28" s="7">
        <f>IF(SUM(B28,F28,H28,J28,L28,N28,P28,R28,T28,V28,X28)=0,"-",SUM(B28,F28,H28,J28,L28,N28,P28,R28,T28,V28,X28))</f>
        <v>113</v>
      </c>
      <c r="AA28" s="7">
        <f>IF(SUM(C28,G28,I28,K28,M28,O28,Q28,S28,U28,W28,Y28)=0,"-",SUM(C28,G28,I28,K28,M28,O28,Q28,S28,U28,W28,Y28))</f>
        <v>1093</v>
      </c>
      <c r="AB28" s="6">
        <v>5</v>
      </c>
      <c r="AC28" s="6">
        <v>169</v>
      </c>
      <c r="AD28" s="6" t="s">
        <v>1</v>
      </c>
      <c r="AE28" s="6" t="s">
        <v>1</v>
      </c>
    </row>
    <row r="29" spans="1:31" s="10" customFormat="1" ht="13.5" customHeight="1" x14ac:dyDescent="0.5">
      <c r="A29" s="9" t="s">
        <v>5</v>
      </c>
      <c r="B29" s="6" t="s">
        <v>1</v>
      </c>
      <c r="C29" s="6" t="s">
        <v>1</v>
      </c>
      <c r="D29" s="6" t="s">
        <v>1</v>
      </c>
      <c r="E29" s="6" t="s">
        <v>1</v>
      </c>
      <c r="F29" s="6" t="s">
        <v>1</v>
      </c>
      <c r="G29" s="6" t="s">
        <v>1</v>
      </c>
      <c r="H29" s="6" t="s">
        <v>1</v>
      </c>
      <c r="I29" s="6" t="s">
        <v>1</v>
      </c>
      <c r="J29" s="6">
        <v>18</v>
      </c>
      <c r="K29" s="6">
        <v>255</v>
      </c>
      <c r="L29" s="6">
        <v>2</v>
      </c>
      <c r="M29" s="6">
        <v>87</v>
      </c>
      <c r="N29" s="6">
        <v>2</v>
      </c>
      <c r="O29" s="6">
        <v>53</v>
      </c>
      <c r="P29" s="6">
        <v>3</v>
      </c>
      <c r="Q29" s="6">
        <v>92</v>
      </c>
      <c r="R29" s="6" t="s">
        <v>1</v>
      </c>
      <c r="S29" s="6" t="s">
        <v>1</v>
      </c>
      <c r="T29" s="6" t="s">
        <v>1</v>
      </c>
      <c r="U29" s="6" t="s">
        <v>1</v>
      </c>
      <c r="V29" s="6" t="s">
        <v>1</v>
      </c>
      <c r="W29" s="6" t="s">
        <v>1</v>
      </c>
      <c r="X29" s="6" t="s">
        <v>1</v>
      </c>
      <c r="Y29" s="6" t="s">
        <v>1</v>
      </c>
      <c r="Z29" s="7">
        <f>IF(SUM(B29,F29,H29,J29,L29,N29,P29,R29,T29,V29,X29)=0,"-",SUM(B29,F29,H29,J29,L29,N29,P29,R29,T29,V29,X29))</f>
        <v>25</v>
      </c>
      <c r="AA29" s="7">
        <f>IF(SUM(C29,G29,I29,K29,M29,O29,Q29,S29,U29,W29,Y29)=0,"-",SUM(C29,G29,I29,K29,M29,O29,Q29,S29,U29,W29,Y29))</f>
        <v>487</v>
      </c>
      <c r="AB29" s="6" t="s">
        <v>1</v>
      </c>
      <c r="AC29" s="6" t="s">
        <v>1</v>
      </c>
      <c r="AD29" s="6" t="s">
        <v>1</v>
      </c>
      <c r="AE29" s="6" t="s">
        <v>1</v>
      </c>
    </row>
    <row r="30" spans="1:31" s="10" customFormat="1" ht="13.5" customHeight="1" x14ac:dyDescent="0.5">
      <c r="A30" s="9" t="s">
        <v>4</v>
      </c>
      <c r="B30" s="6" t="s">
        <v>1</v>
      </c>
      <c r="C30" s="6" t="s">
        <v>1</v>
      </c>
      <c r="D30" s="6" t="s">
        <v>1</v>
      </c>
      <c r="E30" s="6" t="s">
        <v>1</v>
      </c>
      <c r="F30" s="6" t="s">
        <v>1</v>
      </c>
      <c r="G30" s="6" t="s">
        <v>1</v>
      </c>
      <c r="H30" s="6" t="s">
        <v>1</v>
      </c>
      <c r="I30" s="6" t="s">
        <v>1</v>
      </c>
      <c r="J30" s="6">
        <v>8</v>
      </c>
      <c r="K30" s="6">
        <v>186</v>
      </c>
      <c r="L30" s="6">
        <v>5</v>
      </c>
      <c r="M30" s="6">
        <v>240</v>
      </c>
      <c r="N30" s="6">
        <v>1</v>
      </c>
      <c r="O30" s="6">
        <v>20</v>
      </c>
      <c r="P30" s="6" t="s">
        <v>1</v>
      </c>
      <c r="Q30" s="6" t="s">
        <v>1</v>
      </c>
      <c r="R30" s="6" t="s">
        <v>1</v>
      </c>
      <c r="S30" s="6" t="s">
        <v>1</v>
      </c>
      <c r="T30" s="6" t="s">
        <v>1</v>
      </c>
      <c r="U30" s="6" t="s">
        <v>1</v>
      </c>
      <c r="V30" s="6" t="s">
        <v>1</v>
      </c>
      <c r="W30" s="6" t="s">
        <v>1</v>
      </c>
      <c r="X30" s="6" t="s">
        <v>1</v>
      </c>
      <c r="Y30" s="6" t="s">
        <v>1</v>
      </c>
      <c r="Z30" s="7">
        <f>IF(SUM(B30,F30,H30,J30,L30,N30,P30,R30,T30,V30,X30)=0,"-",SUM(B30,F30,H30,J30,L30,N30,P30,R30,T30,V30,X30))</f>
        <v>14</v>
      </c>
      <c r="AA30" s="7">
        <f>IF(SUM(C30,G30,I30,K30,M30,O30,Q30,S30,U30,W30,Y30)=0,"-",SUM(C30,G30,I30,K30,M30,O30,Q30,S30,U30,W30,Y30))</f>
        <v>446</v>
      </c>
      <c r="AB30" s="6" t="s">
        <v>1</v>
      </c>
      <c r="AC30" s="6" t="s">
        <v>1</v>
      </c>
      <c r="AD30" s="6" t="s">
        <v>1</v>
      </c>
      <c r="AE30" s="6" t="s">
        <v>1</v>
      </c>
    </row>
    <row r="31" spans="1:31" ht="16" x14ac:dyDescent="0.5">
      <c r="A31" s="9" t="s">
        <v>3</v>
      </c>
      <c r="B31" s="6" t="s">
        <v>1</v>
      </c>
      <c r="C31" s="6" t="s">
        <v>1</v>
      </c>
      <c r="D31" s="6" t="s">
        <v>1</v>
      </c>
      <c r="E31" s="6" t="s">
        <v>1</v>
      </c>
      <c r="F31" s="6" t="s">
        <v>1</v>
      </c>
      <c r="G31" s="6" t="s">
        <v>1</v>
      </c>
      <c r="H31" s="6" t="s">
        <v>1</v>
      </c>
      <c r="I31" s="6" t="s">
        <v>1</v>
      </c>
      <c r="J31" s="6">
        <v>6</v>
      </c>
      <c r="K31" s="6">
        <v>184</v>
      </c>
      <c r="L31" s="6">
        <v>7</v>
      </c>
      <c r="M31" s="6">
        <v>137</v>
      </c>
      <c r="N31" s="6">
        <v>6</v>
      </c>
      <c r="O31" s="6">
        <v>139</v>
      </c>
      <c r="P31" s="6">
        <v>1</v>
      </c>
      <c r="Q31" s="6">
        <v>86</v>
      </c>
      <c r="R31" s="6">
        <v>1</v>
      </c>
      <c r="S31" s="6">
        <v>7</v>
      </c>
      <c r="T31" s="6" t="s">
        <v>1</v>
      </c>
      <c r="U31" s="6" t="s">
        <v>1</v>
      </c>
      <c r="V31" s="6" t="s">
        <v>1</v>
      </c>
      <c r="W31" s="6" t="s">
        <v>1</v>
      </c>
      <c r="X31" s="6" t="s">
        <v>1</v>
      </c>
      <c r="Y31" s="6" t="s">
        <v>1</v>
      </c>
      <c r="Z31" s="7">
        <f>IF(SUM(B31,F31,H31,J31,L31,N31,P31,R31,T31,V31,X31)=0,"-",SUM(B31,F31,H31,J31,L31,N31,P31,R31,T31,V31,X31))</f>
        <v>21</v>
      </c>
      <c r="AA31" s="7">
        <f>IF(SUM(C31,G31,I31,K31,M31,O31,Q31,S31,U31,W31,Y31)=0,"-",SUM(C31,G31,I31,K31,M31,O31,Q31,S31,U31,W31,Y31))</f>
        <v>553</v>
      </c>
      <c r="AB31" s="6" t="s">
        <v>1</v>
      </c>
      <c r="AC31" s="6" t="s">
        <v>1</v>
      </c>
      <c r="AD31" s="6" t="s">
        <v>1</v>
      </c>
      <c r="AE31" s="6" t="s">
        <v>1</v>
      </c>
    </row>
    <row r="32" spans="1:31" ht="16" x14ac:dyDescent="0.5">
      <c r="A32" s="8" t="s">
        <v>2</v>
      </c>
      <c r="B32" s="6" t="s">
        <v>1</v>
      </c>
      <c r="C32" s="6" t="s">
        <v>1</v>
      </c>
      <c r="D32" s="6" t="s">
        <v>1</v>
      </c>
      <c r="E32" s="6" t="s">
        <v>1</v>
      </c>
      <c r="F32" s="6" t="s">
        <v>1</v>
      </c>
      <c r="G32" s="6" t="s">
        <v>1</v>
      </c>
      <c r="H32" s="6" t="s">
        <v>1</v>
      </c>
      <c r="I32" s="6" t="s">
        <v>1</v>
      </c>
      <c r="J32" s="6">
        <v>4</v>
      </c>
      <c r="K32" s="6">
        <v>49</v>
      </c>
      <c r="L32" s="6" t="s">
        <v>1</v>
      </c>
      <c r="M32" s="6" t="s">
        <v>1</v>
      </c>
      <c r="N32" s="6">
        <v>2</v>
      </c>
      <c r="O32" s="6">
        <v>28</v>
      </c>
      <c r="P32" s="6" t="s">
        <v>1</v>
      </c>
      <c r="Q32" s="6" t="s">
        <v>1</v>
      </c>
      <c r="R32" s="6" t="s">
        <v>1</v>
      </c>
      <c r="S32" s="6" t="s">
        <v>1</v>
      </c>
      <c r="T32" s="6" t="s">
        <v>1</v>
      </c>
      <c r="U32" s="6" t="s">
        <v>1</v>
      </c>
      <c r="V32" s="6" t="s">
        <v>1</v>
      </c>
      <c r="W32" s="6" t="s">
        <v>1</v>
      </c>
      <c r="X32" s="6" t="s">
        <v>1</v>
      </c>
      <c r="Y32" s="6" t="s">
        <v>1</v>
      </c>
      <c r="Z32" s="7">
        <f>IF(SUM(B32,F32,H32,J32,L32,N32,P32,R32,T32,V32,X32)=0,"-",SUM(B32,F32,H32,J32,L32,N32,P32,R32,T32,V32,X32))</f>
        <v>6</v>
      </c>
      <c r="AA32" s="7">
        <f>IF(SUM(C32,G32,I32,K32,M32,O32,Q32,S32,U32,W32,Y32)=0,"-",SUM(C32,G32,I32,K32,M32,O32,Q32,S32,U32,W32,Y32))</f>
        <v>77</v>
      </c>
      <c r="AB32" s="6" t="s">
        <v>1</v>
      </c>
      <c r="AC32" s="6" t="s">
        <v>1</v>
      </c>
      <c r="AD32" s="6" t="s">
        <v>1</v>
      </c>
      <c r="AE32" s="6" t="s">
        <v>1</v>
      </c>
    </row>
    <row r="33" spans="1:31" ht="16" x14ac:dyDescent="0.5">
      <c r="A33" s="4" t="s">
        <v>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6" x14ac:dyDescent="0.5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</sheetData>
  <mergeCells count="7">
    <mergeCell ref="D3:E3"/>
    <mergeCell ref="AB3:AC3"/>
    <mergeCell ref="AD3:AE3"/>
    <mergeCell ref="AC1:AE1"/>
    <mergeCell ref="Z2:AA3"/>
    <mergeCell ref="AC2:AD2"/>
    <mergeCell ref="R2:S3"/>
  </mergeCells>
  <phoneticPr fontId="3"/>
  <pageMargins left="0.78740157480314965" right="0.78740157480314965" top="0.78740157480314965" bottom="0.78740157480314965" header="0.51181102362204722" footer="0.51181102362204722"/>
  <pageSetup paperSize="9" scale="6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77</vt:lpstr>
      <vt:lpstr>'77'!Print_Area</vt:lpstr>
      <vt:lpstr>'77'!Print_Titles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2024-01-04T07:42:35Z</dcterms:created>
  <dcterms:modified xsi:type="dcterms:W3CDTF">2024-01-04T07:42:50Z</dcterms:modified>
</cp:coreProperties>
</file>