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10_企画総務課\Iドライブより移行\03 企画係\21_統計・調査関係\○地域保健情報年報\R05\R6.1.10_令和2年(元年実績)までHP掲載\【渡島】28年度年報\"/>
    </mc:Choice>
  </mc:AlternateContent>
  <bookViews>
    <workbookView xWindow="0" yWindow="0" windowWidth="19200" windowHeight="6970"/>
  </bookViews>
  <sheets>
    <sheet name="76" sheetId="1" r:id="rId1"/>
  </sheets>
  <externalReferences>
    <externalReference r:id="rId2"/>
  </externalReferences>
  <definedNames>
    <definedName name="_xlnm.Print_Area" localSheetId="0">'76'!$A$1:$P$35</definedName>
    <definedName name="_xlnm.Print_Area">#REF!</definedName>
    <definedName name="_xlnm.Print_Titles" localSheetId="0">'76'!$1:$3</definedName>
    <definedName name="_xlnm.Print_Titles">#N/A</definedName>
    <definedName name="Z_293DF52C_1200_42BF_A78D_BB2AAB878329_.wvu.PrintArea" localSheetId="0" hidden="1">'76'!$A$1:$P$38</definedName>
    <definedName name="Z_293DF52C_1200_42BF_A78D_BB2AAB878329_.wvu.PrintTitles" localSheetId="0" hidden="1">'76'!$1:$3</definedName>
    <definedName name="Z_56D0106B_CB90_4499_A8AC_183481DC4CD8_.wvu.PrintArea" localSheetId="0" hidden="1">'76'!$A$1:$P$38</definedName>
    <definedName name="Z_56D0106B_CB90_4499_A8AC_183481DC4CD8_.wvu.PrintTitles" localSheetId="0" hidden="1">'76'!$1:$3</definedName>
    <definedName name="Z_81642AB8_0225_4BC4_B7AE_9E8C6C06FBF4_.wvu.PrintArea" localSheetId="0" hidden="1">'76'!$A$1:$P$38</definedName>
    <definedName name="Z_81642AB8_0225_4BC4_B7AE_9E8C6C06FBF4_.wvu.PrintTitles" localSheetId="0" hidden="1">'76'!$1:$3</definedName>
    <definedName name="橋本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B8" i="1"/>
  <c r="B7" i="1" s="1"/>
  <c r="C8" i="1"/>
  <c r="C7" i="1" s="1"/>
  <c r="D8" i="1"/>
  <c r="D7" i="1" s="1"/>
  <c r="E8" i="1"/>
  <c r="E7" i="1" s="1"/>
  <c r="F8" i="1"/>
  <c r="F7" i="1" s="1"/>
  <c r="G8" i="1"/>
  <c r="G7" i="1" s="1"/>
  <c r="H8" i="1"/>
  <c r="H7" i="1" s="1"/>
  <c r="I8" i="1"/>
  <c r="J8" i="1"/>
  <c r="K8" i="1"/>
  <c r="K7" i="1" s="1"/>
  <c r="L8" i="1"/>
  <c r="M8" i="1"/>
  <c r="N8" i="1"/>
  <c r="O8" i="1"/>
  <c r="B19" i="1"/>
  <c r="E19" i="1"/>
  <c r="F19" i="1"/>
  <c r="G19" i="1"/>
  <c r="H19" i="1"/>
  <c r="I19" i="1"/>
  <c r="J19" i="1"/>
  <c r="M19" i="1"/>
  <c r="N19" i="1"/>
  <c r="O19" i="1"/>
  <c r="B20" i="1"/>
  <c r="C20" i="1"/>
  <c r="C19" i="1" s="1"/>
  <c r="D20" i="1"/>
  <c r="D19" i="1" s="1"/>
  <c r="E20" i="1"/>
  <c r="F20" i="1"/>
  <c r="G20" i="1"/>
  <c r="H20" i="1"/>
  <c r="I20" i="1"/>
  <c r="J20" i="1"/>
  <c r="K20" i="1"/>
  <c r="K19" i="1" s="1"/>
  <c r="L20" i="1"/>
  <c r="L19" i="1" s="1"/>
  <c r="M20" i="1"/>
  <c r="N20" i="1"/>
  <c r="O20" i="1"/>
  <c r="B26" i="1"/>
  <c r="C26" i="1"/>
  <c r="D26" i="1"/>
  <c r="E26" i="1"/>
  <c r="F26" i="1"/>
  <c r="M26" i="1"/>
  <c r="N26" i="1"/>
  <c r="F27" i="1"/>
  <c r="G27" i="1"/>
  <c r="G26" i="1" s="1"/>
  <c r="H27" i="1"/>
  <c r="H26" i="1" s="1"/>
  <c r="I27" i="1"/>
  <c r="I26" i="1" s="1"/>
  <c r="J27" i="1"/>
  <c r="J26" i="1" s="1"/>
  <c r="K27" i="1"/>
  <c r="K26" i="1" s="1"/>
  <c r="L27" i="1"/>
  <c r="L26" i="1" s="1"/>
  <c r="M27" i="1"/>
  <c r="N27" i="1"/>
  <c r="O27" i="1"/>
  <c r="O26" i="1" s="1"/>
</calcChain>
</file>

<file path=xl/sharedStrings.xml><?xml version="1.0" encoding="utf-8"?>
<sst xmlns="http://schemas.openxmlformats.org/spreadsheetml/2006/main" count="249" uniqueCount="51">
  <si>
    <t>注　「処分」は、譲渡を含む。</t>
    <rPh sb="0" eb="1">
      <t>チュウ</t>
    </rPh>
    <rPh sb="3" eb="5">
      <t>ショブン</t>
    </rPh>
    <rPh sb="8" eb="10">
      <t>ジョウト</t>
    </rPh>
    <rPh sb="11" eb="12">
      <t>フク</t>
    </rPh>
    <phoneticPr fontId="6"/>
  </si>
  <si>
    <t>資料　狂犬病予防四半期報等</t>
    <rPh sb="8" eb="11">
      <t>シハンキ</t>
    </rPh>
    <rPh sb="12" eb="13">
      <t>トウ</t>
    </rPh>
    <phoneticPr fontId="6"/>
  </si>
  <si>
    <t>-</t>
    <phoneticPr fontId="6"/>
  </si>
  <si>
    <t>奥尻町</t>
    <rPh sb="0" eb="2">
      <t>オクシリ</t>
    </rPh>
    <rPh sb="2" eb="3">
      <t>チョウ</t>
    </rPh>
    <phoneticPr fontId="6"/>
  </si>
  <si>
    <t>乙部町</t>
    <rPh sb="0" eb="2">
      <t>オトベ</t>
    </rPh>
    <rPh sb="2" eb="3">
      <t>チョウ</t>
    </rPh>
    <phoneticPr fontId="6"/>
  </si>
  <si>
    <t>厚沢部町</t>
    <rPh sb="0" eb="4">
      <t>アッサブチョウ</t>
    </rPh>
    <phoneticPr fontId="6"/>
  </si>
  <si>
    <t>上ノ国町</t>
    <rPh sb="0" eb="1">
      <t>カミ</t>
    </rPh>
    <rPh sb="2" eb="3">
      <t>クニ</t>
    </rPh>
    <rPh sb="3" eb="4">
      <t>チョウ</t>
    </rPh>
    <phoneticPr fontId="6"/>
  </si>
  <si>
    <t>江差町</t>
    <rPh sb="0" eb="2">
      <t>エサシ</t>
    </rPh>
    <rPh sb="2" eb="3">
      <t>チョウ</t>
    </rPh>
    <phoneticPr fontId="6"/>
  </si>
  <si>
    <t>保健所活動</t>
  </si>
  <si>
    <t>江差保健所</t>
    <rPh sb="0" eb="2">
      <t>エサシ</t>
    </rPh>
    <rPh sb="2" eb="5">
      <t>ホケンジョ</t>
    </rPh>
    <phoneticPr fontId="6"/>
  </si>
  <si>
    <t>南檜山
第2次保健医療福祉圏</t>
    <rPh sb="0" eb="1">
      <t>ミナミ</t>
    </rPh>
    <rPh sb="1" eb="3">
      <t>ヒヤマ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6"/>
  </si>
  <si>
    <t>せたな町</t>
    <rPh sb="3" eb="4">
      <t>チョウ</t>
    </rPh>
    <phoneticPr fontId="6"/>
  </si>
  <si>
    <t>今金町</t>
    <rPh sb="0" eb="3">
      <t>イマカネチョウ</t>
    </rPh>
    <phoneticPr fontId="6"/>
  </si>
  <si>
    <t>長万部町</t>
    <rPh sb="0" eb="4">
      <t>オシャマンベチョウ</t>
    </rPh>
    <phoneticPr fontId="6"/>
  </si>
  <si>
    <t>八雲町</t>
    <rPh sb="0" eb="3">
      <t>ヤクモチョウ</t>
    </rPh>
    <phoneticPr fontId="6"/>
  </si>
  <si>
    <t>八雲保健所</t>
    <rPh sb="0" eb="2">
      <t>ヤクモ</t>
    </rPh>
    <rPh sb="2" eb="5">
      <t>ホケンショ</t>
    </rPh>
    <phoneticPr fontId="6"/>
  </si>
  <si>
    <t>北渡島檜山
第2次保健医療福祉圏</t>
    <rPh sb="0" eb="1">
      <t>キタ</t>
    </rPh>
    <rPh sb="1" eb="3">
      <t>オシマ</t>
    </rPh>
    <rPh sb="3" eb="5">
      <t>ヒヤマ</t>
    </rPh>
    <rPh sb="6" eb="7">
      <t>ダイ</t>
    </rPh>
    <rPh sb="8" eb="9">
      <t>ジ</t>
    </rPh>
    <rPh sb="9" eb="11">
      <t>ホケン</t>
    </rPh>
    <rPh sb="11" eb="13">
      <t>イリョウ</t>
    </rPh>
    <rPh sb="13" eb="15">
      <t>フクシ</t>
    </rPh>
    <rPh sb="15" eb="16">
      <t>ケン</t>
    </rPh>
    <phoneticPr fontId="6"/>
  </si>
  <si>
    <t>-</t>
  </si>
  <si>
    <t>函館市</t>
    <rPh sb="0" eb="3">
      <t>ハコダテシ</t>
    </rPh>
    <phoneticPr fontId="6"/>
  </si>
  <si>
    <t>森町</t>
    <rPh sb="0" eb="2">
      <t>モリマチ</t>
    </rPh>
    <phoneticPr fontId="6"/>
  </si>
  <si>
    <t>鹿部町</t>
    <rPh sb="0" eb="3">
      <t>シカベチョウ</t>
    </rPh>
    <phoneticPr fontId="6"/>
  </si>
  <si>
    <t>七飯町</t>
    <rPh sb="0" eb="3">
      <t>ナナエチョウ</t>
    </rPh>
    <phoneticPr fontId="6"/>
  </si>
  <si>
    <t>木古内町</t>
    <rPh sb="0" eb="4">
      <t>キコナイチョウ</t>
    </rPh>
    <phoneticPr fontId="6"/>
  </si>
  <si>
    <t>知内町</t>
    <rPh sb="0" eb="3">
      <t>シリウチチョウ</t>
    </rPh>
    <phoneticPr fontId="6"/>
  </si>
  <si>
    <t>福島町</t>
    <rPh sb="0" eb="3">
      <t>フクシマチョウ</t>
    </rPh>
    <phoneticPr fontId="6"/>
  </si>
  <si>
    <t>松前町</t>
    <rPh sb="0" eb="3">
      <t>マツマエチョウ</t>
    </rPh>
    <phoneticPr fontId="6"/>
  </si>
  <si>
    <t>北斗市</t>
    <rPh sb="0" eb="3">
      <t>ホクトシ</t>
    </rPh>
    <phoneticPr fontId="6"/>
  </si>
  <si>
    <t>保健所活動</t>
    <rPh sb="0" eb="3">
      <t>ホケンジョ</t>
    </rPh>
    <rPh sb="3" eb="5">
      <t>カツドウ</t>
    </rPh>
    <phoneticPr fontId="6"/>
  </si>
  <si>
    <t>渡島保健所</t>
    <rPh sb="0" eb="2">
      <t>オシマ</t>
    </rPh>
    <phoneticPr fontId="6"/>
  </si>
  <si>
    <t>南渡島
第2次保健医療福祉圏</t>
    <rPh sb="0" eb="1">
      <t>ミナミ</t>
    </rPh>
    <rPh sb="1" eb="3">
      <t>オシマ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6"/>
  </si>
  <si>
    <t>札幌市（再掲）</t>
    <rPh sb="0" eb="3">
      <t>サッポロシ</t>
    </rPh>
    <rPh sb="4" eb="6">
      <t>サイケイ</t>
    </rPh>
    <phoneticPr fontId="6"/>
  </si>
  <si>
    <t>　全道</t>
    <phoneticPr fontId="6"/>
  </si>
  <si>
    <t>犬の引取</t>
    <rPh sb="0" eb="1">
      <t>イヌ</t>
    </rPh>
    <rPh sb="2" eb="3">
      <t>ヒ</t>
    </rPh>
    <rPh sb="3" eb="4">
      <t>ト</t>
    </rPh>
    <phoneticPr fontId="6"/>
  </si>
  <si>
    <t>頭数</t>
    <rPh sb="0" eb="2">
      <t>トウスウ</t>
    </rPh>
    <phoneticPr fontId="6"/>
  </si>
  <si>
    <t>延日数</t>
    <rPh sb="0" eb="1">
      <t>ノ</t>
    </rPh>
    <rPh sb="1" eb="3">
      <t>ニッスウ</t>
    </rPh>
    <phoneticPr fontId="6"/>
  </si>
  <si>
    <t>野犬掃討</t>
    <rPh sb="0" eb="2">
      <t>ヤケン</t>
    </rPh>
    <rPh sb="2" eb="4">
      <t>ソウトウ</t>
    </rPh>
    <phoneticPr fontId="6"/>
  </si>
  <si>
    <t>行政処分</t>
    <rPh sb="0" eb="2">
      <t>ギョウセイ</t>
    </rPh>
    <rPh sb="2" eb="4">
      <t>ショブン</t>
    </rPh>
    <phoneticPr fontId="6"/>
  </si>
  <si>
    <t>加害蓄犬届出</t>
    <rPh sb="0" eb="2">
      <t>カガイ</t>
    </rPh>
    <rPh sb="2" eb="3">
      <t>チク</t>
    </rPh>
    <rPh sb="3" eb="4">
      <t>ケン</t>
    </rPh>
    <rPh sb="4" eb="5">
      <t>トド</t>
    </rPh>
    <rPh sb="5" eb="6">
      <t>デ</t>
    </rPh>
    <phoneticPr fontId="6"/>
  </si>
  <si>
    <t>けい留除外許可</t>
    <rPh sb="2" eb="3">
      <t>リュウ</t>
    </rPh>
    <rPh sb="3" eb="5">
      <t>ジョガイ</t>
    </rPh>
    <rPh sb="5" eb="7">
      <t>キョカ</t>
    </rPh>
    <phoneticPr fontId="6"/>
  </si>
  <si>
    <t>処分</t>
    <rPh sb="0" eb="2">
      <t>ショブン</t>
    </rPh>
    <phoneticPr fontId="6"/>
  </si>
  <si>
    <t>返還</t>
    <rPh sb="0" eb="2">
      <t>ヘンカン</t>
    </rPh>
    <phoneticPr fontId="6"/>
  </si>
  <si>
    <t>抑留</t>
    <rPh sb="0" eb="2">
      <t>ヨクリュウ</t>
    </rPh>
    <phoneticPr fontId="6"/>
  </si>
  <si>
    <t>捕獲</t>
    <rPh sb="0" eb="2">
      <t>ホカク</t>
    </rPh>
    <phoneticPr fontId="6"/>
  </si>
  <si>
    <t>畜犬・野犬対策</t>
    <rPh sb="0" eb="1">
      <t>チク</t>
    </rPh>
    <rPh sb="1" eb="2">
      <t>ケン</t>
    </rPh>
    <rPh sb="3" eb="5">
      <t>ヤケン</t>
    </rPh>
    <rPh sb="5" eb="7">
      <t>タイサク</t>
    </rPh>
    <phoneticPr fontId="6"/>
  </si>
  <si>
    <t>狂犬病予防対策</t>
    <rPh sb="0" eb="3">
      <t>キョウケンビョウ</t>
    </rPh>
    <rPh sb="3" eb="5">
      <t>ヨボウ</t>
    </rPh>
    <rPh sb="5" eb="7">
      <t>タイサク</t>
    </rPh>
    <phoneticPr fontId="6"/>
  </si>
  <si>
    <t>予防注射済票交付頭数</t>
    <rPh sb="0" eb="2">
      <t>ヨボウ</t>
    </rPh>
    <rPh sb="4" eb="5">
      <t>ズ</t>
    </rPh>
    <rPh sb="5" eb="6">
      <t>ヒョウ</t>
    </rPh>
    <rPh sb="6" eb="8">
      <t>コウフ</t>
    </rPh>
    <phoneticPr fontId="6"/>
  </si>
  <si>
    <t>消除頭数</t>
    <rPh sb="0" eb="1">
      <t>ケ</t>
    </rPh>
    <rPh sb="1" eb="2">
      <t>ジョ</t>
    </rPh>
    <rPh sb="2" eb="4">
      <t>アタマカズ</t>
    </rPh>
    <phoneticPr fontId="6"/>
  </si>
  <si>
    <t>新登録頭数</t>
    <phoneticPr fontId="6"/>
  </si>
  <si>
    <t>登録頭数</t>
  </si>
  <si>
    <t>平成28年度</t>
    <phoneticPr fontId="6"/>
  </si>
  <si>
    <t>第７６表　狂犬病予防及び野犬掃とう数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</si>
</sst>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1"/>
      <name val="ＭＳ 明朝"/>
      <family val="1"/>
      <charset val="128"/>
    </font>
    <font>
      <sz val="9"/>
      <name val="メイリオ"/>
      <family val="3"/>
      <charset val="128"/>
    </font>
    <font>
      <sz val="6"/>
      <name val="ＭＳ Ｐゴシック"/>
      <family val="3"/>
      <charset val="128"/>
    </font>
    <font>
      <sz val="9"/>
      <color theme="1"/>
      <name val="メイリオ"/>
      <family val="3"/>
      <charset val="128"/>
    </font>
    <font>
      <sz val="11"/>
      <color theme="1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75">
    <xf numFmtId="0" fontId="0" fillId="0" borderId="0" xfId="0">
      <alignment vertical="center"/>
    </xf>
    <xf numFmtId="38" fontId="2" fillId="0" borderId="0" xfId="2" applyFont="1"/>
    <xf numFmtId="38" fontId="2" fillId="0" borderId="0" xfId="2" applyFont="1" applyBorder="1"/>
    <xf numFmtId="38" fontId="2" fillId="0" borderId="0" xfId="2" applyFont="1" applyAlignment="1">
      <alignment horizontal="left"/>
    </xf>
    <xf numFmtId="38" fontId="2" fillId="0" borderId="0" xfId="2" applyFont="1" applyFill="1" applyBorder="1"/>
    <xf numFmtId="38" fontId="4" fillId="0" borderId="0" xfId="2" applyFont="1" applyFill="1" applyAlignment="1"/>
    <xf numFmtId="38" fontId="4" fillId="0" borderId="0" xfId="2" applyFont="1" applyFill="1" applyAlignment="1">
      <alignment horizontal="left"/>
    </xf>
    <xf numFmtId="38" fontId="5" fillId="0" borderId="0" xfId="2" applyFont="1" applyFill="1" applyBorder="1"/>
    <xf numFmtId="38" fontId="5" fillId="0" borderId="0" xfId="2" applyFont="1" applyFill="1" applyAlignment="1"/>
    <xf numFmtId="38" fontId="5" fillId="0" borderId="0" xfId="2" applyFont="1" applyFill="1" applyAlignment="1">
      <alignment horizontal="left"/>
    </xf>
    <xf numFmtId="38" fontId="5" fillId="0" borderId="0" xfId="2" applyFont="1" applyFill="1" applyBorder="1" applyAlignment="1"/>
    <xf numFmtId="38" fontId="7" fillId="2" borderId="1" xfId="2" applyFont="1" applyFill="1" applyBorder="1" applyAlignment="1">
      <alignment horizontal="right"/>
    </xf>
    <xf numFmtId="38" fontId="5" fillId="2" borderId="1" xfId="2" applyFont="1" applyFill="1" applyBorder="1" applyAlignment="1">
      <alignment horizontal="left" vertical="center"/>
    </xf>
    <xf numFmtId="38" fontId="5" fillId="2" borderId="2" xfId="2" applyFont="1" applyFill="1" applyBorder="1" applyAlignment="1">
      <alignment horizontal="left" vertical="center"/>
    </xf>
    <xf numFmtId="38" fontId="7" fillId="3" borderId="1" xfId="2" applyFont="1" applyFill="1" applyBorder="1" applyAlignment="1">
      <alignment horizontal="right"/>
    </xf>
    <xf numFmtId="176" fontId="5" fillId="3" borderId="3" xfId="2" applyNumberFormat="1" applyFont="1" applyFill="1" applyBorder="1" applyAlignment="1">
      <alignment horizontal="left" vertical="center"/>
    </xf>
    <xf numFmtId="38" fontId="5" fillId="3" borderId="4" xfId="2" applyFont="1" applyFill="1" applyBorder="1" applyAlignment="1">
      <alignment horizontal="left" vertical="center"/>
    </xf>
    <xf numFmtId="38" fontId="8" fillId="0" borderId="0" xfId="2" applyFont="1"/>
    <xf numFmtId="38" fontId="7" fillId="0" borderId="0" xfId="2" applyFont="1" applyBorder="1" applyAlignment="1"/>
    <xf numFmtId="38" fontId="7" fillId="4" borderId="1" xfId="2" applyFont="1" applyFill="1" applyBorder="1" applyAlignment="1">
      <alignment horizontal="right"/>
    </xf>
    <xf numFmtId="38" fontId="7" fillId="4" borderId="1" xfId="2" applyFont="1" applyFill="1" applyBorder="1" applyAlignment="1">
      <alignment horizontal="left" vertical="center" wrapText="1"/>
    </xf>
    <xf numFmtId="38" fontId="5" fillId="0" borderId="0" xfId="2" applyFont="1" applyBorder="1" applyAlignment="1"/>
    <xf numFmtId="38" fontId="5" fillId="2" borderId="4" xfId="2" applyFont="1" applyFill="1" applyBorder="1" applyAlignment="1">
      <alignment horizontal="right"/>
    </xf>
    <xf numFmtId="38" fontId="5" fillId="3" borderId="4" xfId="2" applyFont="1" applyFill="1" applyBorder="1" applyAlignment="1">
      <alignment horizontal="right"/>
    </xf>
    <xf numFmtId="38" fontId="2" fillId="0" borderId="0" xfId="2" applyFont="1" applyAlignment="1">
      <alignment vertical="center"/>
    </xf>
    <xf numFmtId="38" fontId="5" fillId="0" borderId="0" xfId="2" applyFont="1" applyBorder="1" applyAlignment="1">
      <alignment vertical="center"/>
    </xf>
    <xf numFmtId="38" fontId="5" fillId="4" borderId="4" xfId="2" applyFont="1" applyFill="1" applyBorder="1" applyAlignment="1">
      <alignment horizontal="right" vertical="center"/>
    </xf>
    <xf numFmtId="38" fontId="5" fillId="4" borderId="1" xfId="2" applyFont="1" applyFill="1" applyBorder="1" applyAlignment="1">
      <alignment horizontal="left" vertical="center" wrapText="1"/>
    </xf>
    <xf numFmtId="38" fontId="5" fillId="3" borderId="1" xfId="2" applyFont="1" applyFill="1" applyBorder="1" applyAlignment="1">
      <alignment horizontal="left" vertical="center"/>
    </xf>
    <xf numFmtId="38" fontId="5" fillId="3" borderId="2" xfId="2" applyFont="1" applyFill="1" applyBorder="1" applyAlignment="1">
      <alignment horizontal="left" vertical="center"/>
    </xf>
    <xf numFmtId="38" fontId="5" fillId="4" borderId="4" xfId="2" applyFont="1" applyFill="1" applyBorder="1" applyAlignment="1">
      <alignment horizontal="right"/>
    </xf>
    <xf numFmtId="38" fontId="5" fillId="4" borderId="4" xfId="1" applyFont="1" applyFill="1" applyBorder="1" applyAlignment="1">
      <alignment horizontal="left" vertical="center" wrapText="1"/>
    </xf>
    <xf numFmtId="38" fontId="2" fillId="0" borderId="0" xfId="2" applyFont="1" applyAlignment="1">
      <alignment horizontal="right"/>
    </xf>
    <xf numFmtId="38" fontId="5" fillId="5" borderId="4" xfId="2" applyFont="1" applyFill="1" applyBorder="1" applyAlignment="1">
      <alignment horizontal="right"/>
    </xf>
    <xf numFmtId="38" fontId="5" fillId="6" borderId="1" xfId="2" applyFont="1" applyFill="1" applyBorder="1" applyAlignment="1">
      <alignment horizontal="left" vertical="center"/>
    </xf>
    <xf numFmtId="38" fontId="5" fillId="0" borderId="0" xfId="2" applyFont="1" applyFill="1" applyBorder="1" applyAlignment="1">
      <alignment horizontal="right" vertical="center"/>
    </xf>
    <xf numFmtId="38" fontId="5" fillId="5" borderId="4" xfId="2" applyFont="1" applyFill="1" applyBorder="1" applyAlignment="1">
      <alignment horizontal="right" vertical="center"/>
    </xf>
    <xf numFmtId="3" fontId="5" fillId="5" borderId="4" xfId="3" applyNumberFormat="1" applyFont="1" applyFill="1" applyBorder="1" applyAlignment="1">
      <alignment horizontal="right" vertical="center"/>
    </xf>
    <xf numFmtId="38" fontId="5" fillId="5" borderId="1" xfId="2" applyFont="1" applyFill="1" applyBorder="1" applyAlignment="1">
      <alignment horizontal="right" vertical="center"/>
    </xf>
    <xf numFmtId="38" fontId="5" fillId="5" borderId="4" xfId="2" applyFont="1" applyFill="1" applyBorder="1" applyAlignment="1">
      <alignment horizontal="left" vertical="center"/>
    </xf>
    <xf numFmtId="38" fontId="2" fillId="0" borderId="0" xfId="2" applyFont="1" applyAlignment="1">
      <alignment vertical="top" textRotation="255"/>
    </xf>
    <xf numFmtId="38" fontId="5" fillId="0" borderId="2" xfId="2" applyFont="1" applyBorder="1" applyAlignment="1">
      <alignment horizontal="center" vertical="top" textRotation="255"/>
    </xf>
    <xf numFmtId="38" fontId="5" fillId="7" borderId="5" xfId="2" applyFont="1" applyFill="1" applyBorder="1" applyAlignment="1">
      <alignment horizontal="center" vertical="top" textRotation="255" wrapText="1"/>
    </xf>
    <xf numFmtId="38" fontId="5" fillId="7" borderId="6" xfId="2" applyFont="1" applyFill="1" applyBorder="1" applyAlignment="1">
      <alignment horizontal="center" vertical="top" textRotation="255" wrapText="1"/>
    </xf>
    <xf numFmtId="38" fontId="5" fillId="7" borderId="7" xfId="2" applyFont="1" applyFill="1" applyBorder="1" applyAlignment="1">
      <alignment horizontal="center" vertical="top" textRotation="255" wrapText="1"/>
    </xf>
    <xf numFmtId="38" fontId="5" fillId="0" borderId="7" xfId="2" applyFont="1" applyFill="1" applyBorder="1" applyAlignment="1">
      <alignment horizontal="center" vertical="top" textRotation="255" wrapText="1"/>
    </xf>
    <xf numFmtId="38" fontId="5" fillId="0" borderId="8" xfId="2" applyFont="1" applyFill="1" applyBorder="1" applyAlignment="1">
      <alignment horizontal="center" vertical="top" textRotation="255" wrapText="1"/>
    </xf>
    <xf numFmtId="38" fontId="5" fillId="0" borderId="9" xfId="2" applyFont="1" applyFill="1" applyBorder="1" applyAlignment="1">
      <alignment horizontal="center" vertical="top" textRotation="255"/>
    </xf>
    <xf numFmtId="38" fontId="5" fillId="0" borderId="7" xfId="2" applyFont="1" applyFill="1" applyBorder="1" applyAlignment="1">
      <alignment horizontal="center" vertical="top" textRotation="255"/>
    </xf>
    <xf numFmtId="38" fontId="5" fillId="0" borderId="10" xfId="2" applyFont="1" applyFill="1" applyBorder="1" applyAlignment="1">
      <alignment horizontal="center" vertical="top" textRotation="255"/>
    </xf>
    <xf numFmtId="38" fontId="5" fillId="7" borderId="1" xfId="2" applyFont="1" applyFill="1" applyBorder="1" applyAlignment="1">
      <alignment horizontal="center" vertical="top" textRotation="255" wrapText="1"/>
    </xf>
    <xf numFmtId="38" fontId="5" fillId="0" borderId="1" xfId="2" applyFont="1" applyBorder="1" applyAlignment="1">
      <alignment horizontal="left" wrapText="1"/>
    </xf>
    <xf numFmtId="38" fontId="5" fillId="0" borderId="11" xfId="2" applyFont="1" applyBorder="1" applyAlignment="1">
      <alignment horizontal="centerContinuous" vertical="center"/>
    </xf>
    <xf numFmtId="38" fontId="5" fillId="7" borderId="12" xfId="2" applyFont="1" applyFill="1" applyBorder="1" applyAlignment="1">
      <alignment horizontal="centerContinuous" vertical="center" wrapText="1"/>
    </xf>
    <xf numFmtId="38" fontId="5" fillId="7" borderId="13" xfId="2" applyFont="1" applyFill="1" applyBorder="1" applyAlignment="1">
      <alignment horizontal="centerContinuous" vertical="center" wrapText="1"/>
    </xf>
    <xf numFmtId="38" fontId="5" fillId="7" borderId="14" xfId="2" applyFont="1" applyFill="1" applyBorder="1" applyAlignment="1">
      <alignment horizontal="center" vertical="top" textRotation="255" wrapText="1"/>
    </xf>
    <xf numFmtId="38" fontId="5" fillId="0" borderId="15" xfId="2" applyFont="1" applyFill="1" applyBorder="1" applyAlignment="1">
      <alignment horizontal="center" vertical="top" textRotation="255" wrapText="1"/>
    </xf>
    <xf numFmtId="38" fontId="5" fillId="0" borderId="16" xfId="2" applyFont="1" applyFill="1" applyBorder="1" applyAlignment="1">
      <alignment horizontal="center" vertical="top" textRotation="255" wrapText="1"/>
    </xf>
    <xf numFmtId="38" fontId="5" fillId="0" borderId="17" xfId="2" applyFont="1" applyFill="1" applyBorder="1" applyAlignment="1">
      <alignment horizontal="center" vertical="top" textRotation="255"/>
    </xf>
    <xf numFmtId="38" fontId="5" fillId="0" borderId="15" xfId="2" applyFont="1" applyFill="1" applyBorder="1" applyAlignment="1">
      <alignment horizontal="center" vertical="top" textRotation="255"/>
    </xf>
    <xf numFmtId="38" fontId="5" fillId="0" borderId="18" xfId="2" applyFont="1" applyFill="1" applyBorder="1" applyAlignment="1">
      <alignment horizontal="center" vertical="top" textRotation="255"/>
    </xf>
    <xf numFmtId="38" fontId="5" fillId="7" borderId="2" xfId="2" applyFont="1" applyFill="1" applyBorder="1" applyAlignment="1">
      <alignment horizontal="center" vertical="top" textRotation="255" wrapText="1"/>
    </xf>
    <xf numFmtId="38" fontId="5" fillId="0" borderId="2" xfId="2" applyFont="1" applyBorder="1" applyAlignment="1">
      <alignment horizontal="left" wrapText="1"/>
    </xf>
    <xf numFmtId="38" fontId="5" fillId="0" borderId="19" xfId="2" applyFont="1" applyBorder="1" applyAlignment="1">
      <alignment horizontal="centerContinuous" vertical="center"/>
    </xf>
    <xf numFmtId="38" fontId="5" fillId="7" borderId="20" xfId="2" applyFont="1" applyFill="1" applyBorder="1" applyAlignment="1">
      <alignment horizontal="centerContinuous" vertical="center" wrapText="1"/>
    </xf>
    <xf numFmtId="38" fontId="5" fillId="0" borderId="12" xfId="2" applyFont="1" applyFill="1" applyBorder="1" applyAlignment="1">
      <alignment horizontal="centerContinuous" vertical="center" wrapText="1"/>
    </xf>
    <xf numFmtId="38" fontId="5" fillId="0" borderId="13" xfId="2" applyFont="1" applyFill="1" applyBorder="1" applyAlignment="1">
      <alignment horizontal="centerContinuous" vertical="center"/>
    </xf>
    <xf numFmtId="38" fontId="5" fillId="0" borderId="11" xfId="2" applyFont="1" applyFill="1" applyBorder="1" applyAlignment="1">
      <alignment horizontal="centerContinuous" vertical="center"/>
    </xf>
    <xf numFmtId="38" fontId="5" fillId="0" borderId="12" xfId="2" applyFont="1" applyFill="1" applyBorder="1" applyAlignment="1">
      <alignment horizontal="centerContinuous" vertical="center"/>
    </xf>
    <xf numFmtId="38" fontId="5" fillId="7" borderId="3" xfId="2" applyFont="1" applyFill="1" applyBorder="1" applyAlignment="1">
      <alignment horizontal="center" vertical="top" textRotation="255" wrapText="1"/>
    </xf>
    <xf numFmtId="38" fontId="5" fillId="0" borderId="3" xfId="2" applyFont="1" applyBorder="1" applyAlignment="1">
      <alignment horizontal="left" wrapText="1"/>
    </xf>
    <xf numFmtId="38" fontId="2" fillId="0" borderId="0" xfId="2" applyFont="1" applyFill="1"/>
    <xf numFmtId="176" fontId="5" fillId="0" borderId="21" xfId="2" applyNumberFormat="1" applyFont="1" applyFill="1" applyBorder="1" applyAlignment="1">
      <alignment horizontal="right"/>
    </xf>
    <xf numFmtId="38" fontId="5" fillId="0" borderId="0" xfId="2" applyFont="1" applyFill="1" applyAlignment="1">
      <alignment horizontal="left" vertical="center"/>
    </xf>
    <xf numFmtId="38" fontId="5" fillId="0" borderId="0" xfId="2" applyFont="1" applyFill="1" applyBorder="1" applyAlignment="1">
      <alignment horizontal="left" vertical="center"/>
    </xf>
  </cellXfs>
  <cellStyles count="4">
    <cellStyle name="桁区切り" xfId="1" builtinId="6"/>
    <cellStyle name="桁区切り 2" xfId="2"/>
    <cellStyle name="標準" xfId="0" builtinId="0"/>
    <cellStyle name="標準_19年報原稿 6(62～80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1532;64&#34920;&#65293;&#31532;67&#34920;&#65288;&#21307;&#30274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⑳改正案一覧"/>
      <sheetName val="77"/>
      <sheetName val="78"/>
      <sheetName val="79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showGridLines="0" tabSelected="1" view="pageBreakPreview" zoomScaleNormal="25" zoomScaleSheetLayoutView="100" workbookViewId="0">
      <pane xSplit="1" ySplit="5" topLeftCell="B6" activePane="bottomRight" state="frozen"/>
      <selection activeCell="M18" sqref="M18"/>
      <selection pane="topRight" activeCell="M18" sqref="M18"/>
      <selection pane="bottomLeft" activeCell="M18" sqref="M18"/>
      <selection pane="bottomRight" activeCell="B27" sqref="B27:E33"/>
    </sheetView>
  </sheetViews>
  <sheetFormatPr defaultColWidth="8.25" defaultRowHeight="13" x14ac:dyDescent="0.2"/>
  <cols>
    <col min="1" max="1" width="13.83203125" style="3" customWidth="1"/>
    <col min="2" max="5" width="7" style="1" customWidth="1"/>
    <col min="6" max="7" width="5.58203125" style="1" customWidth="1"/>
    <col min="8" max="8" width="5.4140625" style="1" customWidth="1"/>
    <col min="9" max="15" width="5.58203125" style="1" customWidth="1"/>
    <col min="16" max="16" width="5.4140625" style="2" customWidth="1"/>
    <col min="17" max="16384" width="8.25" style="1"/>
  </cols>
  <sheetData>
    <row r="1" spans="1:17" s="71" customFormat="1" ht="15" customHeight="1" x14ac:dyDescent="0.5">
      <c r="A1" s="74" t="s">
        <v>50</v>
      </c>
      <c r="B1" s="73"/>
      <c r="C1" s="73"/>
      <c r="D1" s="73"/>
      <c r="E1" s="73"/>
      <c r="F1" s="8"/>
      <c r="G1" s="8"/>
      <c r="H1" s="8"/>
      <c r="I1" s="8"/>
      <c r="J1" s="8"/>
      <c r="K1" s="8"/>
      <c r="L1" s="8"/>
      <c r="M1" s="72" t="s">
        <v>49</v>
      </c>
      <c r="N1" s="72"/>
      <c r="O1" s="72"/>
      <c r="P1" s="7"/>
    </row>
    <row r="2" spans="1:17" ht="15" customHeight="1" x14ac:dyDescent="0.5">
      <c r="A2" s="70"/>
      <c r="B2" s="69" t="s">
        <v>48</v>
      </c>
      <c r="C2" s="69" t="s">
        <v>47</v>
      </c>
      <c r="D2" s="69" t="s">
        <v>46</v>
      </c>
      <c r="E2" s="69" t="s">
        <v>45</v>
      </c>
      <c r="F2" s="66" t="s">
        <v>44</v>
      </c>
      <c r="G2" s="68"/>
      <c r="H2" s="68"/>
      <c r="I2" s="67"/>
      <c r="J2" s="66" t="s">
        <v>43</v>
      </c>
      <c r="K2" s="65"/>
      <c r="L2" s="53"/>
      <c r="M2" s="64"/>
      <c r="N2" s="64"/>
      <c r="O2" s="63"/>
      <c r="P2" s="21"/>
    </row>
    <row r="3" spans="1:17" s="40" customFormat="1" ht="15" customHeight="1" x14ac:dyDescent="0.5">
      <c r="A3" s="62"/>
      <c r="B3" s="61"/>
      <c r="C3" s="61"/>
      <c r="D3" s="61"/>
      <c r="E3" s="61"/>
      <c r="F3" s="60" t="s">
        <v>42</v>
      </c>
      <c r="G3" s="60" t="s">
        <v>41</v>
      </c>
      <c r="H3" s="59" t="s">
        <v>40</v>
      </c>
      <c r="I3" s="58" t="s">
        <v>39</v>
      </c>
      <c r="J3" s="57" t="s">
        <v>38</v>
      </c>
      <c r="K3" s="56" t="s">
        <v>37</v>
      </c>
      <c r="L3" s="55" t="s">
        <v>36</v>
      </c>
      <c r="M3" s="54" t="s">
        <v>35</v>
      </c>
      <c r="N3" s="53"/>
      <c r="O3" s="52"/>
      <c r="P3" s="21"/>
    </row>
    <row r="4" spans="1:17" s="40" customFormat="1" ht="51.75" customHeight="1" x14ac:dyDescent="0.5">
      <c r="A4" s="51"/>
      <c r="B4" s="50"/>
      <c r="C4" s="50"/>
      <c r="D4" s="50"/>
      <c r="E4" s="50"/>
      <c r="F4" s="49"/>
      <c r="G4" s="49"/>
      <c r="H4" s="48"/>
      <c r="I4" s="47"/>
      <c r="J4" s="46"/>
      <c r="K4" s="45"/>
      <c r="L4" s="44"/>
      <c r="M4" s="43" t="s">
        <v>34</v>
      </c>
      <c r="N4" s="42" t="s">
        <v>33</v>
      </c>
      <c r="O4" s="41" t="s">
        <v>32</v>
      </c>
      <c r="P4" s="21"/>
    </row>
    <row r="5" spans="1:17" ht="13.5" customHeight="1" x14ac:dyDescent="0.2">
      <c r="A5" s="39" t="s">
        <v>31</v>
      </c>
      <c r="B5" s="37">
        <v>262387</v>
      </c>
      <c r="C5" s="37">
        <v>16292</v>
      </c>
      <c r="D5" s="37">
        <v>21022</v>
      </c>
      <c r="E5" s="37">
        <v>180311</v>
      </c>
      <c r="F5" s="37">
        <v>224</v>
      </c>
      <c r="G5" s="37">
        <v>934</v>
      </c>
      <c r="H5" s="37">
        <v>447</v>
      </c>
      <c r="I5" s="38">
        <v>518</v>
      </c>
      <c r="J5" s="37">
        <v>0</v>
      </c>
      <c r="K5" s="37">
        <v>61</v>
      </c>
      <c r="L5" s="37">
        <v>13</v>
      </c>
      <c r="M5" s="36">
        <v>2154</v>
      </c>
      <c r="N5" s="36">
        <v>502</v>
      </c>
      <c r="O5" s="36">
        <v>554</v>
      </c>
      <c r="P5" s="35"/>
      <c r="Q5" s="2"/>
    </row>
    <row r="6" spans="1:17" s="32" customFormat="1" ht="13.5" customHeight="1" x14ac:dyDescent="0.5">
      <c r="A6" s="34" t="s">
        <v>30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21"/>
    </row>
    <row r="7" spans="1:17" ht="13.5" customHeight="1" x14ac:dyDescent="0.5">
      <c r="A7" s="31" t="s">
        <v>29</v>
      </c>
      <c r="B7" s="30">
        <f>SUM(B8,B18)</f>
        <v>25449</v>
      </c>
      <c r="C7" s="30">
        <f>SUM(C8,C18)</f>
        <v>803</v>
      </c>
      <c r="D7" s="30">
        <f>SUM(D8,D18)</f>
        <v>1169</v>
      </c>
      <c r="E7" s="30">
        <f>SUM(E8,E18)</f>
        <v>9515</v>
      </c>
      <c r="F7" s="30">
        <f>SUM(F8,F18)</f>
        <v>35</v>
      </c>
      <c r="G7" s="30">
        <f>SUM(G8,G18)</f>
        <v>133</v>
      </c>
      <c r="H7" s="30">
        <f>SUM(H8,H18)</f>
        <v>44</v>
      </c>
      <c r="I7" s="30">
        <f>SUM(I8,I18)</f>
        <v>75</v>
      </c>
      <c r="J7" s="30" t="s">
        <v>2</v>
      </c>
      <c r="K7" s="30">
        <f>SUM(K8,K18)</f>
        <v>1</v>
      </c>
      <c r="L7" s="30" t="s">
        <v>2</v>
      </c>
      <c r="M7" s="30" t="s">
        <v>2</v>
      </c>
      <c r="N7" s="30" t="s">
        <v>2</v>
      </c>
      <c r="O7" s="30" t="s">
        <v>2</v>
      </c>
      <c r="P7" s="21"/>
    </row>
    <row r="8" spans="1:17" ht="13.5" customHeight="1" x14ac:dyDescent="0.5">
      <c r="A8" s="16" t="s">
        <v>28</v>
      </c>
      <c r="B8" s="23">
        <f>IF(SUM(B9:B17)=0,"-",SUM(B9:B17))</f>
        <v>10570</v>
      </c>
      <c r="C8" s="23">
        <f>IF(SUM(C9:C17)=0,"-",SUM(C9:C17))</f>
        <v>126</v>
      </c>
      <c r="D8" s="23">
        <f>IF(SUM(D9:D17)=0,"-",SUM(D9:D17))</f>
        <v>228</v>
      </c>
      <c r="E8" s="23">
        <f>IF(SUM(E9:E17)=0,"-",SUM(E9:E17))</f>
        <v>1703</v>
      </c>
      <c r="F8" s="23" t="str">
        <f>IF(SUM(F9:F17)=0,"-",SUM(F9:F17))</f>
        <v>-</v>
      </c>
      <c r="G8" s="23">
        <f>IF(SUM(G9:G17)=0,"-",SUM(G9:G17))</f>
        <v>49</v>
      </c>
      <c r="H8" s="23">
        <f>IF(SUM(H9:H17)=0,"-",SUM(H9:H17))</f>
        <v>7</v>
      </c>
      <c r="I8" s="23">
        <f>IF(SUM(I9:I17)=0,"-",SUM(I9:I17))</f>
        <v>42</v>
      </c>
      <c r="J8" s="23" t="str">
        <f>IF(SUM(J9:J17)=0,"-",SUM(J9:J17))</f>
        <v>-</v>
      </c>
      <c r="K8" s="23" t="str">
        <f>IF(SUM(K9:K17)=0,"-",SUM(K9:K17))</f>
        <v>-</v>
      </c>
      <c r="L8" s="23" t="str">
        <f>IF(SUM(L9:L17)=0,"-",SUM(L9:L17))</f>
        <v>-</v>
      </c>
      <c r="M8" s="23" t="str">
        <f>IF(SUM(M9:M17)=0,"-",SUM(M9:M17))</f>
        <v>-</v>
      </c>
      <c r="N8" s="23" t="str">
        <f>IF(SUM(N9:N17)=0,"-",SUM(N9:N17))</f>
        <v>-</v>
      </c>
      <c r="O8" s="23" t="str">
        <f>IF(SUM(O9:O17)=0,"-",SUM(O9:O17))</f>
        <v>-</v>
      </c>
      <c r="P8" s="21"/>
    </row>
    <row r="9" spans="1:17" ht="13.5" customHeight="1" x14ac:dyDescent="0.5">
      <c r="A9" s="29" t="s">
        <v>27</v>
      </c>
      <c r="B9" s="23" t="s">
        <v>2</v>
      </c>
      <c r="C9" s="23" t="s">
        <v>2</v>
      </c>
      <c r="D9" s="23" t="s">
        <v>2</v>
      </c>
      <c r="E9" s="23" t="s">
        <v>2</v>
      </c>
      <c r="F9" s="23" t="s">
        <v>2</v>
      </c>
      <c r="G9" s="23" t="s">
        <v>2</v>
      </c>
      <c r="H9" s="23" t="s">
        <v>2</v>
      </c>
      <c r="I9" s="23" t="s">
        <v>2</v>
      </c>
      <c r="J9" s="23" t="s">
        <v>2</v>
      </c>
      <c r="K9" s="23" t="s">
        <v>2</v>
      </c>
      <c r="L9" s="23" t="s">
        <v>2</v>
      </c>
      <c r="M9" s="23" t="s">
        <v>2</v>
      </c>
      <c r="N9" s="23" t="s">
        <v>2</v>
      </c>
      <c r="O9" s="23" t="s">
        <v>2</v>
      </c>
      <c r="P9" s="21"/>
    </row>
    <row r="10" spans="1:17" ht="13.5" customHeight="1" x14ac:dyDescent="0.5">
      <c r="A10" s="13" t="s">
        <v>26</v>
      </c>
      <c r="B10" s="22">
        <v>2784</v>
      </c>
      <c r="C10" s="22">
        <v>36</v>
      </c>
      <c r="D10" s="22">
        <v>26</v>
      </c>
      <c r="E10" s="22">
        <v>191</v>
      </c>
      <c r="F10" s="22" t="s">
        <v>2</v>
      </c>
      <c r="G10" s="22">
        <v>12</v>
      </c>
      <c r="H10" s="22">
        <v>4</v>
      </c>
      <c r="I10" s="22">
        <v>8</v>
      </c>
      <c r="J10" s="22" t="s">
        <v>2</v>
      </c>
      <c r="K10" s="22" t="s">
        <v>2</v>
      </c>
      <c r="L10" s="22" t="s">
        <v>2</v>
      </c>
      <c r="M10" s="22" t="s">
        <v>2</v>
      </c>
      <c r="N10" s="22" t="s">
        <v>2</v>
      </c>
      <c r="O10" s="22" t="s">
        <v>2</v>
      </c>
      <c r="P10" s="21"/>
    </row>
    <row r="11" spans="1:17" ht="13.5" customHeight="1" x14ac:dyDescent="0.5">
      <c r="A11" s="13" t="s">
        <v>25</v>
      </c>
      <c r="B11" s="22">
        <v>1421</v>
      </c>
      <c r="C11" s="22">
        <v>18</v>
      </c>
      <c r="D11" s="22">
        <v>33</v>
      </c>
      <c r="E11" s="22">
        <v>213</v>
      </c>
      <c r="F11" s="22" t="s">
        <v>2</v>
      </c>
      <c r="G11" s="22" t="s">
        <v>2</v>
      </c>
      <c r="H11" s="22" t="s">
        <v>2</v>
      </c>
      <c r="I11" s="22" t="s">
        <v>2</v>
      </c>
      <c r="J11" s="22" t="s">
        <v>2</v>
      </c>
      <c r="K11" s="22" t="s">
        <v>2</v>
      </c>
      <c r="L11" s="22" t="s">
        <v>2</v>
      </c>
      <c r="M11" s="22" t="s">
        <v>2</v>
      </c>
      <c r="N11" s="22" t="s">
        <v>2</v>
      </c>
      <c r="O11" s="22" t="s">
        <v>2</v>
      </c>
      <c r="P11" s="21"/>
    </row>
    <row r="12" spans="1:17" ht="13.5" customHeight="1" x14ac:dyDescent="0.5">
      <c r="A12" s="13" t="s">
        <v>24</v>
      </c>
      <c r="B12" s="22">
        <v>1100</v>
      </c>
      <c r="C12" s="22">
        <v>6</v>
      </c>
      <c r="D12" s="22">
        <v>19</v>
      </c>
      <c r="E12" s="22">
        <v>109</v>
      </c>
      <c r="F12" s="22" t="s">
        <v>2</v>
      </c>
      <c r="G12" s="22" t="s">
        <v>2</v>
      </c>
      <c r="H12" s="22" t="s">
        <v>2</v>
      </c>
      <c r="I12" s="22" t="s">
        <v>2</v>
      </c>
      <c r="J12" s="22" t="s">
        <v>2</v>
      </c>
      <c r="K12" s="22" t="s">
        <v>2</v>
      </c>
      <c r="L12" s="22" t="s">
        <v>2</v>
      </c>
      <c r="M12" s="22" t="s">
        <v>2</v>
      </c>
      <c r="N12" s="22" t="s">
        <v>2</v>
      </c>
      <c r="O12" s="22" t="s">
        <v>2</v>
      </c>
      <c r="P12" s="21"/>
    </row>
    <row r="13" spans="1:17" ht="13.5" customHeight="1" x14ac:dyDescent="0.5">
      <c r="A13" s="13" t="s">
        <v>23</v>
      </c>
      <c r="B13" s="22">
        <v>970</v>
      </c>
      <c r="C13" s="22">
        <v>19</v>
      </c>
      <c r="D13" s="22">
        <v>17</v>
      </c>
      <c r="E13" s="22">
        <v>131</v>
      </c>
      <c r="F13" s="22" t="s">
        <v>2</v>
      </c>
      <c r="G13" s="22" t="s">
        <v>2</v>
      </c>
      <c r="H13" s="22" t="s">
        <v>2</v>
      </c>
      <c r="I13" s="22" t="s">
        <v>2</v>
      </c>
      <c r="J13" s="22" t="s">
        <v>2</v>
      </c>
      <c r="K13" s="22" t="s">
        <v>2</v>
      </c>
      <c r="L13" s="22" t="s">
        <v>2</v>
      </c>
      <c r="M13" s="22" t="s">
        <v>2</v>
      </c>
      <c r="N13" s="22" t="s">
        <v>2</v>
      </c>
      <c r="O13" s="22" t="s">
        <v>2</v>
      </c>
      <c r="P13" s="21"/>
    </row>
    <row r="14" spans="1:17" ht="13.5" customHeight="1" x14ac:dyDescent="0.5">
      <c r="A14" s="13" t="s">
        <v>22</v>
      </c>
      <c r="B14" s="22">
        <v>890</v>
      </c>
      <c r="C14" s="22">
        <v>9</v>
      </c>
      <c r="D14" s="22">
        <v>19</v>
      </c>
      <c r="E14" s="22">
        <v>126</v>
      </c>
      <c r="F14" s="22" t="s">
        <v>2</v>
      </c>
      <c r="G14" s="22">
        <v>2</v>
      </c>
      <c r="H14" s="22" t="s">
        <v>2</v>
      </c>
      <c r="I14" s="22">
        <v>2</v>
      </c>
      <c r="J14" s="22" t="s">
        <v>2</v>
      </c>
      <c r="K14" s="22" t="s">
        <v>2</v>
      </c>
      <c r="L14" s="22" t="s">
        <v>2</v>
      </c>
      <c r="M14" s="22" t="s">
        <v>2</v>
      </c>
      <c r="N14" s="22" t="s">
        <v>2</v>
      </c>
      <c r="O14" s="22" t="s">
        <v>2</v>
      </c>
      <c r="P14" s="21"/>
    </row>
    <row r="15" spans="1:17" ht="13.5" customHeight="1" x14ac:dyDescent="0.5">
      <c r="A15" s="13" t="s">
        <v>21</v>
      </c>
      <c r="B15" s="22">
        <v>2084</v>
      </c>
      <c r="C15" s="22">
        <v>7</v>
      </c>
      <c r="D15" s="22">
        <v>33</v>
      </c>
      <c r="E15" s="22">
        <v>139</v>
      </c>
      <c r="F15" s="22" t="s">
        <v>2</v>
      </c>
      <c r="G15" s="22">
        <v>11</v>
      </c>
      <c r="H15" s="22">
        <v>1</v>
      </c>
      <c r="I15" s="22">
        <v>10</v>
      </c>
      <c r="J15" s="22" t="s">
        <v>2</v>
      </c>
      <c r="K15" s="22" t="s">
        <v>2</v>
      </c>
      <c r="L15" s="22" t="s">
        <v>2</v>
      </c>
      <c r="M15" s="22" t="s">
        <v>2</v>
      </c>
      <c r="N15" s="22" t="s">
        <v>2</v>
      </c>
      <c r="O15" s="22" t="s">
        <v>2</v>
      </c>
      <c r="P15" s="21"/>
    </row>
    <row r="16" spans="1:17" ht="13.5" customHeight="1" x14ac:dyDescent="0.5">
      <c r="A16" s="13" t="s">
        <v>20</v>
      </c>
      <c r="B16" s="22">
        <v>300</v>
      </c>
      <c r="C16" s="22">
        <v>8</v>
      </c>
      <c r="D16" s="22">
        <v>22</v>
      </c>
      <c r="E16" s="22">
        <v>171</v>
      </c>
      <c r="F16" s="22" t="s">
        <v>2</v>
      </c>
      <c r="G16" s="22">
        <v>21</v>
      </c>
      <c r="H16" s="22"/>
      <c r="I16" s="22">
        <v>21</v>
      </c>
      <c r="J16" s="22" t="s">
        <v>2</v>
      </c>
      <c r="K16" s="22" t="s">
        <v>2</v>
      </c>
      <c r="L16" s="22" t="s">
        <v>2</v>
      </c>
      <c r="M16" s="22" t="s">
        <v>2</v>
      </c>
      <c r="N16" s="22" t="s">
        <v>2</v>
      </c>
      <c r="O16" s="22" t="s">
        <v>2</v>
      </c>
      <c r="P16" s="21"/>
    </row>
    <row r="17" spans="1:16" ht="13.5" customHeight="1" x14ac:dyDescent="0.5">
      <c r="A17" s="12" t="s">
        <v>19</v>
      </c>
      <c r="B17" s="22">
        <v>1021</v>
      </c>
      <c r="C17" s="22">
        <v>23</v>
      </c>
      <c r="D17" s="22">
        <v>59</v>
      </c>
      <c r="E17" s="22">
        <v>623</v>
      </c>
      <c r="F17" s="22" t="s">
        <v>2</v>
      </c>
      <c r="G17" s="22">
        <v>3</v>
      </c>
      <c r="H17" s="22">
        <v>2</v>
      </c>
      <c r="I17" s="22">
        <v>1</v>
      </c>
      <c r="J17" s="22" t="s">
        <v>2</v>
      </c>
      <c r="K17" s="22" t="s">
        <v>2</v>
      </c>
      <c r="L17" s="22" t="s">
        <v>2</v>
      </c>
      <c r="M17" s="22" t="s">
        <v>2</v>
      </c>
      <c r="N17" s="22" t="s">
        <v>2</v>
      </c>
      <c r="O17" s="22" t="s">
        <v>2</v>
      </c>
      <c r="P17" s="21"/>
    </row>
    <row r="18" spans="1:16" ht="13.5" customHeight="1" x14ac:dyDescent="0.5">
      <c r="A18" s="28" t="s">
        <v>18</v>
      </c>
      <c r="B18" s="23">
        <v>14879</v>
      </c>
      <c r="C18" s="23">
        <v>677</v>
      </c>
      <c r="D18" s="23">
        <v>941</v>
      </c>
      <c r="E18" s="23">
        <v>7812</v>
      </c>
      <c r="F18" s="23">
        <v>35</v>
      </c>
      <c r="G18" s="23">
        <v>84</v>
      </c>
      <c r="H18" s="23">
        <v>37</v>
      </c>
      <c r="I18" s="23">
        <v>33</v>
      </c>
      <c r="J18" s="23" t="s">
        <v>17</v>
      </c>
      <c r="K18" s="23">
        <v>1</v>
      </c>
      <c r="L18" s="23" t="s">
        <v>17</v>
      </c>
      <c r="M18" s="23" t="s">
        <v>17</v>
      </c>
      <c r="N18" s="23" t="s">
        <v>17</v>
      </c>
      <c r="O18" s="23" t="s">
        <v>17</v>
      </c>
      <c r="P18" s="21"/>
    </row>
    <row r="19" spans="1:16" s="24" customFormat="1" ht="30" customHeight="1" x14ac:dyDescent="0.55000000000000004">
      <c r="A19" s="27" t="s">
        <v>16</v>
      </c>
      <c r="B19" s="26">
        <f>B20</f>
        <v>2281</v>
      </c>
      <c r="C19" s="26">
        <f>C20</f>
        <v>66</v>
      </c>
      <c r="D19" s="26">
        <f>D20</f>
        <v>145</v>
      </c>
      <c r="E19" s="26">
        <f>E20</f>
        <v>1402</v>
      </c>
      <c r="F19" s="26" t="str">
        <f>F20</f>
        <v>-</v>
      </c>
      <c r="G19" s="26">
        <f>G20</f>
        <v>12</v>
      </c>
      <c r="H19" s="26">
        <f>H20</f>
        <v>4</v>
      </c>
      <c r="I19" s="26">
        <f>I20</f>
        <v>8</v>
      </c>
      <c r="J19" s="26" t="str">
        <f>J20</f>
        <v>-</v>
      </c>
      <c r="K19" s="26">
        <f>K20</f>
        <v>2</v>
      </c>
      <c r="L19" s="26">
        <f>L20</f>
        <v>2</v>
      </c>
      <c r="M19" s="26" t="str">
        <f>M20</f>
        <v>-</v>
      </c>
      <c r="N19" s="26" t="str">
        <f>N20</f>
        <v>-</v>
      </c>
      <c r="O19" s="26" t="str">
        <f>O20</f>
        <v>-</v>
      </c>
      <c r="P19" s="25"/>
    </row>
    <row r="20" spans="1:16" ht="13.5" customHeight="1" x14ac:dyDescent="0.5">
      <c r="A20" s="16" t="s">
        <v>15</v>
      </c>
      <c r="B20" s="23">
        <f>IF(SUM(B21:B25)=0,"-",SUM(B21:B25))</f>
        <v>2281</v>
      </c>
      <c r="C20" s="23">
        <f>IF(SUM(C21:C25)=0,"-",SUM(C21:C25))</f>
        <v>66</v>
      </c>
      <c r="D20" s="23">
        <f>IF(SUM(D21:D25)=0,"-",SUM(D21:D25))</f>
        <v>145</v>
      </c>
      <c r="E20" s="23">
        <f>IF(SUM(E21:E25)=0,"-",SUM(E21:E25))</f>
        <v>1402</v>
      </c>
      <c r="F20" s="23" t="str">
        <f>IF(SUM(F21:F25)=0,"-",SUM(F21:F25))</f>
        <v>-</v>
      </c>
      <c r="G20" s="23">
        <f>IF(SUM(G21:G25)=0,"-",SUM(G21:G25))</f>
        <v>12</v>
      </c>
      <c r="H20" s="23">
        <f>IF(SUM(H21:H25)=0,"-",SUM(H21:H25))</f>
        <v>4</v>
      </c>
      <c r="I20" s="23">
        <f>IF(SUM(I21:I25)=0,"-",SUM(I21:I25))</f>
        <v>8</v>
      </c>
      <c r="J20" s="23" t="str">
        <f>IF(SUM(J21:J25)=0,"-",SUM(J21:J25))</f>
        <v>-</v>
      </c>
      <c r="K20" s="23">
        <f>IF(SUM(K21:K25)=0,"-",SUM(K21:K25))</f>
        <v>2</v>
      </c>
      <c r="L20" s="23">
        <f>IF(SUM(L21:L25)=0,"-",SUM(L21:L25))</f>
        <v>2</v>
      </c>
      <c r="M20" s="23" t="str">
        <f>IF(SUM(M21:M25)=0,"-",SUM(M21:M25))</f>
        <v>-</v>
      </c>
      <c r="N20" s="23" t="str">
        <f>IF(SUM(N21:N25)=0,"-",SUM(N21:N25))</f>
        <v>-</v>
      </c>
      <c r="O20" s="23" t="str">
        <f>IF(SUM(O21:O25)=0,"-",SUM(O21:O25))</f>
        <v>-</v>
      </c>
      <c r="P20" s="21"/>
    </row>
    <row r="21" spans="1:16" ht="13.5" customHeight="1" x14ac:dyDescent="0.5">
      <c r="A21" s="15" t="s">
        <v>8</v>
      </c>
      <c r="B21" s="23" t="s">
        <v>2</v>
      </c>
      <c r="C21" s="23" t="s">
        <v>2</v>
      </c>
      <c r="D21" s="23" t="s">
        <v>2</v>
      </c>
      <c r="E21" s="23" t="s">
        <v>2</v>
      </c>
      <c r="F21" s="23" t="s">
        <v>2</v>
      </c>
      <c r="G21" s="23">
        <v>12</v>
      </c>
      <c r="H21" s="23">
        <v>4</v>
      </c>
      <c r="I21" s="23">
        <v>8</v>
      </c>
      <c r="J21" s="23" t="s">
        <v>2</v>
      </c>
      <c r="K21" s="23" t="s">
        <v>2</v>
      </c>
      <c r="L21" s="23" t="s">
        <v>2</v>
      </c>
      <c r="M21" s="23" t="s">
        <v>2</v>
      </c>
      <c r="N21" s="23" t="s">
        <v>2</v>
      </c>
      <c r="O21" s="23" t="s">
        <v>2</v>
      </c>
      <c r="P21" s="21"/>
    </row>
    <row r="22" spans="1:16" ht="13.5" customHeight="1" x14ac:dyDescent="0.5">
      <c r="A22" s="13" t="s">
        <v>14</v>
      </c>
      <c r="B22" s="22">
        <v>1106</v>
      </c>
      <c r="C22" s="22">
        <v>30</v>
      </c>
      <c r="D22" s="22">
        <v>57</v>
      </c>
      <c r="E22" s="22">
        <v>596</v>
      </c>
      <c r="F22" s="22" t="s">
        <v>2</v>
      </c>
      <c r="G22" s="22" t="s">
        <v>2</v>
      </c>
      <c r="H22" s="22" t="s">
        <v>2</v>
      </c>
      <c r="I22" s="22" t="s">
        <v>2</v>
      </c>
      <c r="J22" s="22" t="s">
        <v>2</v>
      </c>
      <c r="K22" s="22">
        <v>2</v>
      </c>
      <c r="L22" s="22">
        <v>2</v>
      </c>
      <c r="M22" s="22" t="s">
        <v>2</v>
      </c>
      <c r="N22" s="22" t="s">
        <v>2</v>
      </c>
      <c r="O22" s="22" t="s">
        <v>2</v>
      </c>
      <c r="P22" s="21"/>
    </row>
    <row r="23" spans="1:16" ht="13.5" customHeight="1" x14ac:dyDescent="0.5">
      <c r="A23" s="13" t="s">
        <v>13</v>
      </c>
      <c r="B23" s="22">
        <v>315</v>
      </c>
      <c r="C23" s="22">
        <v>7</v>
      </c>
      <c r="D23" s="22">
        <v>16</v>
      </c>
      <c r="E23" s="22">
        <v>212</v>
      </c>
      <c r="F23" s="22" t="s">
        <v>2</v>
      </c>
      <c r="G23" s="22" t="s">
        <v>2</v>
      </c>
      <c r="H23" s="22" t="s">
        <v>2</v>
      </c>
      <c r="I23" s="22" t="s">
        <v>2</v>
      </c>
      <c r="J23" s="22" t="s">
        <v>2</v>
      </c>
      <c r="K23" s="22" t="s">
        <v>2</v>
      </c>
      <c r="L23" s="22" t="s">
        <v>2</v>
      </c>
      <c r="M23" s="22" t="s">
        <v>2</v>
      </c>
      <c r="N23" s="22" t="s">
        <v>2</v>
      </c>
      <c r="O23" s="22" t="s">
        <v>2</v>
      </c>
      <c r="P23" s="21"/>
    </row>
    <row r="24" spans="1:16" ht="13.5" customHeight="1" x14ac:dyDescent="0.5">
      <c r="A24" s="13" t="s">
        <v>12</v>
      </c>
      <c r="B24" s="22">
        <v>323</v>
      </c>
      <c r="C24" s="22">
        <v>8</v>
      </c>
      <c r="D24" s="22">
        <v>26</v>
      </c>
      <c r="E24" s="22">
        <v>204</v>
      </c>
      <c r="F24" s="22" t="s">
        <v>2</v>
      </c>
      <c r="G24" s="22" t="s">
        <v>2</v>
      </c>
      <c r="H24" s="22" t="s">
        <v>2</v>
      </c>
      <c r="I24" s="22" t="s">
        <v>2</v>
      </c>
      <c r="J24" s="22" t="s">
        <v>2</v>
      </c>
      <c r="K24" s="22" t="s">
        <v>2</v>
      </c>
      <c r="L24" s="22" t="s">
        <v>2</v>
      </c>
      <c r="M24" s="22" t="s">
        <v>2</v>
      </c>
      <c r="N24" s="22" t="s">
        <v>2</v>
      </c>
      <c r="O24" s="22" t="s">
        <v>2</v>
      </c>
      <c r="P24" s="21"/>
    </row>
    <row r="25" spans="1:16" ht="13.5" customHeight="1" x14ac:dyDescent="0.5">
      <c r="A25" s="12" t="s">
        <v>11</v>
      </c>
      <c r="B25" s="22">
        <v>537</v>
      </c>
      <c r="C25" s="22">
        <v>21</v>
      </c>
      <c r="D25" s="22">
        <v>46</v>
      </c>
      <c r="E25" s="22">
        <v>390</v>
      </c>
      <c r="F25" s="22" t="s">
        <v>2</v>
      </c>
      <c r="G25" s="22" t="s">
        <v>2</v>
      </c>
      <c r="H25" s="22" t="s">
        <v>2</v>
      </c>
      <c r="I25" s="22" t="s">
        <v>2</v>
      </c>
      <c r="J25" s="22" t="s">
        <v>2</v>
      </c>
      <c r="K25" s="22" t="s">
        <v>2</v>
      </c>
      <c r="L25" s="22" t="s">
        <v>2</v>
      </c>
      <c r="M25" s="22" t="s">
        <v>2</v>
      </c>
      <c r="N25" s="22" t="s">
        <v>2</v>
      </c>
      <c r="O25" s="22" t="s">
        <v>2</v>
      </c>
      <c r="P25" s="21"/>
    </row>
    <row r="26" spans="1:16" s="17" customFormat="1" ht="13.5" customHeight="1" x14ac:dyDescent="0.5">
      <c r="A26" s="20" t="s">
        <v>10</v>
      </c>
      <c r="B26" s="19">
        <f>B27</f>
        <v>1140</v>
      </c>
      <c r="C26" s="19">
        <f>C27</f>
        <v>42</v>
      </c>
      <c r="D26" s="19">
        <f>D27</f>
        <v>87</v>
      </c>
      <c r="E26" s="19">
        <f>E27</f>
        <v>720</v>
      </c>
      <c r="F26" s="19" t="str">
        <f>F27</f>
        <v>-</v>
      </c>
      <c r="G26" s="19" t="str">
        <f>G27</f>
        <v>-</v>
      </c>
      <c r="H26" s="19" t="str">
        <f>H27</f>
        <v>-</v>
      </c>
      <c r="I26" s="19" t="str">
        <f>I27</f>
        <v>-</v>
      </c>
      <c r="J26" s="19" t="str">
        <f>J27</f>
        <v>-</v>
      </c>
      <c r="K26" s="19" t="str">
        <f>K27</f>
        <v>-</v>
      </c>
      <c r="L26" s="19" t="str">
        <f>L27</f>
        <v>-</v>
      </c>
      <c r="M26" s="19" t="str">
        <f>M27</f>
        <v>-</v>
      </c>
      <c r="N26" s="19" t="str">
        <f>N27</f>
        <v>-</v>
      </c>
      <c r="O26" s="19" t="str">
        <f>O27</f>
        <v>-</v>
      </c>
      <c r="P26" s="18"/>
    </row>
    <row r="27" spans="1:16" ht="16" x14ac:dyDescent="0.5">
      <c r="A27" s="16" t="s">
        <v>9</v>
      </c>
      <c r="B27" s="14">
        <v>1140</v>
      </c>
      <c r="C27" s="14">
        <v>42</v>
      </c>
      <c r="D27" s="14">
        <v>87</v>
      </c>
      <c r="E27" s="14">
        <v>720</v>
      </c>
      <c r="F27" s="14" t="str">
        <f>IF(SUM(F28:F48)=0,"-",SUM(F28:F48))</f>
        <v>-</v>
      </c>
      <c r="G27" s="14" t="str">
        <f>IF(SUM(G28:G48)=0,"-",SUM(G28:G48))</f>
        <v>-</v>
      </c>
      <c r="H27" s="14" t="str">
        <f>IF(SUM(H28:H48)=0,"-",SUM(H28:H48))</f>
        <v>-</v>
      </c>
      <c r="I27" s="14" t="str">
        <f>IF(SUM(I28:I48)=0,"-",SUM(I28:I48))</f>
        <v>-</v>
      </c>
      <c r="J27" s="14" t="str">
        <f>IF(SUM(J28:J48)=0,"-",SUM(J28:J48))</f>
        <v>-</v>
      </c>
      <c r="K27" s="14" t="str">
        <f>IF(SUM(K28:K48)=0,"-",SUM(K28:K48))</f>
        <v>-</v>
      </c>
      <c r="L27" s="14" t="str">
        <f>IF(SUM(L28:L48)=0,"-",SUM(L28:L48))</f>
        <v>-</v>
      </c>
      <c r="M27" s="14" t="str">
        <f>IF(SUM(M28:M48)=0,"-",SUM(M28:M48))</f>
        <v>-</v>
      </c>
      <c r="N27" s="14" t="str">
        <f>IF(SUM(N28:N48)=0,"-",SUM(N28:N48))</f>
        <v>-</v>
      </c>
      <c r="O27" s="14" t="str">
        <f>IF(SUM(O28:O48)=0,"-",SUM(O28:O48))</f>
        <v>-</v>
      </c>
      <c r="P27" s="10"/>
    </row>
    <row r="28" spans="1:16" ht="16" x14ac:dyDescent="0.5">
      <c r="A28" s="15" t="s">
        <v>8</v>
      </c>
      <c r="B28" s="14"/>
      <c r="C28" s="14"/>
      <c r="D28" s="14"/>
      <c r="E28" s="14"/>
      <c r="F28" s="14" t="s">
        <v>2</v>
      </c>
      <c r="G28" s="14" t="s">
        <v>2</v>
      </c>
      <c r="H28" s="14" t="s">
        <v>2</v>
      </c>
      <c r="I28" s="14" t="s">
        <v>2</v>
      </c>
      <c r="J28" s="14" t="s">
        <v>2</v>
      </c>
      <c r="K28" s="14" t="s">
        <v>2</v>
      </c>
      <c r="L28" s="14" t="s">
        <v>2</v>
      </c>
      <c r="M28" s="14" t="s">
        <v>2</v>
      </c>
      <c r="N28" s="14" t="s">
        <v>2</v>
      </c>
      <c r="O28" s="14" t="s">
        <v>2</v>
      </c>
      <c r="P28" s="10"/>
    </row>
    <row r="29" spans="1:16" ht="16" x14ac:dyDescent="0.5">
      <c r="A29" s="13" t="s">
        <v>7</v>
      </c>
      <c r="B29" s="11">
        <v>333</v>
      </c>
      <c r="C29" s="11">
        <v>13</v>
      </c>
      <c r="D29" s="11">
        <v>23</v>
      </c>
      <c r="E29" s="11">
        <v>181</v>
      </c>
      <c r="F29" s="11" t="s">
        <v>2</v>
      </c>
      <c r="G29" s="11" t="s">
        <v>2</v>
      </c>
      <c r="H29" s="11" t="s">
        <v>2</v>
      </c>
      <c r="I29" s="11" t="s">
        <v>2</v>
      </c>
      <c r="J29" s="11" t="s">
        <v>2</v>
      </c>
      <c r="K29" s="11" t="s">
        <v>2</v>
      </c>
      <c r="L29" s="11" t="s">
        <v>2</v>
      </c>
      <c r="M29" s="11" t="s">
        <v>2</v>
      </c>
      <c r="N29" s="11" t="s">
        <v>2</v>
      </c>
      <c r="O29" s="11" t="s">
        <v>2</v>
      </c>
      <c r="P29" s="10"/>
    </row>
    <row r="30" spans="1:16" ht="16" x14ac:dyDescent="0.5">
      <c r="A30" s="13" t="s">
        <v>6</v>
      </c>
      <c r="B30" s="11">
        <v>302</v>
      </c>
      <c r="C30" s="11">
        <v>7</v>
      </c>
      <c r="D30" s="11">
        <v>30</v>
      </c>
      <c r="E30" s="11">
        <v>175</v>
      </c>
      <c r="F30" s="11" t="s">
        <v>2</v>
      </c>
      <c r="G30" s="11" t="s">
        <v>2</v>
      </c>
      <c r="H30" s="11" t="s">
        <v>2</v>
      </c>
      <c r="I30" s="11" t="s">
        <v>2</v>
      </c>
      <c r="J30" s="11" t="s">
        <v>2</v>
      </c>
      <c r="K30" s="11" t="s">
        <v>2</v>
      </c>
      <c r="L30" s="11" t="s">
        <v>2</v>
      </c>
      <c r="M30" s="11" t="s">
        <v>2</v>
      </c>
      <c r="N30" s="11" t="s">
        <v>2</v>
      </c>
      <c r="O30" s="11" t="s">
        <v>2</v>
      </c>
      <c r="P30" s="10"/>
    </row>
    <row r="31" spans="1:16" ht="16" x14ac:dyDescent="0.5">
      <c r="A31" s="13" t="s">
        <v>5</v>
      </c>
      <c r="B31" s="11">
        <v>237</v>
      </c>
      <c r="C31" s="11">
        <v>8</v>
      </c>
      <c r="D31" s="11">
        <v>16</v>
      </c>
      <c r="E31" s="11">
        <v>158</v>
      </c>
      <c r="F31" s="11" t="s">
        <v>2</v>
      </c>
      <c r="G31" s="11" t="s">
        <v>2</v>
      </c>
      <c r="H31" s="11" t="s">
        <v>2</v>
      </c>
      <c r="I31" s="11" t="s">
        <v>2</v>
      </c>
      <c r="J31" s="11" t="s">
        <v>2</v>
      </c>
      <c r="K31" s="11" t="s">
        <v>2</v>
      </c>
      <c r="L31" s="11" t="s">
        <v>2</v>
      </c>
      <c r="M31" s="11" t="s">
        <v>2</v>
      </c>
      <c r="N31" s="11" t="s">
        <v>2</v>
      </c>
      <c r="O31" s="11" t="s">
        <v>2</v>
      </c>
      <c r="P31" s="10"/>
    </row>
    <row r="32" spans="1:16" ht="16" x14ac:dyDescent="0.5">
      <c r="A32" s="13" t="s">
        <v>4</v>
      </c>
      <c r="B32" s="11">
        <v>181</v>
      </c>
      <c r="C32" s="11">
        <v>10</v>
      </c>
      <c r="D32" s="11">
        <v>11</v>
      </c>
      <c r="E32" s="11">
        <v>137</v>
      </c>
      <c r="F32" s="11" t="s">
        <v>2</v>
      </c>
      <c r="G32" s="11" t="s">
        <v>2</v>
      </c>
      <c r="H32" s="11" t="s">
        <v>2</v>
      </c>
      <c r="I32" s="11" t="s">
        <v>2</v>
      </c>
      <c r="J32" s="11" t="s">
        <v>2</v>
      </c>
      <c r="K32" s="11" t="s">
        <v>2</v>
      </c>
      <c r="L32" s="11" t="s">
        <v>2</v>
      </c>
      <c r="M32" s="11" t="s">
        <v>2</v>
      </c>
      <c r="N32" s="11" t="s">
        <v>2</v>
      </c>
      <c r="O32" s="11" t="s">
        <v>2</v>
      </c>
      <c r="P32" s="10"/>
    </row>
    <row r="33" spans="1:16" ht="16" x14ac:dyDescent="0.5">
      <c r="A33" s="12" t="s">
        <v>3</v>
      </c>
      <c r="B33" s="11">
        <v>87</v>
      </c>
      <c r="C33" s="11">
        <v>4</v>
      </c>
      <c r="D33" s="11">
        <v>7</v>
      </c>
      <c r="E33" s="11">
        <v>69</v>
      </c>
      <c r="F33" s="11" t="s">
        <v>2</v>
      </c>
      <c r="G33" s="11" t="s">
        <v>2</v>
      </c>
      <c r="H33" s="11" t="s">
        <v>2</v>
      </c>
      <c r="I33" s="11" t="s">
        <v>2</v>
      </c>
      <c r="J33" s="11" t="s">
        <v>2</v>
      </c>
      <c r="K33" s="11" t="s">
        <v>2</v>
      </c>
      <c r="L33" s="11" t="s">
        <v>2</v>
      </c>
      <c r="M33" s="11" t="s">
        <v>2</v>
      </c>
      <c r="N33" s="11" t="s">
        <v>2</v>
      </c>
      <c r="O33" s="11" t="s">
        <v>2</v>
      </c>
      <c r="P33" s="10"/>
    </row>
    <row r="34" spans="1:16" ht="16" x14ac:dyDescent="0.5">
      <c r="A34" s="9" t="s">
        <v>1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10"/>
    </row>
    <row r="35" spans="1:16" ht="16" x14ac:dyDescent="0.5">
      <c r="A35" s="9" t="s">
        <v>0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10"/>
    </row>
    <row r="36" spans="1:16" ht="16" x14ac:dyDescent="0.5">
      <c r="A36" s="9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10"/>
    </row>
    <row r="37" spans="1:16" ht="16" x14ac:dyDescent="0.5">
      <c r="A37" s="9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7"/>
    </row>
    <row r="38" spans="1:16" x14ac:dyDescent="0.2">
      <c r="A38" s="6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4"/>
    </row>
  </sheetData>
  <mergeCells count="12">
    <mergeCell ref="B2:B4"/>
    <mergeCell ref="C2:C4"/>
    <mergeCell ref="D2:D4"/>
    <mergeCell ref="E2:E4"/>
    <mergeCell ref="J3:J4"/>
    <mergeCell ref="K3:K4"/>
    <mergeCell ref="M1:O1"/>
    <mergeCell ref="L3:L4"/>
    <mergeCell ref="F3:F4"/>
    <mergeCell ref="G3:G4"/>
    <mergeCell ref="H3:H4"/>
    <mergeCell ref="I3:I4"/>
  </mergeCells>
  <phoneticPr fontId="3"/>
  <pageMargins left="0.78740157480314965" right="0.78740157480314965" top="0.78740157480314965" bottom="0.78740157480314965" header="0.51181102362204722" footer="0.51181102362204722"/>
  <pageSetup paperSize="9" scale="87" pageOrder="overThenDown" orientation="landscape" r:id="rId1"/>
  <headerFooter alignWithMargins="0"/>
  <rowBreaks count="1" manualBreakCount="1">
    <brk id="35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76</vt:lpstr>
      <vt:lpstr>'76'!Print_Area</vt:lpstr>
      <vt:lpstr>'76'!Print_Titles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藤井＿希</dc:creator>
  <cp:lastModifiedBy>藤井＿希</cp:lastModifiedBy>
  <dcterms:created xsi:type="dcterms:W3CDTF">2024-01-04T07:41:51Z</dcterms:created>
  <dcterms:modified xsi:type="dcterms:W3CDTF">2024-01-04T07:42:06Z</dcterms:modified>
</cp:coreProperties>
</file>