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/>
  <mc:AlternateContent xmlns:mc="http://schemas.openxmlformats.org/markup-compatibility/2006">
    <mc:Choice Requires="x15">
      <x15ac:absPath xmlns:x15ac="http://schemas.microsoft.com/office/spreadsheetml/2010/11/ac" url="\\enwdoc-sv\010 総務部\020 情報システム課\01.自治体デジタル・トランスフォーメーション（DX）\08.オープンデータ\03庁内照会\R5\02_新規データ作成依頼\回収データ\収集データ\恵庭市統計書\"/>
    </mc:Choice>
  </mc:AlternateContent>
  <xr:revisionPtr revIDLastSave="0" documentId="13_ncr:1_{4ADBE901-1D92-4246-9ACA-280E78AA7B1E}" xr6:coauthVersionLast="36" xr6:coauthVersionMax="36" xr10:uidLastSave="{00000000-0000-0000-0000-000000000000}"/>
  <bookViews>
    <workbookView xWindow="480" yWindow="30" windowWidth="8475" windowHeight="4725" activeTab="3" xr2:uid="{00000000-000D-0000-FFFF-FFFF00000000}"/>
  </bookViews>
  <sheets>
    <sheet name="第10編表紙" sheetId="1" r:id="rId1"/>
    <sheet name="犯罪①" sheetId="3" r:id="rId2"/>
    <sheet name="交通事故" sheetId="2" r:id="rId3"/>
    <sheet name="グラフ（入力シート）" sheetId="5" r:id="rId4"/>
  </sheets>
  <externalReferences>
    <externalReference r:id="rId5"/>
  </externalReferences>
  <definedNames>
    <definedName name="_xlnm.Print_Area" localSheetId="1">犯罪①!$A$1:$K$40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F20" i="3" l="1"/>
  <c r="H21" i="3"/>
  <c r="I7" i="3"/>
  <c r="H7" i="3"/>
  <c r="G7" i="3"/>
  <c r="F7" i="3"/>
  <c r="E7" i="3"/>
  <c r="D7" i="3"/>
  <c r="C7" i="3"/>
  <c r="B7" i="3"/>
  <c r="F5" i="3"/>
  <c r="D5" i="3"/>
  <c r="A20" i="2"/>
  <c r="A19" i="2"/>
  <c r="A9" i="2"/>
  <c r="A8" i="2"/>
</calcChain>
</file>

<file path=xl/sharedStrings.xml><?xml version="1.0" encoding="utf-8"?>
<sst xmlns="http://schemas.openxmlformats.org/spreadsheetml/2006/main" count="186" uniqueCount="96">
  <si>
    <t>総数</t>
  </si>
  <si>
    <t>〈資料〉千歳警察署</t>
  </si>
  <si>
    <t>１）事故発生状況</t>
  </si>
  <si>
    <t>件数</t>
  </si>
  <si>
    <t>死 傷 者 数</t>
  </si>
  <si>
    <t>道 路 別</t>
  </si>
  <si>
    <t>第 １ 当 事 者 の 年 齢 別</t>
  </si>
  <si>
    <t>死亡</t>
  </si>
  <si>
    <t>負傷者</t>
  </si>
  <si>
    <t>国道</t>
  </si>
  <si>
    <t>道道</t>
  </si>
  <si>
    <t>市道等</t>
  </si>
  <si>
    <t>30～39</t>
  </si>
  <si>
    <t>40～49</t>
  </si>
  <si>
    <t>50歳
～</t>
  </si>
  <si>
    <t>運転者
以外</t>
  </si>
  <si>
    <t>２．交　通　事　故</t>
    <rPh sb="2" eb="3">
      <t>コウ</t>
    </rPh>
    <rPh sb="4" eb="5">
      <t>ツウ</t>
    </rPh>
    <rPh sb="6" eb="7">
      <t>コト</t>
    </rPh>
    <rPh sb="8" eb="9">
      <t>ユエ</t>
    </rPh>
    <phoneticPr fontId="2"/>
  </si>
  <si>
    <t>（各年中）</t>
    <phoneticPr fontId="2"/>
  </si>
  <si>
    <t>～24歳</t>
    <phoneticPr fontId="2"/>
  </si>
  <si>
    <t>25～29</t>
    <phoneticPr fontId="2"/>
  </si>
  <si>
    <t>２）事故状況</t>
    <rPh sb="2" eb="4">
      <t>ジコ</t>
    </rPh>
    <rPh sb="4" eb="6">
      <t>ジョウキョウ</t>
    </rPh>
    <phoneticPr fontId="2"/>
  </si>
  <si>
    <t>（各年中）</t>
    <rPh sb="1" eb="3">
      <t>カクネン</t>
    </rPh>
    <rPh sb="3" eb="4">
      <t>ナカ</t>
    </rPh>
    <phoneticPr fontId="2"/>
  </si>
  <si>
    <t>総数</t>
    <rPh sb="0" eb="2">
      <t>ソウスウ</t>
    </rPh>
    <phoneticPr fontId="2"/>
  </si>
  <si>
    <t>酒酔等</t>
    <rPh sb="0" eb="1">
      <t>サケ</t>
    </rPh>
    <rPh sb="1" eb="2">
      <t>スイ</t>
    </rPh>
    <rPh sb="2" eb="3">
      <t>トウ</t>
    </rPh>
    <phoneticPr fontId="2"/>
  </si>
  <si>
    <t>速度
違反</t>
    <rPh sb="0" eb="2">
      <t>ソクド</t>
    </rPh>
    <rPh sb="3" eb="5">
      <t>イハン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</si>
  <si>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</si>
  <si>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信号
無視</t>
    <rPh sb="0" eb="2">
      <t>シンゴウ</t>
    </rPh>
    <rPh sb="3" eb="5">
      <t>ムシ</t>
    </rPh>
    <phoneticPr fontId="2"/>
  </si>
  <si>
    <t>交差点
安全運行</t>
    <rPh sb="0" eb="3">
      <t>コウサテン</t>
    </rPh>
    <rPh sb="4" eb="6">
      <t>アンゼン</t>
    </rPh>
    <rPh sb="6" eb="8">
      <t>ウンコウ</t>
    </rPh>
    <phoneticPr fontId="2"/>
  </si>
  <si>
    <t>左右折</t>
    <rPh sb="0" eb="2">
      <t>サユウ</t>
    </rPh>
    <rPh sb="2" eb="3">
      <t>オリ</t>
    </rPh>
    <phoneticPr fontId="2"/>
  </si>
  <si>
    <t>踏切</t>
    <rPh sb="0" eb="2">
      <t>フミキリ</t>
    </rPh>
    <phoneticPr fontId="2"/>
  </si>
  <si>
    <t>過労
運転</t>
    <rPh sb="0" eb="2">
      <t>カロウ</t>
    </rPh>
    <rPh sb="3" eb="5">
      <t>ウンテン</t>
    </rPh>
    <phoneticPr fontId="2"/>
  </si>
  <si>
    <t>追越し</t>
    <rPh sb="0" eb="1">
      <t>オ</t>
    </rPh>
    <rPh sb="1" eb="2">
      <t>コシ</t>
    </rPh>
    <phoneticPr fontId="2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</si>
  <si>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2"/>
  </si>
  <si>
    <t>その他</t>
    <rPh sb="2" eb="3">
      <t>タ</t>
    </rPh>
    <phoneticPr fontId="2"/>
  </si>
  <si>
    <t>〈資料〉千歳警察署</t>
    <rPh sb="1" eb="3">
      <t>シリョウ</t>
    </rPh>
    <rPh sb="4" eb="6">
      <t>チトセ</t>
    </rPh>
    <rPh sb="6" eb="9">
      <t>ケイサツショ</t>
    </rPh>
    <phoneticPr fontId="2"/>
  </si>
  <si>
    <t>３）事故状況（態様別）</t>
    <rPh sb="2" eb="4">
      <t>ジコ</t>
    </rPh>
    <rPh sb="4" eb="6">
      <t>ジョウキョウ</t>
    </rPh>
    <rPh sb="7" eb="9">
      <t>タイヨウ</t>
    </rPh>
    <rPh sb="9" eb="10">
      <t>ベツ</t>
    </rPh>
    <phoneticPr fontId="2"/>
  </si>
  <si>
    <t>（各年中）</t>
    <rPh sb="1" eb="4">
      <t>カクネンチュウ</t>
    </rPh>
    <phoneticPr fontId="2"/>
  </si>
  <si>
    <t>人対車両</t>
    <rPh sb="0" eb="1">
      <t>ヒト</t>
    </rPh>
    <rPh sb="1" eb="2">
      <t>タイ</t>
    </rPh>
    <rPh sb="2" eb="4">
      <t>シャリョウ</t>
    </rPh>
    <phoneticPr fontId="2"/>
  </si>
  <si>
    <t>追突</t>
    <rPh sb="0" eb="2">
      <t>ツイトツ</t>
    </rPh>
    <phoneticPr fontId="2"/>
  </si>
  <si>
    <t>出会頭</t>
    <rPh sb="0" eb="2">
      <t>デア</t>
    </rPh>
    <rPh sb="2" eb="3">
      <t>カシラ</t>
    </rPh>
    <phoneticPr fontId="2"/>
  </si>
  <si>
    <t>１．犯　　　　　罪</t>
    <rPh sb="2" eb="3">
      <t>ハン</t>
    </rPh>
    <rPh sb="8" eb="9">
      <t>ツミ</t>
    </rPh>
    <phoneticPr fontId="2"/>
  </si>
  <si>
    <t>１）刑法犯罪発生状況</t>
    <rPh sb="2" eb="4">
      <t>ケイホウ</t>
    </rPh>
    <rPh sb="4" eb="6">
      <t>ハンザイ</t>
    </rPh>
    <rPh sb="6" eb="8">
      <t>ハッセイ</t>
    </rPh>
    <rPh sb="8" eb="10">
      <t>ジョウキョウ</t>
    </rPh>
    <phoneticPr fontId="2"/>
  </si>
  <si>
    <t>区　　　分</t>
    <rPh sb="0" eb="1">
      <t>ク</t>
    </rPh>
    <rPh sb="4" eb="5">
      <t>ブン</t>
    </rPh>
    <phoneticPr fontId="2"/>
  </si>
  <si>
    <t>千歳署管内</t>
    <rPh sb="0" eb="2">
      <t>チトセ</t>
    </rPh>
    <rPh sb="2" eb="3">
      <t>ショ</t>
    </rPh>
    <rPh sb="3" eb="5">
      <t>カンナイ</t>
    </rPh>
    <phoneticPr fontId="2"/>
  </si>
  <si>
    <t>恵庭市域内</t>
    <rPh sb="0" eb="3">
      <t>エニワシ</t>
    </rPh>
    <rPh sb="3" eb="5">
      <t>イキナイ</t>
    </rPh>
    <phoneticPr fontId="2"/>
  </si>
  <si>
    <t>凶　悪　犯</t>
    <rPh sb="0" eb="1">
      <t>キョウ</t>
    </rPh>
    <rPh sb="2" eb="3">
      <t>アク</t>
    </rPh>
    <rPh sb="4" eb="5">
      <t>ハン</t>
    </rPh>
    <phoneticPr fontId="2"/>
  </si>
  <si>
    <t>粗　暴　犯</t>
    <rPh sb="0" eb="1">
      <t>ホボ</t>
    </rPh>
    <rPh sb="2" eb="3">
      <t>アバ</t>
    </rPh>
    <rPh sb="4" eb="5">
      <t>ハン</t>
    </rPh>
    <phoneticPr fontId="2"/>
  </si>
  <si>
    <t>窃　盗　犯</t>
    <rPh sb="0" eb="1">
      <t>ヌス</t>
    </rPh>
    <rPh sb="2" eb="3">
      <t>ヌス</t>
    </rPh>
    <rPh sb="4" eb="5">
      <t>ハン</t>
    </rPh>
    <phoneticPr fontId="2"/>
  </si>
  <si>
    <t>知　能　犯</t>
    <rPh sb="0" eb="1">
      <t>チ</t>
    </rPh>
    <rPh sb="2" eb="3">
      <t>ノウ</t>
    </rPh>
    <rPh sb="4" eb="5">
      <t>ハン</t>
    </rPh>
    <phoneticPr fontId="2"/>
  </si>
  <si>
    <t>風　俗　犯</t>
    <rPh sb="0" eb="1">
      <t>カゼ</t>
    </rPh>
    <rPh sb="2" eb="3">
      <t>ゾク</t>
    </rPh>
    <rPh sb="4" eb="5">
      <t>ハン</t>
    </rPh>
    <phoneticPr fontId="2"/>
  </si>
  <si>
    <t>そ　の　他</t>
    <rPh sb="4" eb="5">
      <t>タ</t>
    </rPh>
    <phoneticPr fontId="2"/>
  </si>
  <si>
    <t>千　　歳　　署　　管　　内</t>
    <rPh sb="0" eb="1">
      <t>セン</t>
    </rPh>
    <rPh sb="3" eb="4">
      <t>トシ</t>
    </rPh>
    <rPh sb="6" eb="7">
      <t>ショ</t>
    </rPh>
    <rPh sb="9" eb="10">
      <t>カン</t>
    </rPh>
    <rPh sb="12" eb="13">
      <t>ウチ</t>
    </rPh>
    <phoneticPr fontId="2"/>
  </si>
  <si>
    <t>総　　　　　　数</t>
    <rPh sb="0" eb="1">
      <t>フサ</t>
    </rPh>
    <rPh sb="7" eb="8">
      <t>カズ</t>
    </rPh>
    <phoneticPr fontId="2"/>
  </si>
  <si>
    <t>飲  酒</t>
    <rPh sb="0" eb="1">
      <t>イン</t>
    </rPh>
    <rPh sb="3" eb="4">
      <t>サケ</t>
    </rPh>
    <phoneticPr fontId="2"/>
  </si>
  <si>
    <t>喫  煙</t>
    <rPh sb="0" eb="1">
      <t>キッ</t>
    </rPh>
    <rPh sb="3" eb="4">
      <t>ケムリ</t>
    </rPh>
    <phoneticPr fontId="2"/>
  </si>
  <si>
    <t>薬物乱用</t>
    <rPh sb="0" eb="2">
      <t>ヤクブツ</t>
    </rPh>
    <rPh sb="2" eb="4">
      <t>ランヨウ</t>
    </rPh>
    <phoneticPr fontId="2"/>
  </si>
  <si>
    <t>凶器携帯</t>
    <rPh sb="0" eb="2">
      <t>キョウキ</t>
    </rPh>
    <rPh sb="2" eb="4">
      <t>ケイタイ</t>
    </rPh>
    <phoneticPr fontId="2"/>
  </si>
  <si>
    <t>乱暴・けんか</t>
    <rPh sb="0" eb="2">
      <t>ランボウ</t>
    </rPh>
    <phoneticPr fontId="2"/>
  </si>
  <si>
    <t>たかり</t>
    <phoneticPr fontId="2"/>
  </si>
  <si>
    <t>深夜はいかい</t>
    <rPh sb="0" eb="2">
      <t>シンヤ</t>
    </rPh>
    <phoneticPr fontId="2"/>
  </si>
  <si>
    <t>家  出</t>
    <rPh sb="0" eb="1">
      <t>イエ</t>
    </rPh>
    <rPh sb="3" eb="4">
      <t>デ</t>
    </rPh>
    <phoneticPr fontId="2"/>
  </si>
  <si>
    <t>無断外泊</t>
    <rPh sb="0" eb="2">
      <t>ムダン</t>
    </rPh>
    <rPh sb="2" eb="4">
      <t>ガイハク</t>
    </rPh>
    <phoneticPr fontId="2"/>
  </si>
  <si>
    <t>不純異性交遊</t>
    <rPh sb="0" eb="2">
      <t>フジュン</t>
    </rPh>
    <rPh sb="2" eb="4">
      <t>イセイ</t>
    </rPh>
    <rPh sb="4" eb="6">
      <t>コウユウ</t>
    </rPh>
    <phoneticPr fontId="2"/>
  </si>
  <si>
    <t>婦女誘惑・いたずら</t>
    <rPh sb="0" eb="2">
      <t>フジョ</t>
    </rPh>
    <rPh sb="2" eb="4">
      <t>ユウワク</t>
    </rPh>
    <phoneticPr fontId="2"/>
  </si>
  <si>
    <t>不良交友</t>
    <rPh sb="0" eb="2">
      <t>フリョウ</t>
    </rPh>
    <rPh sb="2" eb="4">
      <t>コウユウ</t>
    </rPh>
    <phoneticPr fontId="2"/>
  </si>
  <si>
    <t>怠　学　</t>
    <rPh sb="0" eb="1">
      <t>タイ</t>
    </rPh>
    <rPh sb="2" eb="3">
      <t>ガク</t>
    </rPh>
    <phoneticPr fontId="2"/>
  </si>
  <si>
    <t>不健全娯楽</t>
    <rPh sb="0" eb="3">
      <t>フケンゼン</t>
    </rPh>
    <rPh sb="3" eb="5">
      <t>ゴラク</t>
    </rPh>
    <phoneticPr fontId="2"/>
  </si>
  <si>
    <t>怠  業</t>
    <rPh sb="0" eb="1">
      <t>ナマ</t>
    </rPh>
    <rPh sb="3" eb="4">
      <t>ギョウ</t>
    </rPh>
    <phoneticPr fontId="2"/>
  </si>
  <si>
    <t>金品持出</t>
    <rPh sb="0" eb="2">
      <t>キンピン</t>
    </rPh>
    <rPh sb="2" eb="4">
      <t>モチダ</t>
    </rPh>
    <phoneticPr fontId="2"/>
  </si>
  <si>
    <t>暴走行為</t>
    <rPh sb="0" eb="2">
      <t>ボウソウ</t>
    </rPh>
    <rPh sb="2" eb="4">
      <t>コウイ</t>
    </rPh>
    <phoneticPr fontId="2"/>
  </si>
  <si>
    <t>単独車両　</t>
    <rPh sb="0" eb="2">
      <t>タンドク</t>
    </rPh>
    <rPh sb="2" eb="4">
      <t>シャリョウ</t>
    </rPh>
    <phoneticPr fontId="2"/>
  </si>
  <si>
    <t>正　面　衝　突</t>
    <rPh sb="0" eb="1">
      <t>セイ</t>
    </rPh>
    <rPh sb="2" eb="3">
      <t>メン</t>
    </rPh>
    <rPh sb="4" eb="5">
      <t>ショウ</t>
    </rPh>
    <rPh sb="6" eb="7">
      <t>ヅキ</t>
    </rPh>
    <phoneticPr fontId="2"/>
  </si>
  <si>
    <t>自転車対車両</t>
    <rPh sb="0" eb="3">
      <t>ジテンシャ</t>
    </rPh>
    <rPh sb="3" eb="4">
      <t>タイ</t>
    </rPh>
    <rPh sb="4" eb="6">
      <t>シャリョウ</t>
    </rPh>
    <phoneticPr fontId="2"/>
  </si>
  <si>
    <t>車　両　相　互</t>
    <rPh sb="0" eb="1">
      <t>クルマ</t>
    </rPh>
    <rPh sb="2" eb="3">
      <t>リョウ</t>
    </rPh>
    <rPh sb="4" eb="5">
      <t>ソウ</t>
    </rPh>
    <rPh sb="6" eb="7">
      <t>ゴ</t>
    </rPh>
    <phoneticPr fontId="2"/>
  </si>
  <si>
    <t>〈資料〉千歳警察署 　</t>
    <rPh sb="1" eb="3">
      <t>シリョウ</t>
    </rPh>
    <rPh sb="4" eb="6">
      <t>チトセ</t>
    </rPh>
    <rPh sb="6" eb="9">
      <t>ケイサツショ</t>
    </rPh>
    <phoneticPr fontId="2"/>
  </si>
  <si>
    <t>　　注）千歳署管内は、恵庭市・千歳市の合計件数</t>
    <rPh sb="2" eb="3">
      <t>チュウ</t>
    </rPh>
    <phoneticPr fontId="2"/>
  </si>
  <si>
    <t>〈資料〉千歳警察署</t>
    <rPh sb="1" eb="3">
      <t>シリョウ</t>
    </rPh>
    <rPh sb="4" eb="6">
      <t>チトセ</t>
    </rPh>
    <rPh sb="6" eb="8">
      <t>ケイサツ</t>
    </rPh>
    <rPh sb="8" eb="9">
      <t>ショ</t>
    </rPh>
    <phoneticPr fontId="2"/>
  </si>
  <si>
    <t>歩行者
妨害</t>
    <rPh sb="0" eb="3">
      <t>ホコウシャ</t>
    </rPh>
    <rPh sb="4" eb="6">
      <t>ボウガイ</t>
    </rPh>
    <phoneticPr fontId="2"/>
  </si>
  <si>
    <t>第１０編　　警　　　察</t>
    <rPh sb="0" eb="1">
      <t>ダイ</t>
    </rPh>
    <rPh sb="3" eb="4">
      <t>ヘン</t>
    </rPh>
    <rPh sb="6" eb="7">
      <t>イマシ</t>
    </rPh>
    <rPh sb="10" eb="11">
      <t>サツ</t>
    </rPh>
    <phoneticPr fontId="2"/>
  </si>
  <si>
    <t>死傷者数</t>
    <phoneticPr fontId="2"/>
  </si>
  <si>
    <t>（総数）</t>
    <phoneticPr fontId="2"/>
  </si>
  <si>
    <t>（単位：件）</t>
    <rPh sb="1" eb="3">
      <t>タンイ</t>
    </rPh>
    <rPh sb="4" eb="5">
      <t>ケン</t>
    </rPh>
    <phoneticPr fontId="2"/>
  </si>
  <si>
    <t>総　　　計</t>
    <rPh sb="0" eb="1">
      <t>フサ</t>
    </rPh>
    <rPh sb="4" eb="5">
      <t>ケイ</t>
    </rPh>
    <phoneticPr fontId="2"/>
  </si>
  <si>
    <t>年　次</t>
    <rPh sb="2" eb="3">
      <t>ジ</t>
    </rPh>
    <phoneticPr fontId="2"/>
  </si>
  <si>
    <t>年　次</t>
    <rPh sb="0" eb="1">
      <t>ネン</t>
    </rPh>
    <rPh sb="2" eb="3">
      <t>ジ</t>
    </rPh>
    <phoneticPr fontId="2"/>
  </si>
  <si>
    <t>年　次</t>
    <rPh sb="0" eb="1">
      <t>トシ</t>
    </rPh>
    <rPh sb="2" eb="3">
      <t>ジ</t>
    </rPh>
    <phoneticPr fontId="2"/>
  </si>
  <si>
    <t>総　数</t>
    <rPh sb="0" eb="1">
      <t>フサ</t>
    </rPh>
    <rPh sb="2" eb="3">
      <t>カズ</t>
    </rPh>
    <phoneticPr fontId="2"/>
  </si>
  <si>
    <t>２）不良行為（補導数）</t>
    <rPh sb="2" eb="4">
      <t>フリョウ</t>
    </rPh>
    <rPh sb="4" eb="6">
      <t>コウイ</t>
    </rPh>
    <rPh sb="7" eb="9">
      <t>ホドウ</t>
    </rPh>
    <rPh sb="9" eb="10">
      <t>スウ</t>
    </rPh>
    <phoneticPr fontId="2"/>
  </si>
  <si>
    <t>-</t>
  </si>
  <si>
    <t>-</t>
    <phoneticPr fontId="2"/>
  </si>
  <si>
    <t>令和元年</t>
    <rPh sb="0" eb="2">
      <t>レイワ</t>
    </rPh>
    <rPh sb="2" eb="4">
      <t>ガンネン</t>
    </rPh>
    <phoneticPr fontId="2"/>
  </si>
  <si>
    <t>平成29年</t>
    <rPh sb="0" eb="2">
      <t>ヘイセイ</t>
    </rPh>
    <rPh sb="4" eb="5">
      <t>ネン</t>
    </rPh>
    <phoneticPr fontId="2"/>
  </si>
  <si>
    <r>
      <rPr>
        <sz val="10"/>
        <rFont val="Calibri"/>
        <family val="2"/>
      </rPr>
      <t>3</t>
    </r>
    <r>
      <rPr>
        <sz val="10"/>
        <rFont val="游ゴシック"/>
        <family val="3"/>
        <charset val="128"/>
      </rPr>
      <t>年</t>
    </r>
    <rPh sb="1" eb="2">
      <t>ネン</t>
    </rPh>
    <phoneticPr fontId="2"/>
  </si>
  <si>
    <r>
      <rPr>
        <sz val="10"/>
        <rFont val="HGｺﾞｼｯｸM"/>
        <family val="2"/>
      </rPr>
      <t>2</t>
    </r>
    <r>
      <rPr>
        <sz val="10"/>
        <rFont val="游ゴシック"/>
        <family val="3"/>
        <charset val="128"/>
      </rPr>
      <t>年</t>
    </r>
    <rPh sb="1" eb="2">
      <t>ネン</t>
    </rPh>
    <phoneticPr fontId="2"/>
  </si>
  <si>
    <t>平成29年</t>
    <phoneticPr fontId="2"/>
  </si>
  <si>
    <t>令和元年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</si>
</sst>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20"/>
      <name val="Meiryo UI"/>
      <family val="3"/>
      <charset val="128"/>
    </font>
    <font>
      <sz val="9"/>
      <name val="HGSｺﾞｼｯｸM"/>
      <family val="3"/>
      <charset val="128"/>
    </font>
    <font>
      <sz val="10"/>
      <name val="HGｺﾞｼｯｸM"/>
      <family val="3"/>
      <charset val="128"/>
    </font>
    <font>
      <sz val="10"/>
      <name val="游ゴシック"/>
      <family val="3"/>
      <charset val="128"/>
    </font>
    <font>
      <sz val="10"/>
      <name val="Calibri"/>
      <family val="2"/>
    </font>
    <font>
      <sz val="10"/>
      <name val="HGｺﾞｼｯｸM"/>
      <family val="3"/>
      <charset val="128"/>
    </font>
    <font>
      <sz val="10"/>
      <name val="HGｺﾞｼｯｸ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205">
    <xf numFmtId="0" fontId="0" fillId="0" borderId="0" xfId="0"/>
    <xf numFmtId="0" fontId="5" fillId="0" borderId="0" xfId="1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0" fillId="0" borderId="0" xfId="0" applyFill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NumberFormat="1" applyFont="1" applyFill="1" applyAlignment="1">
      <alignment vertical="center"/>
    </xf>
    <xf numFmtId="0" fontId="9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49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38" fontId="12" fillId="0" borderId="0" xfId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8" fillId="0" borderId="0" xfId="0" applyFont="1" applyFill="1"/>
    <xf numFmtId="0" fontId="12" fillId="0" borderId="3" xfId="0" applyNumberFormat="1" applyFont="1" applyFill="1" applyBorder="1" applyAlignment="1">
      <alignment horizontal="distributed" vertical="center"/>
    </xf>
    <xf numFmtId="0" fontId="12" fillId="0" borderId="4" xfId="0" applyNumberFormat="1" applyFont="1" applyFill="1" applyBorder="1" applyAlignment="1">
      <alignment horizontal="distributed" vertical="distributed" wrapText="1"/>
    </xf>
    <xf numFmtId="0" fontId="22" fillId="0" borderId="4" xfId="0" applyNumberFormat="1" applyFont="1" applyFill="1" applyBorder="1" applyAlignment="1">
      <alignment horizontal="distributed" vertical="distributed" wrapText="1"/>
    </xf>
    <xf numFmtId="0" fontId="12" fillId="0" borderId="5" xfId="0" applyNumberFormat="1" applyFont="1" applyFill="1" applyBorder="1" applyAlignment="1">
      <alignment horizontal="distributed" vertical="distributed" wrapTex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3" fillId="0" borderId="2" xfId="1" applyNumberFormat="1" applyFont="1" applyFill="1" applyBorder="1" applyAlignment="1">
      <alignment horizontal="center" vertical="center" shrinkToFit="1"/>
    </xf>
    <xf numFmtId="41" fontId="23" fillId="0" borderId="2" xfId="1" applyNumberFormat="1" applyFont="1" applyFill="1" applyBorder="1" applyAlignment="1">
      <alignment vertical="center"/>
    </xf>
    <xf numFmtId="41" fontId="23" fillId="0" borderId="6" xfId="1" applyNumberFormat="1" applyFont="1" applyFill="1" applyBorder="1" applyAlignment="1">
      <alignment vertical="center"/>
    </xf>
    <xf numFmtId="176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vertical="center"/>
    </xf>
    <xf numFmtId="41" fontId="23" fillId="0" borderId="7" xfId="1" applyNumberFormat="1" applyFont="1" applyFill="1" applyBorder="1" applyAlignment="1">
      <alignment vertical="center"/>
    </xf>
    <xf numFmtId="41" fontId="23" fillId="0" borderId="8" xfId="1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horizontal="distributed" vertical="center"/>
    </xf>
    <xf numFmtId="0" fontId="23" fillId="2" borderId="9" xfId="2" applyNumberFormat="1" applyFont="1" applyFill="1" applyBorder="1" applyAlignment="1">
      <alignment horizontal="right" vertical="center"/>
    </xf>
    <xf numFmtId="0" fontId="23" fillId="2" borderId="4" xfId="2" applyNumberFormat="1" applyFont="1" applyFill="1" applyBorder="1" applyAlignment="1">
      <alignment horizontal="right" vertical="center"/>
    </xf>
    <xf numFmtId="0" fontId="23" fillId="2" borderId="6" xfId="2" applyNumberFormat="1" applyFont="1" applyFill="1" applyBorder="1" applyAlignment="1">
      <alignment horizontal="right" vertical="center"/>
    </xf>
    <xf numFmtId="0" fontId="23" fillId="2" borderId="4" xfId="0" applyNumberFormat="1" applyFont="1" applyFill="1" applyBorder="1" applyAlignment="1">
      <alignment horizontal="distributed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7" fillId="0" borderId="6" xfId="0" applyNumberFormat="1" applyFont="1" applyFill="1" applyBorder="1" applyAlignment="1">
      <alignment horizontal="right" vertical="center"/>
    </xf>
    <xf numFmtId="0" fontId="17" fillId="0" borderId="4" xfId="0" applyNumberFormat="1" applyFont="1" applyFill="1" applyBorder="1" applyAlignment="1">
      <alignment horizontal="right" vertical="center"/>
    </xf>
    <xf numFmtId="0" fontId="23" fillId="2" borderId="0" xfId="2" applyNumberFormat="1" applyFont="1" applyFill="1" applyBorder="1" applyAlignment="1">
      <alignment horizontal="right" vertical="center"/>
    </xf>
    <xf numFmtId="0" fontId="12" fillId="0" borderId="8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horizontal="right" vertical="center"/>
    </xf>
    <xf numFmtId="0" fontId="23" fillId="3" borderId="5" xfId="0" applyNumberFormat="1" applyFont="1" applyFill="1" applyBorder="1" applyAlignment="1">
      <alignment horizontal="distributed" vertical="center"/>
    </xf>
    <xf numFmtId="0" fontId="23" fillId="3" borderId="10" xfId="2" applyNumberFormat="1" applyFont="1" applyFill="1" applyBorder="1" applyAlignment="1">
      <alignment horizontal="right" vertical="center"/>
    </xf>
    <xf numFmtId="0" fontId="23" fillId="3" borderId="7" xfId="2" applyNumberFormat="1" applyFont="1" applyFill="1" applyBorder="1" applyAlignment="1">
      <alignment horizontal="right" vertical="center"/>
    </xf>
    <xf numFmtId="0" fontId="23" fillId="3" borderId="8" xfId="2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right" vertical="center"/>
    </xf>
    <xf numFmtId="41" fontId="23" fillId="0" borderId="1" xfId="1" applyNumberFormat="1" applyFont="1" applyFill="1" applyBorder="1" applyAlignment="1">
      <alignment vertical="center"/>
    </xf>
    <xf numFmtId="41" fontId="23" fillId="0" borderId="11" xfId="1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3" fillId="0" borderId="0" xfId="0" applyFont="1" applyFill="1"/>
    <xf numFmtId="49" fontId="15" fillId="0" borderId="0" xfId="0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horizontal="right"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horizontal="right"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distributed" vertical="center"/>
    </xf>
    <xf numFmtId="0" fontId="23" fillId="0" borderId="5" xfId="0" applyNumberFormat="1" applyFont="1" applyFill="1" applyBorder="1" applyAlignment="1">
      <alignment horizontal="distributed" vertical="center"/>
    </xf>
    <xf numFmtId="49" fontId="17" fillId="0" borderId="0" xfId="0" applyNumberFormat="1" applyFont="1" applyFill="1" applyAlignment="1">
      <alignment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shrinkToFit="1"/>
    </xf>
    <xf numFmtId="41" fontId="23" fillId="0" borderId="9" xfId="0" applyNumberFormat="1" applyFont="1" applyFill="1" applyBorder="1" applyAlignment="1">
      <alignment vertical="center"/>
    </xf>
    <xf numFmtId="41" fontId="23" fillId="0" borderId="0" xfId="2" applyNumberFormat="1" applyFont="1" applyFill="1" applyBorder="1" applyAlignment="1">
      <alignment horizontal="right" vertical="center"/>
    </xf>
    <xf numFmtId="41" fontId="23" fillId="0" borderId="6" xfId="0" applyNumberFormat="1" applyFont="1" applyFill="1" applyBorder="1" applyAlignment="1">
      <alignment vertical="center"/>
    </xf>
    <xf numFmtId="41" fontId="23" fillId="0" borderId="6" xfId="2" applyNumberFormat="1" applyFont="1" applyFill="1" applyBorder="1" applyAlignment="1">
      <alignment horizontal="right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0" xfId="0" applyFont="1" applyFill="1"/>
    <xf numFmtId="0" fontId="17" fillId="0" borderId="8" xfId="0" applyFont="1" applyFill="1" applyBorder="1" applyAlignment="1">
      <alignment vertical="center"/>
    </xf>
    <xf numFmtId="0" fontId="17" fillId="0" borderId="8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4" xfId="2" applyNumberFormat="1" applyFont="1" applyFill="1" applyBorder="1" applyAlignment="1">
      <alignment horizontal="right" vertical="center"/>
    </xf>
    <xf numFmtId="0" fontId="12" fillId="0" borderId="5" xfId="2" applyNumberFormat="1" applyFont="1" applyFill="1" applyBorder="1" applyAlignment="1">
      <alignment horizontal="right" vertical="center"/>
    </xf>
    <xf numFmtId="0" fontId="12" fillId="0" borderId="4" xfId="2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2" fillId="0" borderId="0" xfId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1" fontId="23" fillId="3" borderId="1" xfId="1" applyNumberFormat="1" applyFont="1" applyFill="1" applyBorder="1" applyAlignment="1">
      <alignment vertical="center"/>
    </xf>
    <xf numFmtId="41" fontId="23" fillId="3" borderId="11" xfId="1" applyNumberFormat="1" applyFont="1" applyFill="1" applyBorder="1" applyAlignment="1">
      <alignment vertical="center"/>
    </xf>
    <xf numFmtId="41" fontId="23" fillId="3" borderId="6" xfId="1" applyNumberFormat="1" applyFont="1" applyFill="1" applyBorder="1" applyAlignment="1">
      <alignment vertical="center"/>
    </xf>
    <xf numFmtId="41" fontId="23" fillId="3" borderId="0" xfId="1" applyNumberFormat="1" applyFont="1" applyFill="1" applyBorder="1" applyAlignment="1">
      <alignment vertical="center"/>
    </xf>
    <xf numFmtId="41" fontId="23" fillId="3" borderId="7" xfId="1" applyNumberFormat="1" applyFont="1" applyFill="1" applyBorder="1" applyAlignment="1">
      <alignment vertical="center"/>
    </xf>
    <xf numFmtId="41" fontId="23" fillId="3" borderId="8" xfId="1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right" vertical="center"/>
    </xf>
    <xf numFmtId="41" fontId="23" fillId="3" borderId="7" xfId="0" applyNumberFormat="1" applyFont="1" applyFill="1" applyBorder="1" applyAlignment="1">
      <alignment vertical="center"/>
    </xf>
    <xf numFmtId="41" fontId="23" fillId="3" borderId="7" xfId="2" applyNumberFormat="1" applyFont="1" applyFill="1" applyBorder="1" applyAlignment="1">
      <alignment horizontal="right" vertical="center"/>
    </xf>
    <xf numFmtId="41" fontId="23" fillId="3" borderId="8" xfId="2" applyNumberFormat="1" applyFont="1" applyFill="1" applyBorder="1" applyAlignment="1">
      <alignment horizontal="right" vertical="center"/>
    </xf>
    <xf numFmtId="0" fontId="17" fillId="3" borderId="7" xfId="0" applyNumberFormat="1" applyFont="1" applyFill="1" applyBorder="1" applyAlignment="1">
      <alignment horizontal="right" vertical="center"/>
    </xf>
    <xf numFmtId="0" fontId="17" fillId="3" borderId="8" xfId="0" applyNumberFormat="1" applyFont="1" applyFill="1" applyBorder="1" applyAlignment="1">
      <alignment horizontal="right" vertical="center"/>
    </xf>
    <xf numFmtId="0" fontId="17" fillId="3" borderId="5" xfId="0" applyNumberFormat="1" applyFont="1" applyFill="1" applyBorder="1" applyAlignment="1">
      <alignment horizontal="right" vertical="center"/>
    </xf>
    <xf numFmtId="41" fontId="23" fillId="0" borderId="9" xfId="2" applyNumberFormat="1" applyFont="1" applyFill="1" applyBorder="1" applyAlignment="1">
      <alignment horizontal="right" vertical="center"/>
    </xf>
    <xf numFmtId="41" fontId="23" fillId="3" borderId="10" xfId="2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3" fillId="3" borderId="8" xfId="2" applyNumberFormat="1" applyFont="1" applyFill="1" applyBorder="1" applyAlignment="1">
      <alignment horizontal="right" vertical="center"/>
    </xf>
    <xf numFmtId="0" fontId="23" fillId="3" borderId="0" xfId="2" applyNumberFormat="1" applyFont="1" applyFill="1" applyBorder="1" applyAlignment="1">
      <alignment horizontal="right" vertical="center"/>
    </xf>
    <xf numFmtId="0" fontId="23" fillId="0" borderId="7" xfId="2" applyNumberFormat="1" applyFont="1" applyFill="1" applyBorder="1" applyAlignment="1">
      <alignment horizontal="right" vertical="center"/>
    </xf>
    <xf numFmtId="0" fontId="23" fillId="0" borderId="5" xfId="2" applyNumberFormat="1" applyFont="1" applyFill="1" applyBorder="1" applyAlignment="1">
      <alignment horizontal="right" vertical="center"/>
    </xf>
    <xf numFmtId="0" fontId="23" fillId="0" borderId="6" xfId="2" applyNumberFormat="1" applyFont="1" applyFill="1" applyBorder="1" applyAlignment="1">
      <alignment horizontal="right" vertical="center"/>
    </xf>
    <xf numFmtId="0" fontId="23" fillId="0" borderId="4" xfId="2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0" fontId="23" fillId="3" borderId="11" xfId="0" applyFont="1" applyFill="1" applyBorder="1" applyAlignment="1">
      <alignment horizontal="right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23" fillId="0" borderId="16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23" fillId="0" borderId="17" xfId="2" applyNumberFormat="1" applyFont="1" applyFill="1" applyBorder="1" applyAlignment="1">
      <alignment horizontal="right" vertical="center"/>
    </xf>
    <xf numFmtId="0" fontId="23" fillId="0" borderId="18" xfId="2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7" fillId="0" borderId="6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7" fillId="0" borderId="19" xfId="0" applyNumberFormat="1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7" fillId="0" borderId="22" xfId="0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23" xfId="0" applyNumberFormat="1" applyFont="1" applyFill="1" applyBorder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17" fillId="0" borderId="8" xfId="0" applyNumberFormat="1" applyFont="1" applyFill="1" applyBorder="1" applyAlignment="1">
      <alignment horizontal="right" vertical="center"/>
    </xf>
    <xf numFmtId="0" fontId="17" fillId="0" borderId="12" xfId="0" applyNumberFormat="1" applyFont="1" applyFill="1" applyBorder="1" applyAlignment="1">
      <alignment horizontal="right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17" fillId="0" borderId="25" xfId="0" applyNumberFormat="1" applyFont="1" applyFill="1" applyBorder="1" applyAlignment="1">
      <alignment horizontal="center" vertical="center"/>
    </xf>
    <xf numFmtId="0" fontId="17" fillId="0" borderId="26" xfId="0" applyNumberFormat="1" applyFont="1" applyFill="1" applyBorder="1" applyAlignment="1">
      <alignment horizontal="center" vertical="center" wrapText="1"/>
    </xf>
    <xf numFmtId="0" fontId="17" fillId="0" borderId="2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3" fillId="0" borderId="8" xfId="0" applyNumberFormat="1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17" fillId="0" borderId="4" xfId="0" applyNumberFormat="1" applyFont="1" applyFill="1" applyBorder="1" applyAlignment="1">
      <alignment horizontal="right" vertical="center"/>
    </xf>
    <xf numFmtId="0" fontId="17" fillId="3" borderId="7" xfId="0" applyNumberFormat="1" applyFont="1" applyFill="1" applyBorder="1" applyAlignment="1">
      <alignment horizontal="right" vertical="center"/>
    </xf>
    <xf numFmtId="0" fontId="17" fillId="3" borderId="5" xfId="0" applyNumberFormat="1" applyFont="1" applyFill="1" applyBorder="1" applyAlignment="1">
      <alignment horizontal="right" vertical="center"/>
    </xf>
    <xf numFmtId="0" fontId="17" fillId="3" borderId="8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交通事故発生状況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'グラフ（入力シート）'!$B$5:$B$6</c:f>
              <c:strCache>
                <c:ptCount val="2"/>
                <c:pt idx="0">
                  <c:v>件数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'グラフ（入力シート）'!$A$7:$A$11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'グラフ（入力シート）'!$B$7:$B$11</c:f>
              <c:numCache>
                <c:formatCode>General</c:formatCode>
                <c:ptCount val="5"/>
                <c:pt idx="0">
                  <c:v>101</c:v>
                </c:pt>
                <c:pt idx="1">
                  <c:v>81</c:v>
                </c:pt>
                <c:pt idx="2">
                  <c:v>120</c:v>
                </c:pt>
                <c:pt idx="3">
                  <c:v>106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D0-AE29-32777CB0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9511679"/>
        <c:axId val="1"/>
      </c:barChart>
      <c:lineChart>
        <c:grouping val="standard"/>
        <c:varyColors val="0"/>
        <c:ser>
          <c:idx val="1"/>
          <c:order val="1"/>
          <c:tx>
            <c:strRef>
              <c:f>'グラフ（入力シート）'!$C$5:$C$6</c:f>
              <c:strCache>
                <c:ptCount val="2"/>
                <c:pt idx="0">
                  <c:v>死傷者数</c:v>
                </c:pt>
                <c:pt idx="1">
                  <c:v>（総数）</c:v>
                </c:pt>
              </c:strCache>
            </c:strRef>
          </c:tx>
          <c:spPr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</c:spPr>
          </c:marker>
          <c:dLbls>
            <c:dLbl>
              <c:idx val="1"/>
              <c:layout>
                <c:manualLayout>
                  <c:x val="-1.4428594292780889E-2"/>
                  <c:y val="1.6118987062545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4-4BD0-AE29-32777CB09C2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'グラフ（入力シート）'!$A$7:$A$11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'グラフ（入力シート）'!$C$7:$C$11</c:f>
              <c:numCache>
                <c:formatCode>General</c:formatCode>
                <c:ptCount val="5"/>
                <c:pt idx="0">
                  <c:v>107</c:v>
                </c:pt>
                <c:pt idx="1">
                  <c:v>93</c:v>
                </c:pt>
                <c:pt idx="2">
                  <c:v>148</c:v>
                </c:pt>
                <c:pt idx="3">
                  <c:v>136</c:v>
                </c:pt>
                <c:pt idx="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A4-4BD0-AE29-32777CB0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6951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5116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"/>
          <c:min val="7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07854734050301"/>
          <c:y val="0.96092986272929082"/>
          <c:w val="0.47584601400087362"/>
          <c:h val="2.785921745756536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交通事故発生状況</a:t>
            </a:r>
          </a:p>
        </c:rich>
      </c:tx>
      <c:layout>
        <c:manualLayout>
          <c:xMode val="edge"/>
          <c:yMode val="edge"/>
          <c:x val="0.31768250550229821"/>
          <c:y val="7.9601990049751239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'グラフ（入力シート）'!$B$5:$B$6</c:f>
              <c:strCache>
                <c:ptCount val="2"/>
                <c:pt idx="0">
                  <c:v>件数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'グラフ（入力シート）'!$A$7:$A$11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'グラフ（入力シート）'!$B$7:$B$11</c:f>
              <c:numCache>
                <c:formatCode>General</c:formatCode>
                <c:ptCount val="5"/>
                <c:pt idx="0">
                  <c:v>101</c:v>
                </c:pt>
                <c:pt idx="1">
                  <c:v>81</c:v>
                </c:pt>
                <c:pt idx="2">
                  <c:v>120</c:v>
                </c:pt>
                <c:pt idx="3">
                  <c:v>106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1-418E-AD04-1AFD3402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9506479"/>
        <c:axId val="1"/>
      </c:barChart>
      <c:lineChart>
        <c:grouping val="standard"/>
        <c:varyColors val="0"/>
        <c:ser>
          <c:idx val="1"/>
          <c:order val="1"/>
          <c:tx>
            <c:strRef>
              <c:f>'グラフ（入力シート）'!$C$5:$C$6</c:f>
              <c:strCache>
                <c:ptCount val="2"/>
                <c:pt idx="0">
                  <c:v>死傷者数</c:v>
                </c:pt>
                <c:pt idx="1">
                  <c:v>（総数）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841327600425704E-2"/>
                  <c:y val="-2.5504872110291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1-418E-AD04-1AFD340266DC}"/>
                </c:ext>
              </c:extLst>
            </c:dLbl>
            <c:dLbl>
              <c:idx val="2"/>
              <c:layout>
                <c:manualLayout>
                  <c:x val="-2.6227639388544922E-2"/>
                  <c:y val="-2.1581045631784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1-418E-AD04-1AFD340266DC}"/>
                </c:ext>
              </c:extLst>
            </c:dLbl>
            <c:dLbl>
              <c:idx val="3"/>
              <c:layout>
                <c:manualLayout>
                  <c:x val="-3.0598912619969158E-2"/>
                  <c:y val="-2.5504872110291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1-418E-AD04-1AFD340266DC}"/>
                </c:ext>
              </c:extLst>
            </c:dLbl>
            <c:dLbl>
              <c:idx val="4"/>
              <c:layout>
                <c:manualLayout>
                  <c:x val="-2.8413276004257002E-2"/>
                  <c:y val="-2.354295887103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1-418E-AD04-1AFD340266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'グラフ（入力シート）'!$A$7:$A$11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'グラフ（入力シート）'!$C$7:$C$11</c:f>
              <c:numCache>
                <c:formatCode>General</c:formatCode>
                <c:ptCount val="5"/>
                <c:pt idx="0">
                  <c:v>107</c:v>
                </c:pt>
                <c:pt idx="1">
                  <c:v>93</c:v>
                </c:pt>
                <c:pt idx="2">
                  <c:v>148</c:v>
                </c:pt>
                <c:pt idx="3">
                  <c:v>136</c:v>
                </c:pt>
                <c:pt idx="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F1-418E-AD04-1AFD3402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69506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506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19050</xdr:rowOff>
    </xdr:from>
    <xdr:to>
      <xdr:col>10</xdr:col>
      <xdr:colOff>219075</xdr:colOff>
      <xdr:row>50</xdr:row>
      <xdr:rowOff>428625</xdr:rowOff>
    </xdr:to>
    <xdr:graphicFrame macro="">
      <xdr:nvGraphicFramePr>
        <xdr:cNvPr id="1156" name="グラフ 3">
          <a:extLst>
            <a:ext uri="{FF2B5EF4-FFF2-40B4-BE49-F238E27FC236}">
              <a16:creationId xmlns:a16="http://schemas.microsoft.com/office/drawing/2014/main" id="{B888ACA6-E52A-49FE-9A3D-52BEE15AD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0.0088</cdr:x>
      <cdr:y>0.02855</cdr:y>
    </cdr:from>
    <cdr:to>
      <cdr:x>0.11432</cdr:x>
      <cdr:y>0.10038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1627" y="279090"/>
          <a:ext cx="766816" cy="660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0.90044</cdr:x>
      <cdr:y>0.03273</cdr:y>
    </cdr:from>
    <cdr:to>
      <cdr:x>0.99879</cdr:x>
      <cdr:y>0.10582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257986" y="314166"/>
          <a:ext cx="683497" cy="65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0.86111</cdr:x>
      <cdr:y>0.93132</cdr:y>
    </cdr:from>
    <cdr:to>
      <cdr:x>0.97062</cdr:x>
      <cdr:y>0.97749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84618" y="7086710"/>
          <a:ext cx="761082" cy="383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0.80883</cdr:x>
      <cdr:y>0.95499</cdr:y>
    </cdr:from>
    <cdr:to>
      <cdr:x>0.99879</cdr:x>
      <cdr:y>0.99532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21255" y="7305420"/>
          <a:ext cx="1320229" cy="308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＜資料＞千歳</a:t>
          </a:r>
          <a:r>
            <a:rPr lang="ja-JP" altLang="en-US" sz="8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警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察署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133350</xdr:rowOff>
    </xdr:from>
    <xdr:to>
      <xdr:col>12</xdr:col>
      <xdr:colOff>400050</xdr:colOff>
      <xdr:row>49</xdr:row>
      <xdr:rowOff>104775</xdr:rowOff>
    </xdr:to>
    <xdr:graphicFrame macro="">
      <xdr:nvGraphicFramePr>
        <xdr:cNvPr id="2165" name="グラフ 1">
          <a:extLst>
            <a:ext uri="{FF2B5EF4-FFF2-40B4-BE49-F238E27FC236}">
              <a16:creationId xmlns:a16="http://schemas.microsoft.com/office/drawing/2014/main" id="{5491446A-88FB-4676-A97D-70992C645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0.01822</cdr:x>
      <cdr:y>0.04499</cdr:y>
    </cdr:from>
    <cdr:to>
      <cdr:x>0.12774</cdr:x>
      <cdr:y>0.13116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3982" y="320823"/>
          <a:ext cx="624973" cy="614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0.89048</cdr:x>
      <cdr:y>0.10505</cdr:y>
    </cdr:from>
    <cdr:to>
      <cdr:x>1</cdr:x>
      <cdr:y>0.19123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108174" y="282713"/>
          <a:ext cx="505239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0.86111</cdr:x>
      <cdr:y>0.91615</cdr:y>
    </cdr:from>
    <cdr:to>
      <cdr:x>0.97062</cdr:x>
      <cdr:y>0.99303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914111" y="6533338"/>
          <a:ext cx="624972" cy="548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0.6758</cdr:x>
      <cdr:y>0.95792</cdr:y>
    </cdr:from>
    <cdr:to>
      <cdr:x>0.97823</cdr:x>
      <cdr:y>0.99825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56600" y="6831249"/>
          <a:ext cx="1725877" cy="287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＜資料＞北海度警察千歳警察署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35506;\01&#20225;&#30011;&#12464;&#12523;&#12540;&#12503;\&#65296;&#65302;&#32113;&#35336;\R2&#32113;&#35336;\10&#24693;&#24237;&#24066;&#32113;&#35336;&#26360;&#65288;R2&#24180;&#24230;&#29256;&#65289;\01&#24773;&#22577;&#21454;&#38598;\&#24193;&#33294;&#22806;\&#20381;&#38972;&#20808;&#21407;&#31295;\11%20&#21315;&#27507;&#35686;&#23519;&#32626;\&#12304;&#35519;&#26619;&#29992;&#32025;&#12288;&#21315;&#27507;&#35686;&#23519;&#32626;&#12305;&#26412;&#31295;&#65290;&#31532;10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犯罪① "/>
      <sheetName val="交通事故"/>
    </sheetNames>
    <sheetDataSet>
      <sheetData sheetId="0">
        <row r="3">
          <cell r="B3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K51"/>
  <sheetViews>
    <sheetView zoomScale="85" zoomScaleNormal="85" workbookViewId="0">
      <selection activeCell="P43" sqref="P43"/>
    </sheetView>
  </sheetViews>
  <sheetFormatPr defaultRowHeight="13.5" x14ac:dyDescent="0.15"/>
  <cols>
    <col min="1" max="10" width="9" style="14"/>
    <col min="11" max="11" width="12.5" style="14" customWidth="1"/>
    <col min="12" max="16384" width="9" style="14"/>
  </cols>
  <sheetData>
    <row r="1" spans="1:11" ht="70.5" customHeight="1" x14ac:dyDescent="0.15"/>
    <row r="2" spans="1:11" ht="28.5" x14ac:dyDescent="0.45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51" ht="128.25" customHeight="1" x14ac:dyDescent="0.15"/>
  </sheetData>
  <mergeCells count="1">
    <mergeCell ref="A2:K2"/>
  </mergeCells>
  <phoneticPr fontId="2"/>
  <pageMargins left="0.16" right="0.16" top="0.21" bottom="0.23" header="0.18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8"/>
  <sheetViews>
    <sheetView view="pageBreakPreview" topLeftCell="A11" zoomScaleNormal="100" zoomScaleSheetLayoutView="100" workbookViewId="0">
      <selection activeCell="O17" sqref="O17"/>
    </sheetView>
  </sheetViews>
  <sheetFormatPr defaultRowHeight="13.5" x14ac:dyDescent="0.15"/>
  <cols>
    <col min="1" max="1" width="15.625" style="16" customWidth="1"/>
    <col min="2" max="11" width="7.75" style="16" customWidth="1"/>
    <col min="12" max="16384" width="9" style="16"/>
  </cols>
  <sheetData>
    <row r="1" spans="1:12" ht="17.100000000000001" customHeight="1" x14ac:dyDescent="0.15">
      <c r="A1" s="133" t="s">
        <v>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7"/>
    </row>
    <row r="2" spans="1:12" ht="17.100000000000001" customHeight="1" x14ac:dyDescent="0.15">
      <c r="A2" s="23"/>
      <c r="B2" s="24"/>
      <c r="C2" s="25"/>
      <c r="D2" s="24"/>
      <c r="E2" s="25"/>
      <c r="F2" s="26"/>
      <c r="G2" s="26"/>
      <c r="H2" s="26"/>
      <c r="I2" s="26"/>
      <c r="J2" s="17"/>
      <c r="K2" s="17"/>
      <c r="L2" s="17"/>
    </row>
    <row r="3" spans="1:12" ht="17.100000000000001" customHeight="1" x14ac:dyDescent="0.15">
      <c r="A3" s="27" t="s">
        <v>41</v>
      </c>
      <c r="B3" s="27"/>
      <c r="C3" s="25"/>
      <c r="D3" s="24"/>
      <c r="E3" s="25"/>
      <c r="F3" s="26"/>
      <c r="G3" s="26"/>
      <c r="H3" s="26"/>
      <c r="I3" s="26"/>
      <c r="J3" s="17"/>
      <c r="K3" s="17"/>
      <c r="L3" s="17"/>
    </row>
    <row r="4" spans="1:12" ht="17.100000000000001" customHeight="1" thickBot="1" x14ac:dyDescent="0.2">
      <c r="A4" s="23"/>
      <c r="B4" s="24"/>
      <c r="C4" s="25"/>
      <c r="D4" s="24"/>
      <c r="E4" s="59"/>
      <c r="F4" s="26"/>
      <c r="G4" s="59"/>
      <c r="H4" s="26"/>
      <c r="I4" s="59"/>
      <c r="J4" s="59"/>
      <c r="K4" s="59" t="s">
        <v>21</v>
      </c>
      <c r="L4" s="17"/>
    </row>
    <row r="5" spans="1:12" ht="17.100000000000001" customHeight="1" x14ac:dyDescent="0.15">
      <c r="A5" s="145" t="s">
        <v>42</v>
      </c>
      <c r="B5" s="130" t="s">
        <v>91</v>
      </c>
      <c r="C5" s="147"/>
      <c r="D5" s="130">
        <f>30+年度-2</f>
        <v>30</v>
      </c>
      <c r="E5" s="147"/>
      <c r="F5" s="130" t="str">
        <f>"令和"&amp;"元"&amp;"年"</f>
        <v>令和元年</v>
      </c>
      <c r="G5" s="147"/>
      <c r="H5" s="130">
        <v>2</v>
      </c>
      <c r="I5" s="131"/>
      <c r="J5" s="130">
        <v>3</v>
      </c>
      <c r="K5" s="131"/>
      <c r="L5" s="17"/>
    </row>
    <row r="6" spans="1:12" ht="17.100000000000001" customHeight="1" x14ac:dyDescent="0.15">
      <c r="A6" s="146"/>
      <c r="B6" s="34" t="s">
        <v>43</v>
      </c>
      <c r="C6" s="35" t="s">
        <v>44</v>
      </c>
      <c r="D6" s="34" t="s">
        <v>43</v>
      </c>
      <c r="E6" s="35" t="s">
        <v>44</v>
      </c>
      <c r="F6" s="34" t="s">
        <v>43</v>
      </c>
      <c r="G6" s="35" t="s">
        <v>44</v>
      </c>
      <c r="H6" s="34" t="s">
        <v>43</v>
      </c>
      <c r="I6" s="35" t="s">
        <v>44</v>
      </c>
      <c r="J6" s="34" t="s">
        <v>43</v>
      </c>
      <c r="K6" s="35" t="s">
        <v>44</v>
      </c>
      <c r="L6" s="17"/>
    </row>
    <row r="7" spans="1:12" ht="17.100000000000001" customHeight="1" x14ac:dyDescent="0.15">
      <c r="A7" s="57" t="s">
        <v>82</v>
      </c>
      <c r="B7" s="36">
        <f t="shared" ref="B7:I7" si="0">SUM(B8:B13)</f>
        <v>1118</v>
      </c>
      <c r="C7" s="36">
        <f t="shared" si="0"/>
        <v>391</v>
      </c>
      <c r="D7" s="36">
        <f t="shared" si="0"/>
        <v>907</v>
      </c>
      <c r="E7" s="36">
        <f t="shared" si="0"/>
        <v>304</v>
      </c>
      <c r="F7" s="60">
        <f t="shared" si="0"/>
        <v>935</v>
      </c>
      <c r="G7" s="61">
        <f t="shared" si="0"/>
        <v>358</v>
      </c>
      <c r="H7" s="60">
        <f t="shared" si="0"/>
        <v>681</v>
      </c>
      <c r="I7" s="61">
        <f t="shared" si="0"/>
        <v>232</v>
      </c>
      <c r="J7" s="105">
        <v>760</v>
      </c>
      <c r="K7" s="106">
        <v>288</v>
      </c>
      <c r="L7" s="17"/>
    </row>
    <row r="8" spans="1:12" ht="17.100000000000001" customHeight="1" x14ac:dyDescent="0.15">
      <c r="A8" s="62" t="s">
        <v>45</v>
      </c>
      <c r="B8" s="37">
        <v>2</v>
      </c>
      <c r="C8" s="38">
        <v>1</v>
      </c>
      <c r="D8" s="37">
        <v>8</v>
      </c>
      <c r="E8" s="38">
        <v>3</v>
      </c>
      <c r="F8" s="37">
        <v>7</v>
      </c>
      <c r="G8" s="39">
        <v>3</v>
      </c>
      <c r="H8" s="37">
        <v>3</v>
      </c>
      <c r="I8" s="39">
        <v>0</v>
      </c>
      <c r="J8" s="107">
        <v>2</v>
      </c>
      <c r="K8" s="108">
        <v>1</v>
      </c>
      <c r="L8" s="17"/>
    </row>
    <row r="9" spans="1:12" ht="17.100000000000001" customHeight="1" x14ac:dyDescent="0.15">
      <c r="A9" s="62" t="s">
        <v>46</v>
      </c>
      <c r="B9" s="37">
        <v>92</v>
      </c>
      <c r="C9" s="39">
        <v>36</v>
      </c>
      <c r="D9" s="37">
        <v>101</v>
      </c>
      <c r="E9" s="39">
        <v>32</v>
      </c>
      <c r="F9" s="37">
        <v>113</v>
      </c>
      <c r="G9" s="39">
        <v>39</v>
      </c>
      <c r="H9" s="37">
        <v>105</v>
      </c>
      <c r="I9" s="39">
        <v>42</v>
      </c>
      <c r="J9" s="107">
        <v>99</v>
      </c>
      <c r="K9" s="108">
        <v>40</v>
      </c>
      <c r="L9" s="17"/>
    </row>
    <row r="10" spans="1:12" ht="17.100000000000001" customHeight="1" x14ac:dyDescent="0.15">
      <c r="A10" s="62" t="s">
        <v>47</v>
      </c>
      <c r="B10" s="37">
        <v>762</v>
      </c>
      <c r="C10" s="39">
        <v>243</v>
      </c>
      <c r="D10" s="37">
        <v>593</v>
      </c>
      <c r="E10" s="39">
        <v>190</v>
      </c>
      <c r="F10" s="37">
        <v>662</v>
      </c>
      <c r="G10" s="39">
        <v>266</v>
      </c>
      <c r="H10" s="37">
        <v>461</v>
      </c>
      <c r="I10" s="39">
        <v>134</v>
      </c>
      <c r="J10" s="107">
        <v>514</v>
      </c>
      <c r="K10" s="108">
        <v>190</v>
      </c>
      <c r="L10" s="17"/>
    </row>
    <row r="11" spans="1:12" ht="17.100000000000001" customHeight="1" x14ac:dyDescent="0.15">
      <c r="A11" s="62" t="s">
        <v>48</v>
      </c>
      <c r="B11" s="37">
        <v>42</v>
      </c>
      <c r="C11" s="39">
        <v>15</v>
      </c>
      <c r="D11" s="37">
        <v>67</v>
      </c>
      <c r="E11" s="39">
        <v>11</v>
      </c>
      <c r="F11" s="37">
        <v>26</v>
      </c>
      <c r="G11" s="39">
        <v>10</v>
      </c>
      <c r="H11" s="37">
        <v>24</v>
      </c>
      <c r="I11" s="39">
        <v>11</v>
      </c>
      <c r="J11" s="107">
        <v>27</v>
      </c>
      <c r="K11" s="108">
        <v>11</v>
      </c>
      <c r="L11" s="17"/>
    </row>
    <row r="12" spans="1:12" ht="17.100000000000001" customHeight="1" x14ac:dyDescent="0.15">
      <c r="A12" s="62" t="s">
        <v>49</v>
      </c>
      <c r="B12" s="37">
        <v>35</v>
      </c>
      <c r="C12" s="39">
        <v>16</v>
      </c>
      <c r="D12" s="37">
        <v>20</v>
      </c>
      <c r="E12" s="39">
        <v>6</v>
      </c>
      <c r="F12" s="37">
        <v>15</v>
      </c>
      <c r="G12" s="39">
        <v>5</v>
      </c>
      <c r="H12" s="37">
        <v>8</v>
      </c>
      <c r="I12" s="39">
        <v>5</v>
      </c>
      <c r="J12" s="107">
        <v>11</v>
      </c>
      <c r="K12" s="108">
        <v>6</v>
      </c>
      <c r="L12" s="17"/>
    </row>
    <row r="13" spans="1:12" ht="17.100000000000001" customHeight="1" thickBot="1" x14ac:dyDescent="0.2">
      <c r="A13" s="63" t="s">
        <v>50</v>
      </c>
      <c r="B13" s="40">
        <v>185</v>
      </c>
      <c r="C13" s="41">
        <v>80</v>
      </c>
      <c r="D13" s="40">
        <v>118</v>
      </c>
      <c r="E13" s="41">
        <v>62</v>
      </c>
      <c r="F13" s="40">
        <v>112</v>
      </c>
      <c r="G13" s="41">
        <v>35</v>
      </c>
      <c r="H13" s="40">
        <v>80</v>
      </c>
      <c r="I13" s="41">
        <v>40</v>
      </c>
      <c r="J13" s="109">
        <v>107</v>
      </c>
      <c r="K13" s="110">
        <v>40</v>
      </c>
      <c r="L13" s="17"/>
    </row>
    <row r="14" spans="1:12" ht="17.100000000000001" customHeight="1" x14ac:dyDescent="0.15">
      <c r="A14" s="64" t="s">
        <v>74</v>
      </c>
      <c r="B14" s="64"/>
      <c r="C14" s="64"/>
      <c r="D14" s="64"/>
      <c r="E14" s="64"/>
      <c r="F14" s="26"/>
      <c r="G14" s="26"/>
      <c r="H14" s="132"/>
      <c r="I14" s="132"/>
      <c r="J14" s="132" t="s">
        <v>81</v>
      </c>
      <c r="K14" s="132"/>
      <c r="L14" s="17"/>
    </row>
    <row r="15" spans="1:12" ht="17.100000000000001" customHeight="1" x14ac:dyDescent="0.15">
      <c r="A15" s="28" t="s">
        <v>75</v>
      </c>
      <c r="B15" s="28"/>
      <c r="C15" s="28"/>
      <c r="D15" s="28"/>
      <c r="E15" s="25"/>
      <c r="F15" s="26"/>
      <c r="G15" s="26"/>
      <c r="H15" s="26"/>
      <c r="I15" s="26"/>
      <c r="J15" s="17"/>
      <c r="K15" s="17"/>
      <c r="L15" s="17"/>
    </row>
    <row r="16" spans="1:12" ht="17.100000000000001" customHeight="1" x14ac:dyDescent="0.15">
      <c r="A16" s="28"/>
      <c r="B16" s="24"/>
      <c r="C16" s="25"/>
      <c r="D16" s="24"/>
      <c r="E16" s="25"/>
      <c r="F16" s="26"/>
      <c r="G16" s="26"/>
      <c r="H16" s="26"/>
      <c r="I16" s="26"/>
      <c r="J16" s="17"/>
      <c r="K16" s="17"/>
      <c r="L16" s="17"/>
    </row>
    <row r="17" spans="1:12" ht="17.100000000000001" customHeight="1" x14ac:dyDescent="0.15">
      <c r="A17" s="144" t="s">
        <v>87</v>
      </c>
      <c r="B17" s="144"/>
      <c r="C17" s="25"/>
      <c r="D17" s="24"/>
      <c r="E17" s="25"/>
      <c r="F17" s="65"/>
      <c r="G17" s="26"/>
      <c r="H17" s="26"/>
      <c r="I17" s="26"/>
      <c r="J17" s="17"/>
      <c r="K17" s="17"/>
      <c r="L17" s="17"/>
    </row>
    <row r="18" spans="1:12" ht="17.100000000000001" customHeight="1" thickBot="1" x14ac:dyDescent="0.2">
      <c r="A18" s="23"/>
      <c r="B18" s="24"/>
      <c r="C18" s="25"/>
      <c r="D18" s="24"/>
      <c r="E18" s="59"/>
      <c r="F18" s="59"/>
      <c r="G18" s="59"/>
      <c r="H18" s="59"/>
      <c r="I18" s="59"/>
      <c r="J18" s="59"/>
      <c r="K18" s="59" t="s">
        <v>21</v>
      </c>
      <c r="L18" s="17"/>
    </row>
    <row r="19" spans="1:12" ht="17.100000000000001" customHeight="1" x14ac:dyDescent="0.15">
      <c r="A19" s="145" t="s">
        <v>42</v>
      </c>
      <c r="B19" s="134" t="s">
        <v>51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7"/>
    </row>
    <row r="20" spans="1:12" ht="17.100000000000001" customHeight="1" x14ac:dyDescent="0.15">
      <c r="A20" s="146"/>
      <c r="B20" s="136" t="s">
        <v>91</v>
      </c>
      <c r="C20" s="137"/>
      <c r="D20" s="136">
        <v>30</v>
      </c>
      <c r="E20" s="138"/>
      <c r="F20" s="139" t="str">
        <f>"令和"&amp;"元"&amp;"年"</f>
        <v>令和元年</v>
      </c>
      <c r="G20" s="140"/>
      <c r="H20" s="141" t="s">
        <v>93</v>
      </c>
      <c r="I20" s="140"/>
      <c r="J20" s="142" t="s">
        <v>92</v>
      </c>
      <c r="K20" s="143"/>
      <c r="L20" s="17"/>
    </row>
    <row r="21" spans="1:12" ht="17.100000000000001" customHeight="1" x14ac:dyDescent="0.15">
      <c r="A21" s="30" t="s">
        <v>52</v>
      </c>
      <c r="B21" s="101"/>
      <c r="C21" s="96">
        <v>444</v>
      </c>
      <c r="D21" s="100"/>
      <c r="E21" s="111">
        <v>431</v>
      </c>
      <c r="F21" s="127">
        <v>352</v>
      </c>
      <c r="G21" s="128"/>
      <c r="H21" s="127">
        <f>SUM(H22:I39)</f>
        <v>119</v>
      </c>
      <c r="I21" s="128"/>
      <c r="J21" s="129">
        <v>224</v>
      </c>
      <c r="K21" s="129"/>
      <c r="L21" s="17"/>
    </row>
    <row r="22" spans="1:12" ht="17.100000000000001" customHeight="1" x14ac:dyDescent="0.15">
      <c r="A22" s="31" t="s">
        <v>53</v>
      </c>
      <c r="B22" s="95"/>
      <c r="C22" s="99">
        <v>38</v>
      </c>
      <c r="E22" s="52">
        <v>37</v>
      </c>
      <c r="F22" s="148">
        <v>60</v>
      </c>
      <c r="G22" s="149"/>
      <c r="H22" s="125">
        <v>9</v>
      </c>
      <c r="I22" s="126"/>
      <c r="J22" s="122">
        <v>28</v>
      </c>
      <c r="K22" s="122"/>
      <c r="L22" s="17"/>
    </row>
    <row r="23" spans="1:12" ht="17.100000000000001" customHeight="1" x14ac:dyDescent="0.15">
      <c r="A23" s="31" t="s">
        <v>54</v>
      </c>
      <c r="B23" s="95"/>
      <c r="C23" s="97">
        <v>56</v>
      </c>
      <c r="E23" s="52">
        <v>60</v>
      </c>
      <c r="F23" s="125">
        <v>41</v>
      </c>
      <c r="G23" s="126"/>
      <c r="H23" s="125">
        <v>12</v>
      </c>
      <c r="I23" s="126"/>
      <c r="J23" s="122">
        <v>53</v>
      </c>
      <c r="K23" s="122"/>
      <c r="L23" s="17"/>
    </row>
    <row r="24" spans="1:12" ht="17.100000000000001" customHeight="1" x14ac:dyDescent="0.15">
      <c r="A24" s="31" t="s">
        <v>55</v>
      </c>
      <c r="B24" s="95"/>
      <c r="C24" s="97" t="s">
        <v>88</v>
      </c>
      <c r="E24" s="52" t="s">
        <v>89</v>
      </c>
      <c r="F24" s="125" t="s">
        <v>89</v>
      </c>
      <c r="G24" s="126"/>
      <c r="H24" s="125" t="s">
        <v>89</v>
      </c>
      <c r="I24" s="126"/>
      <c r="J24" s="122" t="s">
        <v>88</v>
      </c>
      <c r="K24" s="122"/>
      <c r="L24" s="17"/>
    </row>
    <row r="25" spans="1:12" ht="17.100000000000001" customHeight="1" x14ac:dyDescent="0.15">
      <c r="A25" s="31" t="s">
        <v>56</v>
      </c>
      <c r="B25" s="95"/>
      <c r="C25" s="97">
        <v>1</v>
      </c>
      <c r="E25" s="52">
        <v>2</v>
      </c>
      <c r="F25" s="125">
        <v>2</v>
      </c>
      <c r="G25" s="126"/>
      <c r="H25" s="125" t="s">
        <v>89</v>
      </c>
      <c r="I25" s="126"/>
      <c r="J25" s="122" t="s">
        <v>88</v>
      </c>
      <c r="K25" s="122"/>
      <c r="L25" s="17"/>
    </row>
    <row r="26" spans="1:12" ht="17.100000000000001" customHeight="1" x14ac:dyDescent="0.15">
      <c r="A26" s="31" t="s">
        <v>57</v>
      </c>
      <c r="B26" s="95"/>
      <c r="C26" s="97">
        <v>21</v>
      </c>
      <c r="E26" s="52">
        <v>8</v>
      </c>
      <c r="F26" s="125">
        <v>35</v>
      </c>
      <c r="G26" s="126"/>
      <c r="H26" s="125">
        <v>29</v>
      </c>
      <c r="I26" s="126"/>
      <c r="J26" s="122">
        <v>5</v>
      </c>
      <c r="K26" s="122"/>
      <c r="L26" s="17"/>
    </row>
    <row r="27" spans="1:12" ht="17.100000000000001" customHeight="1" x14ac:dyDescent="0.15">
      <c r="A27" s="31" t="s">
        <v>58</v>
      </c>
      <c r="B27" s="95"/>
      <c r="C27" s="97" t="s">
        <v>88</v>
      </c>
      <c r="E27" s="52" t="s">
        <v>89</v>
      </c>
      <c r="F27" s="125" t="s">
        <v>89</v>
      </c>
      <c r="G27" s="126"/>
      <c r="H27" s="125" t="s">
        <v>89</v>
      </c>
      <c r="I27" s="126"/>
      <c r="J27" s="122" t="s">
        <v>88</v>
      </c>
      <c r="K27" s="122"/>
      <c r="L27" s="17"/>
    </row>
    <row r="28" spans="1:12" ht="17.100000000000001" customHeight="1" x14ac:dyDescent="0.15">
      <c r="A28" s="31" t="s">
        <v>59</v>
      </c>
      <c r="B28" s="95"/>
      <c r="C28" s="97">
        <v>195</v>
      </c>
      <c r="E28" s="52">
        <v>184</v>
      </c>
      <c r="F28" s="125">
        <v>129</v>
      </c>
      <c r="G28" s="126"/>
      <c r="H28" s="125">
        <v>42</v>
      </c>
      <c r="I28" s="126"/>
      <c r="J28" s="122">
        <v>125</v>
      </c>
      <c r="K28" s="122"/>
      <c r="L28" s="17"/>
    </row>
    <row r="29" spans="1:12" ht="17.100000000000001" customHeight="1" x14ac:dyDescent="0.15">
      <c r="A29" s="31" t="s">
        <v>60</v>
      </c>
      <c r="B29" s="95"/>
      <c r="C29" s="97">
        <v>23</v>
      </c>
      <c r="E29" s="52">
        <v>29</v>
      </c>
      <c r="F29" s="125">
        <v>35</v>
      </c>
      <c r="G29" s="126"/>
      <c r="H29" s="125">
        <v>11</v>
      </c>
      <c r="I29" s="126"/>
      <c r="J29" s="122">
        <v>4</v>
      </c>
      <c r="K29" s="122"/>
      <c r="L29" s="17"/>
    </row>
    <row r="30" spans="1:12" ht="17.100000000000001" customHeight="1" x14ac:dyDescent="0.15">
      <c r="A30" s="31" t="s">
        <v>61</v>
      </c>
      <c r="B30" s="95"/>
      <c r="C30" s="97">
        <v>10</v>
      </c>
      <c r="E30" s="52">
        <v>10</v>
      </c>
      <c r="F30" s="125">
        <v>6</v>
      </c>
      <c r="G30" s="126"/>
      <c r="H30" s="125">
        <v>3</v>
      </c>
      <c r="I30" s="126"/>
      <c r="J30" s="122">
        <v>4</v>
      </c>
      <c r="K30" s="122"/>
      <c r="L30" s="17"/>
    </row>
    <row r="31" spans="1:12" ht="17.100000000000001" customHeight="1" x14ac:dyDescent="0.15">
      <c r="A31" s="31" t="s">
        <v>62</v>
      </c>
      <c r="B31" s="95"/>
      <c r="C31" s="97">
        <v>1</v>
      </c>
      <c r="E31" s="52">
        <v>4</v>
      </c>
      <c r="F31" s="125">
        <v>1</v>
      </c>
      <c r="G31" s="126"/>
      <c r="H31" s="125">
        <v>0</v>
      </c>
      <c r="I31" s="126"/>
      <c r="J31" s="122" t="s">
        <v>88</v>
      </c>
      <c r="K31" s="122"/>
      <c r="L31" s="17"/>
    </row>
    <row r="32" spans="1:12" ht="17.100000000000001" customHeight="1" x14ac:dyDescent="0.15">
      <c r="A32" s="32" t="s">
        <v>63</v>
      </c>
      <c r="B32" s="95"/>
      <c r="C32" s="97">
        <v>10</v>
      </c>
      <c r="E32" s="52" t="s">
        <v>89</v>
      </c>
      <c r="F32" s="125" t="s">
        <v>89</v>
      </c>
      <c r="G32" s="126"/>
      <c r="H32" s="125">
        <v>1</v>
      </c>
      <c r="I32" s="126"/>
      <c r="J32" s="122" t="s">
        <v>88</v>
      </c>
      <c r="K32" s="122"/>
      <c r="L32" s="17"/>
    </row>
    <row r="33" spans="1:12" ht="17.100000000000001" customHeight="1" x14ac:dyDescent="0.15">
      <c r="A33" s="31" t="s">
        <v>64</v>
      </c>
      <c r="B33" s="95"/>
      <c r="C33" s="97" t="s">
        <v>88</v>
      </c>
      <c r="E33" s="52" t="s">
        <v>89</v>
      </c>
      <c r="F33" s="125" t="s">
        <v>89</v>
      </c>
      <c r="G33" s="126"/>
      <c r="H33" s="125" t="s">
        <v>89</v>
      </c>
      <c r="I33" s="126"/>
      <c r="J33" s="122" t="s">
        <v>88</v>
      </c>
      <c r="K33" s="122"/>
      <c r="L33" s="17"/>
    </row>
    <row r="34" spans="1:12" ht="17.100000000000001" customHeight="1" x14ac:dyDescent="0.15">
      <c r="A34" s="31" t="s">
        <v>65</v>
      </c>
      <c r="B34" s="95"/>
      <c r="C34" s="97" t="s">
        <v>88</v>
      </c>
      <c r="E34" s="52">
        <v>3</v>
      </c>
      <c r="F34" s="125">
        <v>5</v>
      </c>
      <c r="G34" s="126"/>
      <c r="H34" s="125">
        <v>3</v>
      </c>
      <c r="I34" s="126"/>
      <c r="J34" s="122" t="s">
        <v>88</v>
      </c>
      <c r="K34" s="122"/>
      <c r="L34" s="17"/>
    </row>
    <row r="35" spans="1:12" ht="17.100000000000001" customHeight="1" x14ac:dyDescent="0.15">
      <c r="A35" s="31" t="s">
        <v>66</v>
      </c>
      <c r="B35" s="95"/>
      <c r="C35" s="97">
        <v>87</v>
      </c>
      <c r="E35" s="52">
        <v>93</v>
      </c>
      <c r="F35" s="125">
        <v>34</v>
      </c>
      <c r="G35" s="126"/>
      <c r="H35" s="125">
        <v>7</v>
      </c>
      <c r="I35" s="126"/>
      <c r="J35" s="122">
        <v>5</v>
      </c>
      <c r="K35" s="122"/>
      <c r="L35" s="17"/>
    </row>
    <row r="36" spans="1:12" ht="17.100000000000001" customHeight="1" x14ac:dyDescent="0.15">
      <c r="A36" s="31" t="s">
        <v>67</v>
      </c>
      <c r="B36" s="95"/>
      <c r="C36" s="97" t="s">
        <v>88</v>
      </c>
      <c r="E36" s="52" t="s">
        <v>89</v>
      </c>
      <c r="F36" s="125" t="s">
        <v>89</v>
      </c>
      <c r="G36" s="126"/>
      <c r="H36" s="125" t="s">
        <v>89</v>
      </c>
      <c r="I36" s="126"/>
      <c r="J36" s="122" t="s">
        <v>88</v>
      </c>
      <c r="K36" s="122"/>
      <c r="L36" s="17"/>
    </row>
    <row r="37" spans="1:12" ht="17.100000000000001" customHeight="1" x14ac:dyDescent="0.15">
      <c r="A37" s="31" t="s">
        <v>68</v>
      </c>
      <c r="B37" s="95"/>
      <c r="C37" s="97">
        <v>2</v>
      </c>
      <c r="E37" s="52">
        <v>1</v>
      </c>
      <c r="F37" s="125">
        <v>2</v>
      </c>
      <c r="G37" s="126"/>
      <c r="H37" s="125">
        <v>2</v>
      </c>
      <c r="I37" s="126"/>
      <c r="J37" s="122" t="s">
        <v>88</v>
      </c>
      <c r="K37" s="122"/>
      <c r="L37" s="17"/>
    </row>
    <row r="38" spans="1:12" ht="17.100000000000001" customHeight="1" x14ac:dyDescent="0.15">
      <c r="A38" s="31" t="s">
        <v>69</v>
      </c>
      <c r="B38" s="95"/>
      <c r="C38" s="97" t="s">
        <v>88</v>
      </c>
      <c r="E38" s="52" t="s">
        <v>89</v>
      </c>
      <c r="F38" s="125">
        <v>2</v>
      </c>
      <c r="G38" s="126"/>
      <c r="H38" s="125" t="s">
        <v>89</v>
      </c>
      <c r="I38" s="126"/>
      <c r="J38" s="122" t="s">
        <v>88</v>
      </c>
      <c r="K38" s="122"/>
      <c r="L38" s="17"/>
    </row>
    <row r="39" spans="1:12" ht="17.100000000000001" customHeight="1" thickBot="1" x14ac:dyDescent="0.2">
      <c r="A39" s="33" t="s">
        <v>33</v>
      </c>
      <c r="B39" s="104"/>
      <c r="C39" s="98" t="s">
        <v>88</v>
      </c>
      <c r="D39" s="103"/>
      <c r="E39" s="51" t="s">
        <v>88</v>
      </c>
      <c r="F39" s="123" t="s">
        <v>89</v>
      </c>
      <c r="G39" s="124"/>
      <c r="H39" s="123" t="s">
        <v>89</v>
      </c>
      <c r="I39" s="124"/>
      <c r="J39" s="121" t="s">
        <v>88</v>
      </c>
      <c r="K39" s="121"/>
      <c r="L39" s="17"/>
    </row>
    <row r="40" spans="1:12" ht="17.100000000000001" customHeight="1" x14ac:dyDescent="0.15">
      <c r="A40" s="28" t="s">
        <v>34</v>
      </c>
      <c r="B40" s="24"/>
      <c r="C40" s="25"/>
      <c r="D40" s="24"/>
      <c r="E40" s="25"/>
      <c r="F40" s="102"/>
      <c r="G40" s="102"/>
      <c r="H40" s="102"/>
      <c r="I40" s="102"/>
      <c r="J40" s="102"/>
      <c r="K40" s="102" t="s">
        <v>81</v>
      </c>
      <c r="L40" s="17"/>
    </row>
    <row r="41" spans="1:12" ht="17.100000000000001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17"/>
      <c r="K41" s="17"/>
      <c r="L41" s="17"/>
    </row>
    <row r="42" spans="1:12" ht="17.100000000000001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17"/>
      <c r="K42" s="17"/>
      <c r="L42" s="17"/>
    </row>
    <row r="43" spans="1:12" ht="17.100000000000001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17"/>
      <c r="K43" s="17"/>
      <c r="L43" s="17"/>
    </row>
    <row r="44" spans="1:12" ht="17.100000000000001" customHeight="1" x14ac:dyDescent="0.15"/>
    <row r="45" spans="1:12" ht="17.100000000000001" customHeight="1" x14ac:dyDescent="0.15"/>
    <row r="46" spans="1:12" ht="17.100000000000001" customHeight="1" x14ac:dyDescent="0.15"/>
    <row r="47" spans="1:12" ht="17.100000000000001" customHeight="1" x14ac:dyDescent="0.15"/>
    <row r="48" spans="1:12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</sheetData>
  <mergeCells count="74">
    <mergeCell ref="F36:G36"/>
    <mergeCell ref="F37:G37"/>
    <mergeCell ref="F38:G38"/>
    <mergeCell ref="F39:G39"/>
    <mergeCell ref="F32:G32"/>
    <mergeCell ref="F33:G33"/>
    <mergeCell ref="F29:G29"/>
    <mergeCell ref="F34:G34"/>
    <mergeCell ref="F35:G35"/>
    <mergeCell ref="F26:G26"/>
    <mergeCell ref="F27:G27"/>
    <mergeCell ref="F28:G28"/>
    <mergeCell ref="F30:G30"/>
    <mergeCell ref="F31:G31"/>
    <mergeCell ref="F21:G21"/>
    <mergeCell ref="F22:G22"/>
    <mergeCell ref="F23:G23"/>
    <mergeCell ref="F24:G24"/>
    <mergeCell ref="F25:G25"/>
    <mergeCell ref="A1:K1"/>
    <mergeCell ref="B19:K19"/>
    <mergeCell ref="B20:C20"/>
    <mergeCell ref="D20:E20"/>
    <mergeCell ref="F20:G20"/>
    <mergeCell ref="H20:I20"/>
    <mergeCell ref="J20:K20"/>
    <mergeCell ref="H14:I14"/>
    <mergeCell ref="H5:I5"/>
    <mergeCell ref="A17:B17"/>
    <mergeCell ref="A19:A20"/>
    <mergeCell ref="A5:A6"/>
    <mergeCell ref="B5:C5"/>
    <mergeCell ref="F5:G5"/>
    <mergeCell ref="D5:E5"/>
    <mergeCell ref="H21:I21"/>
    <mergeCell ref="J21:K21"/>
    <mergeCell ref="H22:I22"/>
    <mergeCell ref="J22:K22"/>
    <mergeCell ref="J5:K5"/>
    <mergeCell ref="J14:K14"/>
    <mergeCell ref="H23:I23"/>
    <mergeCell ref="J23:K23"/>
    <mergeCell ref="J24:K24"/>
    <mergeCell ref="J25:K25"/>
    <mergeCell ref="J26:K26"/>
    <mergeCell ref="H24:I24"/>
    <mergeCell ref="H25:I25"/>
    <mergeCell ref="H26:I26"/>
    <mergeCell ref="H27:I27"/>
    <mergeCell ref="H28:I28"/>
    <mergeCell ref="J27:K27"/>
    <mergeCell ref="J28:K28"/>
    <mergeCell ref="J29:K29"/>
    <mergeCell ref="H37:I37"/>
    <mergeCell ref="H38:I38"/>
    <mergeCell ref="H33:I33"/>
    <mergeCell ref="H34:I34"/>
    <mergeCell ref="H35:I35"/>
    <mergeCell ref="J35:K35"/>
    <mergeCell ref="H30:I30"/>
    <mergeCell ref="H31:I31"/>
    <mergeCell ref="H32:I32"/>
    <mergeCell ref="H36:I36"/>
    <mergeCell ref="H29:I29"/>
    <mergeCell ref="J30:K30"/>
    <mergeCell ref="J31:K31"/>
    <mergeCell ref="J32:K32"/>
    <mergeCell ref="J33:K33"/>
    <mergeCell ref="J34:K34"/>
    <mergeCell ref="J39:K39"/>
    <mergeCell ref="J36:K36"/>
    <mergeCell ref="J37:K37"/>
    <mergeCell ref="J38:K38"/>
    <mergeCell ref="H39:I39"/>
  </mergeCells>
  <phoneticPr fontId="2"/>
  <pageMargins left="0.75" right="0.28000000000000003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topLeftCell="A25" zoomScale="90" zoomScaleNormal="90" workbookViewId="0">
      <selection activeCell="P33" sqref="P33"/>
    </sheetView>
  </sheetViews>
  <sheetFormatPr defaultRowHeight="13.5" x14ac:dyDescent="0.15"/>
  <cols>
    <col min="1" max="1" width="8.375" style="14" customWidth="1"/>
    <col min="2" max="14" width="6.375" style="14" customWidth="1"/>
    <col min="15" max="16384" width="9" style="14"/>
  </cols>
  <sheetData>
    <row r="1" spans="1:16" ht="17.25" x14ac:dyDescent="0.15">
      <c r="A1" s="184" t="s">
        <v>16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"/>
      <c r="P1" s="18"/>
    </row>
    <row r="2" spans="1:16" ht="17.25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18"/>
      <c r="P2" s="18"/>
    </row>
    <row r="3" spans="1:16" ht="18.95" customHeight="1" x14ac:dyDescent="0.15">
      <c r="A3" s="150" t="s">
        <v>2</v>
      </c>
      <c r="B3" s="150"/>
      <c r="C3" s="150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18"/>
      <c r="P3" s="18"/>
    </row>
    <row r="4" spans="1:16" ht="18.95" customHeight="1" thickBot="1" x14ac:dyDescent="0.2">
      <c r="A4" s="69"/>
      <c r="B4" s="67"/>
      <c r="C4" s="70"/>
      <c r="D4" s="71"/>
      <c r="E4" s="68"/>
      <c r="F4" s="68"/>
      <c r="G4" s="68"/>
      <c r="H4" s="68"/>
      <c r="I4" s="68"/>
      <c r="J4" s="68"/>
      <c r="K4" s="68"/>
      <c r="L4" s="68"/>
      <c r="M4" s="177" t="s">
        <v>17</v>
      </c>
      <c r="N4" s="177"/>
      <c r="O4" s="18"/>
      <c r="P4" s="18"/>
    </row>
    <row r="5" spans="1:16" ht="20.25" customHeight="1" x14ac:dyDescent="0.15">
      <c r="A5" s="164" t="s">
        <v>83</v>
      </c>
      <c r="B5" s="185" t="s">
        <v>3</v>
      </c>
      <c r="C5" s="181" t="s">
        <v>4</v>
      </c>
      <c r="D5" s="182"/>
      <c r="E5" s="183"/>
      <c r="F5" s="181" t="s">
        <v>5</v>
      </c>
      <c r="G5" s="182"/>
      <c r="H5" s="183"/>
      <c r="I5" s="181" t="s">
        <v>6</v>
      </c>
      <c r="J5" s="182"/>
      <c r="K5" s="182"/>
      <c r="L5" s="182"/>
      <c r="M5" s="182"/>
      <c r="N5" s="182"/>
      <c r="O5" s="18"/>
      <c r="P5" s="18"/>
    </row>
    <row r="6" spans="1:16" ht="25.5" customHeight="1" x14ac:dyDescent="0.15">
      <c r="A6" s="168"/>
      <c r="B6" s="180"/>
      <c r="C6" s="73" t="s">
        <v>0</v>
      </c>
      <c r="D6" s="74" t="s">
        <v>7</v>
      </c>
      <c r="E6" s="75" t="s">
        <v>8</v>
      </c>
      <c r="F6" s="73" t="s">
        <v>9</v>
      </c>
      <c r="G6" s="73" t="s">
        <v>10</v>
      </c>
      <c r="H6" s="75" t="s">
        <v>11</v>
      </c>
      <c r="I6" s="76" t="s">
        <v>18</v>
      </c>
      <c r="J6" s="77" t="s">
        <v>19</v>
      </c>
      <c r="K6" s="77" t="s">
        <v>12</v>
      </c>
      <c r="L6" s="77" t="s">
        <v>13</v>
      </c>
      <c r="M6" s="76" t="s">
        <v>14</v>
      </c>
      <c r="N6" s="78" t="s">
        <v>15</v>
      </c>
      <c r="O6" s="18"/>
      <c r="P6" s="18"/>
    </row>
    <row r="7" spans="1:16" ht="18.95" customHeight="1" x14ac:dyDescent="0.15">
      <c r="A7" s="58" t="s">
        <v>91</v>
      </c>
      <c r="B7" s="118">
        <v>101</v>
      </c>
      <c r="C7" s="118">
        <v>107</v>
      </c>
      <c r="D7" s="88">
        <v>1</v>
      </c>
      <c r="E7" s="86">
        <v>106</v>
      </c>
      <c r="F7" s="88">
        <v>27</v>
      </c>
      <c r="G7" s="86">
        <v>31</v>
      </c>
      <c r="H7" s="86">
        <v>43</v>
      </c>
      <c r="I7" s="88">
        <v>14</v>
      </c>
      <c r="J7" s="86">
        <v>10</v>
      </c>
      <c r="K7" s="86">
        <v>21</v>
      </c>
      <c r="L7" s="86">
        <v>12</v>
      </c>
      <c r="M7" s="86">
        <v>41</v>
      </c>
      <c r="N7" s="86">
        <v>3</v>
      </c>
      <c r="O7" s="18"/>
      <c r="P7" s="18"/>
    </row>
    <row r="8" spans="1:16" ht="18.95" customHeight="1" x14ac:dyDescent="0.15">
      <c r="A8" s="79">
        <f>30+年度-2</f>
        <v>30</v>
      </c>
      <c r="B8" s="118">
        <v>81</v>
      </c>
      <c r="C8" s="118">
        <v>93</v>
      </c>
      <c r="D8" s="88">
        <v>1</v>
      </c>
      <c r="E8" s="86">
        <v>92</v>
      </c>
      <c r="F8" s="88">
        <v>17</v>
      </c>
      <c r="G8" s="86">
        <v>28</v>
      </c>
      <c r="H8" s="86">
        <v>36</v>
      </c>
      <c r="I8" s="88">
        <v>11</v>
      </c>
      <c r="J8" s="86">
        <v>4</v>
      </c>
      <c r="K8" s="86">
        <v>13</v>
      </c>
      <c r="L8" s="86">
        <v>20</v>
      </c>
      <c r="M8" s="86">
        <v>33</v>
      </c>
      <c r="N8" s="86">
        <v>0</v>
      </c>
      <c r="O8" s="18"/>
      <c r="P8" s="18"/>
    </row>
    <row r="9" spans="1:16" ht="18.95" customHeight="1" x14ac:dyDescent="0.15">
      <c r="A9" s="79" t="str">
        <f>"令和"&amp;"元"&amp;"年"</f>
        <v>令和元年</v>
      </c>
      <c r="B9" s="118">
        <v>120</v>
      </c>
      <c r="C9" s="118">
        <v>148</v>
      </c>
      <c r="D9" s="88">
        <v>1</v>
      </c>
      <c r="E9" s="86">
        <v>147</v>
      </c>
      <c r="F9" s="88">
        <v>30</v>
      </c>
      <c r="G9" s="86">
        <v>30</v>
      </c>
      <c r="H9" s="86">
        <v>60</v>
      </c>
      <c r="I9" s="88">
        <v>16</v>
      </c>
      <c r="J9" s="86">
        <v>10</v>
      </c>
      <c r="K9" s="86">
        <v>14</v>
      </c>
      <c r="L9" s="86">
        <v>19</v>
      </c>
      <c r="M9" s="86">
        <v>59</v>
      </c>
      <c r="N9" s="86">
        <v>2</v>
      </c>
      <c r="O9" s="18"/>
      <c r="P9" s="20"/>
    </row>
    <row r="10" spans="1:16" ht="18.95" customHeight="1" x14ac:dyDescent="0.15">
      <c r="A10" s="79">
        <v>2</v>
      </c>
      <c r="B10" s="118">
        <v>106</v>
      </c>
      <c r="C10" s="118">
        <v>136</v>
      </c>
      <c r="D10" s="88">
        <v>1</v>
      </c>
      <c r="E10" s="86">
        <v>135</v>
      </c>
      <c r="F10" s="88">
        <v>22</v>
      </c>
      <c r="G10" s="86">
        <v>28</v>
      </c>
      <c r="H10" s="86">
        <v>56</v>
      </c>
      <c r="I10" s="88">
        <v>8</v>
      </c>
      <c r="J10" s="86">
        <v>9</v>
      </c>
      <c r="K10" s="86">
        <v>10</v>
      </c>
      <c r="L10" s="86">
        <v>19</v>
      </c>
      <c r="M10" s="86">
        <v>56</v>
      </c>
      <c r="N10" s="86">
        <v>4</v>
      </c>
      <c r="O10" s="18"/>
      <c r="P10" s="20"/>
    </row>
    <row r="11" spans="1:16" ht="18.95" customHeight="1" thickBot="1" x14ac:dyDescent="0.2">
      <c r="A11" s="80">
        <v>3</v>
      </c>
      <c r="B11" s="119">
        <v>103</v>
      </c>
      <c r="C11" s="119">
        <v>124</v>
      </c>
      <c r="D11" s="113">
        <v>0</v>
      </c>
      <c r="E11" s="114">
        <v>124</v>
      </c>
      <c r="F11" s="113">
        <v>19</v>
      </c>
      <c r="G11" s="114">
        <v>29</v>
      </c>
      <c r="H11" s="114">
        <v>55</v>
      </c>
      <c r="I11" s="113">
        <v>17</v>
      </c>
      <c r="J11" s="114">
        <v>11</v>
      </c>
      <c r="K11" s="114">
        <v>9</v>
      </c>
      <c r="L11" s="114">
        <v>12</v>
      </c>
      <c r="M11" s="114">
        <v>54</v>
      </c>
      <c r="N11" s="114">
        <v>0</v>
      </c>
      <c r="O11" s="18"/>
      <c r="P11" s="20"/>
    </row>
    <row r="12" spans="1:16" ht="18.95" customHeight="1" x14ac:dyDescent="0.15">
      <c r="A12" s="81" t="s">
        <v>1</v>
      </c>
      <c r="B12" s="67"/>
      <c r="C12" s="70"/>
      <c r="D12" s="67"/>
      <c r="E12" s="68"/>
      <c r="F12" s="68"/>
      <c r="G12" s="68"/>
      <c r="H12" s="68"/>
      <c r="I12" s="68"/>
      <c r="J12" s="68"/>
      <c r="K12" s="68"/>
      <c r="L12" s="178" t="s">
        <v>81</v>
      </c>
      <c r="M12" s="178"/>
      <c r="N12" s="178"/>
      <c r="O12" s="18"/>
      <c r="P12" s="18"/>
    </row>
    <row r="13" spans="1:16" ht="18.95" customHeight="1" x14ac:dyDescent="0.15">
      <c r="A13" s="81"/>
      <c r="B13" s="67"/>
      <c r="C13" s="70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8"/>
      <c r="P13" s="18"/>
    </row>
    <row r="14" spans="1:16" ht="18.95" customHeight="1" x14ac:dyDescent="0.15">
      <c r="A14" s="81"/>
      <c r="B14" s="67"/>
      <c r="C14" s="70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8"/>
      <c r="P14" s="18"/>
    </row>
    <row r="15" spans="1:16" ht="18.95" customHeight="1" x14ac:dyDescent="0.15">
      <c r="A15" s="150" t="s">
        <v>20</v>
      </c>
      <c r="B15" s="150"/>
      <c r="C15" s="70"/>
      <c r="D15" s="67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8"/>
      <c r="P15" s="18"/>
    </row>
    <row r="16" spans="1:16" ht="18.95" customHeight="1" thickBot="1" x14ac:dyDescent="0.2">
      <c r="A16" s="69"/>
      <c r="B16" s="67"/>
      <c r="C16" s="70"/>
      <c r="D16" s="71"/>
      <c r="E16" s="70"/>
      <c r="F16" s="70"/>
      <c r="G16" s="70"/>
      <c r="H16" s="70"/>
      <c r="I16" s="70"/>
      <c r="J16" s="70"/>
      <c r="K16" s="70"/>
      <c r="L16" s="70"/>
      <c r="M16" s="177" t="s">
        <v>21</v>
      </c>
      <c r="N16" s="177"/>
      <c r="O16" s="18"/>
      <c r="P16" s="18"/>
    </row>
    <row r="17" spans="1:18" ht="41.25" customHeight="1" x14ac:dyDescent="0.15">
      <c r="A17" s="72" t="s">
        <v>84</v>
      </c>
      <c r="B17" s="82" t="s">
        <v>22</v>
      </c>
      <c r="C17" s="82" t="s">
        <v>23</v>
      </c>
      <c r="D17" s="83" t="s">
        <v>24</v>
      </c>
      <c r="E17" s="83" t="s">
        <v>25</v>
      </c>
      <c r="F17" s="83" t="s">
        <v>26</v>
      </c>
      <c r="G17" s="83" t="s">
        <v>27</v>
      </c>
      <c r="H17" s="82" t="s">
        <v>28</v>
      </c>
      <c r="I17" s="82" t="s">
        <v>29</v>
      </c>
      <c r="J17" s="83" t="s">
        <v>30</v>
      </c>
      <c r="K17" s="83" t="s">
        <v>77</v>
      </c>
      <c r="L17" s="82" t="s">
        <v>31</v>
      </c>
      <c r="M17" s="83" t="s">
        <v>32</v>
      </c>
      <c r="N17" s="84" t="s">
        <v>33</v>
      </c>
      <c r="O17" s="18"/>
      <c r="P17" s="18"/>
    </row>
    <row r="18" spans="1:18" ht="18.95" customHeight="1" x14ac:dyDescent="0.15">
      <c r="A18" s="58" t="s">
        <v>94</v>
      </c>
      <c r="B18" s="85">
        <v>101</v>
      </c>
      <c r="C18" s="86" t="s">
        <v>88</v>
      </c>
      <c r="D18" s="86">
        <v>1</v>
      </c>
      <c r="E18" s="86">
        <v>9</v>
      </c>
      <c r="F18" s="86">
        <v>7</v>
      </c>
      <c r="G18" s="86" t="s">
        <v>88</v>
      </c>
      <c r="H18" s="86" t="s">
        <v>88</v>
      </c>
      <c r="I18" s="86" t="s">
        <v>88</v>
      </c>
      <c r="J18" s="86">
        <v>1</v>
      </c>
      <c r="K18" s="86">
        <v>4</v>
      </c>
      <c r="L18" s="86" t="s">
        <v>88</v>
      </c>
      <c r="M18" s="86">
        <v>64</v>
      </c>
      <c r="N18" s="86">
        <v>15</v>
      </c>
      <c r="O18" s="18"/>
      <c r="P18" s="18"/>
    </row>
    <row r="19" spans="1:18" ht="18.95" customHeight="1" x14ac:dyDescent="0.15">
      <c r="A19" s="79">
        <f>30+年度-2</f>
        <v>30</v>
      </c>
      <c r="B19" s="85">
        <v>81</v>
      </c>
      <c r="C19" s="86" t="s">
        <v>89</v>
      </c>
      <c r="D19" s="86" t="s">
        <v>89</v>
      </c>
      <c r="E19" s="86">
        <v>7</v>
      </c>
      <c r="F19" s="86">
        <v>6</v>
      </c>
      <c r="G19" s="86" t="s">
        <v>88</v>
      </c>
      <c r="H19" s="86" t="s">
        <v>89</v>
      </c>
      <c r="I19" s="86" t="s">
        <v>89</v>
      </c>
      <c r="J19" s="86" t="s">
        <v>89</v>
      </c>
      <c r="K19" s="86">
        <v>1</v>
      </c>
      <c r="L19" s="86">
        <v>3</v>
      </c>
      <c r="M19" s="86">
        <v>51</v>
      </c>
      <c r="N19" s="86">
        <v>13</v>
      </c>
      <c r="O19" s="18"/>
      <c r="P19" s="18"/>
    </row>
    <row r="20" spans="1:18" ht="18.95" customHeight="1" x14ac:dyDescent="0.15">
      <c r="A20" s="79" t="str">
        <f>"令和"&amp;"元"&amp;"年"</f>
        <v>令和元年</v>
      </c>
      <c r="B20" s="87">
        <v>120</v>
      </c>
      <c r="C20" s="88">
        <v>0</v>
      </c>
      <c r="D20" s="86">
        <v>0</v>
      </c>
      <c r="E20" s="86">
        <v>16</v>
      </c>
      <c r="F20" s="86">
        <v>8</v>
      </c>
      <c r="G20" s="86">
        <v>0</v>
      </c>
      <c r="H20" s="86">
        <v>0</v>
      </c>
      <c r="I20" s="86">
        <v>0</v>
      </c>
      <c r="J20" s="86">
        <v>0</v>
      </c>
      <c r="K20" s="86">
        <v>3</v>
      </c>
      <c r="L20" s="86">
        <v>1</v>
      </c>
      <c r="M20" s="86">
        <v>75</v>
      </c>
      <c r="N20" s="86">
        <v>17</v>
      </c>
      <c r="O20" s="18"/>
      <c r="P20" s="18"/>
    </row>
    <row r="21" spans="1:18" ht="18.95" customHeight="1" x14ac:dyDescent="0.15">
      <c r="A21" s="79">
        <v>2</v>
      </c>
      <c r="B21" s="87">
        <v>106</v>
      </c>
      <c r="C21" s="88">
        <v>0</v>
      </c>
      <c r="D21" s="86">
        <v>1</v>
      </c>
      <c r="E21" s="86">
        <v>5</v>
      </c>
      <c r="F21" s="86">
        <v>6</v>
      </c>
      <c r="G21" s="86">
        <v>5</v>
      </c>
      <c r="H21" s="86">
        <v>1</v>
      </c>
      <c r="I21" s="86">
        <v>0</v>
      </c>
      <c r="J21" s="86">
        <v>0</v>
      </c>
      <c r="K21" s="86">
        <v>9</v>
      </c>
      <c r="L21" s="86">
        <v>0</v>
      </c>
      <c r="M21" s="86">
        <v>64</v>
      </c>
      <c r="N21" s="86">
        <v>15</v>
      </c>
      <c r="O21" s="18"/>
      <c r="P21" s="18"/>
    </row>
    <row r="22" spans="1:18" ht="18.95" customHeight="1" thickBot="1" x14ac:dyDescent="0.2">
      <c r="A22" s="80">
        <v>3</v>
      </c>
      <c r="B22" s="112">
        <v>103</v>
      </c>
      <c r="C22" s="113">
        <v>0</v>
      </c>
      <c r="D22" s="114">
        <v>0</v>
      </c>
      <c r="E22" s="114">
        <v>12</v>
      </c>
      <c r="F22" s="114">
        <v>8</v>
      </c>
      <c r="G22" s="114">
        <v>5</v>
      </c>
      <c r="H22" s="114">
        <v>0</v>
      </c>
      <c r="I22" s="114">
        <v>0</v>
      </c>
      <c r="J22" s="114">
        <v>0</v>
      </c>
      <c r="K22" s="114">
        <v>7</v>
      </c>
      <c r="L22" s="114">
        <v>0</v>
      </c>
      <c r="M22" s="114">
        <v>64</v>
      </c>
      <c r="N22" s="114">
        <v>7</v>
      </c>
      <c r="O22" s="18"/>
      <c r="P22" s="18"/>
    </row>
    <row r="23" spans="1:18" ht="18.95" customHeight="1" x14ac:dyDescent="0.15">
      <c r="A23" s="89" t="s">
        <v>34</v>
      </c>
      <c r="B23" s="89"/>
      <c r="C23" s="89"/>
      <c r="D23" s="67"/>
      <c r="E23" s="70"/>
      <c r="F23" s="70"/>
      <c r="G23" s="70"/>
      <c r="H23" s="70"/>
      <c r="I23" s="70"/>
      <c r="J23" s="70"/>
      <c r="K23" s="70"/>
      <c r="L23" s="178" t="s">
        <v>81</v>
      </c>
      <c r="M23" s="178"/>
      <c r="N23" s="178"/>
      <c r="O23" s="18"/>
      <c r="P23" s="18"/>
    </row>
    <row r="24" spans="1:18" ht="18.95" customHeight="1" x14ac:dyDescent="0.15">
      <c r="A24" s="81"/>
      <c r="B24" s="67"/>
      <c r="C24" s="70"/>
      <c r="D24" s="67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19"/>
      <c r="P24" s="19"/>
      <c r="Q24" s="2"/>
    </row>
    <row r="25" spans="1:18" ht="18.95" customHeight="1" x14ac:dyDescent="0.15">
      <c r="A25" s="81"/>
      <c r="B25" s="67"/>
      <c r="C25" s="70"/>
      <c r="D25" s="67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18"/>
      <c r="P25" s="18"/>
    </row>
    <row r="26" spans="1:18" ht="18.95" customHeight="1" x14ac:dyDescent="0.15">
      <c r="A26" s="81"/>
      <c r="B26" s="67"/>
      <c r="C26" s="70"/>
      <c r="D26" s="67"/>
      <c r="E26" s="70"/>
      <c r="F26" s="70"/>
      <c r="G26" s="70"/>
      <c r="H26" s="90"/>
      <c r="I26" s="70"/>
      <c r="J26" s="70"/>
      <c r="K26" s="70"/>
      <c r="L26" s="70"/>
      <c r="M26" s="90"/>
      <c r="N26" s="70"/>
      <c r="O26" s="18"/>
      <c r="P26" s="18"/>
    </row>
    <row r="27" spans="1:18" ht="18.95" customHeight="1" x14ac:dyDescent="0.15">
      <c r="A27" s="150" t="s">
        <v>35</v>
      </c>
      <c r="B27" s="150"/>
      <c r="C27" s="150"/>
      <c r="D27" s="150"/>
      <c r="E27" s="70"/>
      <c r="F27" s="70"/>
      <c r="G27" s="70"/>
      <c r="H27" s="70"/>
      <c r="I27" s="70"/>
      <c r="J27" s="70"/>
      <c r="K27" s="90"/>
      <c r="L27" s="90"/>
      <c r="M27" s="90"/>
      <c r="N27" s="90"/>
      <c r="O27" s="18"/>
      <c r="P27" s="18"/>
    </row>
    <row r="28" spans="1:18" ht="18.95" customHeight="1" thickBot="1" x14ac:dyDescent="0.2">
      <c r="A28" s="91"/>
      <c r="B28" s="92"/>
      <c r="C28" s="93"/>
      <c r="D28" s="93"/>
      <c r="E28" s="93"/>
      <c r="F28" s="93"/>
      <c r="G28" s="177" t="s">
        <v>36</v>
      </c>
      <c r="H28" s="177"/>
      <c r="I28" s="177"/>
      <c r="J28" s="177"/>
      <c r="K28" s="177"/>
      <c r="L28" s="177"/>
      <c r="M28" s="177"/>
      <c r="N28" s="177"/>
      <c r="O28" s="18"/>
      <c r="P28" s="18"/>
    </row>
    <row r="29" spans="1:18" ht="18.95" customHeight="1" x14ac:dyDescent="0.15">
      <c r="A29" s="169" t="s">
        <v>85</v>
      </c>
      <c r="B29" s="170"/>
      <c r="C29" s="163" t="s">
        <v>86</v>
      </c>
      <c r="D29" s="164"/>
      <c r="E29" s="154" t="s">
        <v>37</v>
      </c>
      <c r="F29" s="155"/>
      <c r="G29" s="154" t="s">
        <v>72</v>
      </c>
      <c r="H29" s="160"/>
      <c r="I29" s="181" t="s">
        <v>73</v>
      </c>
      <c r="J29" s="182"/>
      <c r="K29" s="182"/>
      <c r="L29" s="183"/>
      <c r="M29" s="160" t="s">
        <v>70</v>
      </c>
      <c r="N29" s="160"/>
      <c r="O29" s="21"/>
      <c r="P29" s="21"/>
      <c r="Q29" s="13"/>
      <c r="R29" s="13"/>
    </row>
    <row r="30" spans="1:18" ht="18.95" customHeight="1" x14ac:dyDescent="0.15">
      <c r="A30" s="171"/>
      <c r="B30" s="172"/>
      <c r="C30" s="165"/>
      <c r="D30" s="166"/>
      <c r="E30" s="156"/>
      <c r="F30" s="157"/>
      <c r="G30" s="156"/>
      <c r="H30" s="161"/>
      <c r="I30" s="186" t="s">
        <v>71</v>
      </c>
      <c r="J30" s="179" t="s">
        <v>38</v>
      </c>
      <c r="K30" s="179" t="s">
        <v>39</v>
      </c>
      <c r="L30" s="179" t="s">
        <v>33</v>
      </c>
      <c r="M30" s="161"/>
      <c r="N30" s="161"/>
      <c r="O30" s="21"/>
      <c r="P30" s="21"/>
      <c r="Q30" s="13"/>
      <c r="R30" s="13"/>
    </row>
    <row r="31" spans="1:18" ht="18.95" customHeight="1" x14ac:dyDescent="0.15">
      <c r="A31" s="173"/>
      <c r="B31" s="174"/>
      <c r="C31" s="167"/>
      <c r="D31" s="168"/>
      <c r="E31" s="158"/>
      <c r="F31" s="159"/>
      <c r="G31" s="158"/>
      <c r="H31" s="162"/>
      <c r="I31" s="187"/>
      <c r="J31" s="180"/>
      <c r="K31" s="180"/>
      <c r="L31" s="180"/>
      <c r="M31" s="162"/>
      <c r="N31" s="162"/>
      <c r="O31" s="21"/>
      <c r="P31" s="21"/>
      <c r="Q31" s="13"/>
      <c r="R31" s="13"/>
    </row>
    <row r="32" spans="1:18" ht="18.95" customHeight="1" x14ac:dyDescent="0.15">
      <c r="A32" s="175" t="s">
        <v>91</v>
      </c>
      <c r="B32" s="176"/>
      <c r="C32" s="151">
        <v>101</v>
      </c>
      <c r="D32" s="152"/>
      <c r="E32" s="151">
        <v>13</v>
      </c>
      <c r="F32" s="152"/>
      <c r="G32" s="151">
        <v>10</v>
      </c>
      <c r="H32" s="152"/>
      <c r="I32" s="48">
        <v>1</v>
      </c>
      <c r="J32" s="47">
        <v>34</v>
      </c>
      <c r="K32" s="47">
        <v>21</v>
      </c>
      <c r="L32" s="49">
        <v>20</v>
      </c>
      <c r="M32" s="151">
        <v>2</v>
      </c>
      <c r="N32" s="188"/>
      <c r="O32" s="21"/>
      <c r="P32" s="21"/>
      <c r="Q32" s="13"/>
      <c r="R32" s="13"/>
    </row>
    <row r="33" spans="1:18" ht="18.95" customHeight="1" x14ac:dyDescent="0.15">
      <c r="A33" s="175">
        <v>30</v>
      </c>
      <c r="B33" s="176"/>
      <c r="C33" s="151">
        <v>81</v>
      </c>
      <c r="D33" s="152"/>
      <c r="E33" s="151">
        <v>6</v>
      </c>
      <c r="F33" s="152"/>
      <c r="G33" s="151">
        <v>8</v>
      </c>
      <c r="H33" s="152"/>
      <c r="I33" s="48" t="s">
        <v>89</v>
      </c>
      <c r="J33" s="47">
        <v>29</v>
      </c>
      <c r="K33" s="47">
        <v>24</v>
      </c>
      <c r="L33" s="49">
        <v>14</v>
      </c>
      <c r="M33" s="151" t="s">
        <v>89</v>
      </c>
      <c r="N33" s="188"/>
      <c r="O33" s="21"/>
      <c r="P33" s="21"/>
      <c r="Q33" s="13"/>
      <c r="R33" s="13"/>
    </row>
    <row r="34" spans="1:18" ht="18.95" customHeight="1" x14ac:dyDescent="0.15">
      <c r="A34" s="175" t="s">
        <v>90</v>
      </c>
      <c r="B34" s="176"/>
      <c r="C34" s="151">
        <v>120</v>
      </c>
      <c r="D34" s="191"/>
      <c r="E34" s="151">
        <v>14</v>
      </c>
      <c r="F34" s="191"/>
      <c r="G34" s="151">
        <v>11</v>
      </c>
      <c r="H34" s="153"/>
      <c r="I34" s="48" t="s">
        <v>89</v>
      </c>
      <c r="J34" s="47">
        <v>49</v>
      </c>
      <c r="K34" s="47">
        <v>27</v>
      </c>
      <c r="L34" s="49">
        <v>17</v>
      </c>
      <c r="M34" s="153">
        <v>1</v>
      </c>
      <c r="N34" s="153"/>
      <c r="O34" s="22"/>
      <c r="P34" s="21"/>
      <c r="Q34" s="13"/>
      <c r="R34" s="13"/>
    </row>
    <row r="35" spans="1:18" ht="18.95" customHeight="1" x14ac:dyDescent="0.15">
      <c r="A35" s="175">
        <v>2</v>
      </c>
      <c r="B35" s="176"/>
      <c r="C35" s="151">
        <v>106</v>
      </c>
      <c r="D35" s="191"/>
      <c r="E35" s="151">
        <v>18</v>
      </c>
      <c r="F35" s="191"/>
      <c r="G35" s="151">
        <v>9</v>
      </c>
      <c r="H35" s="153"/>
      <c r="I35" s="48">
        <v>2</v>
      </c>
      <c r="J35" s="47">
        <v>26</v>
      </c>
      <c r="K35" s="47">
        <v>26</v>
      </c>
      <c r="L35" s="49">
        <v>22</v>
      </c>
      <c r="M35" s="153">
        <v>3</v>
      </c>
      <c r="N35" s="153"/>
      <c r="O35" s="22"/>
      <c r="P35" s="21"/>
      <c r="Q35" s="13"/>
      <c r="R35" s="13"/>
    </row>
    <row r="36" spans="1:18" ht="18.95" customHeight="1" thickBot="1" x14ac:dyDescent="0.2">
      <c r="A36" s="189">
        <v>3</v>
      </c>
      <c r="B36" s="190"/>
      <c r="C36" s="192">
        <v>103</v>
      </c>
      <c r="D36" s="193"/>
      <c r="E36" s="192">
        <v>15</v>
      </c>
      <c r="F36" s="193"/>
      <c r="G36" s="192">
        <v>14</v>
      </c>
      <c r="H36" s="194"/>
      <c r="I36" s="115">
        <v>4</v>
      </c>
      <c r="J36" s="116">
        <v>25</v>
      </c>
      <c r="K36" s="116">
        <v>29</v>
      </c>
      <c r="L36" s="117">
        <v>15</v>
      </c>
      <c r="M36" s="194">
        <v>1</v>
      </c>
      <c r="N36" s="194"/>
      <c r="O36" s="21"/>
      <c r="P36" s="21"/>
      <c r="Q36" s="13"/>
      <c r="R36" s="13"/>
    </row>
    <row r="37" spans="1:18" ht="18.95" customHeight="1" x14ac:dyDescent="0.15">
      <c r="A37" s="94" t="s">
        <v>76</v>
      </c>
      <c r="B37" s="94"/>
      <c r="C37" s="94"/>
      <c r="D37" s="93"/>
      <c r="E37" s="93"/>
      <c r="F37" s="93"/>
      <c r="G37" s="93"/>
      <c r="H37" s="93"/>
      <c r="I37" s="93"/>
      <c r="J37" s="93"/>
      <c r="K37" s="90"/>
      <c r="L37" s="153" t="s">
        <v>81</v>
      </c>
      <c r="M37" s="153"/>
      <c r="N37" s="153"/>
      <c r="O37" s="18"/>
      <c r="P37" s="18"/>
    </row>
    <row r="38" spans="1:18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/>
      <c r="P38" s="18"/>
    </row>
    <row r="39" spans="1:18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/>
      <c r="P39" s="18"/>
    </row>
    <row r="40" spans="1:18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/>
      <c r="P40" s="18"/>
    </row>
    <row r="41" spans="1:18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/>
      <c r="P41" s="18"/>
    </row>
    <row r="42" spans="1:18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/>
      <c r="P42" s="18"/>
    </row>
    <row r="43" spans="1:18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/>
      <c r="P43" s="18"/>
    </row>
    <row r="44" spans="1:18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</sheetData>
  <mergeCells count="50">
    <mergeCell ref="A34:B34"/>
    <mergeCell ref="E34:F34"/>
    <mergeCell ref="C36:D36"/>
    <mergeCell ref="A33:B33"/>
    <mergeCell ref="E33:F33"/>
    <mergeCell ref="A35:B35"/>
    <mergeCell ref="C35:D35"/>
    <mergeCell ref="E35:F35"/>
    <mergeCell ref="M32:N32"/>
    <mergeCell ref="C34:D34"/>
    <mergeCell ref="E36:F36"/>
    <mergeCell ref="M36:N36"/>
    <mergeCell ref="G36:H36"/>
    <mergeCell ref="G35:H35"/>
    <mergeCell ref="M35:N35"/>
    <mergeCell ref="A1:N1"/>
    <mergeCell ref="A5:A6"/>
    <mergeCell ref="B5:B6"/>
    <mergeCell ref="C5:E5"/>
    <mergeCell ref="F5:H5"/>
    <mergeCell ref="I5:N5"/>
    <mergeCell ref="M4:N4"/>
    <mergeCell ref="A3:C3"/>
    <mergeCell ref="L12:N12"/>
    <mergeCell ref="L23:N23"/>
    <mergeCell ref="J30:J31"/>
    <mergeCell ref="K30:K31"/>
    <mergeCell ref="M29:N31"/>
    <mergeCell ref="I29:L29"/>
    <mergeCell ref="M16:N16"/>
    <mergeCell ref="A15:B15"/>
    <mergeCell ref="G28:N28"/>
    <mergeCell ref="I30:I31"/>
    <mergeCell ref="L30:L31"/>
    <mergeCell ref="A27:D27"/>
    <mergeCell ref="E32:F32"/>
    <mergeCell ref="L37:N37"/>
    <mergeCell ref="M34:N34"/>
    <mergeCell ref="E29:F31"/>
    <mergeCell ref="G29:H31"/>
    <mergeCell ref="C33:D33"/>
    <mergeCell ref="C29:D31"/>
    <mergeCell ref="A29:B31"/>
    <mergeCell ref="A32:B32"/>
    <mergeCell ref="C32:D32"/>
    <mergeCell ref="G33:H33"/>
    <mergeCell ref="M33:N33"/>
    <mergeCell ref="G32:H32"/>
    <mergeCell ref="A36:B36"/>
    <mergeCell ref="G34:H34"/>
  </mergeCells>
  <phoneticPr fontId="2"/>
  <pageMargins left="0.75" right="0.43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</sheetPr>
  <dimension ref="A1:N13"/>
  <sheetViews>
    <sheetView tabSelected="1" zoomScaleNormal="100" workbookViewId="0">
      <selection activeCell="P11" sqref="P11"/>
    </sheetView>
  </sheetViews>
  <sheetFormatPr defaultRowHeight="13.5" x14ac:dyDescent="0.15"/>
  <cols>
    <col min="1" max="1" width="8.375" style="14" customWidth="1"/>
    <col min="2" max="14" width="6.375" style="14" customWidth="1"/>
    <col min="15" max="16384" width="9" style="14"/>
  </cols>
  <sheetData>
    <row r="1" spans="1:14" ht="17.25" x14ac:dyDescent="0.15">
      <c r="A1" s="195" t="s">
        <v>16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17.25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8.95" customHeight="1" x14ac:dyDescent="0.15">
      <c r="A3" s="204" t="s">
        <v>2</v>
      </c>
      <c r="B3" s="204"/>
      <c r="C3" s="204"/>
      <c r="D3" s="1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95" customHeight="1" thickBot="1" x14ac:dyDescent="0.2">
      <c r="A4" s="4"/>
      <c r="B4" s="1"/>
      <c r="C4" s="2"/>
      <c r="D4" s="5"/>
      <c r="E4" s="3"/>
      <c r="F4" s="3"/>
      <c r="G4" s="3"/>
      <c r="H4" s="3"/>
      <c r="I4" s="3"/>
      <c r="J4" s="3"/>
      <c r="K4" s="3"/>
      <c r="L4" s="3"/>
      <c r="M4" s="203" t="s">
        <v>17</v>
      </c>
      <c r="N4" s="203"/>
    </row>
    <row r="5" spans="1:14" ht="20.25" customHeight="1" x14ac:dyDescent="0.15">
      <c r="A5" s="196"/>
      <c r="B5" s="198" t="s">
        <v>3</v>
      </c>
      <c r="C5" s="200" t="s">
        <v>79</v>
      </c>
      <c r="D5" s="201"/>
      <c r="E5" s="202"/>
      <c r="F5" s="200" t="s">
        <v>5</v>
      </c>
      <c r="G5" s="201"/>
      <c r="H5" s="202"/>
      <c r="I5" s="200" t="s">
        <v>6</v>
      </c>
      <c r="J5" s="201"/>
      <c r="K5" s="201"/>
      <c r="L5" s="201"/>
      <c r="M5" s="201"/>
      <c r="N5" s="201"/>
    </row>
    <row r="6" spans="1:14" ht="25.5" customHeight="1" x14ac:dyDescent="0.15">
      <c r="A6" s="197"/>
      <c r="B6" s="199"/>
      <c r="C6" s="6" t="s">
        <v>80</v>
      </c>
      <c r="D6" s="7" t="s">
        <v>7</v>
      </c>
      <c r="E6" s="8" t="s">
        <v>8</v>
      </c>
      <c r="F6" s="6" t="s">
        <v>9</v>
      </c>
      <c r="G6" s="6" t="s">
        <v>10</v>
      </c>
      <c r="H6" s="8" t="s">
        <v>11</v>
      </c>
      <c r="I6" s="9" t="s">
        <v>18</v>
      </c>
      <c r="J6" s="10" t="s">
        <v>19</v>
      </c>
      <c r="K6" s="10" t="s">
        <v>12</v>
      </c>
      <c r="L6" s="10" t="s">
        <v>13</v>
      </c>
      <c r="M6" s="9" t="s">
        <v>14</v>
      </c>
      <c r="N6" s="11" t="s">
        <v>15</v>
      </c>
    </row>
    <row r="7" spans="1:14" ht="18.95" customHeight="1" x14ac:dyDescent="0.15">
      <c r="A7" s="42" t="s">
        <v>91</v>
      </c>
      <c r="B7" s="43">
        <v>101</v>
      </c>
      <c r="C7" s="43">
        <v>107</v>
      </c>
      <c r="D7" s="50">
        <v>1</v>
      </c>
      <c r="E7" s="44">
        <v>106</v>
      </c>
      <c r="F7" s="50">
        <v>27</v>
      </c>
      <c r="G7" s="50">
        <v>31</v>
      </c>
      <c r="H7" s="50">
        <v>43</v>
      </c>
      <c r="I7" s="45">
        <v>14</v>
      </c>
      <c r="J7" s="50">
        <v>10</v>
      </c>
      <c r="K7" s="50">
        <v>21</v>
      </c>
      <c r="L7" s="50">
        <v>12</v>
      </c>
      <c r="M7" s="50">
        <v>41</v>
      </c>
      <c r="N7" s="50">
        <v>3</v>
      </c>
    </row>
    <row r="8" spans="1:14" ht="18.95" customHeight="1" x14ac:dyDescent="0.15">
      <c r="A8" s="42">
        <v>30</v>
      </c>
      <c r="B8" s="43">
        <v>81</v>
      </c>
      <c r="C8" s="43">
        <v>93</v>
      </c>
      <c r="D8" s="45">
        <v>1</v>
      </c>
      <c r="E8" s="50">
        <v>92</v>
      </c>
      <c r="F8" s="45">
        <v>17</v>
      </c>
      <c r="G8" s="50">
        <v>28</v>
      </c>
      <c r="H8" s="50">
        <v>36</v>
      </c>
      <c r="I8" s="45">
        <v>11</v>
      </c>
      <c r="J8" s="50">
        <v>4</v>
      </c>
      <c r="K8" s="50">
        <v>13</v>
      </c>
      <c r="L8" s="50">
        <v>20</v>
      </c>
      <c r="M8" s="50">
        <v>33</v>
      </c>
      <c r="N8" s="50">
        <v>0</v>
      </c>
    </row>
    <row r="9" spans="1:14" ht="18.95" customHeight="1" x14ac:dyDescent="0.15">
      <c r="A9" s="46" t="s">
        <v>95</v>
      </c>
      <c r="B9" s="43">
        <v>120</v>
      </c>
      <c r="C9" s="43">
        <v>148</v>
      </c>
      <c r="D9" s="45">
        <v>1</v>
      </c>
      <c r="E9" s="50">
        <v>147</v>
      </c>
      <c r="F9" s="45">
        <v>30</v>
      </c>
      <c r="G9" s="50">
        <v>30</v>
      </c>
      <c r="H9" s="50">
        <v>60</v>
      </c>
      <c r="I9" s="45">
        <v>16</v>
      </c>
      <c r="J9" s="50">
        <v>10</v>
      </c>
      <c r="K9" s="50">
        <v>14</v>
      </c>
      <c r="L9" s="50">
        <v>19</v>
      </c>
      <c r="M9" s="50">
        <v>59</v>
      </c>
      <c r="N9" s="50">
        <v>2</v>
      </c>
    </row>
    <row r="10" spans="1:14" ht="18.95" customHeight="1" x14ac:dyDescent="0.15">
      <c r="A10" s="46">
        <v>2</v>
      </c>
      <c r="B10" s="43">
        <v>106</v>
      </c>
      <c r="C10" s="43">
        <v>136</v>
      </c>
      <c r="D10" s="45">
        <v>1</v>
      </c>
      <c r="E10" s="50">
        <v>135</v>
      </c>
      <c r="F10" s="45">
        <v>22</v>
      </c>
      <c r="G10" s="50">
        <v>28</v>
      </c>
      <c r="H10" s="50">
        <v>56</v>
      </c>
      <c r="I10" s="45">
        <v>8</v>
      </c>
      <c r="J10" s="50">
        <v>9</v>
      </c>
      <c r="K10" s="50">
        <v>10</v>
      </c>
      <c r="L10" s="50">
        <v>19</v>
      </c>
      <c r="M10" s="50">
        <v>56</v>
      </c>
      <c r="N10" s="50">
        <v>4</v>
      </c>
    </row>
    <row r="11" spans="1:14" ht="18.95" customHeight="1" thickBot="1" x14ac:dyDescent="0.2">
      <c r="A11" s="53">
        <v>3</v>
      </c>
      <c r="B11" s="54">
        <v>103</v>
      </c>
      <c r="C11" s="54">
        <v>124</v>
      </c>
      <c r="D11" s="55">
        <v>0</v>
      </c>
      <c r="E11" s="56">
        <v>124</v>
      </c>
      <c r="F11" s="55">
        <v>19</v>
      </c>
      <c r="G11" s="56">
        <v>29</v>
      </c>
      <c r="H11" s="56">
        <v>55</v>
      </c>
      <c r="I11" s="55">
        <v>17</v>
      </c>
      <c r="J11" s="56">
        <v>11</v>
      </c>
      <c r="K11" s="56">
        <v>9</v>
      </c>
      <c r="L11" s="56">
        <v>12</v>
      </c>
      <c r="M11" s="56">
        <v>54</v>
      </c>
      <c r="N11" s="56">
        <v>0</v>
      </c>
    </row>
    <row r="12" spans="1:14" ht="18.95" customHeight="1" x14ac:dyDescent="0.15">
      <c r="A12" s="12" t="s">
        <v>1</v>
      </c>
      <c r="B12" s="1"/>
      <c r="C12" s="2"/>
      <c r="D12" s="1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8.95" customHeight="1" x14ac:dyDescent="0.15">
      <c r="A13" s="12"/>
      <c r="B13" s="1"/>
      <c r="C13" s="2"/>
      <c r="D13" s="1"/>
      <c r="E13" s="3"/>
      <c r="F13" s="3"/>
      <c r="G13" s="3"/>
      <c r="H13" s="3"/>
      <c r="I13" s="3"/>
      <c r="J13" s="3"/>
      <c r="K13" s="3"/>
      <c r="L13" s="3"/>
      <c r="M13" s="3"/>
      <c r="N13" s="3"/>
    </row>
  </sheetData>
  <mergeCells count="8">
    <mergeCell ref="A1:N1"/>
    <mergeCell ref="A5:A6"/>
    <mergeCell ref="B5:B6"/>
    <mergeCell ref="F5:H5"/>
    <mergeCell ref="I5:N5"/>
    <mergeCell ref="M4:N4"/>
    <mergeCell ref="A3:C3"/>
    <mergeCell ref="C5:E5"/>
  </mergeCells>
  <phoneticPr fontId="2"/>
  <pageMargins left="0.75" right="0.43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第10編表紙</vt:lpstr>
      <vt:lpstr>犯罪①</vt:lpstr>
      <vt:lpstr>交通事故</vt:lpstr>
      <vt:lpstr>グラフ（入力シート）</vt:lpstr>
      <vt:lpstr>犯罪①!Print_Area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瀬川　和也</dc:creator>
  <cp:lastModifiedBy>恵庭市</cp:lastModifiedBy>
  <cp:lastPrinted>2022-10-19T05:27:00Z</cp:lastPrinted>
  <dcterms:created xsi:type="dcterms:W3CDTF">1997-01-08T22:48:59Z</dcterms:created>
  <dcterms:modified xsi:type="dcterms:W3CDTF">2023-06-27T06:31:48Z</dcterms:modified>
</cp:coreProperties>
</file>