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4エネルギー係\エネルギー関連データ集\R5.3\本文\オープンデータ掲載用\"/>
    </mc:Choice>
  </mc:AlternateContent>
  <bookViews>
    <workbookView xWindow="0" yWindow="0" windowWidth="28800" windowHeight="11650"/>
  </bookViews>
  <sheets>
    <sheet name="1-2" sheetId="3" r:id="rId1"/>
    <sheet name="グラフ" sheetId="4" r:id="rId2"/>
    <sheet name="グラフ用データ" sheetId="7" r:id="rId3"/>
    <sheet name="補助" sheetId="5" r:id="rId4"/>
  </sheets>
  <definedNames>
    <definedName name="_xlnm.Print_Area" localSheetId="0">'1-2'!$A$1:$L$76</definedName>
    <definedName name="_xlnm.Print_Area" localSheetId="1">グラフ!$A$1:$M$75</definedName>
    <definedName name="_xlnm.Print_Area" localSheetId="2">グラフ用データ!$A$1:$L$75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7" l="1"/>
  <c r="K65" i="7"/>
  <c r="J65" i="7"/>
  <c r="I65" i="7"/>
  <c r="H65" i="7"/>
  <c r="G65" i="7"/>
  <c r="F65" i="7"/>
  <c r="E65" i="7"/>
  <c r="D65" i="7"/>
  <c r="L63" i="7"/>
  <c r="K63" i="7"/>
  <c r="J63" i="7"/>
  <c r="I63" i="7"/>
  <c r="H63" i="7"/>
  <c r="G63" i="7"/>
  <c r="F63" i="7"/>
  <c r="E63" i="7"/>
  <c r="D63" i="7"/>
  <c r="L51" i="7"/>
  <c r="K51" i="7"/>
  <c r="J51" i="7"/>
  <c r="I51" i="7"/>
  <c r="H51" i="7"/>
  <c r="G51" i="7"/>
  <c r="F51" i="7"/>
  <c r="E51" i="7"/>
  <c r="D51" i="7"/>
  <c r="L49" i="7"/>
  <c r="K49" i="7"/>
  <c r="J49" i="7"/>
  <c r="I49" i="7"/>
  <c r="H49" i="7"/>
  <c r="G49" i="7"/>
  <c r="F49" i="7"/>
  <c r="E49" i="7"/>
  <c r="D49" i="7"/>
  <c r="L37" i="7"/>
  <c r="K37" i="7"/>
  <c r="J37" i="7"/>
  <c r="I37" i="7"/>
  <c r="H37" i="7"/>
  <c r="G37" i="7"/>
  <c r="F37" i="7"/>
  <c r="E37" i="7"/>
  <c r="D37" i="7"/>
  <c r="L35" i="7"/>
  <c r="K35" i="7"/>
  <c r="J35" i="7"/>
  <c r="I35" i="7"/>
  <c r="H35" i="7"/>
  <c r="G35" i="7"/>
  <c r="F35" i="7"/>
  <c r="E35" i="7"/>
  <c r="D35" i="7"/>
  <c r="L23" i="7"/>
  <c r="K23" i="7"/>
  <c r="J23" i="7"/>
  <c r="I23" i="7"/>
  <c r="H23" i="7"/>
  <c r="G23" i="7"/>
  <c r="F23" i="7"/>
  <c r="E23" i="7"/>
  <c r="D23" i="7"/>
  <c r="L21" i="7"/>
  <c r="K21" i="7"/>
  <c r="J21" i="7"/>
  <c r="I21" i="7"/>
  <c r="H21" i="7"/>
  <c r="G21" i="7"/>
  <c r="F21" i="7"/>
  <c r="E21" i="7"/>
  <c r="D21" i="7"/>
  <c r="L9" i="7"/>
  <c r="K9" i="7"/>
  <c r="J9" i="7"/>
  <c r="I9" i="7"/>
  <c r="H9" i="7"/>
  <c r="G9" i="7"/>
  <c r="F9" i="7"/>
  <c r="E9" i="7"/>
  <c r="D9" i="7"/>
  <c r="L7" i="7"/>
  <c r="K7" i="7"/>
  <c r="J7" i="7"/>
  <c r="I7" i="7"/>
  <c r="H7" i="7"/>
  <c r="G7" i="7"/>
  <c r="F7" i="7"/>
  <c r="E7" i="7"/>
  <c r="D7" i="7"/>
</calcChain>
</file>

<file path=xl/sharedStrings.xml><?xml version="1.0" encoding="utf-8"?>
<sst xmlns="http://schemas.openxmlformats.org/spreadsheetml/2006/main" count="251" uniqueCount="52">
  <si>
    <t xml:space="preserve">   ３：非エネルギーを含む。</t>
    <phoneticPr fontId="2"/>
  </si>
  <si>
    <t>　 ２：中小水力を除く。黒液利用等を含む。</t>
    <phoneticPr fontId="2"/>
  </si>
  <si>
    <t>※１：中小水力を含む。</t>
    <rPh sb="3" eb="5">
      <t>チュウショウ</t>
    </rPh>
    <rPh sb="5" eb="7">
      <t>スイリョク</t>
    </rPh>
    <rPh sb="8" eb="9">
      <t>フク</t>
    </rPh>
    <phoneticPr fontId="2"/>
  </si>
  <si>
    <t>運輸部門</t>
    <rPh sb="0" eb="2">
      <t>ウンユ</t>
    </rPh>
    <rPh sb="2" eb="4">
      <t>ブモン</t>
    </rPh>
    <phoneticPr fontId="2"/>
  </si>
  <si>
    <t>家庭部門</t>
    <rPh sb="0" eb="2">
      <t>カテイ</t>
    </rPh>
    <rPh sb="2" eb="4">
      <t>ブモン</t>
    </rPh>
    <phoneticPr fontId="2"/>
  </si>
  <si>
    <t>業務部門</t>
    <rPh sb="0" eb="2">
      <t>ギョウム</t>
    </rPh>
    <rPh sb="2" eb="4">
      <t>ブモン</t>
    </rPh>
    <phoneticPr fontId="2"/>
  </si>
  <si>
    <t>産業部門</t>
    <rPh sb="0" eb="2">
      <t>サンギョウ</t>
    </rPh>
    <rPh sb="2" eb="4">
      <t>ブモン</t>
    </rPh>
    <phoneticPr fontId="2"/>
  </si>
  <si>
    <t>（内訳）</t>
    <rPh sb="1" eb="3">
      <t>ウチワケ</t>
    </rPh>
    <phoneticPr fontId="2"/>
  </si>
  <si>
    <t>構成比</t>
    <rPh sb="0" eb="3">
      <t>コウセイヒ</t>
    </rPh>
    <phoneticPr fontId="2"/>
  </si>
  <si>
    <t>最終エネルギー消費　※３</t>
    <rPh sb="0" eb="2">
      <t>サイシュウ</t>
    </rPh>
    <rPh sb="7" eb="9">
      <t>ショウヒ</t>
    </rPh>
    <phoneticPr fontId="2"/>
  </si>
  <si>
    <t>一次エネルギー総供給</t>
    <rPh sb="0" eb="2">
      <t>イチジ</t>
    </rPh>
    <rPh sb="7" eb="10">
      <t>ソウキョウキュウ</t>
    </rPh>
    <phoneticPr fontId="2"/>
  </si>
  <si>
    <t>合計</t>
    <rPh sb="0" eb="2">
      <t>ゴウケイ</t>
    </rPh>
    <phoneticPr fontId="2"/>
  </si>
  <si>
    <t>熱</t>
    <rPh sb="0" eb="1">
      <t>ネツ</t>
    </rPh>
    <phoneticPr fontId="2"/>
  </si>
  <si>
    <t>電力</t>
    <rPh sb="0" eb="2">
      <t>デンリョク</t>
    </rPh>
    <phoneticPr fontId="2"/>
  </si>
  <si>
    <t>新エネルギー
※２</t>
    <rPh sb="0" eb="1">
      <t>シン</t>
    </rPh>
    <phoneticPr fontId="2"/>
  </si>
  <si>
    <t>原子力</t>
    <rPh sb="0" eb="3">
      <t>ゲンシリョク</t>
    </rPh>
    <phoneticPr fontId="2"/>
  </si>
  <si>
    <t>水力
※１</t>
    <rPh sb="0" eb="2">
      <t>スイリョク</t>
    </rPh>
    <phoneticPr fontId="2"/>
  </si>
  <si>
    <t>天然ガス
都市ガス</t>
    <rPh sb="0" eb="2">
      <t>テンネン</t>
    </rPh>
    <rPh sb="5" eb="7">
      <t>トシ</t>
    </rPh>
    <phoneticPr fontId="2"/>
  </si>
  <si>
    <t>石油系</t>
    <rPh sb="0" eb="3">
      <t>セキユケイ</t>
    </rPh>
    <phoneticPr fontId="2"/>
  </si>
  <si>
    <t>石炭系</t>
    <rPh sb="0" eb="2">
      <t>セキタン</t>
    </rPh>
    <rPh sb="2" eb="3">
      <t>ケイ</t>
    </rPh>
    <phoneticPr fontId="2"/>
  </si>
  <si>
    <t>（単位：TJ）</t>
  </si>
  <si>
    <t xml:space="preserve"> </t>
    <phoneticPr fontId="2"/>
  </si>
  <si>
    <t xml:space="preserve"> </t>
    <phoneticPr fontId="2"/>
  </si>
  <si>
    <t>平成28年度（2016年度）</t>
    <rPh sb="0" eb="2">
      <t>ヘイセイ</t>
    </rPh>
    <rPh sb="4" eb="6">
      <t>ネンド</t>
    </rPh>
    <rPh sb="11" eb="13">
      <t>ネンド</t>
    </rPh>
    <phoneticPr fontId="2"/>
  </si>
  <si>
    <t>平成29年度（2017年度）</t>
    <rPh sb="0" eb="2">
      <t>ヘイセイ</t>
    </rPh>
    <rPh sb="4" eb="6">
      <t>ネンド</t>
    </rPh>
    <rPh sb="11" eb="13">
      <t>ネンド</t>
    </rPh>
    <phoneticPr fontId="2"/>
  </si>
  <si>
    <t>平成30年度（2018年度）</t>
    <rPh sb="0" eb="2">
      <t>ヘイセイ</t>
    </rPh>
    <rPh sb="4" eb="6">
      <t>ネンド</t>
    </rPh>
    <rPh sb="11" eb="13">
      <t>ネンド</t>
    </rPh>
    <phoneticPr fontId="2"/>
  </si>
  <si>
    <t>平成28年度
（2016年度）</t>
    <rPh sb="0" eb="2">
      <t>ヘイセイ</t>
    </rPh>
    <rPh sb="4" eb="6">
      <t>ネンド</t>
    </rPh>
    <rPh sb="12" eb="14">
      <t>ネンド</t>
    </rPh>
    <phoneticPr fontId="2"/>
  </si>
  <si>
    <t>平成29年度
（2017年度）</t>
    <rPh sb="0" eb="2">
      <t>ヘイセイ</t>
    </rPh>
    <rPh sb="4" eb="6">
      <t>ネンド</t>
    </rPh>
    <rPh sb="12" eb="14">
      <t>ネンド</t>
    </rPh>
    <phoneticPr fontId="2"/>
  </si>
  <si>
    <t>平成30年度
（2018年度）</t>
    <rPh sb="0" eb="2">
      <t>ヘイセイ</t>
    </rPh>
    <rPh sb="4" eb="6">
      <t>ネンド</t>
    </rPh>
    <rPh sb="12" eb="14">
      <t>ネンド</t>
    </rPh>
    <phoneticPr fontId="2"/>
  </si>
  <si>
    <t>産業</t>
    <phoneticPr fontId="2"/>
  </si>
  <si>
    <t>業務</t>
    <phoneticPr fontId="2"/>
  </si>
  <si>
    <t>家庭</t>
    <phoneticPr fontId="2"/>
  </si>
  <si>
    <t>運輸</t>
    <phoneticPr fontId="2"/>
  </si>
  <si>
    <t>1－1　一次エネルギー総供給の状況</t>
    <rPh sb="4" eb="6">
      <t>イチジ</t>
    </rPh>
    <rPh sb="11" eb="14">
      <t>ソウキョウキュウ</t>
    </rPh>
    <rPh sb="15" eb="17">
      <t>ジョウキョウ</t>
    </rPh>
    <phoneticPr fontId="2"/>
  </si>
  <si>
    <t>1-2　最終エネルギー消費の状況</t>
    <rPh sb="4" eb="6">
      <t>サイシュウ</t>
    </rPh>
    <rPh sb="11" eb="13">
      <t>ショウヒ</t>
    </rPh>
    <rPh sb="14" eb="16">
      <t>ジョウキョウ</t>
    </rPh>
    <phoneticPr fontId="2"/>
  </si>
  <si>
    <t>エネルギー需給実績（グラフ）</t>
    <rPh sb="5" eb="7">
      <t>ジュキュウ</t>
    </rPh>
    <rPh sb="7" eb="9">
      <t>ジッセキ</t>
    </rPh>
    <phoneticPr fontId="2"/>
  </si>
  <si>
    <t>令和元年度（2019年度）</t>
    <rPh sb="0" eb="2">
      <t>レイワ</t>
    </rPh>
    <rPh sb="2" eb="4">
      <t>ガンネン</t>
    </rPh>
    <rPh sb="3" eb="5">
      <t>ネンド</t>
    </rPh>
    <rPh sb="10" eb="12">
      <t>ネンド</t>
    </rPh>
    <phoneticPr fontId="2"/>
  </si>
  <si>
    <t>令和元年度
（2019年度）</t>
    <rPh sb="0" eb="2">
      <t>レイワ</t>
    </rPh>
    <rPh sb="2" eb="4">
      <t>ガンネン</t>
    </rPh>
    <rPh sb="4" eb="5">
      <t>ド</t>
    </rPh>
    <rPh sb="5" eb="7">
      <t>ヘイネンド</t>
    </rPh>
    <rPh sb="11" eb="13">
      <t>ネンド</t>
    </rPh>
    <phoneticPr fontId="2"/>
  </si>
  <si>
    <t>１－１　エネルギー需給実績（全国）</t>
    <rPh sb="9" eb="11">
      <t>ジュキュウ</t>
    </rPh>
    <rPh sb="11" eb="13">
      <t>ジッセキ</t>
    </rPh>
    <rPh sb="14" eb="16">
      <t>ゼンコク</t>
    </rPh>
    <phoneticPr fontId="2"/>
  </si>
  <si>
    <t>（単位：TJ）</t>
    <rPh sb="1" eb="3">
      <t>タンイ</t>
    </rPh>
    <phoneticPr fontId="2"/>
  </si>
  <si>
    <t>出所：総合エネルギー統計等に基づき、北海道が作成</t>
    <rPh sb="0" eb="1">
      <t>デ</t>
    </rPh>
    <rPh sb="1" eb="2">
      <t>ジョ</t>
    </rPh>
    <rPh sb="3" eb="5">
      <t>ソウゴウ</t>
    </rPh>
    <rPh sb="10" eb="12">
      <t>トウケイ</t>
    </rPh>
    <rPh sb="12" eb="13">
      <t>トウ</t>
    </rPh>
    <rPh sb="14" eb="16">
      <t>モトズ</t>
    </rPh>
    <rPh sb="18" eb="21">
      <t>ホッカイドウ</t>
    </rPh>
    <rPh sb="22" eb="24">
      <t>サクセイ</t>
    </rPh>
    <phoneticPr fontId="2"/>
  </si>
  <si>
    <t>出所：総合エネルギー統計（資源エネルギー庁）等に基づき、北海道が作成</t>
    <rPh sb="0" eb="1">
      <t>デ</t>
    </rPh>
    <rPh sb="1" eb="2">
      <t>ジョ</t>
    </rPh>
    <rPh sb="3" eb="5">
      <t>ソウゴウ</t>
    </rPh>
    <rPh sb="10" eb="12">
      <t>トウケイ</t>
    </rPh>
    <rPh sb="13" eb="15">
      <t>シゲン</t>
    </rPh>
    <rPh sb="20" eb="21">
      <t>チョウ</t>
    </rPh>
    <rPh sb="22" eb="23">
      <t>ナド</t>
    </rPh>
    <rPh sb="24" eb="26">
      <t>モトズ</t>
    </rPh>
    <rPh sb="28" eb="31">
      <t>ホッカイドウ</t>
    </rPh>
    <rPh sb="32" eb="34">
      <t>サクセイ</t>
    </rPh>
    <phoneticPr fontId="2"/>
  </si>
  <si>
    <t>令和２年度（2020年度）</t>
    <rPh sb="0" eb="2">
      <t>レイワ</t>
    </rPh>
    <rPh sb="3" eb="5">
      <t>ネンド</t>
    </rPh>
    <rPh sb="4" eb="5">
      <t>ガンネン</t>
    </rPh>
    <rPh sb="10" eb="12">
      <t>ネンド</t>
    </rPh>
    <phoneticPr fontId="2"/>
  </si>
  <si>
    <t>平成28年度（2016年度）</t>
    <rPh sb="0" eb="2">
      <t>ヘイセイ</t>
    </rPh>
    <rPh sb="4" eb="6">
      <t>ネンド</t>
    </rPh>
    <rPh sb="11" eb="13">
      <t>ネンド</t>
    </rPh>
    <phoneticPr fontId="1"/>
  </si>
  <si>
    <t>平成29年度（2017年度）</t>
    <rPh sb="0" eb="2">
      <t>ヘイセイ</t>
    </rPh>
    <rPh sb="4" eb="6">
      <t>ネンド</t>
    </rPh>
    <rPh sb="11" eb="13">
      <t>ネンド</t>
    </rPh>
    <phoneticPr fontId="1"/>
  </si>
  <si>
    <t>平成30年度（2018年度）</t>
    <rPh sb="0" eb="2">
      <t>ヘイセイ</t>
    </rPh>
    <rPh sb="4" eb="6">
      <t>ネンド</t>
    </rPh>
    <rPh sb="11" eb="13">
      <t>ネンド</t>
    </rPh>
    <phoneticPr fontId="1"/>
  </si>
  <si>
    <t>令和元年度（2019年度）</t>
    <rPh sb="0" eb="2">
      <t>レイワ</t>
    </rPh>
    <rPh sb="2" eb="3">
      <t>モト</t>
    </rPh>
    <rPh sb="3" eb="5">
      <t>ネンド</t>
    </rPh>
    <rPh sb="10" eb="11">
      <t>ネン</t>
    </rPh>
    <rPh sb="11" eb="12">
      <t>ド</t>
    </rPh>
    <phoneticPr fontId="1"/>
  </si>
  <si>
    <t>令和２年度（2020年度）</t>
    <rPh sb="0" eb="2">
      <t>レイワ</t>
    </rPh>
    <rPh sb="3" eb="5">
      <t>ネンド</t>
    </rPh>
    <rPh sb="10" eb="11">
      <t>ネン</t>
    </rPh>
    <rPh sb="11" eb="12">
      <t>ド</t>
    </rPh>
    <phoneticPr fontId="1"/>
  </si>
  <si>
    <t>令和２年度
（2020年度）</t>
    <rPh sb="0" eb="2">
      <t>レイワ</t>
    </rPh>
    <rPh sb="3" eb="5">
      <t>ネンド</t>
    </rPh>
    <rPh sb="4" eb="5">
      <t>ド</t>
    </rPh>
    <rPh sb="5" eb="7">
      <t>ヘイネンド</t>
    </rPh>
    <rPh sb="11" eb="13">
      <t>ネンド</t>
    </rPh>
    <phoneticPr fontId="2"/>
  </si>
  <si>
    <t>↓グラフ用</t>
    <rPh sb="4" eb="5">
      <t>ヨウ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</si>
  <si>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 xml:space="preserve">１－２　エネルギー需給実績（道内）の数値の改訂について
</t>
    </r>
    <r>
      <rPr>
        <sz val="11"/>
        <color theme="1"/>
        <rFont val="ＭＳ Ｐゴシック"/>
        <family val="3"/>
        <charset val="128"/>
        <scheme val="minor"/>
      </rPr>
      <t xml:space="preserve">
　本項目のデータの作成にあたっては、国の総合エネルギー等の数値や、それを基に計算した数値を用いております。エネルギー消費統計が改訂されたことに伴い、本項目のデータも平成28年度まで遡って改訂しております。</t>
    </r>
    <rPh sb="9" eb="11">
      <t>ジュキュウ</t>
    </rPh>
    <rPh sb="11" eb="13">
      <t>ジッセキ</t>
    </rPh>
    <rPh sb="14" eb="16">
      <t>ドウナイ</t>
    </rPh>
    <rPh sb="18" eb="20">
      <t>スウチ</t>
    </rPh>
    <rPh sb="21" eb="23">
      <t>カイテイ</t>
    </rPh>
    <rPh sb="30" eb="33">
      <t>ホンコウモク</t>
    </rPh>
    <rPh sb="38" eb="40">
      <t>サクセイ</t>
    </rPh>
    <rPh sb="47" eb="48">
      <t>クニ</t>
    </rPh>
    <rPh sb="49" eb="51">
      <t>ソウゴウ</t>
    </rPh>
    <rPh sb="56" eb="57">
      <t>トウ</t>
    </rPh>
    <rPh sb="58" eb="60">
      <t>スウチ</t>
    </rPh>
    <rPh sb="65" eb="66">
      <t>モト</t>
    </rPh>
    <rPh sb="67" eb="69">
      <t>ケイサン</t>
    </rPh>
    <rPh sb="71" eb="73">
      <t>スウチ</t>
    </rPh>
    <rPh sb="74" eb="75">
      <t>モチ</t>
    </rPh>
    <rPh sb="87" eb="89">
      <t>ショウヒ</t>
    </rPh>
    <rPh sb="89" eb="91">
      <t>トウケイ</t>
    </rPh>
    <rPh sb="92" eb="94">
      <t>カイテイ</t>
    </rPh>
    <rPh sb="100" eb="101">
      <t>トモナ</t>
    </rPh>
    <rPh sb="103" eb="106">
      <t>ホンコウモク</t>
    </rPh>
    <rPh sb="111" eb="113">
      <t>ヘイセイ</t>
    </rPh>
    <rPh sb="115" eb="117">
      <t>ネンド</t>
    </rPh>
    <rPh sb="119" eb="120">
      <t>サカノボ</t>
    </rPh>
    <rPh sb="122" eb="124">
      <t>カイテイ</t>
    </rPh>
    <phoneticPr fontId="2"/>
  </si>
  <si>
    <t>１－２　エネルギー需給実績（道内）</t>
    <rPh sb="9" eb="11">
      <t>ジュキュウ</t>
    </rPh>
    <rPh sb="11" eb="13">
      <t>ジッセキ</t>
    </rPh>
    <rPh sb="14" eb="16">
      <t>ドウナイ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</si>
</sst>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3" fillId="0" borderId="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5" xfId="1" applyFont="1" applyFill="1" applyBorder="1">
      <alignment vertical="center"/>
    </xf>
    <xf numFmtId="177" fontId="3" fillId="0" borderId="19" xfId="0" applyNumberFormat="1" applyFont="1" applyFill="1" applyBorder="1">
      <alignment vertical="center"/>
    </xf>
    <xf numFmtId="177" fontId="3" fillId="0" borderId="20" xfId="0" applyNumberFormat="1" applyFont="1" applyFill="1" applyBorder="1">
      <alignment vertical="center"/>
    </xf>
    <xf numFmtId="38" fontId="3" fillId="0" borderId="24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26" xfId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7" fillId="2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/>
    </xf>
    <xf numFmtId="176" fontId="3" fillId="0" borderId="19" xfId="1" applyNumberFormat="1" applyFont="1" applyFill="1" applyBorder="1">
      <alignment vertical="center"/>
    </xf>
    <xf numFmtId="176" fontId="3" fillId="0" borderId="18" xfId="1" applyNumberFormat="1" applyFont="1" applyFill="1" applyBorder="1">
      <alignment vertical="center"/>
    </xf>
    <xf numFmtId="176" fontId="3" fillId="0" borderId="12" xfId="0" applyNumberFormat="1" applyFont="1" applyFill="1" applyBorder="1" applyAlignment="1">
      <alignment horizontal="left" vertical="center"/>
    </xf>
    <xf numFmtId="177" fontId="3" fillId="0" borderId="15" xfId="0" applyNumberFormat="1" applyFont="1" applyFill="1" applyBorder="1">
      <alignment vertical="center"/>
    </xf>
    <xf numFmtId="177" fontId="3" fillId="0" borderId="14" xfId="0" applyNumberFormat="1" applyFont="1" applyFill="1" applyBorder="1">
      <alignment vertical="center"/>
    </xf>
    <xf numFmtId="177" fontId="3" fillId="0" borderId="13" xfId="0" applyNumberFormat="1" applyFont="1" applyFill="1" applyBorder="1">
      <alignment vertical="center"/>
    </xf>
    <xf numFmtId="176" fontId="3" fillId="0" borderId="23" xfId="0" applyNumberFormat="1" applyFont="1" applyFill="1" applyBorder="1" applyAlignment="1">
      <alignment horizontal="left" vertical="center"/>
    </xf>
    <xf numFmtId="177" fontId="3" fillId="0" borderId="18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176" fontId="0" fillId="0" borderId="39" xfId="0" applyNumberFormat="1" applyFill="1" applyBorder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10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 wrapText="1"/>
    </xf>
    <xf numFmtId="176" fontId="12" fillId="0" borderId="24" xfId="0" applyNumberFormat="1" applyFont="1" applyBorder="1" applyAlignment="1">
      <alignment horizontal="center" vertical="center"/>
    </xf>
    <xf numFmtId="38" fontId="7" fillId="0" borderId="20" xfId="1" applyFont="1" applyFill="1" applyBorder="1">
      <alignment vertical="center"/>
    </xf>
    <xf numFmtId="38" fontId="7" fillId="0" borderId="19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176" fontId="7" fillId="0" borderId="12" xfId="0" applyNumberFormat="1" applyFont="1" applyBorder="1" applyAlignment="1">
      <alignment horizontal="left" vertical="center"/>
    </xf>
    <xf numFmtId="177" fontId="7" fillId="0" borderId="30" xfId="0" applyNumberFormat="1" applyFont="1" applyFill="1" applyBorder="1">
      <alignment vertical="center"/>
    </xf>
    <xf numFmtId="177" fontId="7" fillId="0" borderId="29" xfId="0" applyNumberFormat="1" applyFont="1" applyFill="1" applyBorder="1">
      <alignment vertical="center"/>
    </xf>
    <xf numFmtId="177" fontId="7" fillId="0" borderId="28" xfId="0" applyNumberFormat="1" applyFont="1" applyFill="1" applyBorder="1">
      <alignment vertical="center"/>
    </xf>
    <xf numFmtId="38" fontId="7" fillId="3" borderId="40" xfId="1" applyFont="1" applyFill="1" applyBorder="1">
      <alignment vertical="center"/>
    </xf>
    <xf numFmtId="38" fontId="7" fillId="3" borderId="41" xfId="1" applyFont="1" applyFill="1" applyBorder="1">
      <alignment vertical="center"/>
    </xf>
    <xf numFmtId="38" fontId="7" fillId="3" borderId="42" xfId="1" applyFont="1" applyFill="1" applyBorder="1">
      <alignment vertical="center"/>
    </xf>
    <xf numFmtId="176" fontId="7" fillId="0" borderId="23" xfId="0" applyNumberFormat="1" applyFont="1" applyBorder="1" applyAlignment="1">
      <alignment horizontal="left" vertical="center"/>
    </xf>
    <xf numFmtId="177" fontId="7" fillId="3" borderId="20" xfId="0" applyNumberFormat="1" applyFont="1" applyFill="1" applyBorder="1">
      <alignment vertical="center"/>
    </xf>
    <xf numFmtId="177" fontId="7" fillId="3" borderId="19" xfId="0" applyNumberFormat="1" applyFont="1" applyFill="1" applyBorder="1">
      <alignment vertical="center"/>
    </xf>
    <xf numFmtId="177" fontId="7" fillId="3" borderId="18" xfId="0" applyNumberFormat="1" applyFont="1" applyFill="1" applyBorder="1">
      <alignment vertical="center"/>
    </xf>
    <xf numFmtId="38" fontId="7" fillId="0" borderId="15" xfId="1" applyFont="1" applyBorder="1">
      <alignment vertical="center"/>
    </xf>
    <xf numFmtId="38" fontId="7" fillId="0" borderId="14" xfId="1" applyFont="1" applyBorder="1">
      <alignment vertical="center"/>
    </xf>
    <xf numFmtId="38" fontId="7" fillId="3" borderId="13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8" xfId="1" applyFont="1" applyBorder="1">
      <alignment vertical="center"/>
    </xf>
    <xf numFmtId="38" fontId="7" fillId="3" borderId="7" xfId="1" applyFont="1" applyFill="1" applyBorder="1">
      <alignment vertical="center"/>
    </xf>
    <xf numFmtId="38" fontId="7" fillId="0" borderId="4" xfId="1" applyFont="1" applyBorder="1">
      <alignment vertical="center"/>
    </xf>
    <xf numFmtId="38" fontId="7" fillId="0" borderId="3" xfId="1" applyFont="1" applyBorder="1">
      <alignment vertical="center"/>
    </xf>
    <xf numFmtId="38" fontId="7" fillId="3" borderId="2" xfId="1" applyFont="1" applyFill="1" applyBorder="1">
      <alignment vertical="center"/>
    </xf>
    <xf numFmtId="176" fontId="7" fillId="0" borderId="0" xfId="0" applyNumberFormat="1" applyFont="1" applyBorder="1" applyAlignment="1">
      <alignment horizontal="left" vertical="center"/>
    </xf>
    <xf numFmtId="38" fontId="7" fillId="0" borderId="26" xfId="1" applyFont="1" applyFill="1" applyBorder="1">
      <alignment vertical="center"/>
    </xf>
    <xf numFmtId="38" fontId="7" fillId="0" borderId="25" xfId="1" applyFont="1" applyFill="1" applyBorder="1">
      <alignment vertical="center"/>
    </xf>
    <xf numFmtId="38" fontId="7" fillId="0" borderId="24" xfId="1" applyFont="1" applyFill="1" applyBorder="1">
      <alignment vertical="center"/>
    </xf>
    <xf numFmtId="177" fontId="7" fillId="0" borderId="20" xfId="0" applyNumberFormat="1" applyFont="1" applyFill="1" applyBorder="1">
      <alignment vertical="center"/>
    </xf>
    <xf numFmtId="177" fontId="7" fillId="0" borderId="19" xfId="0" applyNumberFormat="1" applyFont="1" applyFill="1" applyBorder="1">
      <alignment vertical="center"/>
    </xf>
    <xf numFmtId="177" fontId="7" fillId="0" borderId="18" xfId="0" applyNumberFormat="1" applyFont="1" applyFill="1" applyBorder="1">
      <alignment vertical="center"/>
    </xf>
    <xf numFmtId="38" fontId="7" fillId="0" borderId="15" xfId="1" applyFont="1" applyFill="1" applyBorder="1">
      <alignment vertical="center"/>
    </xf>
    <xf numFmtId="38" fontId="7" fillId="0" borderId="14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38" fontId="7" fillId="0" borderId="9" xfId="1" applyFont="1" applyFill="1" applyBorder="1">
      <alignment vertical="center"/>
    </xf>
    <xf numFmtId="38" fontId="7" fillId="0" borderId="8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7" fillId="0" borderId="3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0" borderId="53" xfId="1" applyFont="1" applyFill="1" applyBorder="1">
      <alignment vertical="center"/>
    </xf>
    <xf numFmtId="38" fontId="7" fillId="0" borderId="54" xfId="1" applyFont="1" applyFill="1" applyBorder="1">
      <alignment vertical="center"/>
    </xf>
    <xf numFmtId="38" fontId="7" fillId="0" borderId="55" xfId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horizontal="right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12" fillId="0" borderId="24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left" vertical="center"/>
    </xf>
    <xf numFmtId="176" fontId="7" fillId="0" borderId="23" xfId="0" applyNumberFormat="1" applyFont="1" applyFill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3" fillId="0" borderId="20" xfId="1" applyNumberFormat="1" applyFont="1" applyFill="1" applyBorder="1">
      <alignment vertical="center"/>
    </xf>
    <xf numFmtId="176" fontId="0" fillId="0" borderId="1" xfId="0" applyNumberForma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176" fontId="3" fillId="0" borderId="21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top"/>
    </xf>
    <xf numFmtId="176" fontId="3" fillId="0" borderId="12" xfId="0" applyNumberFormat="1" applyFont="1" applyFill="1" applyBorder="1" applyAlignment="1">
      <alignment horizontal="left" vertical="top"/>
    </xf>
    <xf numFmtId="176" fontId="3" fillId="0" borderId="4" xfId="0" applyNumberFormat="1" applyFont="1" applyFill="1" applyBorder="1" applyAlignment="1">
      <alignment horizontal="left" vertical="top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left" vertical="center"/>
    </xf>
    <xf numFmtId="176" fontId="3" fillId="0" borderId="3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 wrapText="1"/>
    </xf>
    <xf numFmtId="176" fontId="0" fillId="0" borderId="36" xfId="0" applyNumberFormat="1" applyFill="1" applyBorder="1" applyAlignment="1">
      <alignment horizontal="left" vertical="center" wrapText="1"/>
    </xf>
    <xf numFmtId="176" fontId="0" fillId="0" borderId="37" xfId="0" applyNumberFormat="1" applyFill="1" applyBorder="1" applyAlignment="1">
      <alignment horizontal="left" vertical="center" wrapText="1"/>
    </xf>
    <xf numFmtId="176" fontId="7" fillId="0" borderId="15" xfId="0" applyNumberFormat="1" applyFont="1" applyBorder="1" applyAlignment="1">
      <alignment horizontal="left" vertical="top"/>
    </xf>
    <xf numFmtId="176" fontId="7" fillId="0" borderId="12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7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left" vertical="center"/>
    </xf>
    <xf numFmtId="176" fontId="7" fillId="0" borderId="43" xfId="0" applyNumberFormat="1" applyFont="1" applyBorder="1" applyAlignment="1">
      <alignment horizontal="left" vertical="center"/>
    </xf>
    <xf numFmtId="176" fontId="7" fillId="0" borderId="44" xfId="0" applyNumberFormat="1" applyFont="1" applyBorder="1" applyAlignment="1">
      <alignment horizontal="left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31" xfId="0" applyNumberFormat="1" applyFont="1" applyBorder="1" applyAlignment="1">
      <alignment horizontal="left" vertical="center"/>
    </xf>
    <xf numFmtId="176" fontId="7" fillId="0" borderId="27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left" vertical="center"/>
    </xf>
    <xf numFmtId="176" fontId="7" fillId="0" borderId="45" xfId="0" applyNumberFormat="1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left" vertical="center"/>
    </xf>
    <xf numFmtId="176" fontId="7" fillId="0" borderId="46" xfId="0" applyNumberFormat="1" applyFont="1" applyBorder="1" applyAlignment="1">
      <alignment horizontal="left" vertical="center"/>
    </xf>
    <xf numFmtId="176" fontId="7" fillId="0" borderId="51" xfId="0" applyNumberFormat="1" applyFont="1" applyBorder="1" applyAlignment="1">
      <alignment horizontal="left" vertical="center"/>
    </xf>
    <xf numFmtId="176" fontId="7" fillId="0" borderId="52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6" fontId="7" fillId="0" borderId="47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left" vertical="center"/>
    </xf>
    <xf numFmtId="176" fontId="7" fillId="0" borderId="49" xfId="0" applyNumberFormat="1" applyFont="1" applyBorder="1" applyAlignment="1">
      <alignment horizontal="left" vertical="center"/>
    </xf>
    <xf numFmtId="176" fontId="7" fillId="0" borderId="50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176" fontId="7" fillId="0" borderId="47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16" xfId="0" applyNumberFormat="1" applyFont="1" applyFill="1" applyBorder="1" applyAlignment="1">
      <alignment horizontal="left" vertical="center"/>
    </xf>
    <xf numFmtId="176" fontId="7" fillId="0" borderId="48" xfId="0" applyNumberFormat="1" applyFont="1" applyFill="1" applyBorder="1" applyAlignment="1">
      <alignment horizontal="left" vertical="center"/>
    </xf>
    <xf numFmtId="176" fontId="7" fillId="0" borderId="49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50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1" xfId="0" applyNumberFormat="1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left" vertical="top"/>
    </xf>
    <xf numFmtId="176" fontId="7" fillId="0" borderId="12" xfId="0" applyNumberFormat="1" applyFont="1" applyFill="1" applyBorder="1" applyAlignment="1">
      <alignment horizontal="left" vertical="top"/>
    </xf>
    <xf numFmtId="176" fontId="7" fillId="0" borderId="4" xfId="0" applyNumberFormat="1" applyFont="1" applyFill="1" applyBorder="1" applyAlignment="1">
      <alignment horizontal="left" vertical="top"/>
    </xf>
    <xf numFmtId="176" fontId="7" fillId="0" borderId="51" xfId="0" applyNumberFormat="1" applyFont="1" applyFill="1" applyBorder="1" applyAlignment="1">
      <alignment horizontal="left" vertical="center"/>
    </xf>
    <xf numFmtId="176" fontId="7" fillId="0" borderId="52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33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一次エネルギー総供給の内訳の推移（全国）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807293891704336"/>
          <c:y val="0.16662002945703411"/>
          <c:w val="0.82362099534349598"/>
          <c:h val="0.56253864147001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グラフ用データ!$D$5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(グラフ用データ!$D$6,グラフ用データ!$D$20,グラフ用データ!$D$34,グラフ用データ!$D$48,グラフ用データ!$D$62)</c:f>
              <c:numCache>
                <c:formatCode>#,##0_);[Red]\(#,##0\)</c:formatCode>
                <c:ptCount val="5"/>
                <c:pt idx="0">
                  <c:v>5041126.7800990129</c:v>
                </c:pt>
                <c:pt idx="1">
                  <c:v>5043752.7277702298</c:v>
                </c:pt>
                <c:pt idx="2">
                  <c:v>4947648.9184441231</c:v>
                </c:pt>
                <c:pt idx="3">
                  <c:v>4847906.8930532997</c:v>
                </c:pt>
                <c:pt idx="4">
                  <c:v>4419309.1335184788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4-4AF3-9392-3A7F7BCCD5CE}"/>
            </c:ext>
          </c:extLst>
        </c:ser>
        <c:ser>
          <c:idx val="1"/>
          <c:order val="1"/>
          <c:tx>
            <c:strRef>
              <c:f>グラフ用データ!$E$5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(グラフ用データ!$E$6,グラフ用データ!$E$20,グラフ用データ!$E$34,グラフ用データ!$E$48,グラフ用データ!$E$62)</c:f>
              <c:numCache>
                <c:formatCode>#,##0_);[Red]\(#,##0\)</c:formatCode>
                <c:ptCount val="5"/>
                <c:pt idx="0">
                  <c:v>7878281.9500690065</c:v>
                </c:pt>
                <c:pt idx="1">
                  <c:v>7831487.8282433832</c:v>
                </c:pt>
                <c:pt idx="2">
                  <c:v>7409420.5095866984</c:v>
                </c:pt>
                <c:pt idx="3">
                  <c:v>7100883.7209947156</c:v>
                </c:pt>
                <c:pt idx="4">
                  <c:v>6543107.5270387121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4-4AF3-9392-3A7F7BCCD5CE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(グラフ用データ!$F$6,グラフ用データ!$F$20,グラフ用データ!$F$34,グラフ用データ!$F$48,グラフ用データ!$F$62)</c:f>
              <c:numCache>
                <c:formatCode>#,##0_);[Red]\(#,##0\)</c:formatCode>
                <c:ptCount val="5"/>
                <c:pt idx="0">
                  <c:v>4729399.5288496828</c:v>
                </c:pt>
                <c:pt idx="1">
                  <c:v>4696178.0776111884</c:v>
                </c:pt>
                <c:pt idx="2">
                  <c:v>4509624.4562850976</c:v>
                </c:pt>
                <c:pt idx="3">
                  <c:v>4281143.7119150162</c:v>
                </c:pt>
                <c:pt idx="4">
                  <c:v>4272346.4987643044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4-4AF3-9392-3A7F7BCCD5CE}"/>
            </c:ext>
          </c:extLst>
        </c:ser>
        <c:ser>
          <c:idx val="3"/>
          <c:order val="3"/>
          <c:tx>
            <c:v>水力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(グラフ用データ!$G$6,グラフ用データ!$G$20,グラフ用データ!$G$34,グラフ用データ!$G$48,グラフ用データ!$G$62)</c:f>
              <c:numCache>
                <c:formatCode>#,##0_);[Red]\(#,##0\)</c:formatCode>
                <c:ptCount val="5"/>
                <c:pt idx="0">
                  <c:v>676128.52181301895</c:v>
                </c:pt>
                <c:pt idx="1">
                  <c:v>710387.12570490991</c:v>
                </c:pt>
                <c:pt idx="2">
                  <c:v>689796.69909354695</c:v>
                </c:pt>
                <c:pt idx="3">
                  <c:v>675225.24059176655</c:v>
                </c:pt>
                <c:pt idx="4">
                  <c:v>666042.37287673494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4-4AF3-9392-3A7F7BCCD5CE}"/>
            </c:ext>
          </c:extLst>
        </c:ser>
        <c:ser>
          <c:idx val="4"/>
          <c:order val="4"/>
          <c:tx>
            <c:strRef>
              <c:f>'1-2'!$H$5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6678473675736616E-2"/>
                  <c:y val="-2.659554974781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C8-4D44-8E14-D1B2150BF1FF}"/>
                </c:ext>
              </c:extLst>
            </c:dLbl>
            <c:dLbl>
              <c:idx val="1"/>
              <c:layout>
                <c:manualLayout>
                  <c:x val="-8.3068346482047986E-2"/>
                  <c:y val="-2.991999346629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C8-4D44-8E14-D1B2150BF1FF}"/>
                </c:ext>
              </c:extLst>
            </c:dLbl>
            <c:dLbl>
              <c:idx val="2"/>
              <c:layout>
                <c:manualLayout>
                  <c:x val="-8.3068346482047986E-2"/>
                  <c:y val="-2.3271106029336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C8-4D44-8E14-D1B2150BF1FF}"/>
                </c:ext>
              </c:extLst>
            </c:dLbl>
            <c:dLbl>
              <c:idx val="3"/>
              <c:layout>
                <c:manualLayout>
                  <c:x val="-8.3068346482048097E-2"/>
                  <c:y val="-3.3244437184766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C8-4D44-8E14-D1B2150BF1FF}"/>
                </c:ext>
              </c:extLst>
            </c:dLbl>
            <c:dLbl>
              <c:idx val="4"/>
              <c:layout>
                <c:manualLayout>
                  <c:x val="-8.3068346482048097E-2"/>
                  <c:y val="-3.3244437184766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C8-4D44-8E14-D1B2150BF1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(グラフ用データ!$H$6,グラフ用データ!$H$20,グラフ用データ!$H$34,グラフ用データ!$H$48,グラフ用データ!$H$62)</c:f>
              <c:numCache>
                <c:formatCode>#,##0_);[Red]\(#,##0\)</c:formatCode>
                <c:ptCount val="5"/>
                <c:pt idx="0">
                  <c:v>153625.53474728344</c:v>
                </c:pt>
                <c:pt idx="1">
                  <c:v>279157.81447792437</c:v>
                </c:pt>
                <c:pt idx="2">
                  <c:v>553152.64897375565</c:v>
                </c:pt>
                <c:pt idx="3">
                  <c:v>538358.55328528688</c:v>
                </c:pt>
                <c:pt idx="4">
                  <c:v>327510.59364038543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4-4AF3-9392-3A7F7BCCD5CE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(グラフ用データ!$I$6,グラフ用データ!$I$20,グラフ用データ!$I$34,グラフ用データ!$I$48,グラフ用データ!$I$62)</c:f>
              <c:numCache>
                <c:formatCode>#,##0_);[Red]\(#,##0\)</c:formatCode>
                <c:ptCount val="5"/>
                <c:pt idx="0">
                  <c:v>1385563.3347359665</c:v>
                </c:pt>
                <c:pt idx="1">
                  <c:v>1533602.0304306569</c:v>
                </c:pt>
                <c:pt idx="2">
                  <c:v>1610778.485326366</c:v>
                </c:pt>
                <c:pt idx="3">
                  <c:v>1688620.9730591269</c:v>
                </c:pt>
                <c:pt idx="4">
                  <c:v>1736221.0172007149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4-4AF3-9392-3A7F7BCC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8649808"/>
        <c:axId val="578650984"/>
      </c:barChart>
      <c:catAx>
        <c:axId val="57864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650984"/>
        <c:crosses val="autoZero"/>
        <c:auto val="1"/>
        <c:lblAlgn val="ctr"/>
        <c:lblOffset val="100"/>
        <c:noMultiLvlLbl val="0"/>
      </c:catAx>
      <c:valAx>
        <c:axId val="578650984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649808"/>
        <c:crosses val="autoZero"/>
        <c:crossBetween val="between"/>
        <c:majorUnit val="5000000"/>
        <c:dispUnits>
          <c:builtInUnit val="thousands"/>
          <c:dispUnitsLbl>
            <c:layout>
              <c:manualLayout>
                <c:xMode val="edge"/>
                <c:yMode val="edge"/>
                <c:x val="4.4414897691577603E-2"/>
                <c:y val="5.435361225302282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一次エネルギー総供給の内訳の推移（道内）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35779816005963"/>
          <c:y val="0.17010348632841762"/>
          <c:w val="0.83098031813997875"/>
          <c:h val="0.5549334823807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'1-2'!$D$5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('1-2'!$D$6,'1-2'!$D$20,'1-2'!$D$34,'1-2'!$D$48,'1-2'!$D$62)</c:f>
              <c:numCache>
                <c:formatCode>#,##0_);[Red]\(#,##0\)</c:formatCode>
                <c:ptCount val="5"/>
                <c:pt idx="0">
                  <c:v>221064.86878211086</c:v>
                </c:pt>
                <c:pt idx="1">
                  <c:v>224812.23258335536</c:v>
                </c:pt>
                <c:pt idx="2">
                  <c:v>219569.30395595086</c:v>
                </c:pt>
                <c:pt idx="3">
                  <c:v>204251.60506691574</c:v>
                </c:pt>
                <c:pt idx="4">
                  <c:v>187535.38766125002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7-42A2-B162-801CA45C0DE4}"/>
            </c:ext>
          </c:extLst>
        </c:ser>
        <c:ser>
          <c:idx val="1"/>
          <c:order val="1"/>
          <c:tx>
            <c:strRef>
              <c:f>'1-2'!$E$47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('1-2'!$E$6,'1-2'!$E$20,'1-2'!$E$34,'1-2'!$E$48,'1-2'!$E$62)</c:f>
              <c:numCache>
                <c:formatCode>#,##0_);[Red]\(#,##0\)</c:formatCode>
                <c:ptCount val="5"/>
                <c:pt idx="0">
                  <c:v>559277.32286456693</c:v>
                </c:pt>
                <c:pt idx="1">
                  <c:v>613149.07443734247</c:v>
                </c:pt>
                <c:pt idx="2">
                  <c:v>538109.54836722708</c:v>
                </c:pt>
                <c:pt idx="3">
                  <c:v>480127.50522065209</c:v>
                </c:pt>
                <c:pt idx="4">
                  <c:v>390431.05956653302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7-42A2-B162-801CA45C0DE4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('1-2'!$F$6,'1-2'!$F$20,'1-2'!$F$34,'1-2'!$F$48,'1-2'!$F$62)</c:f>
              <c:numCache>
                <c:formatCode>#,##0_);[Red]\(#,##0\)</c:formatCode>
                <c:ptCount val="5"/>
                <c:pt idx="0">
                  <c:v>39364.549241847148</c:v>
                </c:pt>
                <c:pt idx="1">
                  <c:v>37765.713421946391</c:v>
                </c:pt>
                <c:pt idx="2">
                  <c:v>40675.334781936508</c:v>
                </c:pt>
                <c:pt idx="3">
                  <c:v>59822.929298147974</c:v>
                </c:pt>
                <c:pt idx="4">
                  <c:v>64501.121803253794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7-42A2-B162-801CA45C0DE4}"/>
            </c:ext>
          </c:extLst>
        </c:ser>
        <c:ser>
          <c:idx val="3"/>
          <c:order val="3"/>
          <c:tx>
            <c:v>水力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67-40F9-BDF0-5E6E3AEC5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('1-2'!$G$6,'1-2'!$G$20,'1-2'!$G$34,'1-2'!$G$48,'1-2'!$G$62)</c:f>
              <c:numCache>
                <c:formatCode>#,##0_);[Red]\(#,##0\)</c:formatCode>
                <c:ptCount val="5"/>
                <c:pt idx="0">
                  <c:v>47475.545511091223</c:v>
                </c:pt>
                <c:pt idx="1">
                  <c:v>40851.330604466501</c:v>
                </c:pt>
                <c:pt idx="2">
                  <c:v>50901.313624680806</c:v>
                </c:pt>
                <c:pt idx="3">
                  <c:v>39155.00547464897</c:v>
                </c:pt>
                <c:pt idx="4">
                  <c:v>42343.746731987303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7-42A2-B162-801CA45C0DE4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('1-2'!$I$6,'1-2'!$I$20,'1-2'!$I$34,'1-2'!$I$48,'1-2'!$I$62)</c:f>
              <c:numCache>
                <c:formatCode>#,##0_);[Red]\(#,##0\)</c:formatCode>
                <c:ptCount val="5"/>
                <c:pt idx="0">
                  <c:v>68246.94531380391</c:v>
                </c:pt>
                <c:pt idx="1">
                  <c:v>80972.965105119976</c:v>
                </c:pt>
                <c:pt idx="2">
                  <c:v>82460.821325117853</c:v>
                </c:pt>
                <c:pt idx="3">
                  <c:v>92472.752575850871</c:v>
                </c:pt>
                <c:pt idx="4">
                  <c:v>90621.540923814988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7-42A2-B162-801CA45C0DE4}"/>
            </c:ext>
          </c:extLst>
        </c:ser>
        <c:ser>
          <c:idx val="6"/>
          <c:order val="6"/>
          <c:tx>
            <c:strRef>
              <c:f>'1-2'!$J$5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744344536041642E-2"/>
                  <c:y val="-2.8416180941296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AF7-42A2-B162-801CA45C0DE4}"/>
                </c:ext>
              </c:extLst>
            </c:dLbl>
            <c:dLbl>
              <c:idx val="1"/>
              <c:layout>
                <c:manualLayout>
                  <c:x val="4.5119212762048687E-2"/>
                  <c:y val="-3.4478758012959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AF7-42A2-B162-801CA45C0DE4}"/>
                </c:ext>
              </c:extLst>
            </c:dLbl>
            <c:dLbl>
              <c:idx val="2"/>
              <c:layout>
                <c:manualLayout>
                  <c:x val="4.8316962064778902E-2"/>
                  <c:y val="-3.44462100821940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AF7-42A2-B162-801CA45C0DE4}"/>
                </c:ext>
              </c:extLst>
            </c:dLbl>
            <c:dLbl>
              <c:idx val="3"/>
              <c:layout>
                <c:manualLayout>
                  <c:x val="3.8659946424983473E-2"/>
                  <c:y val="-3.1093773213367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F7-42A2-B162-801CA45C0DE4}"/>
                </c:ext>
              </c:extLst>
            </c:dLbl>
            <c:dLbl>
              <c:idx val="4"/>
              <c:layout>
                <c:manualLayout>
                  <c:x val="4.1881735150342547E-2"/>
                  <c:y val="-3.36902581418386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67-40F9-BDF0-5E6E3AEC59C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('1-2'!$J$6,'1-2'!$J$20,'1-2'!$J$34,'1-2'!$J$48,'1-2'!$J$62)</c:f>
              <c:numCache>
                <c:formatCode>#,##0_);[Red]\(#,##0\)</c:formatCode>
                <c:ptCount val="5"/>
                <c:pt idx="0">
                  <c:v>32.767200000000003</c:v>
                </c:pt>
                <c:pt idx="1">
                  <c:v>2368.8000000000002</c:v>
                </c:pt>
                <c:pt idx="2">
                  <c:v>3150</c:v>
                </c:pt>
                <c:pt idx="3">
                  <c:v>6616.8</c:v>
                </c:pt>
                <c:pt idx="4">
                  <c:v>745.19999999999982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F7-42A2-B162-801CA45C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212592"/>
        <c:axId val="3272180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'1-2'!$H$47</c15:sqref>
                        </c15:formulaRef>
                      </c:ext>
                    </c:extLst>
                    <c:strCache>
                      <c:ptCount val="1"/>
                      <c:pt idx="0">
                        <c:v>原子力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補助!$A$3:$A$7</c15:sqref>
                        </c15:formulaRef>
                      </c:ext>
                    </c:extLst>
                    <c:strCache>
                      <c:ptCount val="5"/>
                      <c:pt idx="0">
                        <c:v>平成28年度
（2016年度）</c:v>
                      </c:pt>
                      <c:pt idx="1">
                        <c:v>平成29年度
（2017年度）</c:v>
                      </c:pt>
                      <c:pt idx="2">
                        <c:v>平成30年度
（2018年度）</c:v>
                      </c:pt>
                      <c:pt idx="3">
                        <c:v>令和元年度
（2019年度）</c:v>
                      </c:pt>
                      <c:pt idx="4">
                        <c:v>令和２年度
（2020年度）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('1-2'!$H$6,'1-2'!$H$20,'1-2'!$H$34,'1-2'!$H$48)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AF7-42A2-B162-801CA45C0DE4}"/>
                  </c:ext>
                </c:extLst>
              </c15:ser>
            </c15:filteredBarSeries>
          </c:ext>
        </c:extLst>
      </c:barChart>
      <c:catAx>
        <c:axId val="3272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218080"/>
        <c:crosses val="autoZero"/>
        <c:auto val="1"/>
        <c:lblAlgn val="ctr"/>
        <c:lblOffset val="100"/>
        <c:noMultiLvlLbl val="0"/>
      </c:catAx>
      <c:valAx>
        <c:axId val="327218080"/>
        <c:scaling>
          <c:orientation val="minMax"/>
          <c:max val="1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212592"/>
        <c:crosses val="autoZero"/>
        <c:crossBetween val="between"/>
        <c:majorUnit val="300000"/>
        <c:dispUnits>
          <c:builtInUnit val="thousands"/>
          <c:dispUnitsLbl>
            <c:layout>
              <c:manualLayout>
                <c:xMode val="edge"/>
                <c:yMode val="edge"/>
                <c:x val="4.7098795953886823E-2"/>
                <c:y val="5.979159874910952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  <a:endParaRPr lang="ja-JP" alt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最終エネルギー消費の内訳の推移（全国）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940227115290098"/>
          <c:y val="0.14961623293977105"/>
          <c:w val="0.8045554636797424"/>
          <c:h val="0.62427792702495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グラフ用データ!$D$5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56-4E50-8C6F-CD8C1465B3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(グラフ用データ!$D$8,グラフ用データ!$D$22,グラフ用データ!$D$36,グラフ用データ!$D$50,グラフ用データ!$D$64)</c:f>
              <c:numCache>
                <c:formatCode>#,##0_);[Red]\(#,##0\)</c:formatCode>
                <c:ptCount val="5"/>
                <c:pt idx="0">
                  <c:v>1370455.5775286162</c:v>
                </c:pt>
                <c:pt idx="1">
                  <c:v>1365568.2282677665</c:v>
                </c:pt>
                <c:pt idx="2">
                  <c:v>1339803.042567784</c:v>
                </c:pt>
                <c:pt idx="3">
                  <c:v>1311342.7037268276</c:v>
                </c:pt>
                <c:pt idx="4">
                  <c:v>1118468.5342899414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C-4253-BCCB-42B6F7F150B3}"/>
            </c:ext>
          </c:extLst>
        </c:ser>
        <c:ser>
          <c:idx val="1"/>
          <c:order val="1"/>
          <c:tx>
            <c:strRef>
              <c:f>グラフ用データ!$E$5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(グラフ用データ!$E$8,グラフ用データ!$E$22,グラフ用データ!$E$36,グラフ用データ!$E$50,グラフ用データ!$E$64)</c:f>
              <c:numCache>
                <c:formatCode>#,##0_);[Red]\(#,##0\)</c:formatCode>
                <c:ptCount val="5"/>
                <c:pt idx="0">
                  <c:v>6446942.5147328088</c:v>
                </c:pt>
                <c:pt idx="1">
                  <c:v>6457400.0803892594</c:v>
                </c:pt>
                <c:pt idx="2">
                  <c:v>6325655.0371052278</c:v>
                </c:pt>
                <c:pt idx="3">
                  <c:v>6158325.8826064272</c:v>
                </c:pt>
                <c:pt idx="4">
                  <c:v>5729908.5869693048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C-4253-BCCB-42B6F7F150B3}"/>
            </c:ext>
          </c:extLst>
        </c:ser>
        <c:ser>
          <c:idx val="2"/>
          <c:order val="2"/>
          <c:tx>
            <c:strRef>
              <c:f>グラフ用データ!$F$5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(グラフ用データ!$F$8,グラフ用データ!$F$22,グラフ用データ!$F$36,グラフ用データ!$F$50,グラフ用データ!$F$64)</c:f>
              <c:numCache>
                <c:formatCode>#,##0_);[Red]\(#,##0\)</c:formatCode>
                <c:ptCount val="5"/>
                <c:pt idx="0">
                  <c:v>1114171.2504685768</c:v>
                </c:pt>
                <c:pt idx="1">
                  <c:v>1166943.3124538744</c:v>
                </c:pt>
                <c:pt idx="2">
                  <c:v>1134563.4635426027</c:v>
                </c:pt>
                <c:pt idx="3">
                  <c:v>1136028.541773983</c:v>
                </c:pt>
                <c:pt idx="4">
                  <c:v>1047461.9648083955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C-4253-BCCB-42B6F7F150B3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957450044851719E-2"/>
                  <c:y val="-9.8135073011464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5C-4253-BCCB-42B6F7F150B3}"/>
                </c:ext>
              </c:extLst>
            </c:dLbl>
            <c:dLbl>
              <c:idx val="1"/>
              <c:layout>
                <c:manualLayout>
                  <c:x val="-7.6759152043057707E-2"/>
                  <c:y val="-6.5423382007642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65C-4253-BCCB-42B6F7F150B3}"/>
                </c:ext>
              </c:extLst>
            </c:dLbl>
            <c:dLbl>
              <c:idx val="2"/>
              <c:layout>
                <c:manualLayout>
                  <c:x val="-7.9957450044851774E-2"/>
                  <c:y val="-3.2711691003821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5C-4253-BCCB-42B6F7F150B3}"/>
                </c:ext>
              </c:extLst>
            </c:dLbl>
            <c:dLbl>
              <c:idx val="3"/>
              <c:layout>
                <c:manualLayout>
                  <c:x val="-7.6759152043057777E-2"/>
                  <c:y val="-6.5423382007642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65C-4253-BCCB-42B6F7F150B3}"/>
                </c:ext>
              </c:extLst>
            </c:dLbl>
            <c:dLbl>
              <c:idx val="4"/>
              <c:layout>
                <c:manualLayout>
                  <c:x val="-7.3560854041263585E-2"/>
                  <c:y val="-9.8135073011464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56-4E50-8C6F-CD8C1465B3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(グラフ用データ!$I$8,グラフ用データ!$I$22,グラフ用データ!$I$36,グラフ用データ!$I$50,グラフ用データ!$I$64)</c:f>
              <c:numCache>
                <c:formatCode>#,##0_);[Red]\(#,##0\)</c:formatCode>
                <c:ptCount val="5"/>
                <c:pt idx="0">
                  <c:v>41721.276875027572</c:v>
                </c:pt>
                <c:pt idx="1">
                  <c:v>41865.148377218771</c:v>
                </c:pt>
                <c:pt idx="2">
                  <c:v>42164.273526363933</c:v>
                </c:pt>
                <c:pt idx="3">
                  <c:v>42461.092922643598</c:v>
                </c:pt>
                <c:pt idx="4">
                  <c:v>40130.778590233909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C-4253-BCCB-42B6F7F150B3}"/>
            </c:ext>
          </c:extLst>
        </c:ser>
        <c:ser>
          <c:idx val="6"/>
          <c:order val="6"/>
          <c:tx>
            <c:strRef>
              <c:f>グラフ用データ!$J$5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(グラフ用データ!$J$8,グラフ用データ!$J$22,グラフ用データ!$J$36,グラフ用データ!$J$50,グラフ用データ!$J$64)</c:f>
              <c:numCache>
                <c:formatCode>#,##0_);[Red]\(#,##0\)</c:formatCode>
                <c:ptCount val="5"/>
                <c:pt idx="0">
                  <c:v>3419221.0337588969</c:v>
                </c:pt>
                <c:pt idx="1">
                  <c:v>3470052.1114035151</c:v>
                </c:pt>
                <c:pt idx="2">
                  <c:v>3404509.736896202</c:v>
                </c:pt>
                <c:pt idx="3">
                  <c:v>3338129.2532726685</c:v>
                </c:pt>
                <c:pt idx="4">
                  <c:v>3288681.3820352312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5C-4253-BCCB-42B6F7F150B3}"/>
            </c:ext>
          </c:extLst>
        </c:ser>
        <c:ser>
          <c:idx val="7"/>
          <c:order val="7"/>
          <c:tx>
            <c:strRef>
              <c:f>グラフ用データ!$K$5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(グラフ用データ!$K$8,グラフ用データ!$K$22,グラフ用データ!$K$36,グラフ用データ!$K$50,グラフ用データ!$K$64)</c:f>
              <c:numCache>
                <c:formatCode>#,##0_);[Red]\(#,##0\)</c:formatCode>
                <c:ptCount val="5"/>
                <c:pt idx="0">
                  <c:v>942016.42707250174</c:v>
                </c:pt>
                <c:pt idx="1">
                  <c:v>951633.82257619139</c:v>
                </c:pt>
                <c:pt idx="2">
                  <c:v>975971.60708572273</c:v>
                </c:pt>
                <c:pt idx="3">
                  <c:v>951754.03535459551</c:v>
                </c:pt>
                <c:pt idx="4">
                  <c:v>857796.62220583775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5C-4253-BCCB-42B6F7F1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06304"/>
        <c:axId val="4496035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水力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補助!$A$3:$A$7</c15:sqref>
                        </c15:formulaRef>
                      </c:ext>
                    </c:extLst>
                    <c:strCache>
                      <c:ptCount val="5"/>
                      <c:pt idx="0">
                        <c:v>平成28年度
（2016年度）</c:v>
                      </c:pt>
                      <c:pt idx="1">
                        <c:v>平成29年度
（2017年度）</c:v>
                      </c:pt>
                      <c:pt idx="2">
                        <c:v>平成30年度
（2018年度）</c:v>
                      </c:pt>
                      <c:pt idx="3">
                        <c:v>令和元年度
（2019年度）</c:v>
                      </c:pt>
                      <c:pt idx="4">
                        <c:v>令和２年度
（2020年度）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(グラフ用データ!$G$8,グラフ用データ!$G$22,グラフ用データ!$G$36,グラフ用データ!$G$50,グラフ用データ!$G$64)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65C-4253-BCCB-42B6F7F150B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グラフ用データ!$H$5</c15:sqref>
                        </c15:formulaRef>
                      </c:ext>
                    </c:extLst>
                    <c:strCache>
                      <c:ptCount val="1"/>
                      <c:pt idx="0">
                        <c:v>原子力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補助!$A$3:$A$7</c15:sqref>
                        </c15:formulaRef>
                      </c:ext>
                    </c:extLst>
                    <c:strCache>
                      <c:ptCount val="5"/>
                      <c:pt idx="0">
                        <c:v>平成28年度
（2016年度）</c:v>
                      </c:pt>
                      <c:pt idx="1">
                        <c:v>平成29年度
（2017年度）</c:v>
                      </c:pt>
                      <c:pt idx="2">
                        <c:v>平成30年度
（2018年度）</c:v>
                      </c:pt>
                      <c:pt idx="3">
                        <c:v>令和元年度
（2019年度）</c:v>
                      </c:pt>
                      <c:pt idx="4">
                        <c:v>令和２年度
（2020年度）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(グラフ用データ!$H$8,グラフ用データ!$H$22,グラフ用データ!$H$36,グラフ用データ!$H$50,グラフ用データ!$H$64)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65C-4253-BCCB-42B6F7F150B3}"/>
                  </c:ext>
                </c:extLst>
              </c15:ser>
            </c15:filteredBarSeries>
          </c:ext>
        </c:extLst>
      </c:barChart>
      <c:catAx>
        <c:axId val="44960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3560"/>
        <c:crosses val="autoZero"/>
        <c:auto val="1"/>
        <c:lblAlgn val="ctr"/>
        <c:lblOffset val="100"/>
        <c:noMultiLvlLbl val="0"/>
      </c:catAx>
      <c:valAx>
        <c:axId val="4496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63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6.8286486186460479E-2"/>
                <c:y val="4.488329065538435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  <a:endParaRPr lang="ja-JP" alt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最終エネルギー消費の内訳の推移（道内）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68884845334027"/>
          <c:y val="0.14952179654713371"/>
          <c:w val="0.85299714062906151"/>
          <c:h val="0.62451507934799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'1-2'!$D$5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('1-2'!$D$8,'1-2'!$D$22,'1-2'!$D$36,'1-2'!$D$50,'1-2'!$D$64)</c:f>
              <c:numCache>
                <c:formatCode>#,##0_);[Red]\(#,##0\)</c:formatCode>
                <c:ptCount val="5"/>
                <c:pt idx="0">
                  <c:v>72117.067124989728</c:v>
                </c:pt>
                <c:pt idx="1">
                  <c:v>67377.464445458827</c:v>
                </c:pt>
                <c:pt idx="2">
                  <c:v>68452.021351426491</c:v>
                </c:pt>
                <c:pt idx="3">
                  <c:v>70353.619230795972</c:v>
                </c:pt>
                <c:pt idx="4">
                  <c:v>58367.978588157595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65F-9917-BD7885E4268F}"/>
            </c:ext>
          </c:extLst>
        </c:ser>
        <c:ser>
          <c:idx val="1"/>
          <c:order val="1"/>
          <c:tx>
            <c:strRef>
              <c:f>'1-2'!$E$5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('1-2'!$E$8,'1-2'!$E$22,'1-2'!$E$36,'1-2'!$E$50,'1-2'!$E$64)</c:f>
              <c:numCache>
                <c:formatCode>#,##0_);[Red]\(#,##0\)</c:formatCode>
                <c:ptCount val="5"/>
                <c:pt idx="0">
                  <c:v>427863.63899516355</c:v>
                </c:pt>
                <c:pt idx="1">
                  <c:v>448252.02753507043</c:v>
                </c:pt>
                <c:pt idx="2">
                  <c:v>405065.3468227199</c:v>
                </c:pt>
                <c:pt idx="3">
                  <c:v>359205.84235449095</c:v>
                </c:pt>
                <c:pt idx="4">
                  <c:v>315458.45635124302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0-465F-9917-BD7885E4268F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('1-2'!$F$8,'1-2'!$F$22,'1-2'!$F$36,'1-2'!$F$50,'1-2'!$F$64)</c:f>
              <c:numCache>
                <c:formatCode>#,##0_);[Red]\(#,##0\)</c:formatCode>
                <c:ptCount val="5"/>
                <c:pt idx="0">
                  <c:v>36224.749463643282</c:v>
                </c:pt>
                <c:pt idx="1">
                  <c:v>35147.416314305563</c:v>
                </c:pt>
                <c:pt idx="2">
                  <c:v>36209.337778386085</c:v>
                </c:pt>
                <c:pt idx="3">
                  <c:v>35033.45408310146</c:v>
                </c:pt>
                <c:pt idx="4">
                  <c:v>34947.448135594699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0-465F-9917-BD7885E4268F}"/>
            </c:ext>
          </c:extLst>
        </c:ser>
        <c:ser>
          <c:idx val="5"/>
          <c:order val="3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582972690350959E-2"/>
                  <c:y val="-3.4249235190307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B-4483-8D54-7CF14BC322C0}"/>
                </c:ext>
              </c:extLst>
            </c:dLbl>
            <c:dLbl>
              <c:idx val="1"/>
              <c:layout>
                <c:manualLayout>
                  <c:x val="-8.2898929885782249E-2"/>
                  <c:y val="-6.8498470380614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B-4483-8D54-7CF14BC322C0}"/>
                </c:ext>
              </c:extLst>
            </c:dLbl>
            <c:dLbl>
              <c:idx val="2"/>
              <c:layout>
                <c:manualLayout>
                  <c:x val="-8.2898929885782305E-2"/>
                  <c:y val="-3.4249235190307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B-4483-8D54-7CF14BC322C0}"/>
                </c:ext>
              </c:extLst>
            </c:dLbl>
            <c:dLbl>
              <c:idx val="3"/>
              <c:layout>
                <c:manualLayout>
                  <c:x val="-8.953084427664483E-2"/>
                  <c:y val="-6.8498470380614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0B-4483-8D54-7CF14BC322C0}"/>
                </c:ext>
              </c:extLst>
            </c:dLbl>
            <c:dLbl>
              <c:idx val="4"/>
              <c:layout>
                <c:manualLayout>
                  <c:x val="-8.3763375313954114E-2"/>
                  <c:y val="-3.2750013473922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BE-4D2A-A091-BA30CAAAE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('1-2'!$I$8,'1-2'!$I$22,'1-2'!$I$36,'1-2'!$I$50,'1-2'!$I$64)</c:f>
              <c:numCache>
                <c:formatCode>#,##0_);[Red]\(#,##0\)</c:formatCode>
                <c:ptCount val="5"/>
                <c:pt idx="0">
                  <c:v>3218.071763365891</c:v>
                </c:pt>
                <c:pt idx="1">
                  <c:v>3341.1507267657967</c:v>
                </c:pt>
                <c:pt idx="2">
                  <c:v>3485.9066306935388</c:v>
                </c:pt>
                <c:pt idx="3">
                  <c:v>3829.3393349652142</c:v>
                </c:pt>
                <c:pt idx="4">
                  <c:v>3538.3790551001998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0-465F-9917-BD7885E4268F}"/>
            </c:ext>
          </c:extLst>
        </c:ser>
        <c:ser>
          <c:idx val="6"/>
          <c:order val="4"/>
          <c:tx>
            <c:strRef>
              <c:f>'1-2'!$J$5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('1-2'!$J$8,'1-2'!$J$22,'1-2'!$J$36,'1-2'!$J$50,'1-2'!$J$64)</c:f>
              <c:numCache>
                <c:formatCode>#,##0_);[Red]\(#,##0\)</c:formatCode>
                <c:ptCount val="5"/>
                <c:pt idx="0">
                  <c:v>134525.63523832054</c:v>
                </c:pt>
                <c:pt idx="1">
                  <c:v>135570.88418476027</c:v>
                </c:pt>
                <c:pt idx="2">
                  <c:v>129583.84782659556</c:v>
                </c:pt>
                <c:pt idx="3">
                  <c:v>126704.33520722625</c:v>
                </c:pt>
                <c:pt idx="4">
                  <c:v>120190.93877140099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60-465F-9917-BD7885E4268F}"/>
            </c:ext>
          </c:extLst>
        </c:ser>
        <c:ser>
          <c:idx val="7"/>
          <c:order val="5"/>
          <c:tx>
            <c:strRef>
              <c:f>'1-2'!$K$47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補助!$A$3:$A$7</c:f>
              <c:strCache>
                <c:ptCount val="5"/>
                <c:pt idx="0">
                  <c:v>平成28年度
（2016年度）</c:v>
                </c:pt>
                <c:pt idx="1">
                  <c:v>平成29年度
（2017年度）</c:v>
                </c:pt>
                <c:pt idx="2">
                  <c:v>平成30年度
（2018年度）</c:v>
                </c:pt>
                <c:pt idx="3">
                  <c:v>令和元年度
（2019年度）</c:v>
                </c:pt>
                <c:pt idx="4">
                  <c:v>令和２年度
（2020年度）</c:v>
                </c:pt>
              </c:strCache>
            </c:strRef>
          </c:cat>
          <c:val>
            <c:numRef>
              <c:f>('1-2'!$K$8,'1-2'!$K$22,'1-2'!$K$36,'1-2'!$K$50,'1-2'!$K$64)</c:f>
              <c:numCache>
                <c:formatCode>#,##0_);[Red]\(#,##0\)</c:formatCode>
                <c:ptCount val="5"/>
                <c:pt idx="0">
                  <c:v>65108.904393439174</c:v>
                </c:pt>
                <c:pt idx="1">
                  <c:v>65960.769396944714</c:v>
                </c:pt>
                <c:pt idx="2">
                  <c:v>68672.740242978063</c:v>
                </c:pt>
                <c:pt idx="3">
                  <c:v>64822.907625393367</c:v>
                </c:pt>
                <c:pt idx="4">
                  <c:v>50150.081413244399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0-465F-9917-BD7885E42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04736"/>
        <c:axId val="449608656"/>
        <c:extLst/>
      </c:barChart>
      <c:catAx>
        <c:axId val="4496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8656"/>
        <c:crosses val="autoZero"/>
        <c:auto val="1"/>
        <c:lblAlgn val="ctr"/>
        <c:lblOffset val="100"/>
        <c:noMultiLvlLbl val="0"/>
      </c:catAx>
      <c:valAx>
        <c:axId val="4496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47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0053220751234485E-2"/>
                <c:y val="4.808856753871791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部門別構成比</a:t>
            </a:r>
            <a:endParaRPr lang="en-US" altLang="ja-JP"/>
          </a:p>
        </c:rich>
      </c:tx>
      <c:layout>
        <c:manualLayout>
          <c:xMode val="edge"/>
          <c:yMode val="edge"/>
          <c:x val="0.35771947552547229"/>
          <c:y val="3.385370448111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7795655381714"/>
          <c:y val="0.15705507976320279"/>
          <c:w val="0.72746349335977756"/>
          <c:h val="0.78934851517903259"/>
        </c:manualLayout>
      </c:layout>
      <c:doughnutChart>
        <c:varyColors val="1"/>
        <c:ser>
          <c:idx val="1"/>
          <c:order val="0"/>
          <c:tx>
            <c:v>１+'（グラフ用）1-1'!$L$66:$L$69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B9-4B98-BF4B-F088D05774F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A0-41EE-B895-B90D18B970DA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4A0-41EE-B895-B90D18B970DA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A0-41EE-B895-B90D18B970D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産業</c:v>
              </c:pt>
              <c:pt idx="1">
                <c:v>業務</c:v>
              </c:pt>
              <c:pt idx="2">
                <c:v>家庭</c:v>
              </c:pt>
              <c:pt idx="3">
                <c:v>運輸</c:v>
              </c:pt>
            </c:strLit>
          </c:cat>
          <c:val>
            <c:numRef>
              <c:f>グラフ用データ!$L$66:$L$69</c:f>
              <c:numCache>
                <c:formatCode>#,##0_);[Red]\(#,##0\)</c:formatCode>
                <c:ptCount val="4"/>
                <c:pt idx="0">
                  <c:v>5511223.7234444404</c:v>
                </c:pt>
                <c:pt idx="1">
                  <c:v>1971501.7690226</c:v>
                </c:pt>
                <c:pt idx="2">
                  <c:v>1907551.4017426209</c:v>
                </c:pt>
                <c:pt idx="3">
                  <c:v>2692170.9746892829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A0-41EE-B895-B90D18B9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部門別構成比</a:t>
            </a:r>
            <a:endParaRPr lang="en-US" altLang="ja-JP"/>
          </a:p>
        </c:rich>
      </c:tx>
      <c:layout>
        <c:manualLayout>
          <c:xMode val="edge"/>
          <c:yMode val="edge"/>
          <c:x val="0.35771947552547229"/>
          <c:y val="3.385370448111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38712142241713"/>
          <c:y val="0.16772018008468617"/>
          <c:w val="0.73217437301620381"/>
          <c:h val="0.78576741349374868"/>
        </c:manualLayout>
      </c:layout>
      <c:doughnutChart>
        <c:varyColors val="1"/>
        <c:ser>
          <c:idx val="1"/>
          <c:order val="0"/>
          <c:tx>
            <c:v>1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7A-41EB-9CF6-24DAF46D1D9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7A-41EB-9CF6-24DAF46D1D9F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7A-41EB-9CF6-24DAF46D1D9F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7A-41EB-9CF6-24DAF46D1D9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産業</c:v>
              </c:pt>
              <c:pt idx="1">
                <c:v>業務</c:v>
              </c:pt>
              <c:pt idx="2">
                <c:v>家庭</c:v>
              </c:pt>
              <c:pt idx="3">
                <c:v>運輸</c:v>
              </c:pt>
            </c:strLit>
          </c:cat>
          <c:val>
            <c:numRef>
              <c:f>'1-2'!$L$66:$L$69</c:f>
              <c:numCache>
                <c:formatCode>#,##0_);[Red]\(#,##0\)</c:formatCode>
                <c:ptCount val="4"/>
                <c:pt idx="0">
                  <c:v>201967.04614484901</c:v>
                </c:pt>
                <c:pt idx="1">
                  <c:v>74292.134647452331</c:v>
                </c:pt>
                <c:pt idx="2">
                  <c:v>132628.4601174799</c:v>
                </c:pt>
                <c:pt idx="3">
                  <c:v>164531.29153074999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22-4D51-879C-6FBBDA8E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29824</xdr:rowOff>
    </xdr:from>
    <xdr:to>
      <xdr:col>12</xdr:col>
      <xdr:colOff>582083</xdr:colOff>
      <xdr:row>73</xdr:row>
      <xdr:rowOff>148167</xdr:rowOff>
    </xdr:to>
    <xdr:grpSp>
      <xdr:nvGrpSpPr>
        <xdr:cNvPr id="2" name="グループ化 1"/>
        <xdr:cNvGrpSpPr/>
      </xdr:nvGrpSpPr>
      <xdr:grpSpPr>
        <a:xfrm>
          <a:off x="0" y="613464"/>
          <a:ext cx="7921936" cy="11557681"/>
          <a:chOff x="0" y="590741"/>
          <a:chExt cx="7523163" cy="9532217"/>
        </a:xfrm>
      </xdr:grpSpPr>
      <xdr:graphicFrame macro="">
        <xdr:nvGraphicFramePr>
          <xdr:cNvPr id="3" name="グラフ 2"/>
          <xdr:cNvGraphicFramePr/>
        </xdr:nvGraphicFramePr>
        <xdr:xfrm>
          <a:off x="0" y="614747"/>
          <a:ext cx="3677180" cy="30239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グラフ 7"/>
          <xdr:cNvGraphicFramePr>
            <a:graphicFrameLocks/>
          </xdr:cNvGraphicFramePr>
        </xdr:nvGraphicFramePr>
        <xdr:xfrm>
          <a:off x="3873500" y="590741"/>
          <a:ext cx="3649663" cy="30556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グラフ 10"/>
          <xdr:cNvGraphicFramePr>
            <a:graphicFrameLocks/>
          </xdr:cNvGraphicFramePr>
        </xdr:nvGraphicFramePr>
        <xdr:xfrm>
          <a:off x="0" y="3979333"/>
          <a:ext cx="3677180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グラフ 12"/>
          <xdr:cNvGraphicFramePr>
            <a:graphicFrameLocks/>
          </xdr:cNvGraphicFramePr>
        </xdr:nvGraphicFramePr>
        <xdr:xfrm>
          <a:off x="3873500" y="3977408"/>
          <a:ext cx="3649663" cy="3049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5" name="グラフ 14"/>
          <xdr:cNvGraphicFramePr/>
        </xdr:nvGraphicFramePr>
        <xdr:xfrm>
          <a:off x="0" y="7199155"/>
          <a:ext cx="3675592" cy="2923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6" name="グラフ 15"/>
          <xdr:cNvGraphicFramePr>
            <a:graphicFrameLocks/>
          </xdr:cNvGraphicFramePr>
        </xdr:nvGraphicFramePr>
        <xdr:xfrm>
          <a:off x="3873500" y="7196667"/>
          <a:ext cx="3635375" cy="2923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0.36154</cdr:x>
      <cdr:y>0.42245</cdr:y>
    </cdr:from>
    <cdr:to>
      <cdr:x>0.62035</cdr:x>
      <cdr:y>0.72082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94528" y="1501703"/>
          <a:ext cx="998276" cy="1060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令和２年度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</a:t>
          </a:r>
          <a:r>
            <a:rPr lang="en-US" altLang="ja-JP" sz="1100"/>
            <a:t>2020</a:t>
          </a:r>
          <a:r>
            <a:rPr lang="ja-JP" altLang="en-US" sz="1100"/>
            <a:t>年度）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全国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0.36973</cdr:x>
      <cdr:y>0.42974</cdr:y>
    </cdr:from>
    <cdr:to>
      <cdr:x>0.62854</cdr:x>
      <cdr:y>0.72588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10518" y="1527628"/>
          <a:ext cx="987353" cy="1052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令和２年度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</a:t>
          </a:r>
          <a:r>
            <a:rPr lang="en-US" altLang="ja-JP" sz="1100"/>
            <a:t>2020</a:t>
          </a:r>
          <a:r>
            <a:rPr lang="ja-JP" altLang="en-US" sz="1100"/>
            <a:t>年度）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道内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view="pageBreakPreview" zoomScale="85" zoomScaleNormal="85" zoomScaleSheetLayoutView="85" zoomScalePageLayoutView="80" workbookViewId="0"/>
  </sheetViews>
  <sheetFormatPr defaultColWidth="9" defaultRowHeight="13" x14ac:dyDescent="0.2"/>
  <cols>
    <col min="1" max="2" width="9.36328125" style="36" customWidth="1"/>
    <col min="3" max="3" width="4.26953125" style="36" customWidth="1"/>
    <col min="4" max="12" width="11.6328125" style="36" customWidth="1"/>
    <col min="13" max="13" width="9.90625" style="1" bestFit="1" customWidth="1"/>
    <col min="14" max="16384" width="9" style="1"/>
  </cols>
  <sheetData>
    <row r="1" spans="1:12" ht="16.5" x14ac:dyDescent="0.2">
      <c r="A1" s="19" t="s">
        <v>51</v>
      </c>
      <c r="B1" s="20"/>
      <c r="C1" s="20"/>
      <c r="D1" s="20"/>
      <c r="E1" s="20"/>
      <c r="F1" s="20"/>
      <c r="G1" s="20"/>
      <c r="H1" s="20"/>
      <c r="I1" s="121"/>
      <c r="J1" s="121"/>
      <c r="K1" s="121"/>
      <c r="L1" s="121"/>
    </row>
    <row r="2" spans="1:12" ht="24" customHeight="1" x14ac:dyDescent="0.2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4" customHeight="1" x14ac:dyDescent="0.2">
      <c r="A3" s="20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7" customHeight="1" thickBot="1" x14ac:dyDescent="0.25">
      <c r="A4" s="21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2" t="s">
        <v>20</v>
      </c>
    </row>
    <row r="5" spans="1:12" ht="30" customHeight="1" thickTop="1" x14ac:dyDescent="0.2">
      <c r="A5" s="122"/>
      <c r="B5" s="123"/>
      <c r="C5" s="123"/>
      <c r="D5" s="23" t="s">
        <v>19</v>
      </c>
      <c r="E5" s="24" t="s">
        <v>18</v>
      </c>
      <c r="F5" s="25" t="s">
        <v>17</v>
      </c>
      <c r="G5" s="25" t="s">
        <v>16</v>
      </c>
      <c r="H5" s="24" t="s">
        <v>15</v>
      </c>
      <c r="I5" s="25" t="s">
        <v>14</v>
      </c>
      <c r="J5" s="24" t="s">
        <v>13</v>
      </c>
      <c r="K5" s="24" t="s">
        <v>12</v>
      </c>
      <c r="L5" s="26" t="s">
        <v>11</v>
      </c>
    </row>
    <row r="6" spans="1:12" s="16" customFormat="1" ht="24" customHeight="1" x14ac:dyDescent="0.2">
      <c r="A6" s="124" t="s">
        <v>10</v>
      </c>
      <c r="B6" s="125"/>
      <c r="C6" s="125"/>
      <c r="D6" s="106">
        <v>221064.86878211086</v>
      </c>
      <c r="E6" s="27">
        <v>559277.32286456693</v>
      </c>
      <c r="F6" s="27">
        <v>39364.549241847148</v>
      </c>
      <c r="G6" s="27">
        <v>47475.545511091223</v>
      </c>
      <c r="H6" s="27">
        <v>0</v>
      </c>
      <c r="I6" s="27">
        <v>68246.94531380391</v>
      </c>
      <c r="J6" s="27">
        <v>32.767200000000003</v>
      </c>
      <c r="K6" s="27">
        <v>0</v>
      </c>
      <c r="L6" s="28">
        <v>937798.03171342006</v>
      </c>
    </row>
    <row r="7" spans="1:12" s="16" customFormat="1" ht="24" customHeight="1" thickBot="1" x14ac:dyDescent="0.25">
      <c r="A7" s="29"/>
      <c r="B7" s="115" t="s">
        <v>8</v>
      </c>
      <c r="C7" s="125"/>
      <c r="D7" s="30">
        <v>0.23572758878392022</v>
      </c>
      <c r="E7" s="31">
        <v>0.59637289048552344</v>
      </c>
      <c r="F7" s="31">
        <v>4.1975508489738959E-2</v>
      </c>
      <c r="G7" s="31">
        <v>5.0624488328633199E-2</v>
      </c>
      <c r="H7" s="31">
        <v>0</v>
      </c>
      <c r="I7" s="31">
        <v>7.2773606902450147E-2</v>
      </c>
      <c r="J7" s="31">
        <v>3.4940572374770424E-5</v>
      </c>
      <c r="K7" s="31">
        <v>0</v>
      </c>
      <c r="L7" s="32">
        <v>1</v>
      </c>
    </row>
    <row r="8" spans="1:12" ht="24" customHeight="1" thickTop="1" x14ac:dyDescent="0.2">
      <c r="A8" s="108" t="s">
        <v>9</v>
      </c>
      <c r="B8" s="109"/>
      <c r="C8" s="109"/>
      <c r="D8" s="15">
        <v>72117.067124989728</v>
      </c>
      <c r="E8" s="14">
        <v>427863.63899516355</v>
      </c>
      <c r="F8" s="14">
        <v>36224.749463643282</v>
      </c>
      <c r="G8" s="14">
        <v>0</v>
      </c>
      <c r="H8" s="14">
        <v>0</v>
      </c>
      <c r="I8" s="14">
        <v>3218.071763365891</v>
      </c>
      <c r="J8" s="14">
        <v>134525.63523832054</v>
      </c>
      <c r="K8" s="14">
        <v>65108.904393439174</v>
      </c>
      <c r="L8" s="13">
        <v>740955.18092886743</v>
      </c>
    </row>
    <row r="9" spans="1:12" ht="24" customHeight="1" x14ac:dyDescent="0.2">
      <c r="A9" s="33"/>
      <c r="B9" s="110" t="s">
        <v>8</v>
      </c>
      <c r="C9" s="111"/>
      <c r="D9" s="12">
        <v>9.7329864182315567E-2</v>
      </c>
      <c r="E9" s="11">
        <v>0.57744874454996076</v>
      </c>
      <c r="F9" s="11">
        <v>4.8889258616468062E-2</v>
      </c>
      <c r="G9" s="11">
        <v>0</v>
      </c>
      <c r="H9" s="11">
        <v>0</v>
      </c>
      <c r="I9" s="11">
        <v>4.3431395665952293E-3</v>
      </c>
      <c r="J9" s="11">
        <v>0.18155704784961232</v>
      </c>
      <c r="K9" s="11">
        <v>8.7871582612889118E-2</v>
      </c>
      <c r="L9" s="34">
        <v>1</v>
      </c>
    </row>
    <row r="10" spans="1:12" ht="24" customHeight="1" x14ac:dyDescent="0.2">
      <c r="A10" s="112" t="s">
        <v>7</v>
      </c>
      <c r="B10" s="115" t="s">
        <v>6</v>
      </c>
      <c r="C10" s="116"/>
      <c r="D10" s="10">
        <v>71315.393678235981</v>
      </c>
      <c r="E10" s="9">
        <v>71390.905354700924</v>
      </c>
      <c r="F10" s="9">
        <v>5971.4784390362347</v>
      </c>
      <c r="G10" s="9">
        <v>0</v>
      </c>
      <c r="H10" s="9">
        <v>0</v>
      </c>
      <c r="I10" s="9">
        <v>2896.973063365891</v>
      </c>
      <c r="J10" s="9">
        <v>46424.923919130131</v>
      </c>
      <c r="K10" s="9">
        <v>63321.105015464462</v>
      </c>
      <c r="L10" s="8">
        <v>261225.28395037734</v>
      </c>
    </row>
    <row r="11" spans="1:12" s="17" customFormat="1" ht="24" customHeight="1" x14ac:dyDescent="0.2">
      <c r="A11" s="113"/>
      <c r="B11" s="117" t="s">
        <v>5</v>
      </c>
      <c r="C11" s="118"/>
      <c r="D11" s="7">
        <v>801.67344675373499</v>
      </c>
      <c r="E11" s="6">
        <v>17909.7578178611</v>
      </c>
      <c r="F11" s="6">
        <v>19281.866968335202</v>
      </c>
      <c r="G11" s="6">
        <v>0</v>
      </c>
      <c r="H11" s="6">
        <v>0</v>
      </c>
      <c r="I11" s="6">
        <v>0</v>
      </c>
      <c r="J11" s="6">
        <v>45929.583556814796</v>
      </c>
      <c r="K11" s="6">
        <v>1391.4590209686999</v>
      </c>
      <c r="L11" s="5">
        <v>85314.340810733527</v>
      </c>
    </row>
    <row r="12" spans="1:12" s="17" customFormat="1" ht="24" customHeight="1" x14ac:dyDescent="0.2">
      <c r="A12" s="113"/>
      <c r="B12" s="117" t="s">
        <v>4</v>
      </c>
      <c r="C12" s="118"/>
      <c r="D12" s="7">
        <v>0</v>
      </c>
      <c r="E12" s="6">
        <v>97529.728410485302</v>
      </c>
      <c r="F12" s="6">
        <v>10811.409</v>
      </c>
      <c r="G12" s="6">
        <v>0</v>
      </c>
      <c r="H12" s="6">
        <v>0</v>
      </c>
      <c r="I12" s="6">
        <v>0</v>
      </c>
      <c r="J12" s="6">
        <v>42715.236988883196</v>
      </c>
      <c r="K12" s="6">
        <v>565.16300000000001</v>
      </c>
      <c r="L12" s="5">
        <v>151621.53739936851</v>
      </c>
    </row>
    <row r="13" spans="1:12" s="18" customFormat="1" ht="24" customHeight="1" thickBot="1" x14ac:dyDescent="0.25">
      <c r="A13" s="114"/>
      <c r="B13" s="119" t="s">
        <v>3</v>
      </c>
      <c r="C13" s="120"/>
      <c r="D13" s="4">
        <v>0</v>
      </c>
      <c r="E13" s="3">
        <v>193677.187840489</v>
      </c>
      <c r="F13" s="3">
        <v>159.99505627180105</v>
      </c>
      <c r="G13" s="3">
        <v>0</v>
      </c>
      <c r="H13" s="3">
        <v>0</v>
      </c>
      <c r="I13" s="3">
        <v>0</v>
      </c>
      <c r="J13" s="3">
        <v>1206.4356</v>
      </c>
      <c r="K13" s="3">
        <v>0</v>
      </c>
      <c r="L13" s="2">
        <v>195116.86049676081</v>
      </c>
    </row>
    <row r="14" spans="1:12" ht="24" customHeight="1" thickTop="1" x14ac:dyDescent="0.2">
      <c r="A14" s="20" t="s">
        <v>2</v>
      </c>
      <c r="B14" s="20"/>
      <c r="C14" s="20"/>
      <c r="D14" s="109"/>
      <c r="E14" s="109"/>
      <c r="F14" s="109"/>
      <c r="G14" s="20"/>
      <c r="H14" s="20"/>
      <c r="I14" s="20"/>
      <c r="J14" s="20"/>
      <c r="K14" s="20"/>
      <c r="L14" s="20"/>
    </row>
    <row r="15" spans="1:12" ht="24" customHeight="1" x14ac:dyDescent="0.2">
      <c r="A15" s="20" t="s">
        <v>1</v>
      </c>
      <c r="B15" s="20"/>
      <c r="C15" s="20"/>
      <c r="D15" s="35"/>
      <c r="E15" s="35"/>
      <c r="F15" s="35"/>
      <c r="G15" s="20"/>
      <c r="H15" s="20"/>
      <c r="I15" s="20"/>
      <c r="J15" s="20"/>
      <c r="K15" s="20"/>
      <c r="L15" s="20"/>
    </row>
    <row r="16" spans="1:12" ht="24" customHeight="1" x14ac:dyDescent="0.2">
      <c r="A16" s="20" t="s">
        <v>0</v>
      </c>
      <c r="B16" s="20"/>
      <c r="C16" s="20"/>
      <c r="D16" s="35"/>
      <c r="E16" s="35"/>
      <c r="F16" s="35"/>
      <c r="G16" s="20"/>
      <c r="H16" s="20"/>
      <c r="I16" s="20"/>
      <c r="J16" s="20"/>
      <c r="K16" s="20"/>
      <c r="L16" s="20"/>
    </row>
    <row r="17" spans="1:12" ht="24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7" customHeight="1" thickBot="1" x14ac:dyDescent="0.25">
      <c r="A18" s="21" t="s">
        <v>24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2" t="s">
        <v>20</v>
      </c>
    </row>
    <row r="19" spans="1:12" ht="28.5" customHeight="1" thickTop="1" x14ac:dyDescent="0.2">
      <c r="A19" s="122"/>
      <c r="B19" s="123"/>
      <c r="C19" s="123"/>
      <c r="D19" s="23" t="s">
        <v>19</v>
      </c>
      <c r="E19" s="24" t="s">
        <v>18</v>
      </c>
      <c r="F19" s="25" t="s">
        <v>17</v>
      </c>
      <c r="G19" s="25" t="s">
        <v>16</v>
      </c>
      <c r="H19" s="24" t="s">
        <v>15</v>
      </c>
      <c r="I19" s="25" t="s">
        <v>14</v>
      </c>
      <c r="J19" s="24" t="s">
        <v>13</v>
      </c>
      <c r="K19" s="24" t="s">
        <v>12</v>
      </c>
      <c r="L19" s="26" t="s">
        <v>11</v>
      </c>
    </row>
    <row r="20" spans="1:12" ht="21" customHeight="1" x14ac:dyDescent="0.2">
      <c r="A20" s="124" t="s">
        <v>10</v>
      </c>
      <c r="B20" s="125"/>
      <c r="C20" s="125"/>
      <c r="D20" s="106">
        <v>224812.23258335536</v>
      </c>
      <c r="E20" s="27">
        <v>613149.07443734247</v>
      </c>
      <c r="F20" s="27">
        <v>37765.713421946391</v>
      </c>
      <c r="G20" s="27">
        <v>40851.330604466501</v>
      </c>
      <c r="H20" s="27">
        <v>0</v>
      </c>
      <c r="I20" s="27">
        <v>80972.965105119976</v>
      </c>
      <c r="J20" s="27">
        <v>2368.8000000000002</v>
      </c>
      <c r="K20" s="27">
        <v>0</v>
      </c>
      <c r="L20" s="28">
        <v>1000899.3161522307</v>
      </c>
    </row>
    <row r="21" spans="1:12" ht="21" customHeight="1" thickBot="1" x14ac:dyDescent="0.25">
      <c r="A21" s="29"/>
      <c r="B21" s="115" t="s">
        <v>8</v>
      </c>
      <c r="C21" s="125"/>
      <c r="D21" s="30">
        <v>0.2246102369692925</v>
      </c>
      <c r="E21" s="31">
        <v>0.61259815502170467</v>
      </c>
      <c r="F21" s="31">
        <v>3.7731780622180439E-2</v>
      </c>
      <c r="G21" s="31">
        <v>4.0814625352639626E-2</v>
      </c>
      <c r="H21" s="31">
        <v>0</v>
      </c>
      <c r="I21" s="31">
        <v>8.0900210239332887E-2</v>
      </c>
      <c r="J21" s="31">
        <v>2.3666716139905124E-3</v>
      </c>
      <c r="K21" s="31">
        <v>0</v>
      </c>
      <c r="L21" s="32">
        <v>1</v>
      </c>
    </row>
    <row r="22" spans="1:12" ht="21" customHeight="1" thickTop="1" x14ac:dyDescent="0.2">
      <c r="A22" s="108" t="s">
        <v>9</v>
      </c>
      <c r="B22" s="109"/>
      <c r="C22" s="109"/>
      <c r="D22" s="15">
        <v>67377.464445458827</v>
      </c>
      <c r="E22" s="14">
        <v>448252.02753507043</v>
      </c>
      <c r="F22" s="14">
        <v>35147.416314305563</v>
      </c>
      <c r="G22" s="14">
        <v>0</v>
      </c>
      <c r="H22" s="14">
        <v>0</v>
      </c>
      <c r="I22" s="14">
        <v>3341.1507267657967</v>
      </c>
      <c r="J22" s="14">
        <v>135570.88418476027</v>
      </c>
      <c r="K22" s="14">
        <v>65960.769396944714</v>
      </c>
      <c r="L22" s="13">
        <v>751658.89421893167</v>
      </c>
    </row>
    <row r="23" spans="1:12" ht="21" customHeight="1" x14ac:dyDescent="0.2">
      <c r="A23" s="33"/>
      <c r="B23" s="110" t="s">
        <v>8</v>
      </c>
      <c r="C23" s="111"/>
      <c r="D23" s="12">
        <v>8.9638351868998378E-2</v>
      </c>
      <c r="E23" s="11">
        <v>0.59635032723302073</v>
      </c>
      <c r="F23" s="11">
        <v>4.6759795679432704E-2</v>
      </c>
      <c r="G23" s="11">
        <v>0</v>
      </c>
      <c r="H23" s="11">
        <v>0</v>
      </c>
      <c r="I23" s="11">
        <v>4.4450358433364553E-3</v>
      </c>
      <c r="J23" s="11">
        <v>0.18036224306989077</v>
      </c>
      <c r="K23" s="11">
        <v>8.7753593956320125E-2</v>
      </c>
      <c r="L23" s="34">
        <v>1</v>
      </c>
    </row>
    <row r="24" spans="1:12" ht="21" customHeight="1" x14ac:dyDescent="0.2">
      <c r="A24" s="112" t="s">
        <v>7</v>
      </c>
      <c r="B24" s="115" t="s">
        <v>6</v>
      </c>
      <c r="C24" s="116"/>
      <c r="D24" s="10">
        <v>67013.201560752306</v>
      </c>
      <c r="E24" s="9">
        <v>72637.669978494072</v>
      </c>
      <c r="F24" s="9">
        <v>5561.4069723385846</v>
      </c>
      <c r="G24" s="9">
        <v>0</v>
      </c>
      <c r="H24" s="9">
        <v>0</v>
      </c>
      <c r="I24" s="9">
        <v>3088.6726267657968</v>
      </c>
      <c r="J24" s="9">
        <v>45646.386039062229</v>
      </c>
      <c r="K24" s="9">
        <v>64004.147375976019</v>
      </c>
      <c r="L24" s="8">
        <v>260254.8215189417</v>
      </c>
    </row>
    <row r="25" spans="1:12" ht="21" customHeight="1" x14ac:dyDescent="0.2">
      <c r="A25" s="113"/>
      <c r="B25" s="117" t="s">
        <v>5</v>
      </c>
      <c r="C25" s="118"/>
      <c r="D25" s="7">
        <v>364.26288470651957</v>
      </c>
      <c r="E25" s="6">
        <v>16516.625093850202</v>
      </c>
      <c r="F25" s="6">
        <v>17993.595308304597</v>
      </c>
      <c r="G25" s="6">
        <v>0</v>
      </c>
      <c r="H25" s="6">
        <v>0</v>
      </c>
      <c r="I25" s="6">
        <v>0</v>
      </c>
      <c r="J25" s="6">
        <v>44793.256748610002</v>
      </c>
      <c r="K25" s="6">
        <v>1301.2367459663099</v>
      </c>
      <c r="L25" s="5">
        <v>80968.976781437625</v>
      </c>
    </row>
    <row r="26" spans="1:12" ht="21" customHeight="1" x14ac:dyDescent="0.2">
      <c r="A26" s="113"/>
      <c r="B26" s="117" t="s">
        <v>4</v>
      </c>
      <c r="C26" s="118"/>
      <c r="D26" s="7">
        <v>0</v>
      </c>
      <c r="E26" s="6">
        <v>100497.75394748301</v>
      </c>
      <c r="F26" s="6">
        <v>11452.960999999999</v>
      </c>
      <c r="G26" s="6">
        <v>0</v>
      </c>
      <c r="H26" s="6">
        <v>0</v>
      </c>
      <c r="I26" s="6">
        <v>0</v>
      </c>
      <c r="J26" s="6">
        <v>37875.0895087303</v>
      </c>
      <c r="K26" s="6">
        <v>554.01100000000008</v>
      </c>
      <c r="L26" s="5">
        <v>150379.81545621331</v>
      </c>
    </row>
    <row r="27" spans="1:12" ht="21" customHeight="1" thickBot="1" x14ac:dyDescent="0.25">
      <c r="A27" s="114"/>
      <c r="B27" s="119" t="s">
        <v>3</v>
      </c>
      <c r="C27" s="120"/>
      <c r="D27" s="4">
        <v>0</v>
      </c>
      <c r="E27" s="3">
        <v>197008.53212580355</v>
      </c>
      <c r="F27" s="3">
        <v>139.45303366235859</v>
      </c>
      <c r="G27" s="3">
        <v>0</v>
      </c>
      <c r="H27" s="3">
        <v>0</v>
      </c>
      <c r="I27" s="3">
        <v>0</v>
      </c>
      <c r="J27" s="3">
        <v>1279.6776</v>
      </c>
      <c r="K27" s="3">
        <v>0</v>
      </c>
      <c r="L27" s="2">
        <v>198504.09075946594</v>
      </c>
    </row>
    <row r="28" spans="1:12" ht="24" customHeight="1" thickTop="1" x14ac:dyDescent="0.2">
      <c r="A28" s="20" t="s">
        <v>2</v>
      </c>
      <c r="B28" s="20"/>
      <c r="C28" s="20"/>
      <c r="D28" s="109"/>
      <c r="E28" s="109"/>
      <c r="F28" s="109"/>
      <c r="G28" s="20"/>
      <c r="H28" s="20"/>
      <c r="I28" s="20"/>
      <c r="J28" s="20"/>
      <c r="K28" s="20"/>
      <c r="L28" s="20"/>
    </row>
    <row r="29" spans="1:12" ht="24" customHeight="1" x14ac:dyDescent="0.2">
      <c r="A29" s="20" t="s">
        <v>1</v>
      </c>
      <c r="B29" s="20"/>
      <c r="C29" s="20"/>
      <c r="D29" s="35"/>
      <c r="E29" s="35"/>
      <c r="F29" s="35"/>
      <c r="G29" s="20"/>
      <c r="H29" s="20"/>
      <c r="I29" s="20"/>
      <c r="J29" s="20"/>
      <c r="K29" s="20"/>
      <c r="L29" s="20"/>
    </row>
    <row r="30" spans="1:12" ht="24" customHeight="1" x14ac:dyDescent="0.2">
      <c r="A30" s="20" t="s">
        <v>0</v>
      </c>
      <c r="B30" s="20"/>
      <c r="C30" s="20"/>
      <c r="D30" s="35"/>
      <c r="E30" s="35"/>
      <c r="F30" s="35"/>
      <c r="G30" s="20"/>
      <c r="H30" s="20"/>
      <c r="I30" s="20"/>
      <c r="J30" s="20"/>
      <c r="K30" s="20"/>
      <c r="L30" s="20"/>
    </row>
    <row r="31" spans="1:12" ht="24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27" customHeight="1" thickBot="1" x14ac:dyDescent="0.25">
      <c r="A32" s="21" t="s">
        <v>25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2" t="s">
        <v>20</v>
      </c>
    </row>
    <row r="33" spans="1:12" ht="28.5" customHeight="1" thickTop="1" x14ac:dyDescent="0.2">
      <c r="A33" s="122"/>
      <c r="B33" s="123"/>
      <c r="C33" s="123"/>
      <c r="D33" s="23" t="s">
        <v>19</v>
      </c>
      <c r="E33" s="24" t="s">
        <v>18</v>
      </c>
      <c r="F33" s="25" t="s">
        <v>17</v>
      </c>
      <c r="G33" s="25" t="s">
        <v>16</v>
      </c>
      <c r="H33" s="24" t="s">
        <v>15</v>
      </c>
      <c r="I33" s="25" t="s">
        <v>14</v>
      </c>
      <c r="J33" s="24" t="s">
        <v>13</v>
      </c>
      <c r="K33" s="24" t="s">
        <v>12</v>
      </c>
      <c r="L33" s="26" t="s">
        <v>11</v>
      </c>
    </row>
    <row r="34" spans="1:12" ht="21" customHeight="1" x14ac:dyDescent="0.2">
      <c r="A34" s="124" t="s">
        <v>10</v>
      </c>
      <c r="B34" s="125"/>
      <c r="C34" s="125"/>
      <c r="D34" s="106">
        <v>219569.30395595086</v>
      </c>
      <c r="E34" s="27">
        <v>538109.54836722708</v>
      </c>
      <c r="F34" s="27">
        <v>40675.334781936508</v>
      </c>
      <c r="G34" s="27">
        <v>50901.313624680806</v>
      </c>
      <c r="H34" s="27">
        <v>0</v>
      </c>
      <c r="I34" s="27">
        <v>82460.821325117853</v>
      </c>
      <c r="J34" s="27">
        <v>3150</v>
      </c>
      <c r="K34" s="27">
        <v>0</v>
      </c>
      <c r="L34" s="28">
        <v>934866.32205491362</v>
      </c>
    </row>
    <row r="35" spans="1:12" ht="21" customHeight="1" thickBot="1" x14ac:dyDescent="0.25">
      <c r="A35" s="29"/>
      <c r="B35" s="115" t="s">
        <v>8</v>
      </c>
      <c r="C35" s="125"/>
      <c r="D35" s="30">
        <v>0.23486705936022953</v>
      </c>
      <c r="E35" s="31">
        <v>0.57560052776788206</v>
      </c>
      <c r="F35" s="31">
        <v>4.3509252416461801E-2</v>
      </c>
      <c r="G35" s="31">
        <v>5.4447692064460623E-2</v>
      </c>
      <c r="H35" s="31">
        <v>0</v>
      </c>
      <c r="I35" s="31">
        <v>8.8206002697650013E-2</v>
      </c>
      <c r="J35" s="31">
        <v>3.369465693315424E-3</v>
      </c>
      <c r="K35" s="31">
        <v>0</v>
      </c>
      <c r="L35" s="32">
        <v>1</v>
      </c>
    </row>
    <row r="36" spans="1:12" ht="21" customHeight="1" thickTop="1" x14ac:dyDescent="0.2">
      <c r="A36" s="108" t="s">
        <v>9</v>
      </c>
      <c r="B36" s="109"/>
      <c r="C36" s="109"/>
      <c r="D36" s="15">
        <v>68452.021351426491</v>
      </c>
      <c r="E36" s="14">
        <v>405065.3468227199</v>
      </c>
      <c r="F36" s="14">
        <v>36209.337778386085</v>
      </c>
      <c r="G36" s="14">
        <v>0</v>
      </c>
      <c r="H36" s="14">
        <v>0</v>
      </c>
      <c r="I36" s="14">
        <v>3485.9066306935388</v>
      </c>
      <c r="J36" s="14">
        <v>129583.84782659556</v>
      </c>
      <c r="K36" s="14">
        <v>68672.740242978063</v>
      </c>
      <c r="L36" s="13">
        <v>711469.20065279969</v>
      </c>
    </row>
    <row r="37" spans="1:12" ht="21" customHeight="1" x14ac:dyDescent="0.2">
      <c r="A37" s="33"/>
      <c r="B37" s="110" t="s">
        <v>8</v>
      </c>
      <c r="C37" s="111"/>
      <c r="D37" s="12">
        <v>9.6212206078097537E-2</v>
      </c>
      <c r="E37" s="11">
        <v>0.56933644696222585</v>
      </c>
      <c r="F37" s="11">
        <v>5.0893753018630548E-2</v>
      </c>
      <c r="G37" s="11">
        <v>0</v>
      </c>
      <c r="H37" s="11">
        <v>0</v>
      </c>
      <c r="I37" s="11">
        <v>4.8995889456565208E-3</v>
      </c>
      <c r="J37" s="11">
        <v>0.18213556919638618</v>
      </c>
      <c r="K37" s="11">
        <v>9.6522435799003312E-2</v>
      </c>
      <c r="L37" s="34">
        <v>1</v>
      </c>
    </row>
    <row r="38" spans="1:12" ht="21" customHeight="1" x14ac:dyDescent="0.2">
      <c r="A38" s="112" t="s">
        <v>7</v>
      </c>
      <c r="B38" s="115" t="s">
        <v>6</v>
      </c>
      <c r="C38" s="116"/>
      <c r="D38" s="10">
        <v>67045.661035698999</v>
      </c>
      <c r="E38" s="9">
        <v>50352.084698735875</v>
      </c>
      <c r="F38" s="9">
        <v>6121.2161727539242</v>
      </c>
      <c r="G38" s="9">
        <v>0</v>
      </c>
      <c r="H38" s="9">
        <v>0</v>
      </c>
      <c r="I38" s="9">
        <v>3174.2132306935387</v>
      </c>
      <c r="J38" s="9">
        <v>45822.835292064497</v>
      </c>
      <c r="K38" s="9">
        <v>66838.762052057646</v>
      </c>
      <c r="L38" s="8">
        <v>239354.77248200454</v>
      </c>
    </row>
    <row r="39" spans="1:12" ht="21" customHeight="1" x14ac:dyDescent="0.2">
      <c r="A39" s="113"/>
      <c r="B39" s="117" t="s">
        <v>5</v>
      </c>
      <c r="C39" s="118"/>
      <c r="D39" s="7">
        <v>1406.3603157274465</v>
      </c>
      <c r="E39" s="6">
        <v>17768.411767538597</v>
      </c>
      <c r="F39" s="6">
        <v>18419.326246446799</v>
      </c>
      <c r="G39" s="6">
        <v>0</v>
      </c>
      <c r="H39" s="6">
        <v>0</v>
      </c>
      <c r="I39" s="6">
        <v>0</v>
      </c>
      <c r="J39" s="6">
        <v>45683.466244771698</v>
      </c>
      <c r="K39" s="6">
        <v>1294.1761909204099</v>
      </c>
      <c r="L39" s="5">
        <v>84571.740765404946</v>
      </c>
    </row>
    <row r="40" spans="1:12" ht="21" customHeight="1" x14ac:dyDescent="0.2">
      <c r="A40" s="113"/>
      <c r="B40" s="117" t="s">
        <v>4</v>
      </c>
      <c r="C40" s="118"/>
      <c r="D40" s="7">
        <v>0</v>
      </c>
      <c r="E40" s="6">
        <v>90785.286133107511</v>
      </c>
      <c r="F40" s="6">
        <v>11566.13</v>
      </c>
      <c r="G40" s="6">
        <v>0</v>
      </c>
      <c r="H40" s="6">
        <v>0</v>
      </c>
      <c r="I40" s="6">
        <v>0</v>
      </c>
      <c r="J40" s="6">
        <v>36774.3462897594</v>
      </c>
      <c r="K40" s="6">
        <v>539.80200000000002</v>
      </c>
      <c r="L40" s="5">
        <v>139665.56442286691</v>
      </c>
    </row>
    <row r="41" spans="1:12" ht="21" customHeight="1" thickBot="1" x14ac:dyDescent="0.25">
      <c r="A41" s="114"/>
      <c r="B41" s="119" t="s">
        <v>3</v>
      </c>
      <c r="C41" s="120"/>
      <c r="D41" s="4">
        <v>0</v>
      </c>
      <c r="E41" s="3">
        <v>194833.99185860774</v>
      </c>
      <c r="F41" s="3">
        <v>102.66535918531793</v>
      </c>
      <c r="G41" s="3">
        <v>0</v>
      </c>
      <c r="H41" s="3">
        <v>0</v>
      </c>
      <c r="I41" s="3">
        <v>0</v>
      </c>
      <c r="J41" s="3">
        <v>1303.2</v>
      </c>
      <c r="K41" s="3">
        <v>0</v>
      </c>
      <c r="L41" s="2">
        <v>196239.85721779306</v>
      </c>
    </row>
    <row r="42" spans="1:12" ht="24" customHeight="1" thickTop="1" x14ac:dyDescent="0.2">
      <c r="A42" s="36" t="s">
        <v>2</v>
      </c>
      <c r="D42" s="107"/>
      <c r="E42" s="107"/>
      <c r="F42" s="107"/>
    </row>
    <row r="43" spans="1:12" ht="24" customHeight="1" x14ac:dyDescent="0.2">
      <c r="A43" s="36" t="s">
        <v>1</v>
      </c>
      <c r="D43" s="37"/>
      <c r="E43" s="37"/>
      <c r="F43" s="37"/>
    </row>
    <row r="44" spans="1:12" ht="24" customHeight="1" x14ac:dyDescent="0.2">
      <c r="A44" s="36" t="s">
        <v>0</v>
      </c>
      <c r="D44" s="37"/>
      <c r="E44" s="37"/>
      <c r="F44" s="37"/>
    </row>
    <row r="45" spans="1:12" ht="24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ht="27" customHeight="1" thickBot="1" x14ac:dyDescent="0.25">
      <c r="A46" s="21" t="s">
        <v>36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2" t="s">
        <v>20</v>
      </c>
    </row>
    <row r="47" spans="1:12" ht="28.5" customHeight="1" thickTop="1" x14ac:dyDescent="0.2">
      <c r="A47" s="122"/>
      <c r="B47" s="123"/>
      <c r="C47" s="123"/>
      <c r="D47" s="23" t="s">
        <v>19</v>
      </c>
      <c r="E47" s="24" t="s">
        <v>18</v>
      </c>
      <c r="F47" s="25" t="s">
        <v>17</v>
      </c>
      <c r="G47" s="25" t="s">
        <v>16</v>
      </c>
      <c r="H47" s="24" t="s">
        <v>15</v>
      </c>
      <c r="I47" s="25" t="s">
        <v>14</v>
      </c>
      <c r="J47" s="24" t="s">
        <v>13</v>
      </c>
      <c r="K47" s="24" t="s">
        <v>12</v>
      </c>
      <c r="L47" s="26" t="s">
        <v>11</v>
      </c>
    </row>
    <row r="48" spans="1:12" ht="21" customHeight="1" x14ac:dyDescent="0.2">
      <c r="A48" s="124" t="s">
        <v>10</v>
      </c>
      <c r="B48" s="125"/>
      <c r="C48" s="125"/>
      <c r="D48" s="106">
        <v>204251.60506691574</v>
      </c>
      <c r="E48" s="27">
        <v>480127.50522065209</v>
      </c>
      <c r="F48" s="27">
        <v>59822.929298147974</v>
      </c>
      <c r="G48" s="27">
        <v>39155.00547464897</v>
      </c>
      <c r="H48" s="27">
        <v>0</v>
      </c>
      <c r="I48" s="27">
        <v>92472.752575850871</v>
      </c>
      <c r="J48" s="27">
        <v>6616.8</v>
      </c>
      <c r="K48" s="27">
        <v>0</v>
      </c>
      <c r="L48" s="28">
        <v>882446.59763621574</v>
      </c>
    </row>
    <row r="49" spans="1:12" ht="21" customHeight="1" thickBot="1" x14ac:dyDescent="0.25">
      <c r="A49" s="29"/>
      <c r="B49" s="115" t="s">
        <v>8</v>
      </c>
      <c r="C49" s="125"/>
      <c r="D49" s="30">
        <v>0.23146058425975988</v>
      </c>
      <c r="E49" s="31">
        <v>0.54408675437896847</v>
      </c>
      <c r="F49" s="31">
        <v>6.7792124144842231E-2</v>
      </c>
      <c r="G49" s="31">
        <v>4.4370963160300411E-2</v>
      </c>
      <c r="H49" s="31">
        <v>0</v>
      </c>
      <c r="I49" s="31">
        <v>0.10479132994965924</v>
      </c>
      <c r="J49" s="31">
        <v>7.4982441064697074E-3</v>
      </c>
      <c r="K49" s="31">
        <v>0</v>
      </c>
      <c r="L49" s="32">
        <v>1</v>
      </c>
    </row>
    <row r="50" spans="1:12" ht="21" customHeight="1" thickTop="1" x14ac:dyDescent="0.2">
      <c r="A50" s="108" t="s">
        <v>9</v>
      </c>
      <c r="B50" s="109"/>
      <c r="C50" s="109"/>
      <c r="D50" s="15">
        <v>70353.619230795972</v>
      </c>
      <c r="E50" s="14">
        <v>359205.84235449095</v>
      </c>
      <c r="F50" s="14">
        <v>35033.45408310146</v>
      </c>
      <c r="G50" s="14">
        <v>0</v>
      </c>
      <c r="H50" s="14">
        <v>0</v>
      </c>
      <c r="I50" s="14">
        <v>3829.3393349652142</v>
      </c>
      <c r="J50" s="14">
        <v>126704.33520722625</v>
      </c>
      <c r="K50" s="14">
        <v>64822.907625393367</v>
      </c>
      <c r="L50" s="13">
        <v>659949.49783597316</v>
      </c>
    </row>
    <row r="51" spans="1:12" ht="21" customHeight="1" x14ac:dyDescent="0.2">
      <c r="A51" s="33"/>
      <c r="B51" s="110" t="s">
        <v>8</v>
      </c>
      <c r="C51" s="111"/>
      <c r="D51" s="12">
        <v>0.10660454998676577</v>
      </c>
      <c r="E51" s="11">
        <v>0.54429292473493118</v>
      </c>
      <c r="F51" s="11">
        <v>5.3085053019934013E-2</v>
      </c>
      <c r="G51" s="11">
        <v>0</v>
      </c>
      <c r="H51" s="11">
        <v>0</v>
      </c>
      <c r="I51" s="11">
        <v>5.8024732915502204E-3</v>
      </c>
      <c r="J51" s="11">
        <v>0.19199095631211149</v>
      </c>
      <c r="K51" s="11">
        <v>9.8224042654707411E-2</v>
      </c>
      <c r="L51" s="34">
        <v>1</v>
      </c>
    </row>
    <row r="52" spans="1:12" ht="21" customHeight="1" x14ac:dyDescent="0.2">
      <c r="A52" s="112" t="s">
        <v>7</v>
      </c>
      <c r="B52" s="115" t="s">
        <v>6</v>
      </c>
      <c r="C52" s="116"/>
      <c r="D52" s="10">
        <v>69246.005985672673</v>
      </c>
      <c r="E52" s="9">
        <v>42288.772180083499</v>
      </c>
      <c r="F52" s="9">
        <v>6057.223933418918</v>
      </c>
      <c r="G52" s="9">
        <v>0</v>
      </c>
      <c r="H52" s="9">
        <v>0</v>
      </c>
      <c r="I52" s="9">
        <v>3401.998834965214</v>
      </c>
      <c r="J52" s="9">
        <v>42909.627372853938</v>
      </c>
      <c r="K52" s="9">
        <v>62933.30528349222</v>
      </c>
      <c r="L52" s="8">
        <v>226836.93359048647</v>
      </c>
    </row>
    <row r="53" spans="1:12" ht="21" customHeight="1" x14ac:dyDescent="0.2">
      <c r="A53" s="113"/>
      <c r="B53" s="117" t="s">
        <v>5</v>
      </c>
      <c r="C53" s="118"/>
      <c r="D53" s="7">
        <v>1107.6132451232925</v>
      </c>
      <c r="E53" s="6">
        <v>14770.151407229599</v>
      </c>
      <c r="F53" s="6">
        <v>16739.625626712597</v>
      </c>
      <c r="G53" s="6">
        <v>0</v>
      </c>
      <c r="H53" s="6">
        <v>0</v>
      </c>
      <c r="I53" s="6">
        <v>0</v>
      </c>
      <c r="J53" s="6">
        <v>44868.299819211999</v>
      </c>
      <c r="K53" s="6">
        <v>1358.3353419011498</v>
      </c>
      <c r="L53" s="5">
        <v>78844.025440178651</v>
      </c>
    </row>
    <row r="54" spans="1:12" ht="21" customHeight="1" x14ac:dyDescent="0.2">
      <c r="A54" s="113"/>
      <c r="B54" s="117" t="s">
        <v>4</v>
      </c>
      <c r="C54" s="118"/>
      <c r="D54" s="7">
        <v>0</v>
      </c>
      <c r="E54" s="6">
        <v>99683.552467295493</v>
      </c>
      <c r="F54" s="6">
        <v>12149.423999999999</v>
      </c>
      <c r="G54" s="6">
        <v>0</v>
      </c>
      <c r="H54" s="6">
        <v>0</v>
      </c>
      <c r="I54" s="6">
        <v>0</v>
      </c>
      <c r="J54" s="6">
        <v>37277.734514864198</v>
      </c>
      <c r="K54" s="6">
        <v>531.26700000000005</v>
      </c>
      <c r="L54" s="5">
        <v>149641.97798215967</v>
      </c>
    </row>
    <row r="55" spans="1:12" ht="21" customHeight="1" thickBot="1" x14ac:dyDescent="0.25">
      <c r="A55" s="114"/>
      <c r="B55" s="119" t="s">
        <v>3</v>
      </c>
      <c r="C55" s="120"/>
      <c r="D55" s="4">
        <v>0</v>
      </c>
      <c r="E55" s="3">
        <v>192350.51068635716</v>
      </c>
      <c r="F55" s="3">
        <v>87.180522969921199</v>
      </c>
      <c r="G55" s="3">
        <v>0</v>
      </c>
      <c r="H55" s="3">
        <v>0</v>
      </c>
      <c r="I55" s="3">
        <v>0</v>
      </c>
      <c r="J55" s="3">
        <v>1300.1688000000001</v>
      </c>
      <c r="K55" s="3">
        <v>0</v>
      </c>
      <c r="L55" s="2">
        <v>193737.86000932709</v>
      </c>
    </row>
    <row r="56" spans="1:12" ht="24" customHeight="1" thickTop="1" x14ac:dyDescent="0.2">
      <c r="A56" s="36" t="s">
        <v>2</v>
      </c>
      <c r="D56" s="107"/>
      <c r="E56" s="107"/>
      <c r="F56" s="107"/>
    </row>
    <row r="57" spans="1:12" ht="24" customHeight="1" x14ac:dyDescent="0.2">
      <c r="A57" s="36" t="s">
        <v>1</v>
      </c>
      <c r="D57" s="37"/>
      <c r="E57" s="37"/>
      <c r="F57" s="37"/>
    </row>
    <row r="58" spans="1:12" ht="24" customHeight="1" x14ac:dyDescent="0.2">
      <c r="A58" s="36" t="s">
        <v>0</v>
      </c>
      <c r="D58" s="37"/>
      <c r="E58" s="37"/>
      <c r="F58" s="37"/>
    </row>
    <row r="59" spans="1:12" ht="24" customHeight="1" x14ac:dyDescent="0.2">
      <c r="D59" s="37"/>
      <c r="E59" s="37"/>
      <c r="F59" s="37"/>
    </row>
    <row r="60" spans="1:12" ht="27" customHeight="1" thickBot="1" x14ac:dyDescent="0.25">
      <c r="A60" s="21" t="s">
        <v>42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45" t="s">
        <v>20</v>
      </c>
    </row>
    <row r="61" spans="1:12" ht="28.5" customHeight="1" thickTop="1" x14ac:dyDescent="0.2">
      <c r="A61" s="122"/>
      <c r="B61" s="123"/>
      <c r="C61" s="123"/>
      <c r="D61" s="23" t="s">
        <v>19</v>
      </c>
      <c r="E61" s="24" t="s">
        <v>18</v>
      </c>
      <c r="F61" s="25" t="s">
        <v>17</v>
      </c>
      <c r="G61" s="25" t="s">
        <v>16</v>
      </c>
      <c r="H61" s="24" t="s">
        <v>15</v>
      </c>
      <c r="I61" s="25" t="s">
        <v>14</v>
      </c>
      <c r="J61" s="24" t="s">
        <v>13</v>
      </c>
      <c r="K61" s="24" t="s">
        <v>12</v>
      </c>
      <c r="L61" s="26" t="s">
        <v>11</v>
      </c>
    </row>
    <row r="62" spans="1:12" ht="21" customHeight="1" x14ac:dyDescent="0.2">
      <c r="A62" s="124" t="s">
        <v>10</v>
      </c>
      <c r="B62" s="125"/>
      <c r="C62" s="125"/>
      <c r="D62" s="106">
        <v>187535.38766125002</v>
      </c>
      <c r="E62" s="27">
        <v>390431.05956653302</v>
      </c>
      <c r="F62" s="27">
        <v>64501.121803253794</v>
      </c>
      <c r="G62" s="27">
        <v>42343.746731987303</v>
      </c>
      <c r="H62" s="27">
        <v>0</v>
      </c>
      <c r="I62" s="27">
        <v>90621.540923814988</v>
      </c>
      <c r="J62" s="27">
        <v>745.19999999999982</v>
      </c>
      <c r="K62" s="27">
        <v>0</v>
      </c>
      <c r="L62" s="28">
        <v>776178.05668683897</v>
      </c>
    </row>
    <row r="63" spans="1:12" ht="21" customHeight="1" thickBot="1" x14ac:dyDescent="0.25">
      <c r="A63" s="29"/>
      <c r="B63" s="115" t="s">
        <v>8</v>
      </c>
      <c r="C63" s="125"/>
      <c r="D63" s="30">
        <v>0.24161387460727207</v>
      </c>
      <c r="E63" s="31">
        <v>0.50301738911959282</v>
      </c>
      <c r="F63" s="31">
        <v>8.3100934440971663E-2</v>
      </c>
      <c r="G63" s="31">
        <v>5.4554166234399924E-2</v>
      </c>
      <c r="H63" s="31">
        <v>0</v>
      </c>
      <c r="I63" s="31">
        <v>0.11675354661614409</v>
      </c>
      <c r="J63" s="31">
        <v>9.600889816196675E-4</v>
      </c>
      <c r="K63" s="31">
        <v>0</v>
      </c>
      <c r="L63" s="32">
        <v>1</v>
      </c>
    </row>
    <row r="64" spans="1:12" ht="21" customHeight="1" thickTop="1" x14ac:dyDescent="0.2">
      <c r="A64" s="108" t="s">
        <v>9</v>
      </c>
      <c r="B64" s="109"/>
      <c r="C64" s="109"/>
      <c r="D64" s="15">
        <v>58367.978588157595</v>
      </c>
      <c r="E64" s="14">
        <v>315458.45635124302</v>
      </c>
      <c r="F64" s="14">
        <v>34947.448135594699</v>
      </c>
      <c r="G64" s="14">
        <v>0</v>
      </c>
      <c r="H64" s="14">
        <v>0</v>
      </c>
      <c r="I64" s="14">
        <v>3538.3790551001998</v>
      </c>
      <c r="J64" s="14">
        <v>120190.93877140099</v>
      </c>
      <c r="K64" s="14">
        <v>50150.081413244399</v>
      </c>
      <c r="L64" s="13">
        <v>582653.28231474094</v>
      </c>
    </row>
    <row r="65" spans="1:12" ht="21" customHeight="1" x14ac:dyDescent="0.2">
      <c r="A65" s="33"/>
      <c r="B65" s="110" t="s">
        <v>8</v>
      </c>
      <c r="C65" s="111"/>
      <c r="D65" s="12">
        <v>0.10017617742798203</v>
      </c>
      <c r="E65" s="11">
        <v>0.54141711018601435</v>
      </c>
      <c r="F65" s="11">
        <v>5.9979835686768838E-2</v>
      </c>
      <c r="G65" s="11">
        <v>0</v>
      </c>
      <c r="H65" s="11">
        <v>0</v>
      </c>
      <c r="I65" s="11">
        <v>6.0728724311705125E-3</v>
      </c>
      <c r="J65" s="11">
        <v>0.20628209334702688</v>
      </c>
      <c r="K65" s="11">
        <v>8.6071910921037331E-2</v>
      </c>
      <c r="L65" s="34">
        <v>1</v>
      </c>
    </row>
    <row r="66" spans="1:12" ht="21" customHeight="1" x14ac:dyDescent="0.2">
      <c r="A66" s="112" t="s">
        <v>7</v>
      </c>
      <c r="B66" s="115" t="s">
        <v>6</v>
      </c>
      <c r="C66" s="116"/>
      <c r="D66" s="10">
        <v>57118.641177800797</v>
      </c>
      <c r="E66" s="9">
        <v>48935.707066029405</v>
      </c>
      <c r="F66" s="9">
        <v>5942.0835996476708</v>
      </c>
      <c r="G66" s="9">
        <v>0</v>
      </c>
      <c r="H66" s="9">
        <v>0</v>
      </c>
      <c r="I66" s="9">
        <v>3176.3482551001998</v>
      </c>
      <c r="J66" s="9">
        <v>38494.880460205102</v>
      </c>
      <c r="K66" s="9">
        <v>48299.3855860658</v>
      </c>
      <c r="L66" s="8">
        <v>201967.04614484901</v>
      </c>
    </row>
    <row r="67" spans="1:12" ht="21" customHeight="1" x14ac:dyDescent="0.2">
      <c r="A67" s="113"/>
      <c r="B67" s="117" t="s">
        <v>5</v>
      </c>
      <c r="C67" s="118"/>
      <c r="D67" s="7">
        <v>1249.337410356814</v>
      </c>
      <c r="E67" s="6">
        <v>14935.4514255664</v>
      </c>
      <c r="F67" s="6">
        <v>15697.409836814342</v>
      </c>
      <c r="G67" s="6">
        <v>0</v>
      </c>
      <c r="H67" s="6">
        <v>0</v>
      </c>
      <c r="I67" s="6">
        <v>0</v>
      </c>
      <c r="J67" s="6">
        <v>41087.127147536201</v>
      </c>
      <c r="K67" s="6">
        <v>1322.80882717858</v>
      </c>
      <c r="L67" s="5">
        <v>74292.134647452331</v>
      </c>
    </row>
    <row r="68" spans="1:12" ht="21" customHeight="1" x14ac:dyDescent="0.2">
      <c r="A68" s="113"/>
      <c r="B68" s="117" t="s">
        <v>4</v>
      </c>
      <c r="C68" s="118"/>
      <c r="D68" s="7">
        <v>0</v>
      </c>
      <c r="E68" s="6">
        <v>79539.486953820102</v>
      </c>
      <c r="F68" s="6">
        <v>13244.806999999999</v>
      </c>
      <c r="G68" s="6">
        <v>0</v>
      </c>
      <c r="H68" s="6">
        <v>0</v>
      </c>
      <c r="I68" s="6">
        <v>0</v>
      </c>
      <c r="J68" s="6">
        <v>39316.279163659798</v>
      </c>
      <c r="K68" s="6">
        <v>527.88699999999994</v>
      </c>
      <c r="L68" s="5">
        <v>132628.4601174799</v>
      </c>
    </row>
    <row r="69" spans="1:12" ht="21" customHeight="1" thickBot="1" x14ac:dyDescent="0.25">
      <c r="A69" s="114"/>
      <c r="B69" s="119" t="s">
        <v>3</v>
      </c>
      <c r="C69" s="120"/>
      <c r="D69" s="4">
        <v>0</v>
      </c>
      <c r="E69" s="3">
        <v>163175.49183161699</v>
      </c>
      <c r="F69" s="3">
        <v>63.147699132730395</v>
      </c>
      <c r="G69" s="3">
        <v>0</v>
      </c>
      <c r="H69" s="3">
        <v>0</v>
      </c>
      <c r="I69" s="3">
        <v>0</v>
      </c>
      <c r="J69" s="3">
        <v>1292.6519999999998</v>
      </c>
      <c r="K69" s="3">
        <v>0</v>
      </c>
      <c r="L69" s="2">
        <v>164531.29153074999</v>
      </c>
    </row>
    <row r="70" spans="1:12" ht="24" customHeight="1" thickTop="1" x14ac:dyDescent="0.2">
      <c r="A70" s="36" t="s">
        <v>2</v>
      </c>
      <c r="D70" s="107"/>
      <c r="E70" s="107"/>
      <c r="F70" s="107"/>
    </row>
    <row r="71" spans="1:12" ht="24" customHeight="1" x14ac:dyDescent="0.2">
      <c r="A71" s="36" t="s">
        <v>1</v>
      </c>
      <c r="D71" s="37"/>
      <c r="E71" s="37"/>
      <c r="F71" s="37"/>
    </row>
    <row r="72" spans="1:12" ht="24" customHeight="1" x14ac:dyDescent="0.2">
      <c r="A72" s="36" t="s">
        <v>0</v>
      </c>
      <c r="D72" s="37"/>
      <c r="E72" s="37"/>
      <c r="F72" s="37"/>
    </row>
    <row r="74" spans="1:12" ht="20.25" customHeight="1" x14ac:dyDescent="0.2">
      <c r="A74" s="36" t="s">
        <v>41</v>
      </c>
    </row>
    <row r="75" spans="1:12" x14ac:dyDescent="0.2">
      <c r="A75" s="44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2" s="41" customFormat="1" ht="61.9" customHeight="1" x14ac:dyDescent="0.2">
      <c r="A76" s="126" t="s">
        <v>50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8"/>
    </row>
    <row r="77" spans="1:12" x14ac:dyDescent="0.2">
      <c r="E77" s="43"/>
      <c r="F77" s="43"/>
    </row>
  </sheetData>
  <mergeCells count="57">
    <mergeCell ref="D70:F70"/>
    <mergeCell ref="A66:A69"/>
    <mergeCell ref="B66:C66"/>
    <mergeCell ref="B67:C67"/>
    <mergeCell ref="B68:C68"/>
    <mergeCell ref="B69:C69"/>
    <mergeCell ref="A61:C61"/>
    <mergeCell ref="A62:C62"/>
    <mergeCell ref="B63:C63"/>
    <mergeCell ref="A64:C64"/>
    <mergeCell ref="B65:C65"/>
    <mergeCell ref="A76:L76"/>
    <mergeCell ref="D28:F28"/>
    <mergeCell ref="D42:F42"/>
    <mergeCell ref="A38:A41"/>
    <mergeCell ref="B38:C38"/>
    <mergeCell ref="B39:C39"/>
    <mergeCell ref="B40:C40"/>
    <mergeCell ref="B41:C41"/>
    <mergeCell ref="A33:C33"/>
    <mergeCell ref="A34:C34"/>
    <mergeCell ref="B35:C35"/>
    <mergeCell ref="A36:C36"/>
    <mergeCell ref="B37:C37"/>
    <mergeCell ref="A47:C47"/>
    <mergeCell ref="A48:C48"/>
    <mergeCell ref="B49:C49"/>
    <mergeCell ref="B23:C23"/>
    <mergeCell ref="A24:A27"/>
    <mergeCell ref="B24:C24"/>
    <mergeCell ref="B25:C25"/>
    <mergeCell ref="B26:C26"/>
    <mergeCell ref="B27:C27"/>
    <mergeCell ref="D14:F14"/>
    <mergeCell ref="A19:C19"/>
    <mergeCell ref="A20:C20"/>
    <mergeCell ref="B21:C21"/>
    <mergeCell ref="A22:C22"/>
    <mergeCell ref="I1:L1"/>
    <mergeCell ref="B13:C13"/>
    <mergeCell ref="A5:C5"/>
    <mergeCell ref="A6:C6"/>
    <mergeCell ref="B7:C7"/>
    <mergeCell ref="A8:C8"/>
    <mergeCell ref="B9:C9"/>
    <mergeCell ref="A10:A13"/>
    <mergeCell ref="B10:C10"/>
    <mergeCell ref="B11:C11"/>
    <mergeCell ref="B12:C12"/>
    <mergeCell ref="D56:F56"/>
    <mergeCell ref="A50:C50"/>
    <mergeCell ref="B51:C51"/>
    <mergeCell ref="A52:A55"/>
    <mergeCell ref="B52:C52"/>
    <mergeCell ref="B53:C53"/>
    <mergeCell ref="B54:C54"/>
    <mergeCell ref="B55:C55"/>
  </mergeCells>
  <phoneticPr fontId="2"/>
  <pageMargins left="0.70866141732283472" right="0.70866141732283472" top="0.74803149606299213" bottom="0.74803149606299213" header="0.31496062992125984" footer="0.31496062992125984"/>
  <pageSetup paperSize="9" scale="69" firstPageNumber="3" fitToHeight="0" orientation="portrait" useFirstPageNumber="1" r:id="rId1"/>
  <headerFooter differentFirst="1" scaleWithDoc="0">
    <oddFooter>&amp;C&amp;10－４－</oddFooter>
    <firstFooter>&amp;C&amp;10－３－</firstFooter>
  </headerFooter>
  <rowBreaks count="1" manualBreakCount="1">
    <brk id="4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5"/>
  <sheetViews>
    <sheetView showWhiteSpace="0" view="pageLayout" zoomScale="136" zoomScaleNormal="65" zoomScaleSheetLayoutView="124" zoomScalePageLayoutView="136" workbookViewId="0">
      <selection activeCell="F2" sqref="F2"/>
    </sheetView>
  </sheetViews>
  <sheetFormatPr defaultRowHeight="13" x14ac:dyDescent="0.2"/>
  <sheetData>
    <row r="1" spans="1:1" s="39" customFormat="1" ht="16.5" x14ac:dyDescent="0.2">
      <c r="A1" s="39" t="s">
        <v>35</v>
      </c>
    </row>
    <row r="2" spans="1:1" s="39" customFormat="1" ht="16.5" x14ac:dyDescent="0.2"/>
    <row r="3" spans="1:1" s="39" customFormat="1" ht="13.15" customHeight="1" x14ac:dyDescent="0.2">
      <c r="A3" s="40" t="s">
        <v>33</v>
      </c>
    </row>
    <row r="28" spans="1:1" x14ac:dyDescent="0.2">
      <c r="A28" t="s">
        <v>34</v>
      </c>
    </row>
    <row r="75" ht="5.65" customHeight="1" x14ac:dyDescent="0.2"/>
  </sheetData>
  <phoneticPr fontId="2"/>
  <pageMargins left="0.7" right="0.7" top="0.75" bottom="0.75" header="0.3" footer="0.3"/>
  <pageSetup paperSize="9" scale="79" orientation="portrait" r:id="rId1"/>
  <headerFooter>
    <oddFooter>&amp;C&amp;12－５－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zoomScale="70" zoomScaleNormal="100" zoomScaleSheetLayoutView="70" workbookViewId="0">
      <selection activeCell="E25" sqref="E25"/>
    </sheetView>
  </sheetViews>
  <sheetFormatPr defaultColWidth="9" defaultRowHeight="13" x14ac:dyDescent="0.2"/>
  <cols>
    <col min="1" max="2" width="9.36328125" style="1" customWidth="1"/>
    <col min="3" max="3" width="5.36328125" style="1" customWidth="1"/>
    <col min="4" max="12" width="11.6328125" style="1" customWidth="1"/>
    <col min="13" max="16384" width="9" style="1"/>
  </cols>
  <sheetData>
    <row r="1" spans="1:12" ht="16.5" x14ac:dyDescent="0.2">
      <c r="A1" s="46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4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4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7" customHeight="1" thickBot="1" x14ac:dyDescent="0.25">
      <c r="A4" s="48" t="s">
        <v>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9" t="s">
        <v>39</v>
      </c>
    </row>
    <row r="5" spans="1:12" ht="30" customHeight="1" thickTop="1" x14ac:dyDescent="0.2">
      <c r="A5" s="138"/>
      <c r="B5" s="139"/>
      <c r="C5" s="139"/>
      <c r="D5" s="50" t="s">
        <v>19</v>
      </c>
      <c r="E5" s="51" t="s">
        <v>18</v>
      </c>
      <c r="F5" s="52" t="s">
        <v>17</v>
      </c>
      <c r="G5" s="52" t="s">
        <v>16</v>
      </c>
      <c r="H5" s="51" t="s">
        <v>15</v>
      </c>
      <c r="I5" s="52" t="s">
        <v>14</v>
      </c>
      <c r="J5" s="51" t="s">
        <v>13</v>
      </c>
      <c r="K5" s="51" t="s">
        <v>12</v>
      </c>
      <c r="L5" s="53" t="s">
        <v>11</v>
      </c>
    </row>
    <row r="6" spans="1:12" ht="24" customHeight="1" x14ac:dyDescent="0.2">
      <c r="A6" s="140" t="s">
        <v>10</v>
      </c>
      <c r="B6" s="141"/>
      <c r="C6" s="141"/>
      <c r="D6" s="54">
        <v>5041126.7800990129</v>
      </c>
      <c r="E6" s="55">
        <v>7878281.9500690065</v>
      </c>
      <c r="F6" s="55">
        <v>4729399.5288496828</v>
      </c>
      <c r="G6" s="55">
        <v>676128.52181301895</v>
      </c>
      <c r="H6" s="55">
        <v>153625.53474728344</v>
      </c>
      <c r="I6" s="55">
        <v>1385563.3347359665</v>
      </c>
      <c r="J6" s="55">
        <v>0</v>
      </c>
      <c r="K6" s="55">
        <v>0</v>
      </c>
      <c r="L6" s="56">
        <v>19864125.650313973</v>
      </c>
    </row>
    <row r="7" spans="1:12" ht="24" customHeight="1" thickBot="1" x14ac:dyDescent="0.25">
      <c r="A7" s="57"/>
      <c r="B7" s="132" t="s">
        <v>8</v>
      </c>
      <c r="C7" s="141"/>
      <c r="D7" s="58">
        <f>D6/L6</f>
        <v>0.25378045169681718</v>
      </c>
      <c r="E7" s="59">
        <f>E6/L6</f>
        <v>0.3966085439025846</v>
      </c>
      <c r="F7" s="59">
        <f>F6/L6</f>
        <v>0.2380874754874967</v>
      </c>
      <c r="G7" s="59">
        <f>G6/L6</f>
        <v>3.4037668393540998E-2</v>
      </c>
      <c r="H7" s="59">
        <f>H6/L6</f>
        <v>7.7338181126968067E-3</v>
      </c>
      <c r="I7" s="59">
        <f>I6/L6</f>
        <v>6.9752042406863557E-2</v>
      </c>
      <c r="J7" s="59">
        <f>J6/L6</f>
        <v>0</v>
      </c>
      <c r="K7" s="59">
        <f>K6/L6</f>
        <v>0</v>
      </c>
      <c r="L7" s="60">
        <f>L6/L6</f>
        <v>1</v>
      </c>
    </row>
    <row r="8" spans="1:12" ht="24" customHeight="1" thickTop="1" x14ac:dyDescent="0.2">
      <c r="A8" s="142" t="s">
        <v>9</v>
      </c>
      <c r="B8" s="143"/>
      <c r="C8" s="143"/>
      <c r="D8" s="61">
        <v>1370455.5775286162</v>
      </c>
      <c r="E8" s="62">
        <v>6446942.5147328088</v>
      </c>
      <c r="F8" s="62">
        <v>1114171.2504685768</v>
      </c>
      <c r="G8" s="62">
        <v>0</v>
      </c>
      <c r="H8" s="62">
        <v>0</v>
      </c>
      <c r="I8" s="62">
        <v>41721.276875027572</v>
      </c>
      <c r="J8" s="62">
        <v>3419221.0337588969</v>
      </c>
      <c r="K8" s="62">
        <v>942016.42707250174</v>
      </c>
      <c r="L8" s="63">
        <v>13334528.080436431</v>
      </c>
    </row>
    <row r="9" spans="1:12" ht="24" customHeight="1" x14ac:dyDescent="0.2">
      <c r="A9" s="64"/>
      <c r="B9" s="144" t="s">
        <v>8</v>
      </c>
      <c r="C9" s="145"/>
      <c r="D9" s="65">
        <f>D8/L8</f>
        <v>0.10277495905830078</v>
      </c>
      <c r="E9" s="66">
        <f>E8/L8</f>
        <v>0.48347736611626713</v>
      </c>
      <c r="F9" s="66">
        <f>F8/L8</f>
        <v>8.3555356721113944E-2</v>
      </c>
      <c r="G9" s="66">
        <f>G8/L8</f>
        <v>0</v>
      </c>
      <c r="H9" s="66">
        <f>H8/L8</f>
        <v>0</v>
      </c>
      <c r="I9" s="66">
        <f>I8/L8</f>
        <v>3.1288154048914837E-3</v>
      </c>
      <c r="J9" s="66">
        <f>J8/L8</f>
        <v>0.25641860087837376</v>
      </c>
      <c r="K9" s="66">
        <f>K8/L8</f>
        <v>7.064490182105268E-2</v>
      </c>
      <c r="L9" s="67">
        <f>L8/L8</f>
        <v>1</v>
      </c>
    </row>
    <row r="10" spans="1:12" ht="24" customHeight="1" x14ac:dyDescent="0.2">
      <c r="A10" s="129" t="s">
        <v>7</v>
      </c>
      <c r="B10" s="132" t="s">
        <v>6</v>
      </c>
      <c r="C10" s="133"/>
      <c r="D10" s="68">
        <v>1366284.7286186782</v>
      </c>
      <c r="E10" s="69">
        <v>2325221.8441858636</v>
      </c>
      <c r="F10" s="69">
        <v>330418.44811359362</v>
      </c>
      <c r="G10" s="69">
        <v>0</v>
      </c>
      <c r="H10" s="69">
        <v>0</v>
      </c>
      <c r="I10" s="69">
        <v>27580.027721039856</v>
      </c>
      <c r="J10" s="69">
        <v>1244397.1171951687</v>
      </c>
      <c r="K10" s="69">
        <v>876163.87279306853</v>
      </c>
      <c r="L10" s="70">
        <v>6170066.0386274122</v>
      </c>
    </row>
    <row r="11" spans="1:12" ht="24" customHeight="1" x14ac:dyDescent="0.2">
      <c r="A11" s="130"/>
      <c r="B11" s="134" t="s">
        <v>5</v>
      </c>
      <c r="C11" s="135"/>
      <c r="D11" s="71">
        <v>4129.4625732219465</v>
      </c>
      <c r="E11" s="72">
        <v>536077.44780710037</v>
      </c>
      <c r="F11" s="72">
        <v>372543.85103908915</v>
      </c>
      <c r="G11" s="72">
        <v>0</v>
      </c>
      <c r="H11" s="72">
        <v>0</v>
      </c>
      <c r="I11" s="72">
        <v>4601.367038297718</v>
      </c>
      <c r="J11" s="72">
        <v>1149953.7187907367</v>
      </c>
      <c r="K11" s="72">
        <v>64733.667279433248</v>
      </c>
      <c r="L11" s="73">
        <v>2132039.5145278792</v>
      </c>
    </row>
    <row r="12" spans="1:12" ht="24" customHeight="1" x14ac:dyDescent="0.2">
      <c r="A12" s="130"/>
      <c r="B12" s="134" t="s">
        <v>4</v>
      </c>
      <c r="C12" s="135"/>
      <c r="D12" s="71">
        <v>0</v>
      </c>
      <c r="E12" s="72">
        <v>528632.13925737131</v>
      </c>
      <c r="F12" s="72">
        <v>408393.13296014373</v>
      </c>
      <c r="G12" s="72">
        <v>0</v>
      </c>
      <c r="H12" s="72">
        <v>0</v>
      </c>
      <c r="I12" s="72">
        <v>9539.8821156900012</v>
      </c>
      <c r="J12" s="72">
        <v>962015.66657299153</v>
      </c>
      <c r="K12" s="72">
        <v>1118.8869999999999</v>
      </c>
      <c r="L12" s="73">
        <v>1909699.7079061968</v>
      </c>
    </row>
    <row r="13" spans="1:12" ht="24" customHeight="1" thickBot="1" x14ac:dyDescent="0.25">
      <c r="A13" s="131"/>
      <c r="B13" s="136" t="s">
        <v>3</v>
      </c>
      <c r="C13" s="137"/>
      <c r="D13" s="74">
        <v>41.386336716108801</v>
      </c>
      <c r="E13" s="75">
        <v>3057011.0834824732</v>
      </c>
      <c r="F13" s="75">
        <v>2815.8183557501493</v>
      </c>
      <c r="G13" s="75">
        <v>0</v>
      </c>
      <c r="H13" s="75">
        <v>0</v>
      </c>
      <c r="I13" s="75">
        <v>0</v>
      </c>
      <c r="J13" s="75">
        <v>62854.531200000005</v>
      </c>
      <c r="K13" s="75">
        <v>0</v>
      </c>
      <c r="L13" s="76">
        <v>3122722.8193749394</v>
      </c>
    </row>
    <row r="14" spans="1:12" ht="24" customHeight="1" thickTop="1" x14ac:dyDescent="0.2">
      <c r="A14" s="47" t="s">
        <v>2</v>
      </c>
      <c r="B14" s="47"/>
      <c r="C14" s="47"/>
      <c r="D14" s="143"/>
      <c r="E14" s="143"/>
      <c r="F14" s="143"/>
      <c r="G14" s="47"/>
      <c r="H14" s="47"/>
      <c r="I14" s="47"/>
      <c r="J14" s="47"/>
      <c r="K14" s="47"/>
      <c r="L14" s="47"/>
    </row>
    <row r="15" spans="1:12" ht="24" customHeight="1" x14ac:dyDescent="0.2">
      <c r="A15" s="47" t="s">
        <v>1</v>
      </c>
      <c r="B15" s="47"/>
      <c r="C15" s="47"/>
      <c r="D15" s="77"/>
      <c r="E15" s="77"/>
      <c r="F15" s="77"/>
      <c r="G15" s="47"/>
      <c r="H15" s="47"/>
      <c r="I15" s="47"/>
      <c r="J15" s="47"/>
      <c r="K15" s="47"/>
      <c r="L15" s="47"/>
    </row>
    <row r="16" spans="1:12" ht="24" customHeight="1" x14ac:dyDescent="0.2">
      <c r="A16" s="47" t="s">
        <v>0</v>
      </c>
      <c r="B16" s="47"/>
      <c r="C16" s="47"/>
      <c r="D16" s="77"/>
      <c r="E16" s="77"/>
      <c r="F16" s="77"/>
      <c r="G16" s="47"/>
      <c r="H16" s="47"/>
      <c r="I16" s="47"/>
      <c r="J16" s="47"/>
      <c r="K16" s="47"/>
      <c r="L16" s="47"/>
    </row>
    <row r="17" spans="1:12" ht="24" customHeight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ht="27" customHeight="1" thickBot="1" x14ac:dyDescent="0.25">
      <c r="A18" s="48" t="s">
        <v>44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9" t="s">
        <v>39</v>
      </c>
    </row>
    <row r="19" spans="1:12" ht="28.5" customHeight="1" thickTop="1" x14ac:dyDescent="0.2">
      <c r="A19" s="138"/>
      <c r="B19" s="139"/>
      <c r="C19" s="139"/>
      <c r="D19" s="50" t="s">
        <v>19</v>
      </c>
      <c r="E19" s="51" t="s">
        <v>18</v>
      </c>
      <c r="F19" s="52" t="s">
        <v>17</v>
      </c>
      <c r="G19" s="52" t="s">
        <v>16</v>
      </c>
      <c r="H19" s="51" t="s">
        <v>15</v>
      </c>
      <c r="I19" s="52" t="s">
        <v>14</v>
      </c>
      <c r="J19" s="51" t="s">
        <v>13</v>
      </c>
      <c r="K19" s="51" t="s">
        <v>12</v>
      </c>
      <c r="L19" s="53" t="s">
        <v>11</v>
      </c>
    </row>
    <row r="20" spans="1:12" ht="21" customHeight="1" x14ac:dyDescent="0.2">
      <c r="A20" s="140" t="s">
        <v>10</v>
      </c>
      <c r="B20" s="141"/>
      <c r="C20" s="141"/>
      <c r="D20" s="54">
        <v>5043752.7277702298</v>
      </c>
      <c r="E20" s="55">
        <v>7831487.8282433832</v>
      </c>
      <c r="F20" s="55">
        <v>4696178.0776111884</v>
      </c>
      <c r="G20" s="55">
        <v>710387.12570490991</v>
      </c>
      <c r="H20" s="55">
        <v>279157.81447792437</v>
      </c>
      <c r="I20" s="55">
        <v>1533602.0304306569</v>
      </c>
      <c r="J20" s="55">
        <v>0</v>
      </c>
      <c r="K20" s="55">
        <v>0</v>
      </c>
      <c r="L20" s="56">
        <v>20094565.604238294</v>
      </c>
    </row>
    <row r="21" spans="1:12" ht="21" customHeight="1" thickBot="1" x14ac:dyDescent="0.25">
      <c r="A21" s="57"/>
      <c r="B21" s="132" t="s">
        <v>8</v>
      </c>
      <c r="C21" s="141"/>
      <c r="D21" s="58">
        <f t="shared" ref="D21:K21" si="0">D20/$L20</f>
        <v>0.25100083411140844</v>
      </c>
      <c r="E21" s="59">
        <f t="shared" si="0"/>
        <v>0.38973163105310354</v>
      </c>
      <c r="F21" s="59">
        <f t="shared" si="0"/>
        <v>0.23370388641895709</v>
      </c>
      <c r="G21" s="59">
        <f t="shared" si="0"/>
        <v>3.535220117199632E-2</v>
      </c>
      <c r="H21" s="59">
        <f t="shared" si="0"/>
        <v>1.389220448831425E-2</v>
      </c>
      <c r="I21" s="59">
        <f t="shared" si="0"/>
        <v>7.631924275622029E-2</v>
      </c>
      <c r="J21" s="59">
        <f t="shared" si="0"/>
        <v>0</v>
      </c>
      <c r="K21" s="59">
        <f t="shared" si="0"/>
        <v>0</v>
      </c>
      <c r="L21" s="60">
        <f>L20/$L20</f>
        <v>1</v>
      </c>
    </row>
    <row r="22" spans="1:12" ht="21" customHeight="1" thickTop="1" x14ac:dyDescent="0.2">
      <c r="A22" s="142" t="s">
        <v>9</v>
      </c>
      <c r="B22" s="143"/>
      <c r="C22" s="143"/>
      <c r="D22" s="78">
        <v>1365568.2282677665</v>
      </c>
      <c r="E22" s="79">
        <v>6457400.0803892594</v>
      </c>
      <c r="F22" s="79">
        <v>1166943.3124538744</v>
      </c>
      <c r="G22" s="79">
        <v>0</v>
      </c>
      <c r="H22" s="79">
        <v>0</v>
      </c>
      <c r="I22" s="79">
        <v>41865.148377218771</v>
      </c>
      <c r="J22" s="79">
        <v>3470052.1114035151</v>
      </c>
      <c r="K22" s="79">
        <v>951633.82257619139</v>
      </c>
      <c r="L22" s="80">
        <v>13453462.703467827</v>
      </c>
    </row>
    <row r="23" spans="1:12" ht="21" customHeight="1" x14ac:dyDescent="0.2">
      <c r="A23" s="64"/>
      <c r="B23" s="144" t="s">
        <v>8</v>
      </c>
      <c r="C23" s="146"/>
      <c r="D23" s="81">
        <f t="shared" ref="D23:L23" si="1">D22/$L22</f>
        <v>0.10150310432092485</v>
      </c>
      <c r="E23" s="82">
        <f t="shared" si="1"/>
        <v>0.47998052417574028</v>
      </c>
      <c r="F23" s="82">
        <f t="shared" si="1"/>
        <v>8.6739253541995368E-2</v>
      </c>
      <c r="G23" s="82">
        <f t="shared" si="1"/>
        <v>0</v>
      </c>
      <c r="H23" s="82">
        <f t="shared" si="1"/>
        <v>0</v>
      </c>
      <c r="I23" s="82">
        <f t="shared" si="1"/>
        <v>3.1118492911440128E-3</v>
      </c>
      <c r="J23" s="82">
        <f t="shared" si="1"/>
        <v>0.25793003540338044</v>
      </c>
      <c r="K23" s="82">
        <f t="shared" si="1"/>
        <v>7.0735233266814926E-2</v>
      </c>
      <c r="L23" s="83">
        <f t="shared" si="1"/>
        <v>1</v>
      </c>
    </row>
    <row r="24" spans="1:12" ht="21" customHeight="1" x14ac:dyDescent="0.2">
      <c r="A24" s="129" t="s">
        <v>7</v>
      </c>
      <c r="B24" s="132" t="s">
        <v>6</v>
      </c>
      <c r="C24" s="141"/>
      <c r="D24" s="84">
        <v>1360532.007483196</v>
      </c>
      <c r="E24" s="85">
        <v>2347790.4750491851</v>
      </c>
      <c r="F24" s="85">
        <v>333020.2402216036</v>
      </c>
      <c r="G24" s="85">
        <v>0</v>
      </c>
      <c r="H24" s="85">
        <v>0</v>
      </c>
      <c r="I24" s="85">
        <v>28443.573096472333</v>
      </c>
      <c r="J24" s="85">
        <v>1258857.1467775139</v>
      </c>
      <c r="K24" s="85">
        <v>885706.5395688524</v>
      </c>
      <c r="L24" s="86">
        <v>6214349.9821968237</v>
      </c>
    </row>
    <row r="25" spans="1:12" ht="21" customHeight="1" x14ac:dyDescent="0.2">
      <c r="A25" s="130"/>
      <c r="B25" s="134" t="s">
        <v>5</v>
      </c>
      <c r="C25" s="147"/>
      <c r="D25" s="87">
        <v>4994.8344478547533</v>
      </c>
      <c r="E25" s="88">
        <v>509001.68241249921</v>
      </c>
      <c r="F25" s="88">
        <v>403097.69257124659</v>
      </c>
      <c r="G25" s="88">
        <v>0</v>
      </c>
      <c r="H25" s="88">
        <v>0</v>
      </c>
      <c r="I25" s="88">
        <v>4567.4031991724332</v>
      </c>
      <c r="J25" s="88">
        <v>1164539.0985391927</v>
      </c>
      <c r="K25" s="88">
        <v>64788.81700733897</v>
      </c>
      <c r="L25" s="89">
        <v>2150989.5281773047</v>
      </c>
    </row>
    <row r="26" spans="1:12" ht="21" customHeight="1" x14ac:dyDescent="0.2">
      <c r="A26" s="130"/>
      <c r="B26" s="134" t="s">
        <v>4</v>
      </c>
      <c r="C26" s="147"/>
      <c r="D26" s="87">
        <v>0</v>
      </c>
      <c r="E26" s="88">
        <v>566787.11796017573</v>
      </c>
      <c r="F26" s="88">
        <v>428433.9371086969</v>
      </c>
      <c r="G26" s="88">
        <v>0</v>
      </c>
      <c r="H26" s="88">
        <v>0</v>
      </c>
      <c r="I26" s="88">
        <v>8854.1720815740027</v>
      </c>
      <c r="J26" s="88">
        <v>983801.33488680841</v>
      </c>
      <c r="K26" s="88">
        <v>1138.4659999999999</v>
      </c>
      <c r="L26" s="89">
        <v>1989015.0280372552</v>
      </c>
    </row>
    <row r="27" spans="1:12" ht="21" customHeight="1" thickBot="1" x14ac:dyDescent="0.25">
      <c r="A27" s="131"/>
      <c r="B27" s="136" t="s">
        <v>3</v>
      </c>
      <c r="C27" s="148"/>
      <c r="D27" s="90">
        <v>41.386336716108801</v>
      </c>
      <c r="E27" s="91">
        <v>3033820.8049673997</v>
      </c>
      <c r="F27" s="91">
        <v>2391.442552327157</v>
      </c>
      <c r="G27" s="91">
        <v>0</v>
      </c>
      <c r="H27" s="91">
        <v>0</v>
      </c>
      <c r="I27" s="91">
        <v>0</v>
      </c>
      <c r="J27" s="91">
        <v>62854.531200000005</v>
      </c>
      <c r="K27" s="91">
        <v>0</v>
      </c>
      <c r="L27" s="92">
        <v>3099108.1650564428</v>
      </c>
    </row>
    <row r="28" spans="1:12" ht="24" customHeight="1" thickTop="1" x14ac:dyDescent="0.2">
      <c r="A28" s="47" t="s">
        <v>2</v>
      </c>
      <c r="B28" s="47"/>
      <c r="C28" s="47"/>
      <c r="D28" s="143"/>
      <c r="E28" s="143"/>
      <c r="F28" s="143"/>
      <c r="G28" s="47"/>
      <c r="H28" s="47"/>
      <c r="I28" s="47"/>
      <c r="J28" s="47"/>
      <c r="K28" s="47"/>
      <c r="L28" s="47"/>
    </row>
    <row r="29" spans="1:12" ht="24" customHeight="1" x14ac:dyDescent="0.2">
      <c r="A29" s="47" t="s">
        <v>1</v>
      </c>
      <c r="B29" s="47"/>
      <c r="C29" s="47"/>
      <c r="D29" s="77"/>
      <c r="E29" s="77"/>
      <c r="F29" s="77"/>
      <c r="G29" s="47"/>
      <c r="H29" s="47"/>
      <c r="I29" s="47"/>
      <c r="J29" s="47"/>
      <c r="K29" s="47"/>
      <c r="L29" s="47"/>
    </row>
    <row r="30" spans="1:12" ht="24" customHeight="1" x14ac:dyDescent="0.2">
      <c r="A30" s="47" t="s">
        <v>0</v>
      </c>
      <c r="B30" s="47"/>
      <c r="C30" s="47"/>
      <c r="D30" s="77"/>
      <c r="E30" s="77"/>
      <c r="F30" s="77"/>
      <c r="G30" s="47"/>
      <c r="H30" s="47"/>
      <c r="I30" s="47"/>
      <c r="J30" s="47"/>
      <c r="K30" s="47"/>
      <c r="L30" s="47"/>
    </row>
    <row r="31" spans="1:12" ht="22.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 ht="27" customHeight="1" thickBot="1" x14ac:dyDescent="0.25">
      <c r="A32" s="48" t="s">
        <v>45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9" t="s">
        <v>39</v>
      </c>
    </row>
    <row r="33" spans="1:12" ht="28.5" customHeight="1" thickTop="1" x14ac:dyDescent="0.2">
      <c r="A33" s="138"/>
      <c r="B33" s="139"/>
      <c r="C33" s="153"/>
      <c r="D33" s="50" t="s">
        <v>19</v>
      </c>
      <c r="E33" s="51" t="s">
        <v>18</v>
      </c>
      <c r="F33" s="52" t="s">
        <v>17</v>
      </c>
      <c r="G33" s="52" t="s">
        <v>16</v>
      </c>
      <c r="H33" s="51" t="s">
        <v>15</v>
      </c>
      <c r="I33" s="52" t="s">
        <v>14</v>
      </c>
      <c r="J33" s="51" t="s">
        <v>13</v>
      </c>
      <c r="K33" s="51" t="s">
        <v>12</v>
      </c>
      <c r="L33" s="53" t="s">
        <v>11</v>
      </c>
    </row>
    <row r="34" spans="1:12" ht="21" customHeight="1" x14ac:dyDescent="0.2">
      <c r="A34" s="140" t="s">
        <v>10</v>
      </c>
      <c r="B34" s="141"/>
      <c r="C34" s="133"/>
      <c r="D34" s="54">
        <v>4947648.9184441231</v>
      </c>
      <c r="E34" s="55">
        <v>7409420.5095866984</v>
      </c>
      <c r="F34" s="55">
        <v>4509624.4562850976</v>
      </c>
      <c r="G34" s="55">
        <v>689796.69909354695</v>
      </c>
      <c r="H34" s="55">
        <v>553152.64897375565</v>
      </c>
      <c r="I34" s="55">
        <v>1610778.485326366</v>
      </c>
      <c r="J34" s="55">
        <v>0</v>
      </c>
      <c r="K34" s="55">
        <v>0</v>
      </c>
      <c r="L34" s="56">
        <v>19720421.717709586</v>
      </c>
    </row>
    <row r="35" spans="1:12" ht="21" customHeight="1" thickBot="1" x14ac:dyDescent="0.25">
      <c r="A35" s="57"/>
      <c r="B35" s="154" t="s">
        <v>8</v>
      </c>
      <c r="C35" s="155"/>
      <c r="D35" s="58">
        <f>D34/L34</f>
        <v>0.25088961023591966</v>
      </c>
      <c r="E35" s="59">
        <f>E34/L34</f>
        <v>0.37572322821741666</v>
      </c>
      <c r="F35" s="59">
        <f>F34/L34</f>
        <v>0.22867789141828071</v>
      </c>
      <c r="G35" s="59">
        <f>G34/L34</f>
        <v>3.4978800604151726E-2</v>
      </c>
      <c r="H35" s="59">
        <f>H34/L34</f>
        <v>2.8049737317585172E-2</v>
      </c>
      <c r="I35" s="59">
        <f>I34/L34</f>
        <v>8.1680732206646178E-2</v>
      </c>
      <c r="J35" s="59">
        <f>J34/L34</f>
        <v>0</v>
      </c>
      <c r="K35" s="59">
        <f>K34/L34</f>
        <v>0</v>
      </c>
      <c r="L35" s="60">
        <f>L34/L34</f>
        <v>1</v>
      </c>
    </row>
    <row r="36" spans="1:12" ht="21" customHeight="1" thickTop="1" x14ac:dyDescent="0.2">
      <c r="A36" s="142" t="s">
        <v>9</v>
      </c>
      <c r="B36" s="143"/>
      <c r="C36" s="156"/>
      <c r="D36" s="78">
        <v>1339803.042567784</v>
      </c>
      <c r="E36" s="79">
        <v>6325655.0371052278</v>
      </c>
      <c r="F36" s="79">
        <v>1134563.4635426027</v>
      </c>
      <c r="G36" s="79">
        <v>0</v>
      </c>
      <c r="H36" s="79">
        <v>0</v>
      </c>
      <c r="I36" s="79">
        <v>42164.273526363933</v>
      </c>
      <c r="J36" s="79">
        <v>3404509.736896202</v>
      </c>
      <c r="K36" s="79">
        <v>975971.60708572273</v>
      </c>
      <c r="L36" s="80">
        <v>13222667.160723902</v>
      </c>
    </row>
    <row r="37" spans="1:12" ht="21" customHeight="1" x14ac:dyDescent="0.2">
      <c r="A37" s="64"/>
      <c r="B37" s="144" t="s">
        <v>8</v>
      </c>
      <c r="C37" s="145"/>
      <c r="D37" s="81">
        <f>D36/L36</f>
        <v>0.10132623216498128</v>
      </c>
      <c r="E37" s="82">
        <f>E36/L36</f>
        <v>0.47839478678664077</v>
      </c>
      <c r="F37" s="82">
        <f>F36/L36</f>
        <v>8.5804433383354459E-2</v>
      </c>
      <c r="G37" s="82">
        <f>G36/L36</f>
        <v>0</v>
      </c>
      <c r="H37" s="82">
        <f>H36/L36</f>
        <v>0</v>
      </c>
      <c r="I37" s="82">
        <f>I36/L36</f>
        <v>3.188787331167728E-3</v>
      </c>
      <c r="J37" s="82">
        <f>J36/L36</f>
        <v>0.25747526542971799</v>
      </c>
      <c r="K37" s="82">
        <f>K36/L36</f>
        <v>7.3810494904137866E-2</v>
      </c>
      <c r="L37" s="83">
        <f>L36/L36</f>
        <v>1</v>
      </c>
    </row>
    <row r="38" spans="1:12" ht="21" customHeight="1" x14ac:dyDescent="0.2">
      <c r="A38" s="129" t="s">
        <v>7</v>
      </c>
      <c r="B38" s="149" t="s">
        <v>6</v>
      </c>
      <c r="C38" s="150"/>
      <c r="D38" s="84">
        <v>1335046.3826397036</v>
      </c>
      <c r="E38" s="85">
        <v>2245066.657069358</v>
      </c>
      <c r="F38" s="85">
        <v>339892.95062524505</v>
      </c>
      <c r="G38" s="85">
        <v>0</v>
      </c>
      <c r="H38" s="85">
        <v>0</v>
      </c>
      <c r="I38" s="85">
        <v>30197.357258017306</v>
      </c>
      <c r="J38" s="85">
        <v>1261825.0995594324</v>
      </c>
      <c r="K38" s="85">
        <v>910739.20718696527</v>
      </c>
      <c r="L38" s="93">
        <v>6122767.6543387212</v>
      </c>
    </row>
    <row r="39" spans="1:12" ht="21" customHeight="1" x14ac:dyDescent="0.2">
      <c r="A39" s="130"/>
      <c r="B39" s="134" t="s">
        <v>5</v>
      </c>
      <c r="C39" s="135"/>
      <c r="D39" s="87">
        <v>4715.0874123016865</v>
      </c>
      <c r="E39" s="88">
        <v>591450.65035143902</v>
      </c>
      <c r="F39" s="88">
        <v>391875.6091137394</v>
      </c>
      <c r="G39" s="88">
        <v>0</v>
      </c>
      <c r="H39" s="88">
        <v>0</v>
      </c>
      <c r="I39" s="88">
        <v>4306.9431168506353</v>
      </c>
      <c r="J39" s="88">
        <v>1140918.8208385399</v>
      </c>
      <c r="K39" s="88">
        <v>64128.051898757483</v>
      </c>
      <c r="L39" s="89">
        <v>2197395.1627316284</v>
      </c>
    </row>
    <row r="40" spans="1:12" ht="21" customHeight="1" x14ac:dyDescent="0.2">
      <c r="A40" s="130"/>
      <c r="B40" s="134" t="s">
        <v>4</v>
      </c>
      <c r="C40" s="135"/>
      <c r="D40" s="87">
        <v>0</v>
      </c>
      <c r="E40" s="88">
        <v>482978.69715441699</v>
      </c>
      <c r="F40" s="88">
        <v>400845.52055995114</v>
      </c>
      <c r="G40" s="88">
        <v>0</v>
      </c>
      <c r="H40" s="88">
        <v>0</v>
      </c>
      <c r="I40" s="88">
        <v>7659.9731514959976</v>
      </c>
      <c r="J40" s="88">
        <v>938611.9236982296</v>
      </c>
      <c r="K40" s="88">
        <v>1104.348</v>
      </c>
      <c r="L40" s="94">
        <v>1831200.4625640938</v>
      </c>
    </row>
    <row r="41" spans="1:12" ht="21" customHeight="1" thickBot="1" x14ac:dyDescent="0.25">
      <c r="A41" s="131"/>
      <c r="B41" s="151" t="s">
        <v>3</v>
      </c>
      <c r="C41" s="152"/>
      <c r="D41" s="90">
        <v>41.572515778724636</v>
      </c>
      <c r="E41" s="91">
        <v>3006159.0325300135</v>
      </c>
      <c r="F41" s="91">
        <v>1949.3832436669327</v>
      </c>
      <c r="G41" s="91">
        <v>0</v>
      </c>
      <c r="H41" s="91">
        <v>0</v>
      </c>
      <c r="I41" s="91">
        <v>0</v>
      </c>
      <c r="J41" s="91">
        <v>63153.892800000001</v>
      </c>
      <c r="K41" s="91">
        <v>0</v>
      </c>
      <c r="L41" s="95">
        <v>3071303.8810894592</v>
      </c>
    </row>
    <row r="42" spans="1:12" ht="24" customHeight="1" thickTop="1" x14ac:dyDescent="0.2">
      <c r="A42" s="47" t="s">
        <v>2</v>
      </c>
      <c r="B42" s="47"/>
      <c r="C42" s="47"/>
      <c r="D42" s="157"/>
      <c r="E42" s="157"/>
      <c r="F42" s="157"/>
      <c r="G42" s="47"/>
      <c r="H42" s="47"/>
      <c r="I42" s="47"/>
      <c r="J42" s="47"/>
      <c r="K42" s="47"/>
      <c r="L42" s="47"/>
    </row>
    <row r="43" spans="1:12" ht="24" customHeight="1" x14ac:dyDescent="0.2">
      <c r="A43" s="47" t="s">
        <v>1</v>
      </c>
      <c r="B43" s="47"/>
      <c r="C43" s="47"/>
      <c r="D43" s="77"/>
      <c r="E43" s="77"/>
      <c r="F43" s="77"/>
      <c r="G43" s="47"/>
      <c r="H43" s="47"/>
      <c r="I43" s="47"/>
      <c r="J43" s="47"/>
      <c r="K43" s="47"/>
      <c r="L43" s="47"/>
    </row>
    <row r="44" spans="1:12" ht="24" customHeight="1" x14ac:dyDescent="0.2">
      <c r="A44" s="47" t="s">
        <v>0</v>
      </c>
      <c r="B44" s="47"/>
      <c r="C44" s="47"/>
      <c r="D44" s="77"/>
      <c r="E44" s="77"/>
      <c r="F44" s="77"/>
      <c r="G44" s="47"/>
      <c r="H44" s="47"/>
      <c r="I44" s="47"/>
      <c r="J44" s="47"/>
      <c r="K44" s="47"/>
      <c r="L44" s="47"/>
    </row>
    <row r="45" spans="1:12" ht="22.5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s="36" customFormat="1" ht="27" customHeight="1" thickBot="1" x14ac:dyDescent="0.25">
      <c r="A46" s="96" t="s">
        <v>46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8" t="s">
        <v>39</v>
      </c>
    </row>
    <row r="47" spans="1:12" s="36" customFormat="1" ht="28.5" customHeight="1" thickTop="1" x14ac:dyDescent="0.2">
      <c r="A47" s="158"/>
      <c r="B47" s="159"/>
      <c r="C47" s="160"/>
      <c r="D47" s="99" t="s">
        <v>19</v>
      </c>
      <c r="E47" s="100" t="s">
        <v>18</v>
      </c>
      <c r="F47" s="101" t="s">
        <v>17</v>
      </c>
      <c r="G47" s="101" t="s">
        <v>16</v>
      </c>
      <c r="H47" s="100" t="s">
        <v>15</v>
      </c>
      <c r="I47" s="101" t="s">
        <v>14</v>
      </c>
      <c r="J47" s="100" t="s">
        <v>13</v>
      </c>
      <c r="K47" s="100" t="s">
        <v>12</v>
      </c>
      <c r="L47" s="102" t="s">
        <v>11</v>
      </c>
    </row>
    <row r="48" spans="1:12" s="36" customFormat="1" ht="21" customHeight="1" x14ac:dyDescent="0.2">
      <c r="A48" s="161" t="s">
        <v>10</v>
      </c>
      <c r="B48" s="162"/>
      <c r="C48" s="163"/>
      <c r="D48" s="54">
        <v>4847906.8930532997</v>
      </c>
      <c r="E48" s="55">
        <v>7100883.7209947156</v>
      </c>
      <c r="F48" s="55">
        <v>4281143.7119150162</v>
      </c>
      <c r="G48" s="55">
        <v>675225.24059176655</v>
      </c>
      <c r="H48" s="55">
        <v>538358.55328528688</v>
      </c>
      <c r="I48" s="55">
        <v>1688620.9730591269</v>
      </c>
      <c r="J48" s="55">
        <v>0</v>
      </c>
      <c r="K48" s="55">
        <v>0</v>
      </c>
      <c r="L48" s="56">
        <v>19132139.092899211</v>
      </c>
    </row>
    <row r="49" spans="1:12" s="36" customFormat="1" ht="21" customHeight="1" thickBot="1" x14ac:dyDescent="0.25">
      <c r="A49" s="103"/>
      <c r="B49" s="164" t="s">
        <v>8</v>
      </c>
      <c r="C49" s="165"/>
      <c r="D49" s="58">
        <f>D48/L48</f>
        <v>0.25339074054989358</v>
      </c>
      <c r="E49" s="59">
        <f>E48/L48</f>
        <v>0.37114949282540866</v>
      </c>
      <c r="F49" s="59">
        <f>F48/L48</f>
        <v>0.22376712249096806</v>
      </c>
      <c r="G49" s="59">
        <f>G48/L48</f>
        <v>3.5292720657794756E-2</v>
      </c>
      <c r="H49" s="59">
        <f>H48/L48</f>
        <v>2.8138962960241896E-2</v>
      </c>
      <c r="I49" s="59">
        <f>I48/L48</f>
        <v>8.8260960515693168E-2</v>
      </c>
      <c r="J49" s="59">
        <f>J48/L48</f>
        <v>0</v>
      </c>
      <c r="K49" s="59">
        <f>K48/L48</f>
        <v>0</v>
      </c>
      <c r="L49" s="60">
        <f>L48/L48</f>
        <v>1</v>
      </c>
    </row>
    <row r="50" spans="1:12" s="36" customFormat="1" ht="21" customHeight="1" thickTop="1" x14ac:dyDescent="0.2">
      <c r="A50" s="166" t="s">
        <v>9</v>
      </c>
      <c r="B50" s="167"/>
      <c r="C50" s="168"/>
      <c r="D50" s="78">
        <v>1311342.7037268276</v>
      </c>
      <c r="E50" s="79">
        <v>6158325.8826064272</v>
      </c>
      <c r="F50" s="79">
        <v>1136028.541773983</v>
      </c>
      <c r="G50" s="79">
        <v>0</v>
      </c>
      <c r="H50" s="79">
        <v>0</v>
      </c>
      <c r="I50" s="79">
        <v>42461.092922643598</v>
      </c>
      <c r="J50" s="79">
        <v>3338129.2532726685</v>
      </c>
      <c r="K50" s="79">
        <v>951754.03535459551</v>
      </c>
      <c r="L50" s="80">
        <v>12938041.509657145</v>
      </c>
    </row>
    <row r="51" spans="1:12" s="36" customFormat="1" ht="21" customHeight="1" x14ac:dyDescent="0.2">
      <c r="A51" s="104"/>
      <c r="B51" s="169" t="s">
        <v>8</v>
      </c>
      <c r="C51" s="170"/>
      <c r="D51" s="81">
        <f>D50/L50</f>
        <v>0.1013555801894763</v>
      </c>
      <c r="E51" s="82">
        <f>E50/L50</f>
        <v>0.47598594254082133</v>
      </c>
      <c r="F51" s="82">
        <f>F50/L50</f>
        <v>8.7805294249986343E-2</v>
      </c>
      <c r="G51" s="82">
        <f>G50/L50</f>
        <v>0</v>
      </c>
      <c r="H51" s="82">
        <f>H50/L50</f>
        <v>0</v>
      </c>
      <c r="I51" s="82">
        <f>I50/L50</f>
        <v>3.2818794785091712E-3</v>
      </c>
      <c r="J51" s="82">
        <f>J50/L50</f>
        <v>0.25800885325503398</v>
      </c>
      <c r="K51" s="82">
        <f>K50/L50</f>
        <v>7.3562450286172934E-2</v>
      </c>
      <c r="L51" s="83">
        <f>L50/L50</f>
        <v>1</v>
      </c>
    </row>
    <row r="52" spans="1:12" s="36" customFormat="1" ht="21" customHeight="1" x14ac:dyDescent="0.2">
      <c r="A52" s="171" t="s">
        <v>7</v>
      </c>
      <c r="B52" s="174" t="s">
        <v>6</v>
      </c>
      <c r="C52" s="175"/>
      <c r="D52" s="84">
        <v>1306187.9919709158</v>
      </c>
      <c r="E52" s="85">
        <v>2234297.5676633338</v>
      </c>
      <c r="F52" s="85">
        <v>318433.68636226654</v>
      </c>
      <c r="G52" s="85">
        <v>0</v>
      </c>
      <c r="H52" s="85">
        <v>0</v>
      </c>
      <c r="I52" s="85">
        <v>31288.125295599541</v>
      </c>
      <c r="J52" s="85">
        <v>1228727.1080684413</v>
      </c>
      <c r="K52" s="85">
        <v>881079.18755858566</v>
      </c>
      <c r="L52" s="93">
        <v>6000013.6669191429</v>
      </c>
    </row>
    <row r="53" spans="1:12" s="36" customFormat="1" ht="21" customHeight="1" x14ac:dyDescent="0.2">
      <c r="A53" s="172"/>
      <c r="B53" s="176" t="s">
        <v>5</v>
      </c>
      <c r="C53" s="177"/>
      <c r="D53" s="87">
        <v>5117.4187638161065</v>
      </c>
      <c r="E53" s="88">
        <v>487611.78845550556</v>
      </c>
      <c r="F53" s="88">
        <v>409882.39792945352</v>
      </c>
      <c r="G53" s="88">
        <v>0</v>
      </c>
      <c r="H53" s="88">
        <v>0</v>
      </c>
      <c r="I53" s="88">
        <v>4203.0565951800554</v>
      </c>
      <c r="J53" s="88">
        <v>1139684.1988274588</v>
      </c>
      <c r="K53" s="88">
        <v>69597.669796009781</v>
      </c>
      <c r="L53" s="89">
        <v>2116096.5303674238</v>
      </c>
    </row>
    <row r="54" spans="1:12" s="36" customFormat="1" ht="21" customHeight="1" x14ac:dyDescent="0.2">
      <c r="A54" s="172"/>
      <c r="B54" s="176" t="s">
        <v>4</v>
      </c>
      <c r="C54" s="177"/>
      <c r="D54" s="87">
        <v>0</v>
      </c>
      <c r="E54" s="88">
        <v>498720.08374344761</v>
      </c>
      <c r="F54" s="88">
        <v>406158.00596243003</v>
      </c>
      <c r="G54" s="88">
        <v>0</v>
      </c>
      <c r="H54" s="88">
        <v>0</v>
      </c>
      <c r="I54" s="88">
        <v>6969.911031863996</v>
      </c>
      <c r="J54" s="88">
        <v>907423.74077676819</v>
      </c>
      <c r="K54" s="88">
        <v>1077.1779999999999</v>
      </c>
      <c r="L54" s="94">
        <v>1820348.9195145101</v>
      </c>
    </row>
    <row r="55" spans="1:12" s="36" customFormat="1" ht="21" customHeight="1" thickBot="1" x14ac:dyDescent="0.25">
      <c r="A55" s="173"/>
      <c r="B55" s="178" t="s">
        <v>3</v>
      </c>
      <c r="C55" s="179"/>
      <c r="D55" s="90">
        <v>37.29299209562064</v>
      </c>
      <c r="E55" s="91">
        <v>2937696.4427441405</v>
      </c>
      <c r="F55" s="91">
        <v>1554.4515198329848</v>
      </c>
      <c r="G55" s="91">
        <v>0</v>
      </c>
      <c r="H55" s="91">
        <v>0</v>
      </c>
      <c r="I55" s="91">
        <v>0</v>
      </c>
      <c r="J55" s="91">
        <v>62294.205600000001</v>
      </c>
      <c r="K55" s="91">
        <v>0</v>
      </c>
      <c r="L55" s="95">
        <v>3001582.3928560689</v>
      </c>
    </row>
    <row r="56" spans="1:12" ht="24" customHeight="1" thickTop="1" x14ac:dyDescent="0.2">
      <c r="A56" s="47" t="s">
        <v>2</v>
      </c>
      <c r="B56" s="47"/>
      <c r="C56" s="47"/>
      <c r="D56" s="157"/>
      <c r="E56" s="157"/>
      <c r="F56" s="157"/>
      <c r="G56" s="47"/>
      <c r="H56" s="47"/>
      <c r="I56" s="47"/>
      <c r="J56" s="47"/>
      <c r="K56" s="47"/>
      <c r="L56" s="47"/>
    </row>
    <row r="57" spans="1:12" ht="24" customHeight="1" x14ac:dyDescent="0.2">
      <c r="A57" s="47" t="s">
        <v>1</v>
      </c>
      <c r="B57" s="47"/>
      <c r="C57" s="47"/>
      <c r="D57" s="77"/>
      <c r="E57" s="77"/>
      <c r="F57" s="77"/>
      <c r="G57" s="47"/>
      <c r="H57" s="47"/>
      <c r="I57" s="47"/>
      <c r="J57" s="47"/>
      <c r="K57" s="47"/>
      <c r="L57" s="47"/>
    </row>
    <row r="58" spans="1:12" ht="24" customHeight="1" x14ac:dyDescent="0.2">
      <c r="A58" s="47" t="s">
        <v>0</v>
      </c>
      <c r="B58" s="47"/>
      <c r="C58" s="47"/>
      <c r="D58" s="77"/>
      <c r="E58" s="77"/>
      <c r="F58" s="77"/>
      <c r="G58" s="47"/>
      <c r="H58" s="47"/>
      <c r="I58" s="47"/>
      <c r="J58" s="47"/>
      <c r="K58" s="47"/>
      <c r="L58" s="47"/>
    </row>
    <row r="59" spans="1:12" ht="22.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1:12" s="36" customFormat="1" ht="27" customHeight="1" thickBot="1" x14ac:dyDescent="0.25">
      <c r="A60" s="96" t="s">
        <v>47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8" t="s">
        <v>39</v>
      </c>
    </row>
    <row r="61" spans="1:12" s="36" customFormat="1" ht="28.5" customHeight="1" thickTop="1" x14ac:dyDescent="0.2">
      <c r="A61" s="158"/>
      <c r="B61" s="159"/>
      <c r="C61" s="160"/>
      <c r="D61" s="99" t="s">
        <v>19</v>
      </c>
      <c r="E61" s="100" t="s">
        <v>18</v>
      </c>
      <c r="F61" s="101" t="s">
        <v>17</v>
      </c>
      <c r="G61" s="101" t="s">
        <v>16</v>
      </c>
      <c r="H61" s="100" t="s">
        <v>15</v>
      </c>
      <c r="I61" s="101" t="s">
        <v>14</v>
      </c>
      <c r="J61" s="100" t="s">
        <v>13</v>
      </c>
      <c r="K61" s="100" t="s">
        <v>12</v>
      </c>
      <c r="L61" s="102" t="s">
        <v>11</v>
      </c>
    </row>
    <row r="62" spans="1:12" s="36" customFormat="1" ht="21" customHeight="1" x14ac:dyDescent="0.2">
      <c r="A62" s="161" t="s">
        <v>10</v>
      </c>
      <c r="B62" s="162"/>
      <c r="C62" s="163"/>
      <c r="D62" s="54">
        <v>4419309.1335184788</v>
      </c>
      <c r="E62" s="55">
        <v>6543107.5270387121</v>
      </c>
      <c r="F62" s="55">
        <v>4272346.4987643044</v>
      </c>
      <c r="G62" s="55">
        <v>666042.37287673494</v>
      </c>
      <c r="H62" s="55">
        <v>327510.59364038543</v>
      </c>
      <c r="I62" s="55">
        <v>1736221.0172007149</v>
      </c>
      <c r="J62" s="55">
        <v>0</v>
      </c>
      <c r="K62" s="55">
        <v>0</v>
      </c>
      <c r="L62" s="56">
        <v>17964537.143039331</v>
      </c>
    </row>
    <row r="63" spans="1:12" s="36" customFormat="1" ht="21" customHeight="1" thickBot="1" x14ac:dyDescent="0.25">
      <c r="A63" s="103"/>
      <c r="B63" s="164" t="s">
        <v>8</v>
      </c>
      <c r="C63" s="165"/>
      <c r="D63" s="58">
        <f>D62/L62</f>
        <v>0.24600183674817452</v>
      </c>
      <c r="E63" s="59">
        <f>E62/L62</f>
        <v>0.36422355193125316</v>
      </c>
      <c r="F63" s="59">
        <f>F62/L62</f>
        <v>0.23782112863507304</v>
      </c>
      <c r="G63" s="59">
        <f>G62/L62</f>
        <v>3.7075398468298666E-2</v>
      </c>
      <c r="H63" s="59">
        <f>H62/L62</f>
        <v>1.8230950846806818E-2</v>
      </c>
      <c r="I63" s="59">
        <f>I62/L62</f>
        <v>9.6647133370393767E-2</v>
      </c>
      <c r="J63" s="59">
        <f>J62/L62</f>
        <v>0</v>
      </c>
      <c r="K63" s="59">
        <f>K62/L62</f>
        <v>0</v>
      </c>
      <c r="L63" s="60">
        <f>L62/L62</f>
        <v>1</v>
      </c>
    </row>
    <row r="64" spans="1:12" s="36" customFormat="1" ht="21" customHeight="1" thickTop="1" x14ac:dyDescent="0.2">
      <c r="A64" s="166" t="s">
        <v>9</v>
      </c>
      <c r="B64" s="167"/>
      <c r="C64" s="168"/>
      <c r="D64" s="78">
        <v>1118468.5342899414</v>
      </c>
      <c r="E64" s="79">
        <v>5729908.5869693048</v>
      </c>
      <c r="F64" s="79">
        <v>1047461.9648083955</v>
      </c>
      <c r="G64" s="79">
        <v>0</v>
      </c>
      <c r="H64" s="79">
        <v>0</v>
      </c>
      <c r="I64" s="79">
        <v>40130.778590233909</v>
      </c>
      <c r="J64" s="79">
        <v>3288681.3820352312</v>
      </c>
      <c r="K64" s="79">
        <v>857796.62220583775</v>
      </c>
      <c r="L64" s="80">
        <v>12082447.868898945</v>
      </c>
    </row>
    <row r="65" spans="1:12" s="36" customFormat="1" ht="21" customHeight="1" x14ac:dyDescent="0.2">
      <c r="A65" s="104"/>
      <c r="B65" s="169" t="s">
        <v>8</v>
      </c>
      <c r="C65" s="170"/>
      <c r="D65" s="81">
        <f>D64/L64</f>
        <v>9.2569696672886684E-2</v>
      </c>
      <c r="E65" s="82">
        <f>E64/L64</f>
        <v>0.47423408312139176</v>
      </c>
      <c r="F65" s="82">
        <f>F64/L64</f>
        <v>8.6692860269203795E-2</v>
      </c>
      <c r="G65" s="82">
        <f>G64/L64</f>
        <v>0</v>
      </c>
      <c r="H65" s="82">
        <f>H64/L64</f>
        <v>0</v>
      </c>
      <c r="I65" s="82">
        <f>I64/L64</f>
        <v>3.3214112757343904E-3</v>
      </c>
      <c r="J65" s="82">
        <f>J64/L64</f>
        <v>0.27218668085467385</v>
      </c>
      <c r="K65" s="82">
        <f>K64/L64</f>
        <v>7.0995267806109513E-2</v>
      </c>
      <c r="L65" s="83">
        <f>L64/L64</f>
        <v>1</v>
      </c>
    </row>
    <row r="66" spans="1:12" s="36" customFormat="1" ht="21" customHeight="1" x14ac:dyDescent="0.2">
      <c r="A66" s="171" t="s">
        <v>7</v>
      </c>
      <c r="B66" s="174" t="s">
        <v>6</v>
      </c>
      <c r="C66" s="175"/>
      <c r="D66" s="84">
        <v>1109934.7687556192</v>
      </c>
      <c r="E66" s="85">
        <v>2102418.1611093874</v>
      </c>
      <c r="F66" s="85">
        <v>300600.35868681612</v>
      </c>
      <c r="G66" s="85">
        <v>0</v>
      </c>
      <c r="H66" s="85">
        <v>0</v>
      </c>
      <c r="I66" s="85">
        <v>29994.013226976287</v>
      </c>
      <c r="J66" s="85">
        <v>1176617.4300842839</v>
      </c>
      <c r="K66" s="85">
        <v>791658.99158135778</v>
      </c>
      <c r="L66" s="93">
        <v>5511223.7234444404</v>
      </c>
    </row>
    <row r="67" spans="1:12" s="36" customFormat="1" ht="21" customHeight="1" x14ac:dyDescent="0.2">
      <c r="A67" s="172"/>
      <c r="B67" s="176" t="s">
        <v>5</v>
      </c>
      <c r="C67" s="177"/>
      <c r="D67" s="87">
        <v>8517.5644803789201</v>
      </c>
      <c r="E67" s="88">
        <v>484320.55206361914</v>
      </c>
      <c r="F67" s="88">
        <v>312442.31748066115</v>
      </c>
      <c r="G67" s="88">
        <v>0</v>
      </c>
      <c r="H67" s="88">
        <v>0</v>
      </c>
      <c r="I67" s="88">
        <v>3812.9098796416256</v>
      </c>
      <c r="J67" s="88">
        <v>1097365.9114938192</v>
      </c>
      <c r="K67" s="88">
        <v>65042.513624480052</v>
      </c>
      <c r="L67" s="89">
        <v>1971501.7690226</v>
      </c>
    </row>
    <row r="68" spans="1:12" s="36" customFormat="1" ht="21" customHeight="1" x14ac:dyDescent="0.2">
      <c r="A68" s="172"/>
      <c r="B68" s="176" t="s">
        <v>4</v>
      </c>
      <c r="C68" s="177"/>
      <c r="D68" s="87">
        <v>0</v>
      </c>
      <c r="E68" s="88">
        <v>514466.81535197073</v>
      </c>
      <c r="F68" s="88">
        <v>433237.74904990615</v>
      </c>
      <c r="G68" s="88">
        <v>0</v>
      </c>
      <c r="H68" s="88">
        <v>0</v>
      </c>
      <c r="I68" s="88">
        <v>6323.8554836159938</v>
      </c>
      <c r="J68" s="88">
        <v>952427.86485712801</v>
      </c>
      <c r="K68" s="88">
        <v>1095.117</v>
      </c>
      <c r="L68" s="94">
        <v>1907551.4017426209</v>
      </c>
    </row>
    <row r="69" spans="1:12" s="36" customFormat="1" ht="21" customHeight="1" thickBot="1" x14ac:dyDescent="0.25">
      <c r="A69" s="173"/>
      <c r="B69" s="178" t="s">
        <v>3</v>
      </c>
      <c r="C69" s="179"/>
      <c r="D69" s="90">
        <v>16.201053943179456</v>
      </c>
      <c r="E69" s="91">
        <v>2628703.0584443277</v>
      </c>
      <c r="F69" s="91">
        <v>1181.5395910120728</v>
      </c>
      <c r="G69" s="91">
        <v>0</v>
      </c>
      <c r="H69" s="91">
        <v>0</v>
      </c>
      <c r="I69" s="91">
        <v>0</v>
      </c>
      <c r="J69" s="91">
        <v>62270.175599999995</v>
      </c>
      <c r="K69" s="91">
        <v>0</v>
      </c>
      <c r="L69" s="95">
        <v>2692170.9746892829</v>
      </c>
    </row>
    <row r="70" spans="1:12" ht="24" customHeight="1" thickTop="1" x14ac:dyDescent="0.2">
      <c r="A70" s="47" t="s">
        <v>2</v>
      </c>
      <c r="B70" s="47"/>
      <c r="C70" s="47"/>
      <c r="D70" s="157"/>
      <c r="E70" s="157"/>
      <c r="F70" s="157"/>
      <c r="G70" s="47"/>
      <c r="H70" s="47"/>
      <c r="I70" s="47"/>
      <c r="J70" s="47"/>
      <c r="K70" s="47"/>
      <c r="L70" s="47"/>
    </row>
    <row r="71" spans="1:12" ht="24" customHeight="1" x14ac:dyDescent="0.2">
      <c r="A71" s="47" t="s">
        <v>1</v>
      </c>
      <c r="B71" s="47"/>
      <c r="C71" s="47"/>
      <c r="D71" s="77"/>
      <c r="E71" s="77"/>
      <c r="F71" s="77"/>
      <c r="G71" s="47"/>
      <c r="H71" s="47"/>
      <c r="I71" s="47"/>
      <c r="J71" s="47"/>
      <c r="K71" s="47"/>
      <c r="L71" s="47"/>
    </row>
    <row r="72" spans="1:12" ht="24" customHeight="1" x14ac:dyDescent="0.2">
      <c r="A72" s="47" t="s">
        <v>0</v>
      </c>
      <c r="B72" s="47"/>
      <c r="C72" s="47"/>
      <c r="D72" s="77"/>
      <c r="E72" s="77"/>
      <c r="F72" s="77"/>
      <c r="G72" s="47"/>
      <c r="H72" s="47"/>
      <c r="I72" s="47"/>
      <c r="J72" s="47"/>
      <c r="K72" s="47"/>
      <c r="L72" s="47"/>
    </row>
    <row r="73" spans="1:12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</row>
    <row r="74" spans="1:12" ht="24" customHeight="1" x14ac:dyDescent="0.2">
      <c r="A74" s="105" t="s">
        <v>40</v>
      </c>
      <c r="B74" s="105"/>
      <c r="C74" s="105"/>
      <c r="D74" s="105"/>
      <c r="E74" s="47"/>
      <c r="F74" s="47"/>
      <c r="G74" s="47"/>
      <c r="H74" s="47"/>
      <c r="I74" s="47"/>
      <c r="J74" s="47"/>
      <c r="K74" s="47"/>
      <c r="L74" s="47"/>
    </row>
    <row r="75" spans="1:12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</row>
  </sheetData>
  <mergeCells count="55">
    <mergeCell ref="D70:F70"/>
    <mergeCell ref="A61:C61"/>
    <mergeCell ref="A62:C62"/>
    <mergeCell ref="B63:C63"/>
    <mergeCell ref="A64:C64"/>
    <mergeCell ref="B65:C65"/>
    <mergeCell ref="A66:A69"/>
    <mergeCell ref="B66:C66"/>
    <mergeCell ref="B67:C67"/>
    <mergeCell ref="B68:C68"/>
    <mergeCell ref="B69:C69"/>
    <mergeCell ref="D56:F56"/>
    <mergeCell ref="D42:F42"/>
    <mergeCell ref="A47:C47"/>
    <mergeCell ref="A48:C48"/>
    <mergeCell ref="B49:C49"/>
    <mergeCell ref="A50:C50"/>
    <mergeCell ref="B51:C51"/>
    <mergeCell ref="A52:A55"/>
    <mergeCell ref="B52:C52"/>
    <mergeCell ref="B53:C53"/>
    <mergeCell ref="B54:C54"/>
    <mergeCell ref="B55:C55"/>
    <mergeCell ref="A33:C33"/>
    <mergeCell ref="A34:C34"/>
    <mergeCell ref="B35:C35"/>
    <mergeCell ref="A36:C36"/>
    <mergeCell ref="B37:C37"/>
    <mergeCell ref="A38:A41"/>
    <mergeCell ref="B38:C38"/>
    <mergeCell ref="B39:C39"/>
    <mergeCell ref="B40:C40"/>
    <mergeCell ref="B41:C41"/>
    <mergeCell ref="D28:F28"/>
    <mergeCell ref="D14:F14"/>
    <mergeCell ref="A19:C19"/>
    <mergeCell ref="A20:C20"/>
    <mergeCell ref="B21:C21"/>
    <mergeCell ref="A22:C22"/>
    <mergeCell ref="B23:C23"/>
    <mergeCell ref="A24:A27"/>
    <mergeCell ref="B24:C24"/>
    <mergeCell ref="B25:C25"/>
    <mergeCell ref="B26:C26"/>
    <mergeCell ref="B27:C27"/>
    <mergeCell ref="A5:C5"/>
    <mergeCell ref="A6:C6"/>
    <mergeCell ref="B7:C7"/>
    <mergeCell ref="A8:C8"/>
    <mergeCell ref="B9:C9"/>
    <mergeCell ref="A10:A13"/>
    <mergeCell ref="B10:C10"/>
    <mergeCell ref="B11:C11"/>
    <mergeCell ref="B12:C12"/>
    <mergeCell ref="B13:C13"/>
  </mergeCells>
  <phoneticPr fontId="2"/>
  <pageMargins left="0.70866141732283472" right="0.31496062992125984" top="0.74803149606299213" bottom="0.74803149606299213" header="0.31496062992125984" footer="0.31496062992125984"/>
  <pageSetup paperSize="9" scale="73" fitToHeight="0" orientation="portrait" r:id="rId1"/>
  <headerFooter differentFirst="1" scaleWithDoc="0">
    <oddFooter>&amp;C&amp;10－２－</oddFooter>
    <firstFooter>&amp;C&amp;10－１－</firstFooter>
  </headerFooter>
  <rowBreaks count="1" manualBreakCount="1">
    <brk id="4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M14" sqref="M14"/>
    </sheetView>
  </sheetViews>
  <sheetFormatPr defaultRowHeight="13" x14ac:dyDescent="0.2"/>
  <cols>
    <col min="1" max="1" width="23.90625" customWidth="1"/>
  </cols>
  <sheetData>
    <row r="2" spans="1:3" x14ac:dyDescent="0.2">
      <c r="A2" t="s">
        <v>49</v>
      </c>
    </row>
    <row r="3" spans="1:3" ht="26" x14ac:dyDescent="0.2">
      <c r="A3" s="38" t="s">
        <v>26</v>
      </c>
      <c r="C3" t="s">
        <v>29</v>
      </c>
    </row>
    <row r="4" spans="1:3" ht="26" x14ac:dyDescent="0.2">
      <c r="A4" s="38" t="s">
        <v>27</v>
      </c>
      <c r="C4" t="s">
        <v>30</v>
      </c>
    </row>
    <row r="5" spans="1:3" ht="26" x14ac:dyDescent="0.2">
      <c r="A5" s="38" t="s">
        <v>28</v>
      </c>
      <c r="C5" t="s">
        <v>31</v>
      </c>
    </row>
    <row r="6" spans="1:3" ht="26" x14ac:dyDescent="0.2">
      <c r="A6" s="38" t="s">
        <v>37</v>
      </c>
      <c r="C6" t="s">
        <v>32</v>
      </c>
    </row>
    <row r="7" spans="1:3" ht="26" x14ac:dyDescent="0.2">
      <c r="A7" s="38" t="s">
        <v>48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1-2</vt:lpstr>
      <vt:lpstr>グラフ</vt:lpstr>
      <vt:lpstr>グラフ用データ</vt:lpstr>
      <vt:lpstr>補助</vt:lpstr>
      <vt:lpstr>'1-2'!Print_Area</vt:lpstr>
      <vt:lpstr>グラフ!Print_Area</vt:lpstr>
      <vt:lpstr>グラフ用データ!Print_Area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林＿大輝（エネルギーグループ）</dc:creator>
  <cp:lastModifiedBy>伊藤＿菜月</cp:lastModifiedBy>
  <cp:lastPrinted>2023-04-21T02:42:58Z</cp:lastPrinted>
  <dcterms:created xsi:type="dcterms:W3CDTF">2020-03-10T06:32:27Z</dcterms:created>
  <dcterms:modified xsi:type="dcterms:W3CDTF">2023-04-26T05:34:17Z</dcterms:modified>
</cp:coreProperties>
</file>