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就業支援G\34_若年者関係（労働局からの関係通知含む）\オープンデータ（高卒未就職者）\掲載用\"/>
    </mc:Choice>
  </mc:AlternateContent>
  <bookViews>
    <workbookView xWindow="0" yWindow="0" windowWidth="18960" windowHeight="6690"/>
  </bookViews>
  <sheets>
    <sheet name="まとめ（グラフ付き） (2)" sheetId="1" r:id="rId1"/>
  </sheets>
  <definedNames>
    <definedName name="_xlnm.Print_Area" localSheetId="0">'まとめ（グラフ付き） (2)'!$A$1:$P$83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I29" i="1"/>
  <c r="I39" i="1" s="1"/>
  <c r="I30" i="1"/>
  <c r="I31" i="1"/>
  <c r="I32" i="1"/>
  <c r="I33" i="1"/>
  <c r="I34" i="1"/>
  <c r="I35" i="1"/>
  <c r="I36" i="1"/>
  <c r="I37" i="1"/>
  <c r="I38" i="1"/>
  <c r="I44" i="1"/>
  <c r="I46" i="1"/>
  <c r="I48" i="1"/>
  <c r="I50" i="1"/>
  <c r="H51" i="1"/>
  <c r="I45" i="1" s="1"/>
  <c r="I58" i="1"/>
  <c r="I62" i="1"/>
  <c r="H64" i="1"/>
  <c r="I55" i="1" s="1"/>
  <c r="H72" i="1"/>
  <c r="I69" i="1" s="1"/>
  <c r="H82" i="1"/>
  <c r="I79" i="1" s="1"/>
  <c r="Y23" i="1"/>
  <c r="W23" i="1"/>
  <c r="U23" i="1"/>
  <c r="Z23" i="1"/>
  <c r="Y22" i="1"/>
  <c r="W22" i="1"/>
  <c r="U22" i="1"/>
  <c r="Z22" i="1"/>
  <c r="I78" i="1" l="1"/>
  <c r="I68" i="1"/>
  <c r="I81" i="1"/>
  <c r="I77" i="1"/>
  <c r="I71" i="1"/>
  <c r="I61" i="1"/>
  <c r="I57" i="1"/>
  <c r="I47" i="1"/>
  <c r="I43" i="1"/>
  <c r="I76" i="1"/>
  <c r="I60" i="1"/>
  <c r="I56" i="1"/>
  <c r="I64" i="1" s="1"/>
  <c r="I80" i="1"/>
  <c r="I70" i="1"/>
  <c r="I63" i="1"/>
  <c r="I59" i="1"/>
  <c r="I49" i="1"/>
  <c r="H24" i="1"/>
  <c r="I23" i="1" s="1"/>
  <c r="I82" i="1" l="1"/>
  <c r="I22" i="1"/>
  <c r="I24" i="1" s="1"/>
  <c r="I51" i="1"/>
  <c r="I72" i="1"/>
</calcChain>
</file>

<file path=xl/sharedStrings.xml><?xml version="1.0" encoding="utf-8"?>
<sst xmlns="http://schemas.openxmlformats.org/spreadsheetml/2006/main" count="85" uniqueCount="65">
  <si>
    <t>別紙 ２</t>
    <rPh sb="0" eb="2">
      <t>ベッシ</t>
    </rPh>
    <phoneticPr fontId="5"/>
  </si>
  <si>
    <t>平成３０年３月卒 新規高卒未就職者に関する状況について</t>
    <rPh sb="0" eb="2">
      <t>ヘイセイ</t>
    </rPh>
    <rPh sb="4" eb="5">
      <t>ネン</t>
    </rPh>
    <rPh sb="6" eb="7">
      <t>ガツ</t>
    </rPh>
    <rPh sb="7" eb="8">
      <t>ソツ</t>
    </rPh>
    <rPh sb="9" eb="11">
      <t>シンキ</t>
    </rPh>
    <rPh sb="11" eb="13">
      <t>コウソツ</t>
    </rPh>
    <rPh sb="13" eb="17">
      <t>ミシュウショクシャ</t>
    </rPh>
    <rPh sb="18" eb="19">
      <t>カン</t>
    </rPh>
    <rPh sb="21" eb="23">
      <t>ジョウキョウ</t>
    </rPh>
    <phoneticPr fontId="5"/>
  </si>
  <si>
    <t xml:space="preserve">  経済部労働政策局雇用労政課</t>
    <phoneticPr fontId="5"/>
  </si>
  <si>
    <t>■調査対象</t>
    <rPh sb="1" eb="3">
      <t>チョウサ</t>
    </rPh>
    <rPh sb="3" eb="5">
      <t>タイショウ</t>
    </rPh>
    <phoneticPr fontId="5"/>
  </si>
  <si>
    <t>H30.3学卒</t>
    <rPh sb="5" eb="7">
      <t>ガクソツ</t>
    </rPh>
    <phoneticPr fontId="5"/>
  </si>
  <si>
    <t>（単位：人）</t>
    <rPh sb="1" eb="3">
      <t>タンイ</t>
    </rPh>
    <rPh sb="4" eb="5">
      <t>ニン</t>
    </rPh>
    <phoneticPr fontId="10"/>
  </si>
  <si>
    <t>計</t>
    <rPh sb="0" eb="1">
      <t>ケイ</t>
    </rPh>
    <phoneticPr fontId="5"/>
  </si>
  <si>
    <t>男</t>
    <rPh sb="0" eb="1">
      <t>オトコ</t>
    </rPh>
    <phoneticPr fontId="5"/>
  </si>
  <si>
    <t>女</t>
    <rPh sb="0" eb="1">
      <t>オンナ</t>
    </rPh>
    <phoneticPr fontId="5"/>
  </si>
  <si>
    <t>　卒業生</t>
    <rPh sb="1" eb="4">
      <t>ソツギョウセイ</t>
    </rPh>
    <phoneticPr fontId="5"/>
  </si>
  <si>
    <t>　就職希望者</t>
    <rPh sb="1" eb="3">
      <t>シュウショク</t>
    </rPh>
    <rPh sb="3" eb="6">
      <t>キボウシャ</t>
    </rPh>
    <phoneticPr fontId="5"/>
  </si>
  <si>
    <t>　就職決定者</t>
    <rPh sb="1" eb="3">
      <t>シュウショク</t>
    </rPh>
    <rPh sb="3" eb="6">
      <t>ケッテイシャ</t>
    </rPh>
    <phoneticPr fontId="5"/>
  </si>
  <si>
    <t>　3月末未就職者</t>
    <rPh sb="2" eb="4">
      <t>ガツマツ</t>
    </rPh>
    <rPh sb="4" eb="5">
      <t>ミ</t>
    </rPh>
    <rPh sb="5" eb="8">
      <t>シュウショクシャ</t>
    </rPh>
    <phoneticPr fontId="5"/>
  </si>
  <si>
    <t>　【参考】　６月末現在の未就職者数の算出方法</t>
    <rPh sb="2" eb="4">
      <t>サンコウ</t>
    </rPh>
    <rPh sb="7" eb="9">
      <t>ガツマツ</t>
    </rPh>
    <rPh sb="9" eb="11">
      <t>ゲンザイ</t>
    </rPh>
    <rPh sb="12" eb="16">
      <t>ミシュウショクシャ</t>
    </rPh>
    <rPh sb="16" eb="17">
      <t>スウ</t>
    </rPh>
    <rPh sb="18" eb="20">
      <t>サンシュツ</t>
    </rPh>
    <rPh sb="20" eb="22">
      <t>ホウホウ</t>
    </rPh>
    <phoneticPr fontId="10"/>
  </si>
  <si>
    <t>３月末現在の未就職者（調査回収数）　－　（問３の回答①正規雇用者数＋②非正規雇用者数＋④進学者数）＝　235 - (　51　+　82　+　3　)　＝ 99</t>
    <rPh sb="1" eb="3">
      <t>ガツマツ</t>
    </rPh>
    <rPh sb="3" eb="5">
      <t>ゲンザイ</t>
    </rPh>
    <rPh sb="6" eb="10">
      <t>ミシュウショクシャ</t>
    </rPh>
    <rPh sb="11" eb="13">
      <t>チョウサ</t>
    </rPh>
    <rPh sb="13" eb="16">
      <t>カイシュウスウ</t>
    </rPh>
    <rPh sb="21" eb="22">
      <t>トイ</t>
    </rPh>
    <rPh sb="24" eb="26">
      <t>カイトウ</t>
    </rPh>
    <rPh sb="27" eb="29">
      <t>セイキ</t>
    </rPh>
    <rPh sb="29" eb="32">
      <t>コヨウシャ</t>
    </rPh>
    <rPh sb="32" eb="33">
      <t>スウ</t>
    </rPh>
    <rPh sb="35" eb="38">
      <t>ヒセイキ</t>
    </rPh>
    <rPh sb="38" eb="41">
      <t>コヨウシャ</t>
    </rPh>
    <rPh sb="41" eb="42">
      <t>スウ</t>
    </rPh>
    <rPh sb="44" eb="47">
      <t>シンガクシャ</t>
    </rPh>
    <rPh sb="47" eb="48">
      <t>スウ</t>
    </rPh>
    <phoneticPr fontId="10"/>
  </si>
  <si>
    <t>■調査内容及び回答</t>
    <rPh sb="1" eb="3">
      <t>チョウサ</t>
    </rPh>
    <rPh sb="3" eb="5">
      <t>ナイヨウ</t>
    </rPh>
    <rPh sb="5" eb="6">
      <t>オヨ</t>
    </rPh>
    <rPh sb="7" eb="9">
      <t>カイトウ</t>
    </rPh>
    <phoneticPr fontId="5"/>
  </si>
  <si>
    <t>（人）</t>
    <rPh sb="1" eb="2">
      <t>ニン</t>
    </rPh>
    <phoneticPr fontId="10"/>
  </si>
  <si>
    <t>男(人)</t>
    <rPh sb="0" eb="1">
      <t>オトコ</t>
    </rPh>
    <rPh sb="2" eb="3">
      <t>ニン</t>
    </rPh>
    <phoneticPr fontId="5"/>
  </si>
  <si>
    <t>％</t>
    <phoneticPr fontId="5"/>
  </si>
  <si>
    <t>女(人)</t>
    <rPh sb="0" eb="1">
      <t>オンナ</t>
    </rPh>
    <rPh sb="2" eb="3">
      <t>ニン</t>
    </rPh>
    <phoneticPr fontId="5"/>
  </si>
  <si>
    <t>％</t>
  </si>
  <si>
    <t>計</t>
    <rPh sb="0" eb="1">
      <t>ケイ</t>
    </rPh>
    <phoneticPr fontId="10"/>
  </si>
  <si>
    <t>問２　【問1で「就職に向けて何もしていない。」と回答した者について】（一つ選択）</t>
    <rPh sb="35" eb="36">
      <t>ヒト</t>
    </rPh>
    <rPh sb="37" eb="39">
      <t>センタク</t>
    </rPh>
    <phoneticPr fontId="10"/>
  </si>
  <si>
    <t>受験したが採用されなかった。（公務員試験を含む）</t>
  </si>
  <si>
    <t>希望した職種がなかった。</t>
  </si>
  <si>
    <t>アルバイトをすることにした。</t>
  </si>
  <si>
    <t>進学から就職に進路変更したため就職先がなかった。</t>
  </si>
  <si>
    <t>自分が何をしたいのかはっきりしなかった。</t>
  </si>
  <si>
    <t>保護者の反対など、家庭の事情で就職しなかった、又はできなかった。</t>
  </si>
  <si>
    <t>欠席が多いことや成績不振などで就職しなかった、又はできなかった。</t>
  </si>
  <si>
    <t>自宅から通勤できる就職先がなかった。</t>
  </si>
  <si>
    <t>就職と進学のどちらもしたくなかった。</t>
  </si>
  <si>
    <t>求人票の資格等の要件を満たすことができなかった。</t>
  </si>
  <si>
    <t>その他</t>
  </si>
  <si>
    <t>問３　６月末現在の生徒の状況（一つ）</t>
    <phoneticPr fontId="10"/>
  </si>
  <si>
    <t>非正規雇用者として働いている。（国や道などが実施している体験雇用を除く）</t>
  </si>
  <si>
    <t>正規雇用者として働いている。</t>
  </si>
  <si>
    <t>連絡が取れない</t>
  </si>
  <si>
    <t>就職に向けて何もしていない。</t>
  </si>
  <si>
    <t>進学している。（国や道などが実施している職業訓練を除く）</t>
  </si>
  <si>
    <t>国や道などが実施している職業訓練を受けている。</t>
  </si>
  <si>
    <t>国や道などが実施している体験雇用を活用している。</t>
  </si>
  <si>
    <t>問4　問３で、「⑥　就職に向けて何もしていない」と答えた生徒の何もしていない理由（一つ）</t>
    <phoneticPr fontId="10"/>
  </si>
  <si>
    <t>自分が何をしたいのかはっきりしないため。</t>
  </si>
  <si>
    <t>保護者と進路希望が一致していないため。</t>
  </si>
  <si>
    <t>家庭の事情のため。</t>
  </si>
  <si>
    <t>希望する勤務地で就職先がないから。</t>
  </si>
  <si>
    <t>働く気がないため。　</t>
  </si>
  <si>
    <t>卒業後、受験したが採用されなかったため。</t>
  </si>
  <si>
    <t>希望する職種や業種の就職先がないから。</t>
  </si>
  <si>
    <t>進学を考えているため。　</t>
  </si>
  <si>
    <t>問５　６月末現在の生徒の進路希望（一つ）</t>
    <phoneticPr fontId="10"/>
  </si>
  <si>
    <t>就職（正規雇用）を希望している。（公務員を含む）</t>
  </si>
  <si>
    <t>未定である。</t>
  </si>
  <si>
    <t>進学を希望している。</t>
  </si>
  <si>
    <t>問６　６月の学校における就職支援の状況（複数回答可。当該月のみの件数を記入）</t>
    <phoneticPr fontId="10"/>
  </si>
  <si>
    <t>生徒や保護者と電話等により、生徒の状況確認や進路相談を行った。</t>
  </si>
  <si>
    <t>ハローワークやジョブカフェ北海道等が行う職業相談や就職面接会等に関する情報提供をした。</t>
  </si>
  <si>
    <t>生徒や保護者と面談を実施した。</t>
  </si>
  <si>
    <t>北海道労働局等が実施する体験雇用や職業訓練などの支援策に関する情報提供をした。</t>
  </si>
  <si>
    <t>求人情報を提供した。</t>
  </si>
  <si>
    <t>・平成３０年３月（平成２９年度）高等学校を就職未決定のまま卒業した生徒　</t>
  </si>
  <si>
    <t>問１　３月末までの就職試験の受験状況（一つ）</t>
  </si>
  <si>
    <t>就職試験を少なくとも一度は受けた。（公務員試験を含む）</t>
  </si>
  <si>
    <t>就職試験を一度も受けなかった。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</si>
</sst>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0_);[Red]\(#,##0.0\)"/>
    <numFmt numFmtId="178" formatCode="#,##0_);[Red]\(#,##0\)"/>
    <numFmt numFmtId="179" formatCode="0.0%"/>
    <numFmt numFmtId="180" formatCode="0_);[Red]\(0\)"/>
    <numFmt numFmtId="181" formatCode="#,##0.0_ "/>
    <numFmt numFmtId="182" formatCode="0.0"/>
    <numFmt numFmtId="183" formatCode="#,##0.0;&quot;▲ &quot;#,##0.0"/>
  </numFmts>
  <fonts count="16" x14ac:knownFonts="1">
    <font>
      <sz val="11"/>
      <color theme="1"/>
      <name val="ＭＳ ゴシック"/>
      <family val="2"/>
      <charset val="128"/>
    </font>
    <font>
      <sz val="11"/>
      <name val="ＭＳ Ｐゴシック"/>
      <family val="3"/>
      <charset val="128"/>
    </font>
    <font>
      <sz val="6"/>
      <name val="ＭＳ ゴシック"/>
      <family val="2"/>
      <charset val="128"/>
    </font>
    <font>
      <sz val="8"/>
      <name val="ＭＳ Ｐゴシック"/>
      <family val="3"/>
      <charset val="128"/>
    </font>
    <font>
      <b/>
      <sz val="14"/>
      <color theme="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8"/>
      <name val="ＭＳ Ｐゴシック"/>
      <family val="3"/>
      <charset val="128"/>
    </font>
    <font>
      <sz val="10"/>
      <name val="ＭＳ Ｐゴシック"/>
      <family val="3"/>
      <charset val="128"/>
    </font>
    <font>
      <sz val="6"/>
      <name val="游ゴシック"/>
      <family val="3"/>
      <charset val="128"/>
      <scheme val="minor"/>
    </font>
    <font>
      <sz val="11"/>
      <color theme="1"/>
      <name val="游ゴシック"/>
      <family val="2"/>
      <scheme val="minor"/>
    </font>
    <font>
      <b/>
      <sz val="14"/>
      <name val="ＭＳ Ｐゴシック"/>
      <family val="3"/>
      <charset val="128"/>
    </font>
    <font>
      <sz val="18"/>
      <name val="ＭＳ Ｐゴシック"/>
      <family val="3"/>
      <charset val="128"/>
    </font>
    <font>
      <sz val="9"/>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 fillId="0" borderId="0"/>
  </cellStyleXfs>
  <cellXfs count="100">
    <xf numFmtId="0" fontId="0" fillId="0" borderId="0" xfId="0">
      <alignment vertical="center"/>
    </xf>
    <xf numFmtId="0" fontId="3" fillId="0" borderId="0" xfId="3" applyFont="1" applyFill="1" applyAlignment="1">
      <alignment vertical="center"/>
    </xf>
    <xf numFmtId="0" fontId="4" fillId="0" borderId="0" xfId="3" applyFont="1" applyFill="1" applyAlignment="1">
      <alignment vertical="center"/>
    </xf>
    <xf numFmtId="0" fontId="3" fillId="0" borderId="0" xfId="3" applyFont="1" applyFill="1" applyAlignment="1">
      <alignment horizontal="center" vertical="center"/>
    </xf>
    <xf numFmtId="0" fontId="6" fillId="0" borderId="0" xfId="3" applyFont="1" applyFill="1" applyAlignment="1">
      <alignment vertical="center"/>
    </xf>
    <xf numFmtId="0" fontId="8" fillId="0" borderId="0" xfId="3" applyFont="1" applyFill="1" applyAlignment="1">
      <alignment horizontal="center" vertical="center"/>
    </xf>
    <xf numFmtId="177" fontId="7" fillId="0" borderId="0" xfId="3" applyNumberFormat="1" applyFont="1" applyFill="1" applyAlignment="1">
      <alignment vertical="center"/>
    </xf>
    <xf numFmtId="0" fontId="6" fillId="0" borderId="0" xfId="3" applyFont="1" applyFill="1" applyAlignment="1">
      <alignment horizontal="center" vertical="center"/>
    </xf>
    <xf numFmtId="0" fontId="6" fillId="0" borderId="0" xfId="3" applyFont="1" applyFill="1" applyBorder="1" applyAlignment="1">
      <alignment horizontal="center" vertical="center"/>
    </xf>
    <xf numFmtId="177" fontId="7" fillId="0" borderId="0" xfId="3" applyNumberFormat="1" applyFont="1" applyFill="1" applyAlignment="1">
      <alignment horizontal="center" vertical="center"/>
    </xf>
    <xf numFmtId="0" fontId="7" fillId="0" borderId="0" xfId="3" applyFont="1" applyFill="1" applyAlignment="1">
      <alignment vertical="center"/>
    </xf>
    <xf numFmtId="178" fontId="3" fillId="0" borderId="0" xfId="3" applyNumberFormat="1" applyFont="1" applyFill="1" applyAlignment="1">
      <alignment vertical="center"/>
    </xf>
    <xf numFmtId="0" fontId="9" fillId="0" borderId="0" xfId="3" applyFont="1" applyFill="1" applyBorder="1" applyAlignment="1">
      <alignment vertical="center"/>
    </xf>
    <xf numFmtId="0" fontId="9" fillId="0" borderId="1" xfId="3" applyFont="1" applyFill="1" applyBorder="1" applyAlignment="1">
      <alignment horizontal="center" vertical="center"/>
    </xf>
    <xf numFmtId="38" fontId="1" fillId="0" borderId="1" xfId="1" applyFont="1" applyFill="1" applyBorder="1" applyAlignment="1">
      <alignment vertical="center"/>
    </xf>
    <xf numFmtId="38" fontId="1" fillId="0" borderId="1" xfId="1" applyFont="1" applyFill="1" applyBorder="1" applyAlignment="1">
      <alignment horizontal="right" vertical="center"/>
    </xf>
    <xf numFmtId="38" fontId="1" fillId="0" borderId="0" xfId="1" applyFont="1" applyFill="1" applyBorder="1" applyAlignment="1">
      <alignment vertical="center"/>
    </xf>
    <xf numFmtId="38" fontId="1" fillId="2" borderId="1" xfId="1" applyFont="1" applyFill="1" applyBorder="1" applyAlignment="1">
      <alignment vertical="center"/>
    </xf>
    <xf numFmtId="38" fontId="1" fillId="2" borderId="1" xfId="1" applyFont="1" applyFill="1" applyBorder="1" applyAlignment="1">
      <alignment horizontal="right" vertical="center"/>
    </xf>
    <xf numFmtId="0" fontId="9" fillId="0" borderId="0" xfId="3" applyFont="1" applyFill="1" applyBorder="1" applyAlignment="1">
      <alignment horizontal="left" vertical="center"/>
    </xf>
    <xf numFmtId="38" fontId="1" fillId="0" borderId="0" xfId="1" applyFont="1" applyFill="1" applyBorder="1" applyAlignment="1">
      <alignment horizontal="right" vertical="center"/>
    </xf>
    <xf numFmtId="0" fontId="9" fillId="0" borderId="0" xfId="3" applyFont="1" applyFill="1" applyAlignment="1">
      <alignment vertical="center"/>
    </xf>
    <xf numFmtId="178" fontId="12" fillId="0" borderId="0" xfId="3" applyNumberFormat="1" applyFont="1" applyFill="1" applyAlignment="1" applyProtection="1">
      <alignment horizontal="left" vertical="center" wrapText="1" shrinkToFit="1"/>
      <protection locked="0"/>
    </xf>
    <xf numFmtId="178" fontId="12" fillId="0" borderId="0" xfId="3" applyNumberFormat="1" applyFont="1" applyFill="1" applyAlignment="1" applyProtection="1">
      <alignment vertical="center" wrapText="1" shrinkToFit="1"/>
      <protection locked="0"/>
    </xf>
    <xf numFmtId="176" fontId="9" fillId="0" borderId="0" xfId="3" applyNumberFormat="1" applyFont="1" applyFill="1" applyAlignment="1">
      <alignment vertical="center"/>
    </xf>
    <xf numFmtId="176" fontId="1" fillId="0" borderId="0" xfId="3" applyNumberFormat="1" applyFont="1" applyFill="1" applyAlignment="1">
      <alignment vertical="center"/>
    </xf>
    <xf numFmtId="0" fontId="1" fillId="0" borderId="0" xfId="3" applyFont="1" applyFill="1" applyAlignment="1">
      <alignment vertical="center"/>
    </xf>
    <xf numFmtId="0" fontId="1" fillId="0" borderId="0" xfId="3" applyFont="1" applyFill="1" applyBorder="1" applyAlignment="1">
      <alignment vertical="center"/>
    </xf>
    <xf numFmtId="0" fontId="13" fillId="0" borderId="0" xfId="3" applyFont="1" applyFill="1" applyAlignment="1">
      <alignment vertical="center"/>
    </xf>
    <xf numFmtId="0" fontId="13" fillId="0" borderId="0" xfId="3" applyFont="1" applyFill="1" applyAlignment="1">
      <alignment horizontal="center" vertical="center"/>
    </xf>
    <xf numFmtId="0" fontId="13" fillId="0" borderId="0" xfId="3" applyFont="1" applyFill="1" applyBorder="1" applyAlignment="1">
      <alignment horizontal="center" vertical="center"/>
    </xf>
    <xf numFmtId="178" fontId="7" fillId="0" borderId="0" xfId="3" applyNumberFormat="1" applyFont="1" applyFill="1" applyAlignment="1">
      <alignment vertical="center"/>
    </xf>
    <xf numFmtId="177" fontId="9" fillId="0" borderId="0" xfId="3" applyNumberFormat="1" applyFont="1" applyFill="1" applyAlignment="1">
      <alignment horizontal="right" vertical="center"/>
    </xf>
    <xf numFmtId="178" fontId="9" fillId="0" borderId="0" xfId="3" applyNumberFormat="1" applyFont="1" applyFill="1" applyBorder="1" applyAlignment="1">
      <alignment vertical="center"/>
    </xf>
    <xf numFmtId="49" fontId="1" fillId="0" borderId="0" xfId="3" applyNumberFormat="1" applyFont="1" applyFill="1" applyBorder="1" applyAlignment="1">
      <alignment vertical="center"/>
    </xf>
    <xf numFmtId="178" fontId="9" fillId="0" borderId="0" xfId="3" applyNumberFormat="1" applyFont="1" applyFill="1" applyBorder="1" applyAlignment="1">
      <alignment horizontal="left" vertical="center" shrinkToFit="1"/>
    </xf>
    <xf numFmtId="178" fontId="3" fillId="0" borderId="0" xfId="3" applyNumberFormat="1" applyFont="1" applyFill="1" applyBorder="1" applyAlignment="1">
      <alignment vertical="center" shrinkToFit="1"/>
    </xf>
    <xf numFmtId="178" fontId="3" fillId="0" borderId="0" xfId="3" applyNumberFormat="1" applyFont="1" applyFill="1" applyBorder="1" applyAlignment="1">
      <alignment horizontal="right" vertical="center"/>
    </xf>
    <xf numFmtId="177" fontId="3" fillId="0" borderId="0" xfId="3" applyNumberFormat="1" applyFont="1" applyFill="1" applyBorder="1" applyAlignment="1">
      <alignment horizontal="right" vertical="center"/>
    </xf>
    <xf numFmtId="178" fontId="14" fillId="0" borderId="0" xfId="3" applyNumberFormat="1" applyFont="1" applyFill="1" applyAlignment="1">
      <alignment vertical="center"/>
    </xf>
    <xf numFmtId="178" fontId="15" fillId="0" borderId="0" xfId="3" applyNumberFormat="1" applyFont="1" applyFill="1" applyAlignment="1">
      <alignment horizontal="left" vertical="center" wrapText="1" shrinkToFit="1"/>
    </xf>
    <xf numFmtId="178" fontId="9" fillId="0" borderId="0" xfId="3" applyNumberFormat="1" applyFont="1" applyFill="1" applyBorder="1" applyAlignment="1">
      <alignment horizontal="right" vertical="center" wrapText="1" shrinkToFit="1"/>
    </xf>
    <xf numFmtId="178" fontId="15" fillId="0" borderId="0" xfId="3" applyNumberFormat="1" applyFont="1" applyFill="1" applyBorder="1" applyAlignment="1">
      <alignment horizontal="left" vertical="center" wrapText="1" shrinkToFit="1"/>
    </xf>
    <xf numFmtId="178" fontId="15" fillId="0" borderId="3" xfId="3" applyNumberFormat="1" applyFont="1" applyFill="1" applyBorder="1" applyAlignment="1">
      <alignment horizontal="center" vertical="center"/>
    </xf>
    <xf numFmtId="178" fontId="15" fillId="0" borderId="4" xfId="3" applyNumberFormat="1" applyFont="1" applyFill="1" applyBorder="1" applyAlignment="1">
      <alignment horizontal="center" vertical="center"/>
    </xf>
    <xf numFmtId="178" fontId="15" fillId="0" borderId="1" xfId="3" applyNumberFormat="1" applyFont="1" applyFill="1" applyBorder="1" applyAlignment="1">
      <alignment horizontal="center" vertical="center"/>
    </xf>
    <xf numFmtId="178" fontId="15" fillId="0" borderId="5" xfId="3" applyNumberFormat="1" applyFont="1" applyFill="1" applyBorder="1" applyAlignment="1">
      <alignment horizontal="center" vertical="center"/>
    </xf>
    <xf numFmtId="9" fontId="15" fillId="0" borderId="6" xfId="2" applyFont="1" applyFill="1" applyBorder="1" applyAlignment="1">
      <alignment horizontal="center" vertical="center"/>
    </xf>
    <xf numFmtId="178" fontId="9" fillId="0" borderId="4" xfId="3" applyNumberFormat="1" applyFont="1" applyFill="1" applyBorder="1" applyAlignment="1">
      <alignment horizontal="center" vertical="center"/>
    </xf>
    <xf numFmtId="178" fontId="7" fillId="0" borderId="1" xfId="3" applyNumberFormat="1" applyFont="1" applyFill="1" applyBorder="1" applyAlignment="1">
      <alignment horizontal="right" vertical="center"/>
    </xf>
    <xf numFmtId="179" fontId="7" fillId="0" borderId="1" xfId="2" applyNumberFormat="1" applyFont="1" applyFill="1" applyBorder="1" applyAlignment="1">
      <alignment horizontal="right" vertical="center"/>
    </xf>
    <xf numFmtId="177" fontId="1" fillId="0" borderId="0" xfId="3" applyNumberFormat="1" applyFont="1" applyFill="1" applyBorder="1" applyAlignment="1">
      <alignment horizontal="left" vertical="center"/>
    </xf>
    <xf numFmtId="178" fontId="1" fillId="0" borderId="0" xfId="3" applyNumberFormat="1" applyFont="1" applyFill="1" applyBorder="1" applyAlignment="1">
      <alignment horizontal="left" vertical="center"/>
    </xf>
    <xf numFmtId="180" fontId="1" fillId="0" borderId="1" xfId="3" applyNumberFormat="1" applyFont="1" applyFill="1" applyBorder="1" applyAlignment="1">
      <alignment horizontal="right" vertical="center"/>
    </xf>
    <xf numFmtId="181" fontId="1" fillId="0" borderId="7" xfId="3" applyNumberFormat="1" applyFont="1" applyFill="1" applyBorder="1" applyAlignment="1">
      <alignment horizontal="right" vertical="center"/>
    </xf>
    <xf numFmtId="181" fontId="1" fillId="0" borderId="8" xfId="3" applyNumberFormat="1" applyFont="1" applyFill="1" applyBorder="1" applyAlignment="1">
      <alignment horizontal="right" vertical="center"/>
    </xf>
    <xf numFmtId="178" fontId="1" fillId="0" borderId="9" xfId="3" applyNumberFormat="1" applyFont="1" applyFill="1" applyBorder="1" applyAlignment="1">
      <alignment horizontal="right" vertical="center"/>
    </xf>
    <xf numFmtId="182" fontId="1" fillId="0" borderId="7" xfId="2" applyNumberFormat="1" applyFont="1" applyFill="1" applyBorder="1" applyAlignment="1">
      <alignment horizontal="right" vertical="center"/>
    </xf>
    <xf numFmtId="183" fontId="1" fillId="0" borderId="1" xfId="3" applyNumberFormat="1" applyFont="1" applyFill="1" applyBorder="1" applyAlignment="1">
      <alignment horizontal="right" vertical="center"/>
    </xf>
    <xf numFmtId="181" fontId="1" fillId="0" borderId="5" xfId="3" applyNumberFormat="1" applyFont="1" applyFill="1" applyBorder="1" applyAlignment="1">
      <alignment horizontal="right" vertical="center"/>
    </xf>
    <xf numFmtId="180" fontId="1" fillId="0" borderId="0" xfId="3" applyNumberFormat="1" applyFont="1" applyFill="1" applyBorder="1" applyAlignment="1">
      <alignment horizontal="right" vertical="center"/>
    </xf>
    <xf numFmtId="181" fontId="1" fillId="0" borderId="0" xfId="3" applyNumberFormat="1" applyFont="1" applyFill="1" applyBorder="1" applyAlignment="1">
      <alignment horizontal="right" vertical="center"/>
    </xf>
    <xf numFmtId="178" fontId="1" fillId="0" borderId="0" xfId="3" applyNumberFormat="1" applyFont="1" applyFill="1" applyBorder="1" applyAlignment="1">
      <alignment horizontal="right" vertical="center"/>
    </xf>
    <xf numFmtId="182" fontId="1" fillId="0" borderId="0" xfId="2" applyNumberFormat="1" applyFont="1" applyFill="1" applyBorder="1" applyAlignment="1">
      <alignment horizontal="right" vertical="center"/>
    </xf>
    <xf numFmtId="183" fontId="1" fillId="0" borderId="0" xfId="3" applyNumberFormat="1" applyFont="1" applyFill="1" applyBorder="1" applyAlignment="1">
      <alignment horizontal="right" vertical="center"/>
    </xf>
    <xf numFmtId="178" fontId="15" fillId="0" borderId="10" xfId="3" applyNumberFormat="1" applyFont="1" applyFill="1" applyBorder="1" applyAlignment="1">
      <alignment horizontal="center" vertical="center"/>
    </xf>
    <xf numFmtId="178" fontId="15" fillId="0" borderId="0" xfId="3" applyNumberFormat="1" applyFont="1" applyFill="1" applyBorder="1" applyAlignment="1">
      <alignment horizontal="center" vertical="center"/>
    </xf>
    <xf numFmtId="178" fontId="9" fillId="0" borderId="0" xfId="3" applyNumberFormat="1" applyFont="1" applyFill="1" applyBorder="1" applyAlignment="1">
      <alignment horizontal="center" vertical="center"/>
    </xf>
    <xf numFmtId="178" fontId="1" fillId="0" borderId="1" xfId="3" applyNumberFormat="1" applyFont="1" applyFill="1" applyBorder="1" applyAlignment="1">
      <alignment horizontal="right" vertical="center"/>
    </xf>
    <xf numFmtId="179" fontId="1" fillId="0" borderId="1" xfId="2" applyNumberFormat="1" applyFont="1" applyFill="1" applyBorder="1" applyAlignment="1">
      <alignment horizontal="right" vertical="center"/>
    </xf>
    <xf numFmtId="180" fontId="1" fillId="0" borderId="10" xfId="3" applyNumberFormat="1" applyFont="1" applyFill="1" applyBorder="1" applyAlignment="1">
      <alignment horizontal="right" vertical="center"/>
    </xf>
    <xf numFmtId="178" fontId="1" fillId="0" borderId="1" xfId="3" applyNumberFormat="1" applyFont="1" applyFill="1" applyBorder="1" applyAlignment="1">
      <alignment vertical="center"/>
    </xf>
    <xf numFmtId="179" fontId="1" fillId="0" borderId="1" xfId="2" applyNumberFormat="1" applyFont="1" applyFill="1" applyBorder="1" applyAlignment="1">
      <alignment vertical="center"/>
    </xf>
    <xf numFmtId="181" fontId="1" fillId="0" borderId="10" xfId="3" applyNumberFormat="1" applyFont="1" applyFill="1" applyBorder="1" applyAlignment="1">
      <alignment horizontal="right" vertical="center"/>
    </xf>
    <xf numFmtId="178" fontId="12" fillId="0" borderId="0" xfId="3" applyNumberFormat="1" applyFont="1" applyFill="1" applyAlignment="1">
      <alignment vertical="center"/>
    </xf>
    <xf numFmtId="0" fontId="13" fillId="0" borderId="0" xfId="3" applyFont="1" applyFill="1" applyAlignment="1">
      <alignment horizontal="center" vertical="center"/>
    </xf>
    <xf numFmtId="177" fontId="7" fillId="0" borderId="0" xfId="3" applyNumberFormat="1" applyFont="1" applyFill="1" applyAlignment="1">
      <alignment horizontal="right" vertical="center"/>
    </xf>
    <xf numFmtId="0" fontId="12" fillId="0" borderId="0" xfId="3" applyFont="1" applyFill="1" applyAlignment="1">
      <alignment vertical="center"/>
    </xf>
    <xf numFmtId="0" fontId="7" fillId="0" borderId="0" xfId="3" applyFont="1" applyFill="1" applyAlignment="1">
      <alignment horizontal="left" vertical="center"/>
    </xf>
    <xf numFmtId="178" fontId="9" fillId="0" borderId="10" xfId="3" applyNumberFormat="1" applyFont="1" applyFill="1" applyBorder="1" applyAlignment="1">
      <alignment horizontal="center" vertical="center"/>
    </xf>
    <xf numFmtId="178" fontId="9" fillId="0" borderId="11" xfId="3" applyNumberFormat="1" applyFont="1" applyFill="1" applyBorder="1" applyAlignment="1">
      <alignment horizontal="center" vertical="center"/>
    </xf>
    <xf numFmtId="178" fontId="9" fillId="0" borderId="12" xfId="3" applyNumberFormat="1" applyFont="1" applyFill="1" applyBorder="1" applyAlignment="1">
      <alignment horizontal="center" vertical="center"/>
    </xf>
    <xf numFmtId="178" fontId="9" fillId="0" borderId="2" xfId="3" applyNumberFormat="1" applyFont="1" applyFill="1" applyBorder="1" applyAlignment="1">
      <alignment horizontal="center" vertical="center"/>
    </xf>
    <xf numFmtId="178" fontId="9" fillId="0" borderId="4" xfId="3" applyNumberFormat="1" applyFont="1" applyFill="1" applyBorder="1" applyAlignment="1">
      <alignment horizontal="center" vertical="center"/>
    </xf>
    <xf numFmtId="0" fontId="9" fillId="0" borderId="10" xfId="3" applyFont="1" applyFill="1" applyBorder="1" applyAlignment="1">
      <alignment horizontal="center" vertical="center"/>
    </xf>
    <xf numFmtId="0" fontId="9" fillId="0" borderId="12" xfId="3" applyFont="1" applyFill="1" applyBorder="1" applyAlignment="1">
      <alignment horizontal="center" vertical="center"/>
    </xf>
    <xf numFmtId="178" fontId="9" fillId="0" borderId="10" xfId="3" applyNumberFormat="1" applyFont="1" applyFill="1" applyBorder="1" applyAlignment="1">
      <alignment horizontal="center" vertical="center" shrinkToFit="1"/>
    </xf>
    <xf numFmtId="178" fontId="9" fillId="0" borderId="12" xfId="3" applyNumberFormat="1" applyFont="1" applyFill="1" applyBorder="1" applyAlignment="1">
      <alignment horizontal="center" vertical="center" shrinkToFit="1"/>
    </xf>
    <xf numFmtId="49" fontId="1" fillId="0" borderId="0" xfId="1" applyNumberFormat="1" applyFont="1" applyFill="1" applyBorder="1" applyAlignment="1">
      <alignment horizontal="center" vertical="center" shrinkToFit="1"/>
    </xf>
    <xf numFmtId="178" fontId="1" fillId="0" borderId="10" xfId="3" applyNumberFormat="1" applyFont="1" applyFill="1" applyBorder="1" applyAlignment="1">
      <alignment horizontal="right" vertical="center"/>
    </xf>
    <xf numFmtId="178" fontId="1" fillId="0" borderId="11" xfId="3" applyNumberFormat="1" applyFont="1" applyFill="1" applyBorder="1" applyAlignment="1">
      <alignment horizontal="right" vertical="center"/>
    </xf>
    <xf numFmtId="178" fontId="1" fillId="0" borderId="12" xfId="3" applyNumberFormat="1" applyFont="1" applyFill="1" applyBorder="1" applyAlignment="1">
      <alignment horizontal="right" vertical="center"/>
    </xf>
    <xf numFmtId="178" fontId="12" fillId="0" borderId="0" xfId="3" applyNumberFormat="1" applyFont="1" applyFill="1" applyAlignment="1" applyProtection="1">
      <alignment horizontal="left" vertical="center" wrapText="1" shrinkToFit="1"/>
      <protection locked="0"/>
    </xf>
    <xf numFmtId="178" fontId="1" fillId="0" borderId="10" xfId="3" applyNumberFormat="1" applyFont="1" applyFill="1" applyBorder="1" applyAlignment="1">
      <alignment horizontal="right" vertical="center" shrinkToFit="1"/>
    </xf>
    <xf numFmtId="178" fontId="1" fillId="0" borderId="11" xfId="3" applyNumberFormat="1" applyFont="1" applyFill="1" applyBorder="1" applyAlignment="1">
      <alignment horizontal="right" vertical="center" shrinkToFit="1"/>
    </xf>
    <xf numFmtId="178" fontId="1" fillId="0" borderId="12" xfId="3" applyNumberFormat="1" applyFont="1" applyFill="1" applyBorder="1" applyAlignment="1">
      <alignment horizontal="right" vertical="center" shrinkToFit="1"/>
    </xf>
    <xf numFmtId="178" fontId="1" fillId="0" borderId="0" xfId="3" applyNumberFormat="1" applyFont="1" applyFill="1" applyBorder="1" applyAlignment="1">
      <alignment horizontal="right" vertical="center"/>
    </xf>
    <xf numFmtId="179" fontId="1" fillId="0" borderId="0" xfId="2" applyNumberFormat="1" applyFont="1" applyFill="1" applyBorder="1" applyAlignment="1">
      <alignment horizontal="right" vertical="center"/>
    </xf>
    <xf numFmtId="178" fontId="1" fillId="0" borderId="0" xfId="3" applyNumberFormat="1" applyFont="1" applyFill="1" applyBorder="1" applyAlignment="1">
      <alignment vertical="center"/>
    </xf>
    <xf numFmtId="179" fontId="1" fillId="0" borderId="0" xfId="2" applyNumberFormat="1" applyFont="1" applyFill="1" applyBorder="1" applyAlignment="1">
      <alignment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_rels/chart5.xml.rels>&#65279;<?xml version="1.0" encoding="utf-8" standalone="yes"?>
<Relationships xmlns="http://schemas.openxmlformats.org/package/2006/relationships">
  <Relationship Id="rId2" Type="http://schemas.microsoft.com/office/2011/relationships/chartColorStyle" Target="colors5.xml" />
  <Relationship Id="rId1" Type="http://schemas.microsoft.com/office/2011/relationships/chartStyle" Target="style5.xml" />
</Relationships>
</file>

<file path=xl/charts/_rels/chart6.xml.rels>&#65279;<?xml version="1.0" encoding="utf-8" standalone="yes"?>
<Relationships xmlns="http://schemas.openxmlformats.org/package/2006/relationships">
  <Relationship Id="rId2" Type="http://schemas.microsoft.com/office/2011/relationships/chartColorStyle" Target="colors6.xml" />
  <Relationship Id="rId1" Type="http://schemas.microsoft.com/office/2011/relationships/chartStyle" Target="style6.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4149627198732089"/>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(2)'!$S$28:$S$38</c:f>
              <c:numCache>
                <c:formatCode>0_);[Red]\(0\)</c:formatCode>
                <c:ptCount val="11"/>
                <c:pt idx="0">
                  <c:v>49</c:v>
                </c:pt>
                <c:pt idx="1">
                  <c:v>8</c:v>
                </c:pt>
                <c:pt idx="2">
                  <c:v>17</c:v>
                </c:pt>
                <c:pt idx="3">
                  <c:v>5</c:v>
                </c:pt>
                <c:pt idx="4">
                  <c:v>6</c:v>
                </c:pt>
                <c:pt idx="5">
                  <c:v>6</c:v>
                </c:pt>
                <c:pt idx="6">
                  <c:v>3</c:v>
                </c:pt>
                <c:pt idx="7">
                  <c:v>0</c:v>
                </c:pt>
                <c:pt idx="8">
                  <c:v>1</c:v>
                </c:pt>
                <c:pt idx="9">
                  <c:v>1</c:v>
                </c:pt>
                <c:pt idx="10">
                  <c:v>7</c:v>
                </c:pt>
              </c:numCache>
            </c:numRef>
          </c:val>
          <c:extLst>
            <c:ext xmlns:c16="http://schemas.microsoft.com/office/drawing/2014/chart" uri="{C3380CC4-5D6E-409C-BE32-E72D297353CC}">
              <c16:uniqueId val="{00000000-9202-4F0C-B003-E1498A383620}"/>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(2)'!$T$28:$T$38</c:f>
              <c:numCache>
                <c:formatCode>0_);[Red]\(0\)</c:formatCode>
                <c:ptCount val="11"/>
                <c:pt idx="0">
                  <c:v>56</c:v>
                </c:pt>
                <c:pt idx="1">
                  <c:v>28</c:v>
                </c:pt>
                <c:pt idx="2">
                  <c:v>13</c:v>
                </c:pt>
                <c:pt idx="3">
                  <c:v>11</c:v>
                </c:pt>
                <c:pt idx="4">
                  <c:v>8</c:v>
                </c:pt>
                <c:pt idx="5">
                  <c:v>7</c:v>
                </c:pt>
                <c:pt idx="6">
                  <c:v>5</c:v>
                </c:pt>
                <c:pt idx="7">
                  <c:v>5</c:v>
                </c:pt>
                <c:pt idx="8">
                  <c:v>4</c:v>
                </c:pt>
                <c:pt idx="9">
                  <c:v>1</c:v>
                </c:pt>
                <c:pt idx="10">
                  <c:v>19</c:v>
                </c:pt>
              </c:numCache>
            </c:numRef>
          </c:val>
          <c:extLst>
            <c:ext xmlns:c16="http://schemas.microsoft.com/office/drawing/2014/chart" uri="{C3380CC4-5D6E-409C-BE32-E72D297353CC}">
              <c16:uniqueId val="{00000001-9202-4F0C-B003-E1498A383620}"/>
            </c:ext>
          </c:extLst>
        </c:ser>
        <c:dLbls>
          <c:showLegendKey val="0"/>
          <c:showVal val="1"/>
          <c:showCatName val="0"/>
          <c:showSerName val="0"/>
          <c:showPercent val="0"/>
          <c:showBubbleSize val="0"/>
        </c:dLbls>
        <c:gapWidth val="50"/>
        <c:overlap val="100"/>
        <c:axId val="145215024"/>
        <c:axId val="146002768"/>
      </c:barChart>
      <c:catAx>
        <c:axId val="145215024"/>
        <c:scaling>
          <c:orientation val="maxMin"/>
        </c:scaling>
        <c:delete val="1"/>
        <c:axPos val="l"/>
        <c:numFmt formatCode="General" sourceLinked="1"/>
        <c:majorTickMark val="none"/>
        <c:minorTickMark val="none"/>
        <c:tickLblPos val="nextTo"/>
        <c:crossAx val="146002768"/>
        <c:crosses val="autoZero"/>
        <c:auto val="1"/>
        <c:lblAlgn val="ctr"/>
        <c:lblOffset val="100"/>
        <c:noMultiLvlLbl val="0"/>
      </c:catAx>
      <c:valAx>
        <c:axId val="146002768"/>
        <c:scaling>
          <c:orientation val="minMax"/>
        </c:scaling>
        <c:delete val="1"/>
        <c:axPos val="t"/>
        <c:numFmt formatCode="0_);[Red]\(0\)" sourceLinked="1"/>
        <c:majorTickMark val="none"/>
        <c:minorTickMark val="none"/>
        <c:tickLblPos val="nextTo"/>
        <c:crossAx val="1452150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0704693364668121"/>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('まとめ（グラフ付き） (2)'!$B$22:$G$23,'まとめ（グラフ付き） (2)'!$R$22:$S$23)</c:f>
              <c:strCache>
                <c:ptCount val="4"/>
                <c:pt idx="0">
                  <c:v>就職試験を少なくとも一度は受けた。（公務員試験を含む）</c:v>
                </c:pt>
                <c:pt idx="1">
                  <c:v>就職試験を一度も受けなかった。</c:v>
                </c:pt>
                <c:pt idx="2">
                  <c:v>76 </c:v>
                </c:pt>
                <c:pt idx="3">
                  <c:v>65 </c:v>
                </c:pt>
              </c:strCache>
            </c:strRef>
          </c:cat>
          <c:val>
            <c:numRef>
              <c:f>'まとめ（グラフ付き） (2)'!$R$22:$R$23</c:f>
              <c:numCache>
                <c:formatCode>#,##0_);[Red]\(#,##0\)</c:formatCode>
                <c:ptCount val="2"/>
                <c:pt idx="0">
                  <c:v>67</c:v>
                </c:pt>
                <c:pt idx="1">
                  <c:v>27</c:v>
                </c:pt>
              </c:numCache>
            </c:numRef>
          </c:val>
          <c:extLst>
            <c:ext xmlns:c16="http://schemas.microsoft.com/office/drawing/2014/chart" uri="{C3380CC4-5D6E-409C-BE32-E72D297353CC}">
              <c16:uniqueId val="{00000000-5C62-4902-B536-1AA373DB1B3F}"/>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('まとめ（グラフ付き） (2)'!$B$22:$G$23,'まとめ（グラフ付き） (2)'!$R$22:$S$23)</c:f>
              <c:strCache>
                <c:ptCount val="4"/>
                <c:pt idx="0">
                  <c:v>就職試験を少なくとも一度は受けた。（公務員試験を含む）</c:v>
                </c:pt>
                <c:pt idx="1">
                  <c:v>就職試験を一度も受けなかった。</c:v>
                </c:pt>
                <c:pt idx="2">
                  <c:v>76 </c:v>
                </c:pt>
                <c:pt idx="3">
                  <c:v>65 </c:v>
                </c:pt>
              </c:strCache>
            </c:strRef>
          </c:cat>
          <c:val>
            <c:numRef>
              <c:f>'まとめ（グラフ付き） (2)'!$S$22:$S$23</c:f>
              <c:numCache>
                <c:formatCode>#,##0_);[Red]\(#,##0\)</c:formatCode>
                <c:ptCount val="2"/>
                <c:pt idx="0">
                  <c:v>76</c:v>
                </c:pt>
                <c:pt idx="1">
                  <c:v>65</c:v>
                </c:pt>
              </c:numCache>
            </c:numRef>
          </c:val>
          <c:extLst>
            <c:ext xmlns:c16="http://schemas.microsoft.com/office/drawing/2014/chart" uri="{C3380CC4-5D6E-409C-BE32-E72D297353CC}">
              <c16:uniqueId val="{00000001-5C62-4902-B536-1AA373DB1B3F}"/>
            </c:ext>
          </c:extLst>
        </c:ser>
        <c:dLbls>
          <c:showLegendKey val="0"/>
          <c:showVal val="1"/>
          <c:showCatName val="0"/>
          <c:showSerName val="0"/>
          <c:showPercent val="0"/>
          <c:showBubbleSize val="0"/>
        </c:dLbls>
        <c:gapWidth val="50"/>
        <c:overlap val="100"/>
        <c:axId val="145840456"/>
        <c:axId val="145840840"/>
      </c:barChart>
      <c:catAx>
        <c:axId val="145840456"/>
        <c:scaling>
          <c:orientation val="maxMin"/>
        </c:scaling>
        <c:delete val="1"/>
        <c:axPos val="l"/>
        <c:numFmt formatCode="General" sourceLinked="1"/>
        <c:majorTickMark val="none"/>
        <c:minorTickMark val="none"/>
        <c:tickLblPos val="nextTo"/>
        <c:crossAx val="145840840"/>
        <c:crosses val="autoZero"/>
        <c:auto val="1"/>
        <c:lblAlgn val="ctr"/>
        <c:lblOffset val="100"/>
        <c:noMultiLvlLbl val="0"/>
      </c:catAx>
      <c:valAx>
        <c:axId val="145840840"/>
        <c:scaling>
          <c:orientation val="minMax"/>
        </c:scaling>
        <c:delete val="1"/>
        <c:axPos val="t"/>
        <c:numFmt formatCode="#,##0_);[Red]\(#,##0\)" sourceLinked="1"/>
        <c:majorTickMark val="none"/>
        <c:minorTickMark val="none"/>
        <c:tickLblPos val="nextTo"/>
        <c:crossAx val="1458404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4149627198732089"/>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(2)'!$S$43:$S$50</c:f>
              <c:numCache>
                <c:formatCode>0_);[Red]\(0\)</c:formatCode>
                <c:ptCount val="8"/>
                <c:pt idx="0">
                  <c:v>28</c:v>
                </c:pt>
                <c:pt idx="1">
                  <c:v>18</c:v>
                </c:pt>
                <c:pt idx="2">
                  <c:v>10</c:v>
                </c:pt>
                <c:pt idx="3">
                  <c:v>5</c:v>
                </c:pt>
                <c:pt idx="4">
                  <c:v>1</c:v>
                </c:pt>
                <c:pt idx="5">
                  <c:v>3</c:v>
                </c:pt>
                <c:pt idx="7">
                  <c:v>29</c:v>
                </c:pt>
              </c:numCache>
            </c:numRef>
          </c:val>
          <c:extLst>
            <c:ext xmlns:c16="http://schemas.microsoft.com/office/drawing/2014/chart" uri="{C3380CC4-5D6E-409C-BE32-E72D297353CC}">
              <c16:uniqueId val="{00000000-6A41-4E2A-8988-441ECA640F39}"/>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(2)'!$T$43:$T$50</c:f>
              <c:numCache>
                <c:formatCode>0_);[Red]\(0\)</c:formatCode>
                <c:ptCount val="8"/>
                <c:pt idx="0">
                  <c:v>54</c:v>
                </c:pt>
                <c:pt idx="1">
                  <c:v>33</c:v>
                </c:pt>
                <c:pt idx="2">
                  <c:v>10</c:v>
                </c:pt>
                <c:pt idx="3">
                  <c:v>10</c:v>
                </c:pt>
                <c:pt idx="4">
                  <c:v>2</c:v>
                </c:pt>
                <c:pt idx="7">
                  <c:v>32</c:v>
                </c:pt>
              </c:numCache>
            </c:numRef>
          </c:val>
          <c:extLst>
            <c:ext xmlns:c16="http://schemas.microsoft.com/office/drawing/2014/chart" uri="{C3380CC4-5D6E-409C-BE32-E72D297353CC}">
              <c16:uniqueId val="{00000001-6A41-4E2A-8988-441ECA640F39}"/>
            </c:ext>
          </c:extLst>
        </c:ser>
        <c:dLbls>
          <c:showLegendKey val="0"/>
          <c:showVal val="1"/>
          <c:showCatName val="0"/>
          <c:showSerName val="0"/>
          <c:showPercent val="0"/>
          <c:showBubbleSize val="0"/>
        </c:dLbls>
        <c:gapWidth val="50"/>
        <c:overlap val="100"/>
        <c:axId val="145215024"/>
        <c:axId val="146002768"/>
      </c:barChart>
      <c:catAx>
        <c:axId val="145215024"/>
        <c:scaling>
          <c:orientation val="maxMin"/>
        </c:scaling>
        <c:delete val="1"/>
        <c:axPos val="l"/>
        <c:numFmt formatCode="General" sourceLinked="1"/>
        <c:majorTickMark val="none"/>
        <c:minorTickMark val="none"/>
        <c:tickLblPos val="nextTo"/>
        <c:crossAx val="146002768"/>
        <c:crosses val="autoZero"/>
        <c:auto val="1"/>
        <c:lblAlgn val="ctr"/>
        <c:lblOffset val="100"/>
        <c:noMultiLvlLbl val="0"/>
      </c:catAx>
      <c:valAx>
        <c:axId val="146002768"/>
        <c:scaling>
          <c:orientation val="minMax"/>
        </c:scaling>
        <c:delete val="1"/>
        <c:axPos val="t"/>
        <c:numFmt formatCode="0_);[Red]\(0\)" sourceLinked="1"/>
        <c:majorTickMark val="none"/>
        <c:minorTickMark val="none"/>
        <c:tickLblPos val="nextTo"/>
        <c:crossAx val="1452150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4149627198732089"/>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(2)'!$S$55:$S$63</c:f>
              <c:numCache>
                <c:formatCode>0_);[Red]\(0\)</c:formatCode>
                <c:ptCount val="9"/>
                <c:pt idx="0">
                  <c:v>2</c:v>
                </c:pt>
                <c:pt idx="2">
                  <c:v>1</c:v>
                </c:pt>
                <c:pt idx="4">
                  <c:v>1</c:v>
                </c:pt>
                <c:pt idx="8">
                  <c:v>1</c:v>
                </c:pt>
              </c:numCache>
            </c:numRef>
          </c:val>
          <c:extLst>
            <c:ext xmlns:c16="http://schemas.microsoft.com/office/drawing/2014/chart" uri="{C3380CC4-5D6E-409C-BE32-E72D297353CC}">
              <c16:uniqueId val="{00000000-3B9E-470C-A93D-67905C6798A0}"/>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(2)'!$T$55:$T$63</c:f>
              <c:numCache>
                <c:formatCode>0_);[Red]\(0\)</c:formatCode>
                <c:ptCount val="9"/>
                <c:pt idx="0">
                  <c:v>6</c:v>
                </c:pt>
                <c:pt idx="1">
                  <c:v>2</c:v>
                </c:pt>
                <c:pt idx="2">
                  <c:v>1</c:v>
                </c:pt>
                <c:pt idx="3">
                  <c:v>1</c:v>
                </c:pt>
              </c:numCache>
            </c:numRef>
          </c:val>
          <c:extLst>
            <c:ext xmlns:c16="http://schemas.microsoft.com/office/drawing/2014/chart" uri="{C3380CC4-5D6E-409C-BE32-E72D297353CC}">
              <c16:uniqueId val="{00000001-3B9E-470C-A93D-67905C6798A0}"/>
            </c:ext>
          </c:extLst>
        </c:ser>
        <c:dLbls>
          <c:showLegendKey val="0"/>
          <c:showVal val="1"/>
          <c:showCatName val="0"/>
          <c:showSerName val="0"/>
          <c:showPercent val="0"/>
          <c:showBubbleSize val="0"/>
        </c:dLbls>
        <c:gapWidth val="50"/>
        <c:overlap val="100"/>
        <c:axId val="145215024"/>
        <c:axId val="146002768"/>
      </c:barChart>
      <c:catAx>
        <c:axId val="145215024"/>
        <c:scaling>
          <c:orientation val="maxMin"/>
        </c:scaling>
        <c:delete val="1"/>
        <c:axPos val="l"/>
        <c:numFmt formatCode="General" sourceLinked="1"/>
        <c:majorTickMark val="none"/>
        <c:minorTickMark val="none"/>
        <c:tickLblPos val="nextTo"/>
        <c:crossAx val="146002768"/>
        <c:crosses val="autoZero"/>
        <c:auto val="1"/>
        <c:lblAlgn val="ctr"/>
        <c:lblOffset val="100"/>
        <c:noMultiLvlLbl val="0"/>
      </c:catAx>
      <c:valAx>
        <c:axId val="146002768"/>
        <c:scaling>
          <c:orientation val="minMax"/>
        </c:scaling>
        <c:delete val="1"/>
        <c:axPos val="t"/>
        <c:numFmt formatCode="0_);[Red]\(0\)" sourceLinked="1"/>
        <c:majorTickMark val="none"/>
        <c:minorTickMark val="none"/>
        <c:tickLblPos val="nextTo"/>
        <c:crossAx val="1452150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4149627198732089"/>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(2)'!$S$68:$S$71</c:f>
              <c:numCache>
                <c:formatCode>0_);[Red]\(0\)</c:formatCode>
                <c:ptCount val="4"/>
                <c:pt idx="0">
                  <c:v>43</c:v>
                </c:pt>
                <c:pt idx="1">
                  <c:v>11</c:v>
                </c:pt>
                <c:pt idx="3">
                  <c:v>11</c:v>
                </c:pt>
              </c:numCache>
            </c:numRef>
          </c:val>
          <c:extLst>
            <c:ext xmlns:c16="http://schemas.microsoft.com/office/drawing/2014/chart" uri="{C3380CC4-5D6E-409C-BE32-E72D297353CC}">
              <c16:uniqueId val="{00000000-1449-42EB-BA6E-F6BAB61689DE}"/>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(2)'!$T$68:$T$71</c:f>
              <c:numCache>
                <c:formatCode>0_);[Red]\(0\)</c:formatCode>
                <c:ptCount val="4"/>
                <c:pt idx="0">
                  <c:v>59</c:v>
                </c:pt>
                <c:pt idx="1">
                  <c:v>25</c:v>
                </c:pt>
                <c:pt idx="2">
                  <c:v>3</c:v>
                </c:pt>
                <c:pt idx="3">
                  <c:v>9</c:v>
                </c:pt>
              </c:numCache>
            </c:numRef>
          </c:val>
          <c:extLst>
            <c:ext xmlns:c16="http://schemas.microsoft.com/office/drawing/2014/chart" uri="{C3380CC4-5D6E-409C-BE32-E72D297353CC}">
              <c16:uniqueId val="{00000001-1449-42EB-BA6E-F6BAB61689DE}"/>
            </c:ext>
          </c:extLst>
        </c:ser>
        <c:dLbls>
          <c:showLegendKey val="0"/>
          <c:showVal val="1"/>
          <c:showCatName val="0"/>
          <c:showSerName val="0"/>
          <c:showPercent val="0"/>
          <c:showBubbleSize val="0"/>
        </c:dLbls>
        <c:gapWidth val="50"/>
        <c:overlap val="100"/>
        <c:axId val="145215024"/>
        <c:axId val="146002768"/>
      </c:barChart>
      <c:catAx>
        <c:axId val="145215024"/>
        <c:scaling>
          <c:orientation val="maxMin"/>
        </c:scaling>
        <c:delete val="1"/>
        <c:axPos val="l"/>
        <c:numFmt formatCode="General" sourceLinked="1"/>
        <c:majorTickMark val="none"/>
        <c:minorTickMark val="none"/>
        <c:tickLblPos val="nextTo"/>
        <c:crossAx val="146002768"/>
        <c:crosses val="autoZero"/>
        <c:auto val="1"/>
        <c:lblAlgn val="ctr"/>
        <c:lblOffset val="100"/>
        <c:noMultiLvlLbl val="0"/>
      </c:catAx>
      <c:valAx>
        <c:axId val="146002768"/>
        <c:scaling>
          <c:orientation val="minMax"/>
        </c:scaling>
        <c:delete val="1"/>
        <c:axPos val="t"/>
        <c:numFmt formatCode="0_);[Red]\(0\)" sourceLinked="1"/>
        <c:majorTickMark val="none"/>
        <c:minorTickMark val="none"/>
        <c:tickLblPos val="nextTo"/>
        <c:crossAx val="1452150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3224470911807359E-2"/>
          <c:y val="3.8026254417266779E-2"/>
          <c:w val="0.93613269389279963"/>
          <c:h val="0.94149627198732089"/>
        </c:manualLayout>
      </c:layout>
      <c:barChart>
        <c:barDir val="bar"/>
        <c:grouping val="stacked"/>
        <c:varyColors val="0"/>
        <c:ser>
          <c:idx val="0"/>
          <c:order val="0"/>
          <c:spPr>
            <a:pattFill prst="pct5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(2)'!$S$76:$S$81</c:f>
              <c:numCache>
                <c:formatCode>0_);[Red]\(0\)</c:formatCode>
                <c:ptCount val="6"/>
                <c:pt idx="0">
                  <c:v>47</c:v>
                </c:pt>
                <c:pt idx="1">
                  <c:v>16</c:v>
                </c:pt>
                <c:pt idx="2">
                  <c:v>13</c:v>
                </c:pt>
                <c:pt idx="4">
                  <c:v>2</c:v>
                </c:pt>
                <c:pt idx="5">
                  <c:v>7</c:v>
                </c:pt>
              </c:numCache>
            </c:numRef>
          </c:val>
          <c:extLst>
            <c:ext xmlns:c16="http://schemas.microsoft.com/office/drawing/2014/chart" uri="{C3380CC4-5D6E-409C-BE32-E72D297353CC}">
              <c16:uniqueId val="{00000000-11C5-4715-948B-540BF5FF8045}"/>
            </c:ext>
          </c:extLst>
        </c:ser>
        <c:ser>
          <c:idx val="1"/>
          <c:order val="1"/>
          <c:spPr>
            <a:pattFill prst="pct20">
              <a:fgClr>
                <a:schemeClr val="accent1"/>
              </a:fgClr>
              <a:bgClr>
                <a:schemeClr val="bg1"/>
              </a:bgClr>
            </a:pattFill>
            <a:ln w="63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('まとめ（グラフ付き） (2)'!$B$28:$H$30,'まとめ（グラフ付き） (2)'!$H$28:$S$30)</c:f>
              <c:multiLvlStrCache>
                <c:ptCount val="6"/>
                <c:lvl>
                  <c:pt idx="0">
                    <c:v>105 </c:v>
                  </c:pt>
                  <c:pt idx="1">
                    <c:v>36 </c:v>
                  </c:pt>
                  <c:pt idx="2">
                    <c:v>30 </c:v>
                  </c:pt>
                  <c:pt idx="3">
                    <c:v>49 </c:v>
                  </c:pt>
                  <c:pt idx="4">
                    <c:v>8 </c:v>
                  </c:pt>
                  <c:pt idx="5">
                    <c:v>17 </c:v>
                  </c:pt>
                </c:lvl>
                <c:lvl>
                  <c:pt idx="3">
                    <c:v>40.4%</c:v>
                  </c:pt>
                  <c:pt idx="4">
                    <c:v>13.8%</c:v>
                  </c:pt>
                  <c:pt idx="5">
                    <c:v>11.5%</c:v>
                  </c:pt>
                </c:lvl>
                <c:lvl>
                  <c:pt idx="3">
                    <c:v>105 </c:v>
                  </c:pt>
                  <c:pt idx="4">
                    <c:v>36 </c:v>
                  </c:pt>
                  <c:pt idx="5">
                    <c:v>30 </c:v>
                  </c:pt>
                </c:lvl>
                <c:lvl>
                  <c:pt idx="0">
                    <c:v>受験したが採用されなかった。（公務員試験を含む）</c:v>
                  </c:pt>
                  <c:pt idx="1">
                    <c:v>希望した職種がなかった。</c:v>
                  </c:pt>
                  <c:pt idx="2">
                    <c:v>アルバイトをすることにした。</c:v>
                  </c:pt>
                </c:lvl>
              </c:multiLvlStrCache>
            </c:multiLvlStrRef>
          </c:cat>
          <c:val>
            <c:numRef>
              <c:f>'まとめ（グラフ付き） (2)'!$T$76:$T$81</c:f>
              <c:numCache>
                <c:formatCode>0_);[Red]\(0\)</c:formatCode>
                <c:ptCount val="6"/>
                <c:pt idx="0">
                  <c:v>55</c:v>
                </c:pt>
                <c:pt idx="1">
                  <c:v>24</c:v>
                </c:pt>
                <c:pt idx="2">
                  <c:v>7</c:v>
                </c:pt>
                <c:pt idx="3">
                  <c:v>4</c:v>
                </c:pt>
                <c:pt idx="5">
                  <c:v>14</c:v>
                </c:pt>
              </c:numCache>
            </c:numRef>
          </c:val>
          <c:extLst>
            <c:ext xmlns:c16="http://schemas.microsoft.com/office/drawing/2014/chart" uri="{C3380CC4-5D6E-409C-BE32-E72D297353CC}">
              <c16:uniqueId val="{00000001-11C5-4715-948B-540BF5FF8045}"/>
            </c:ext>
          </c:extLst>
        </c:ser>
        <c:dLbls>
          <c:showLegendKey val="0"/>
          <c:showVal val="1"/>
          <c:showCatName val="0"/>
          <c:showSerName val="0"/>
          <c:showPercent val="0"/>
          <c:showBubbleSize val="0"/>
        </c:dLbls>
        <c:gapWidth val="50"/>
        <c:overlap val="100"/>
        <c:axId val="145215024"/>
        <c:axId val="146002768"/>
      </c:barChart>
      <c:catAx>
        <c:axId val="145215024"/>
        <c:scaling>
          <c:orientation val="maxMin"/>
        </c:scaling>
        <c:delete val="1"/>
        <c:axPos val="l"/>
        <c:numFmt formatCode="General" sourceLinked="1"/>
        <c:majorTickMark val="none"/>
        <c:minorTickMark val="none"/>
        <c:tickLblPos val="nextTo"/>
        <c:crossAx val="146002768"/>
        <c:crosses val="autoZero"/>
        <c:auto val="1"/>
        <c:lblAlgn val="ctr"/>
        <c:lblOffset val="100"/>
        <c:noMultiLvlLbl val="0"/>
      </c:catAx>
      <c:valAx>
        <c:axId val="146002768"/>
        <c:scaling>
          <c:orientation val="minMax"/>
        </c:scaling>
        <c:delete val="1"/>
        <c:axPos val="t"/>
        <c:numFmt formatCode="0_);[Red]\(0\)" sourceLinked="1"/>
        <c:majorTickMark val="none"/>
        <c:minorTickMark val="none"/>
        <c:tickLblPos val="nextTo"/>
        <c:crossAx val="1452150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s>
</file>

<file path=xl/drawings/drawing1.xml><?xml version="1.0" encoding="utf-8"?>
<xdr:wsDr xmlns:xdr="http://schemas.openxmlformats.org/drawingml/2006/spreadsheetDrawing" xmlns:a="http://schemas.openxmlformats.org/drawingml/2006/main">
  <xdr:twoCellAnchor>
    <xdr:from>
      <xdr:col>9</xdr:col>
      <xdr:colOff>2722</xdr:colOff>
      <xdr:row>26</xdr:row>
      <xdr:rowOff>167821</xdr:rowOff>
    </xdr:from>
    <xdr:to>
      <xdr:col>15</xdr:col>
      <xdr:colOff>193675</xdr:colOff>
      <xdr:row>38</xdr:row>
      <xdr:rowOff>154214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66675</xdr:colOff>
      <xdr:row>20</xdr:row>
      <xdr:rowOff>47625</xdr:rowOff>
    </xdr:from>
    <xdr:ext cx="607859" cy="275717"/>
    <xdr:sp macro="" textlink="">
      <xdr:nvSpPr>
        <xdr:cNvPr id="3" name="テキスト ボックス 2"/>
        <xdr:cNvSpPr txBox="1"/>
      </xdr:nvSpPr>
      <xdr:spPr>
        <a:xfrm>
          <a:off x="7467600" y="5486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619125</xdr:colOff>
      <xdr:row>20</xdr:row>
      <xdr:rowOff>38100</xdr:rowOff>
    </xdr:from>
    <xdr:ext cx="607859" cy="275717"/>
    <xdr:sp macro="" textlink="">
      <xdr:nvSpPr>
        <xdr:cNvPr id="4" name="テキスト ボックス 3"/>
        <xdr:cNvSpPr txBox="1"/>
      </xdr:nvSpPr>
      <xdr:spPr>
        <a:xfrm>
          <a:off x="9315450" y="54768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twoCellAnchor>
    <xdr:from>
      <xdr:col>9</xdr:col>
      <xdr:colOff>11205</xdr:colOff>
      <xdr:row>20</xdr:row>
      <xdr:rowOff>250933</xdr:rowOff>
    </xdr:from>
    <xdr:to>
      <xdr:col>15</xdr:col>
      <xdr:colOff>161923</xdr:colOff>
      <xdr:row>23</xdr:row>
      <xdr:rowOff>67235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2722</xdr:colOff>
      <xdr:row>41</xdr:row>
      <xdr:rowOff>167821</xdr:rowOff>
    </xdr:from>
    <xdr:to>
      <xdr:col>15</xdr:col>
      <xdr:colOff>193675</xdr:colOff>
      <xdr:row>50</xdr:row>
      <xdr:rowOff>68035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2722</xdr:colOff>
      <xdr:row>53</xdr:row>
      <xdr:rowOff>208643</xdr:rowOff>
    </xdr:from>
    <xdr:to>
      <xdr:col>15</xdr:col>
      <xdr:colOff>193675</xdr:colOff>
      <xdr:row>63</xdr:row>
      <xdr:rowOff>68037</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2722</xdr:colOff>
      <xdr:row>66</xdr:row>
      <xdr:rowOff>208643</xdr:rowOff>
    </xdr:from>
    <xdr:to>
      <xdr:col>15</xdr:col>
      <xdr:colOff>193675</xdr:colOff>
      <xdr:row>71</xdr:row>
      <xdr:rowOff>68037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2722</xdr:colOff>
      <xdr:row>74</xdr:row>
      <xdr:rowOff>208643</xdr:rowOff>
    </xdr:from>
    <xdr:to>
      <xdr:col>15</xdr:col>
      <xdr:colOff>193675</xdr:colOff>
      <xdr:row>81</xdr:row>
      <xdr:rowOff>68037</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9525</xdr:colOff>
      <xdr:row>26</xdr:row>
      <xdr:rowOff>9525</xdr:rowOff>
    </xdr:from>
    <xdr:ext cx="607859" cy="275717"/>
    <xdr:sp macro="" textlink="">
      <xdr:nvSpPr>
        <xdr:cNvPr id="11" name="テキスト ボックス 10"/>
        <xdr:cNvSpPr txBox="1"/>
      </xdr:nvSpPr>
      <xdr:spPr>
        <a:xfrm>
          <a:off x="7410450" y="73818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561975</xdr:colOff>
      <xdr:row>26</xdr:row>
      <xdr:rowOff>0</xdr:rowOff>
    </xdr:from>
    <xdr:ext cx="607859" cy="275717"/>
    <xdr:sp macro="" textlink="">
      <xdr:nvSpPr>
        <xdr:cNvPr id="12" name="テキスト ボックス 11"/>
        <xdr:cNvSpPr txBox="1"/>
      </xdr:nvSpPr>
      <xdr:spPr>
        <a:xfrm>
          <a:off x="9258300" y="73723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oneCellAnchor>
    <xdr:from>
      <xdr:col>9</xdr:col>
      <xdr:colOff>638175</xdr:colOff>
      <xdr:row>41</xdr:row>
      <xdr:rowOff>0</xdr:rowOff>
    </xdr:from>
    <xdr:ext cx="607859" cy="275717"/>
    <xdr:sp macro="" textlink="">
      <xdr:nvSpPr>
        <xdr:cNvPr id="13" name="テキスト ボックス 12"/>
        <xdr:cNvSpPr txBox="1"/>
      </xdr:nvSpPr>
      <xdr:spPr>
        <a:xfrm>
          <a:off x="7391400" y="12392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542925</xdr:colOff>
      <xdr:row>40</xdr:row>
      <xdr:rowOff>428625</xdr:rowOff>
    </xdr:from>
    <xdr:ext cx="607859" cy="275717"/>
    <xdr:sp macro="" textlink="">
      <xdr:nvSpPr>
        <xdr:cNvPr id="14" name="テキスト ボックス 13"/>
        <xdr:cNvSpPr txBox="1"/>
      </xdr:nvSpPr>
      <xdr:spPr>
        <a:xfrm>
          <a:off x="9239250" y="123825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oneCellAnchor>
    <xdr:from>
      <xdr:col>10</xdr:col>
      <xdr:colOff>19050</xdr:colOff>
      <xdr:row>53</xdr:row>
      <xdr:rowOff>0</xdr:rowOff>
    </xdr:from>
    <xdr:ext cx="607859" cy="275717"/>
    <xdr:sp macro="" textlink="">
      <xdr:nvSpPr>
        <xdr:cNvPr id="15" name="テキスト ボックス 14"/>
        <xdr:cNvSpPr txBox="1"/>
      </xdr:nvSpPr>
      <xdr:spPr>
        <a:xfrm>
          <a:off x="7419975" y="163830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571500</xdr:colOff>
      <xdr:row>52</xdr:row>
      <xdr:rowOff>428625</xdr:rowOff>
    </xdr:from>
    <xdr:ext cx="607859" cy="275717"/>
    <xdr:sp macro="" textlink="">
      <xdr:nvSpPr>
        <xdr:cNvPr id="16" name="テキスト ボックス 15"/>
        <xdr:cNvSpPr txBox="1"/>
      </xdr:nvSpPr>
      <xdr:spPr>
        <a:xfrm>
          <a:off x="9267825" y="163734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oneCellAnchor>
    <xdr:from>
      <xdr:col>10</xdr:col>
      <xdr:colOff>19050</xdr:colOff>
      <xdr:row>65</xdr:row>
      <xdr:rowOff>428625</xdr:rowOff>
    </xdr:from>
    <xdr:ext cx="607859" cy="275717"/>
    <xdr:sp macro="" textlink="">
      <xdr:nvSpPr>
        <xdr:cNvPr id="17" name="テキスト ボックス 16"/>
        <xdr:cNvSpPr txBox="1"/>
      </xdr:nvSpPr>
      <xdr:spPr>
        <a:xfrm>
          <a:off x="7419975" y="207073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571500</xdr:colOff>
      <xdr:row>65</xdr:row>
      <xdr:rowOff>419100</xdr:rowOff>
    </xdr:from>
    <xdr:ext cx="607859" cy="275717"/>
    <xdr:sp macro="" textlink="">
      <xdr:nvSpPr>
        <xdr:cNvPr id="18" name="テキスト ボックス 17"/>
        <xdr:cNvSpPr txBox="1"/>
      </xdr:nvSpPr>
      <xdr:spPr>
        <a:xfrm>
          <a:off x="9267825" y="206978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oneCellAnchor>
    <xdr:from>
      <xdr:col>10</xdr:col>
      <xdr:colOff>9525</xdr:colOff>
      <xdr:row>73</xdr:row>
      <xdr:rowOff>419100</xdr:rowOff>
    </xdr:from>
    <xdr:ext cx="607859" cy="275717"/>
    <xdr:sp macro="" textlink="">
      <xdr:nvSpPr>
        <xdr:cNvPr id="19" name="テキスト ボックス 18"/>
        <xdr:cNvSpPr txBox="1"/>
      </xdr:nvSpPr>
      <xdr:spPr>
        <a:xfrm>
          <a:off x="7410450" y="233172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男（人）</a:t>
          </a:r>
        </a:p>
      </xdr:txBody>
    </xdr:sp>
    <xdr:clientData/>
  </xdr:oneCellAnchor>
  <xdr:oneCellAnchor>
    <xdr:from>
      <xdr:col>12</xdr:col>
      <xdr:colOff>561975</xdr:colOff>
      <xdr:row>73</xdr:row>
      <xdr:rowOff>409575</xdr:rowOff>
    </xdr:from>
    <xdr:ext cx="607859" cy="275717"/>
    <xdr:sp macro="" textlink="">
      <xdr:nvSpPr>
        <xdr:cNvPr id="20" name="テキスト ボックス 19"/>
        <xdr:cNvSpPr txBox="1"/>
      </xdr:nvSpPr>
      <xdr:spPr>
        <a:xfrm>
          <a:off x="9258300" y="233076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女（人）</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8"/>
  <sheetViews>
    <sheetView tabSelected="1" showWhiteSpace="0" view="pageBreakPreview" zoomScaleNormal="85" zoomScaleSheetLayoutView="100" workbookViewId="0">
      <selection activeCell="J87" sqref="J87"/>
    </sheetView>
  </sheetViews>
  <sheetFormatPr defaultRowHeight="15" customHeight="1" x14ac:dyDescent="0.15"/>
  <cols>
    <col min="1" max="1" width="3.125" style="26" customWidth="1"/>
    <col min="2" max="3" width="9.75" style="26" customWidth="1"/>
    <col min="4" max="7" width="12.25" style="26" customWidth="1"/>
    <col min="8" max="17" width="8.5" style="27" customWidth="1"/>
    <col min="18" max="20" width="7.25" style="26" customWidth="1"/>
    <col min="21" max="21" width="8.375" style="26" customWidth="1"/>
    <col min="22" max="26" width="7.25" style="26" customWidth="1"/>
    <col min="27" max="30" width="6.875" style="26" customWidth="1"/>
    <col min="31" max="31" width="7.375" style="26" customWidth="1"/>
    <col min="32" max="39" width="6.875" style="26" customWidth="1"/>
    <col min="40" max="40" width="7.375" style="26" customWidth="1"/>
    <col min="41" max="267" width="9" style="26"/>
    <col min="268" max="268" width="3.125" style="26" customWidth="1"/>
    <col min="269" max="270" width="7.25" style="26" customWidth="1"/>
    <col min="271" max="273" width="14.375" style="26" customWidth="1"/>
    <col min="274" max="276" width="7.25" style="26" customWidth="1"/>
    <col min="277" max="277" width="8.375" style="26" customWidth="1"/>
    <col min="278" max="282" width="7.25" style="26" customWidth="1"/>
    <col min="283" max="286" width="6.875" style="26" customWidth="1"/>
    <col min="287" max="287" width="7.375" style="26" customWidth="1"/>
    <col min="288" max="295" width="6.875" style="26" customWidth="1"/>
    <col min="296" max="296" width="7.375" style="26" customWidth="1"/>
    <col min="297" max="523" width="9" style="26"/>
    <col min="524" max="524" width="3.125" style="26" customWidth="1"/>
    <col min="525" max="526" width="7.25" style="26" customWidth="1"/>
    <col min="527" max="529" width="14.375" style="26" customWidth="1"/>
    <col min="530" max="532" width="7.25" style="26" customWidth="1"/>
    <col min="533" max="533" width="8.375" style="26" customWidth="1"/>
    <col min="534" max="538" width="7.25" style="26" customWidth="1"/>
    <col min="539" max="542" width="6.875" style="26" customWidth="1"/>
    <col min="543" max="543" width="7.375" style="26" customWidth="1"/>
    <col min="544" max="551" width="6.875" style="26" customWidth="1"/>
    <col min="552" max="552" width="7.375" style="26" customWidth="1"/>
    <col min="553" max="779" width="9" style="26"/>
    <col min="780" max="780" width="3.125" style="26" customWidth="1"/>
    <col min="781" max="782" width="7.25" style="26" customWidth="1"/>
    <col min="783" max="785" width="14.375" style="26" customWidth="1"/>
    <col min="786" max="788" width="7.25" style="26" customWidth="1"/>
    <col min="789" max="789" width="8.375" style="26" customWidth="1"/>
    <col min="790" max="794" width="7.25" style="26" customWidth="1"/>
    <col min="795" max="798" width="6.875" style="26" customWidth="1"/>
    <col min="799" max="799" width="7.375" style="26" customWidth="1"/>
    <col min="800" max="807" width="6.875" style="26" customWidth="1"/>
    <col min="808" max="808" width="7.375" style="26" customWidth="1"/>
    <col min="809" max="1035" width="9" style="26"/>
    <col min="1036" max="1036" width="3.125" style="26" customWidth="1"/>
    <col min="1037" max="1038" width="7.25" style="26" customWidth="1"/>
    <col min="1039" max="1041" width="14.375" style="26" customWidth="1"/>
    <col min="1042" max="1044" width="7.25" style="26" customWidth="1"/>
    <col min="1045" max="1045" width="8.375" style="26" customWidth="1"/>
    <col min="1046" max="1050" width="7.25" style="26" customWidth="1"/>
    <col min="1051" max="1054" width="6.875" style="26" customWidth="1"/>
    <col min="1055" max="1055" width="7.375" style="26" customWidth="1"/>
    <col min="1056" max="1063" width="6.875" style="26" customWidth="1"/>
    <col min="1064" max="1064" width="7.375" style="26" customWidth="1"/>
    <col min="1065" max="1291" width="9" style="26"/>
    <col min="1292" max="1292" width="3.125" style="26" customWidth="1"/>
    <col min="1293" max="1294" width="7.25" style="26" customWidth="1"/>
    <col min="1295" max="1297" width="14.375" style="26" customWidth="1"/>
    <col min="1298" max="1300" width="7.25" style="26" customWidth="1"/>
    <col min="1301" max="1301" width="8.375" style="26" customWidth="1"/>
    <col min="1302" max="1306" width="7.25" style="26" customWidth="1"/>
    <col min="1307" max="1310" width="6.875" style="26" customWidth="1"/>
    <col min="1311" max="1311" width="7.375" style="26" customWidth="1"/>
    <col min="1312" max="1319" width="6.875" style="26" customWidth="1"/>
    <col min="1320" max="1320" width="7.375" style="26" customWidth="1"/>
    <col min="1321" max="1547" width="9" style="26"/>
    <col min="1548" max="1548" width="3.125" style="26" customWidth="1"/>
    <col min="1549" max="1550" width="7.25" style="26" customWidth="1"/>
    <col min="1551" max="1553" width="14.375" style="26" customWidth="1"/>
    <col min="1554" max="1556" width="7.25" style="26" customWidth="1"/>
    <col min="1557" max="1557" width="8.375" style="26" customWidth="1"/>
    <col min="1558" max="1562" width="7.25" style="26" customWidth="1"/>
    <col min="1563" max="1566" width="6.875" style="26" customWidth="1"/>
    <col min="1567" max="1567" width="7.375" style="26" customWidth="1"/>
    <col min="1568" max="1575" width="6.875" style="26" customWidth="1"/>
    <col min="1576" max="1576" width="7.375" style="26" customWidth="1"/>
    <col min="1577" max="1803" width="9" style="26"/>
    <col min="1804" max="1804" width="3.125" style="26" customWidth="1"/>
    <col min="1805" max="1806" width="7.25" style="26" customWidth="1"/>
    <col min="1807" max="1809" width="14.375" style="26" customWidth="1"/>
    <col min="1810" max="1812" width="7.25" style="26" customWidth="1"/>
    <col min="1813" max="1813" width="8.375" style="26" customWidth="1"/>
    <col min="1814" max="1818" width="7.25" style="26" customWidth="1"/>
    <col min="1819" max="1822" width="6.875" style="26" customWidth="1"/>
    <col min="1823" max="1823" width="7.375" style="26" customWidth="1"/>
    <col min="1824" max="1831" width="6.875" style="26" customWidth="1"/>
    <col min="1832" max="1832" width="7.375" style="26" customWidth="1"/>
    <col min="1833" max="2059" width="9" style="26"/>
    <col min="2060" max="2060" width="3.125" style="26" customWidth="1"/>
    <col min="2061" max="2062" width="7.25" style="26" customWidth="1"/>
    <col min="2063" max="2065" width="14.375" style="26" customWidth="1"/>
    <col min="2066" max="2068" width="7.25" style="26" customWidth="1"/>
    <col min="2069" max="2069" width="8.375" style="26" customWidth="1"/>
    <col min="2070" max="2074" width="7.25" style="26" customWidth="1"/>
    <col min="2075" max="2078" width="6.875" style="26" customWidth="1"/>
    <col min="2079" max="2079" width="7.375" style="26" customWidth="1"/>
    <col min="2080" max="2087" width="6.875" style="26" customWidth="1"/>
    <col min="2088" max="2088" width="7.375" style="26" customWidth="1"/>
    <col min="2089" max="2315" width="9" style="26"/>
    <col min="2316" max="2316" width="3.125" style="26" customWidth="1"/>
    <col min="2317" max="2318" width="7.25" style="26" customWidth="1"/>
    <col min="2319" max="2321" width="14.375" style="26" customWidth="1"/>
    <col min="2322" max="2324" width="7.25" style="26" customWidth="1"/>
    <col min="2325" max="2325" width="8.375" style="26" customWidth="1"/>
    <col min="2326" max="2330" width="7.25" style="26" customWidth="1"/>
    <col min="2331" max="2334" width="6.875" style="26" customWidth="1"/>
    <col min="2335" max="2335" width="7.375" style="26" customWidth="1"/>
    <col min="2336" max="2343" width="6.875" style="26" customWidth="1"/>
    <col min="2344" max="2344" width="7.375" style="26" customWidth="1"/>
    <col min="2345" max="2571" width="9" style="26"/>
    <col min="2572" max="2572" width="3.125" style="26" customWidth="1"/>
    <col min="2573" max="2574" width="7.25" style="26" customWidth="1"/>
    <col min="2575" max="2577" width="14.375" style="26" customWidth="1"/>
    <col min="2578" max="2580" width="7.25" style="26" customWidth="1"/>
    <col min="2581" max="2581" width="8.375" style="26" customWidth="1"/>
    <col min="2582" max="2586" width="7.25" style="26" customWidth="1"/>
    <col min="2587" max="2590" width="6.875" style="26" customWidth="1"/>
    <col min="2591" max="2591" width="7.375" style="26" customWidth="1"/>
    <col min="2592" max="2599" width="6.875" style="26" customWidth="1"/>
    <col min="2600" max="2600" width="7.375" style="26" customWidth="1"/>
    <col min="2601" max="2827" width="9" style="26"/>
    <col min="2828" max="2828" width="3.125" style="26" customWidth="1"/>
    <col min="2829" max="2830" width="7.25" style="26" customWidth="1"/>
    <col min="2831" max="2833" width="14.375" style="26" customWidth="1"/>
    <col min="2834" max="2836" width="7.25" style="26" customWidth="1"/>
    <col min="2837" max="2837" width="8.375" style="26" customWidth="1"/>
    <col min="2838" max="2842" width="7.25" style="26" customWidth="1"/>
    <col min="2843" max="2846" width="6.875" style="26" customWidth="1"/>
    <col min="2847" max="2847" width="7.375" style="26" customWidth="1"/>
    <col min="2848" max="2855" width="6.875" style="26" customWidth="1"/>
    <col min="2856" max="2856" width="7.375" style="26" customWidth="1"/>
    <col min="2857" max="3083" width="9" style="26"/>
    <col min="3084" max="3084" width="3.125" style="26" customWidth="1"/>
    <col min="3085" max="3086" width="7.25" style="26" customWidth="1"/>
    <col min="3087" max="3089" width="14.375" style="26" customWidth="1"/>
    <col min="3090" max="3092" width="7.25" style="26" customWidth="1"/>
    <col min="3093" max="3093" width="8.375" style="26" customWidth="1"/>
    <col min="3094" max="3098" width="7.25" style="26" customWidth="1"/>
    <col min="3099" max="3102" width="6.875" style="26" customWidth="1"/>
    <col min="3103" max="3103" width="7.375" style="26" customWidth="1"/>
    <col min="3104" max="3111" width="6.875" style="26" customWidth="1"/>
    <col min="3112" max="3112" width="7.375" style="26" customWidth="1"/>
    <col min="3113" max="3339" width="9" style="26"/>
    <col min="3340" max="3340" width="3.125" style="26" customWidth="1"/>
    <col min="3341" max="3342" width="7.25" style="26" customWidth="1"/>
    <col min="3343" max="3345" width="14.375" style="26" customWidth="1"/>
    <col min="3346" max="3348" width="7.25" style="26" customWidth="1"/>
    <col min="3349" max="3349" width="8.375" style="26" customWidth="1"/>
    <col min="3350" max="3354" width="7.25" style="26" customWidth="1"/>
    <col min="3355" max="3358" width="6.875" style="26" customWidth="1"/>
    <col min="3359" max="3359" width="7.375" style="26" customWidth="1"/>
    <col min="3360" max="3367" width="6.875" style="26" customWidth="1"/>
    <col min="3368" max="3368" width="7.375" style="26" customWidth="1"/>
    <col min="3369" max="3595" width="9" style="26"/>
    <col min="3596" max="3596" width="3.125" style="26" customWidth="1"/>
    <col min="3597" max="3598" width="7.25" style="26" customWidth="1"/>
    <col min="3599" max="3601" width="14.375" style="26" customWidth="1"/>
    <col min="3602" max="3604" width="7.25" style="26" customWidth="1"/>
    <col min="3605" max="3605" width="8.375" style="26" customWidth="1"/>
    <col min="3606" max="3610" width="7.25" style="26" customWidth="1"/>
    <col min="3611" max="3614" width="6.875" style="26" customWidth="1"/>
    <col min="3615" max="3615" width="7.375" style="26" customWidth="1"/>
    <col min="3616" max="3623" width="6.875" style="26" customWidth="1"/>
    <col min="3624" max="3624" width="7.375" style="26" customWidth="1"/>
    <col min="3625" max="3851" width="9" style="26"/>
    <col min="3852" max="3852" width="3.125" style="26" customWidth="1"/>
    <col min="3853" max="3854" width="7.25" style="26" customWidth="1"/>
    <col min="3855" max="3857" width="14.375" style="26" customWidth="1"/>
    <col min="3858" max="3860" width="7.25" style="26" customWidth="1"/>
    <col min="3861" max="3861" width="8.375" style="26" customWidth="1"/>
    <col min="3862" max="3866" width="7.25" style="26" customWidth="1"/>
    <col min="3867" max="3870" width="6.875" style="26" customWidth="1"/>
    <col min="3871" max="3871" width="7.375" style="26" customWidth="1"/>
    <col min="3872" max="3879" width="6.875" style="26" customWidth="1"/>
    <col min="3880" max="3880" width="7.375" style="26" customWidth="1"/>
    <col min="3881" max="4107" width="9" style="26"/>
    <col min="4108" max="4108" width="3.125" style="26" customWidth="1"/>
    <col min="4109" max="4110" width="7.25" style="26" customWidth="1"/>
    <col min="4111" max="4113" width="14.375" style="26" customWidth="1"/>
    <col min="4114" max="4116" width="7.25" style="26" customWidth="1"/>
    <col min="4117" max="4117" width="8.375" style="26" customWidth="1"/>
    <col min="4118" max="4122" width="7.25" style="26" customWidth="1"/>
    <col min="4123" max="4126" width="6.875" style="26" customWidth="1"/>
    <col min="4127" max="4127" width="7.375" style="26" customWidth="1"/>
    <col min="4128" max="4135" width="6.875" style="26" customWidth="1"/>
    <col min="4136" max="4136" width="7.375" style="26" customWidth="1"/>
    <col min="4137" max="4363" width="9" style="26"/>
    <col min="4364" max="4364" width="3.125" style="26" customWidth="1"/>
    <col min="4365" max="4366" width="7.25" style="26" customWidth="1"/>
    <col min="4367" max="4369" width="14.375" style="26" customWidth="1"/>
    <col min="4370" max="4372" width="7.25" style="26" customWidth="1"/>
    <col min="4373" max="4373" width="8.375" style="26" customWidth="1"/>
    <col min="4374" max="4378" width="7.25" style="26" customWidth="1"/>
    <col min="4379" max="4382" width="6.875" style="26" customWidth="1"/>
    <col min="4383" max="4383" width="7.375" style="26" customWidth="1"/>
    <col min="4384" max="4391" width="6.875" style="26" customWidth="1"/>
    <col min="4392" max="4392" width="7.375" style="26" customWidth="1"/>
    <col min="4393" max="4619" width="9" style="26"/>
    <col min="4620" max="4620" width="3.125" style="26" customWidth="1"/>
    <col min="4621" max="4622" width="7.25" style="26" customWidth="1"/>
    <col min="4623" max="4625" width="14.375" style="26" customWidth="1"/>
    <col min="4626" max="4628" width="7.25" style="26" customWidth="1"/>
    <col min="4629" max="4629" width="8.375" style="26" customWidth="1"/>
    <col min="4630" max="4634" width="7.25" style="26" customWidth="1"/>
    <col min="4635" max="4638" width="6.875" style="26" customWidth="1"/>
    <col min="4639" max="4639" width="7.375" style="26" customWidth="1"/>
    <col min="4640" max="4647" width="6.875" style="26" customWidth="1"/>
    <col min="4648" max="4648" width="7.375" style="26" customWidth="1"/>
    <col min="4649" max="4875" width="9" style="26"/>
    <col min="4876" max="4876" width="3.125" style="26" customWidth="1"/>
    <col min="4877" max="4878" width="7.25" style="26" customWidth="1"/>
    <col min="4879" max="4881" width="14.375" style="26" customWidth="1"/>
    <col min="4882" max="4884" width="7.25" style="26" customWidth="1"/>
    <col min="4885" max="4885" width="8.375" style="26" customWidth="1"/>
    <col min="4886" max="4890" width="7.25" style="26" customWidth="1"/>
    <col min="4891" max="4894" width="6.875" style="26" customWidth="1"/>
    <col min="4895" max="4895" width="7.375" style="26" customWidth="1"/>
    <col min="4896" max="4903" width="6.875" style="26" customWidth="1"/>
    <col min="4904" max="4904" width="7.375" style="26" customWidth="1"/>
    <col min="4905" max="5131" width="9" style="26"/>
    <col min="5132" max="5132" width="3.125" style="26" customWidth="1"/>
    <col min="5133" max="5134" width="7.25" style="26" customWidth="1"/>
    <col min="5135" max="5137" width="14.375" style="26" customWidth="1"/>
    <col min="5138" max="5140" width="7.25" style="26" customWidth="1"/>
    <col min="5141" max="5141" width="8.375" style="26" customWidth="1"/>
    <col min="5142" max="5146" width="7.25" style="26" customWidth="1"/>
    <col min="5147" max="5150" width="6.875" style="26" customWidth="1"/>
    <col min="5151" max="5151" width="7.375" style="26" customWidth="1"/>
    <col min="5152" max="5159" width="6.875" style="26" customWidth="1"/>
    <col min="5160" max="5160" width="7.375" style="26" customWidth="1"/>
    <col min="5161" max="5387" width="9" style="26"/>
    <col min="5388" max="5388" width="3.125" style="26" customWidth="1"/>
    <col min="5389" max="5390" width="7.25" style="26" customWidth="1"/>
    <col min="5391" max="5393" width="14.375" style="26" customWidth="1"/>
    <col min="5394" max="5396" width="7.25" style="26" customWidth="1"/>
    <col min="5397" max="5397" width="8.375" style="26" customWidth="1"/>
    <col min="5398" max="5402" width="7.25" style="26" customWidth="1"/>
    <col min="5403" max="5406" width="6.875" style="26" customWidth="1"/>
    <col min="5407" max="5407" width="7.375" style="26" customWidth="1"/>
    <col min="5408" max="5415" width="6.875" style="26" customWidth="1"/>
    <col min="5416" max="5416" width="7.375" style="26" customWidth="1"/>
    <col min="5417" max="5643" width="9" style="26"/>
    <col min="5644" max="5644" width="3.125" style="26" customWidth="1"/>
    <col min="5645" max="5646" width="7.25" style="26" customWidth="1"/>
    <col min="5647" max="5649" width="14.375" style="26" customWidth="1"/>
    <col min="5650" max="5652" width="7.25" style="26" customWidth="1"/>
    <col min="5653" max="5653" width="8.375" style="26" customWidth="1"/>
    <col min="5654" max="5658" width="7.25" style="26" customWidth="1"/>
    <col min="5659" max="5662" width="6.875" style="26" customWidth="1"/>
    <col min="5663" max="5663" width="7.375" style="26" customWidth="1"/>
    <col min="5664" max="5671" width="6.875" style="26" customWidth="1"/>
    <col min="5672" max="5672" width="7.375" style="26" customWidth="1"/>
    <col min="5673" max="5899" width="9" style="26"/>
    <col min="5900" max="5900" width="3.125" style="26" customWidth="1"/>
    <col min="5901" max="5902" width="7.25" style="26" customWidth="1"/>
    <col min="5903" max="5905" width="14.375" style="26" customWidth="1"/>
    <col min="5906" max="5908" width="7.25" style="26" customWidth="1"/>
    <col min="5909" max="5909" width="8.375" style="26" customWidth="1"/>
    <col min="5910" max="5914" width="7.25" style="26" customWidth="1"/>
    <col min="5915" max="5918" width="6.875" style="26" customWidth="1"/>
    <col min="5919" max="5919" width="7.375" style="26" customWidth="1"/>
    <col min="5920" max="5927" width="6.875" style="26" customWidth="1"/>
    <col min="5928" max="5928" width="7.375" style="26" customWidth="1"/>
    <col min="5929" max="6155" width="9" style="26"/>
    <col min="6156" max="6156" width="3.125" style="26" customWidth="1"/>
    <col min="6157" max="6158" width="7.25" style="26" customWidth="1"/>
    <col min="6159" max="6161" width="14.375" style="26" customWidth="1"/>
    <col min="6162" max="6164" width="7.25" style="26" customWidth="1"/>
    <col min="6165" max="6165" width="8.375" style="26" customWidth="1"/>
    <col min="6166" max="6170" width="7.25" style="26" customWidth="1"/>
    <col min="6171" max="6174" width="6.875" style="26" customWidth="1"/>
    <col min="6175" max="6175" width="7.375" style="26" customWidth="1"/>
    <col min="6176" max="6183" width="6.875" style="26" customWidth="1"/>
    <col min="6184" max="6184" width="7.375" style="26" customWidth="1"/>
    <col min="6185" max="6411" width="9" style="26"/>
    <col min="6412" max="6412" width="3.125" style="26" customWidth="1"/>
    <col min="6413" max="6414" width="7.25" style="26" customWidth="1"/>
    <col min="6415" max="6417" width="14.375" style="26" customWidth="1"/>
    <col min="6418" max="6420" width="7.25" style="26" customWidth="1"/>
    <col min="6421" max="6421" width="8.375" style="26" customWidth="1"/>
    <col min="6422" max="6426" width="7.25" style="26" customWidth="1"/>
    <col min="6427" max="6430" width="6.875" style="26" customWidth="1"/>
    <col min="6431" max="6431" width="7.375" style="26" customWidth="1"/>
    <col min="6432" max="6439" width="6.875" style="26" customWidth="1"/>
    <col min="6440" max="6440" width="7.375" style="26" customWidth="1"/>
    <col min="6441" max="6667" width="9" style="26"/>
    <col min="6668" max="6668" width="3.125" style="26" customWidth="1"/>
    <col min="6669" max="6670" width="7.25" style="26" customWidth="1"/>
    <col min="6671" max="6673" width="14.375" style="26" customWidth="1"/>
    <col min="6674" max="6676" width="7.25" style="26" customWidth="1"/>
    <col min="6677" max="6677" width="8.375" style="26" customWidth="1"/>
    <col min="6678" max="6682" width="7.25" style="26" customWidth="1"/>
    <col min="6683" max="6686" width="6.875" style="26" customWidth="1"/>
    <col min="6687" max="6687" width="7.375" style="26" customWidth="1"/>
    <col min="6688" max="6695" width="6.875" style="26" customWidth="1"/>
    <col min="6696" max="6696" width="7.375" style="26" customWidth="1"/>
    <col min="6697" max="6923" width="9" style="26"/>
    <col min="6924" max="6924" width="3.125" style="26" customWidth="1"/>
    <col min="6925" max="6926" width="7.25" style="26" customWidth="1"/>
    <col min="6927" max="6929" width="14.375" style="26" customWidth="1"/>
    <col min="6930" max="6932" width="7.25" style="26" customWidth="1"/>
    <col min="6933" max="6933" width="8.375" style="26" customWidth="1"/>
    <col min="6934" max="6938" width="7.25" style="26" customWidth="1"/>
    <col min="6939" max="6942" width="6.875" style="26" customWidth="1"/>
    <col min="6943" max="6943" width="7.375" style="26" customWidth="1"/>
    <col min="6944" max="6951" width="6.875" style="26" customWidth="1"/>
    <col min="6952" max="6952" width="7.375" style="26" customWidth="1"/>
    <col min="6953" max="7179" width="9" style="26"/>
    <col min="7180" max="7180" width="3.125" style="26" customWidth="1"/>
    <col min="7181" max="7182" width="7.25" style="26" customWidth="1"/>
    <col min="7183" max="7185" width="14.375" style="26" customWidth="1"/>
    <col min="7186" max="7188" width="7.25" style="26" customWidth="1"/>
    <col min="7189" max="7189" width="8.375" style="26" customWidth="1"/>
    <col min="7190" max="7194" width="7.25" style="26" customWidth="1"/>
    <col min="7195" max="7198" width="6.875" style="26" customWidth="1"/>
    <col min="7199" max="7199" width="7.375" style="26" customWidth="1"/>
    <col min="7200" max="7207" width="6.875" style="26" customWidth="1"/>
    <col min="7208" max="7208" width="7.375" style="26" customWidth="1"/>
    <col min="7209" max="7435" width="9" style="26"/>
    <col min="7436" max="7436" width="3.125" style="26" customWidth="1"/>
    <col min="7437" max="7438" width="7.25" style="26" customWidth="1"/>
    <col min="7439" max="7441" width="14.375" style="26" customWidth="1"/>
    <col min="7442" max="7444" width="7.25" style="26" customWidth="1"/>
    <col min="7445" max="7445" width="8.375" style="26" customWidth="1"/>
    <col min="7446" max="7450" width="7.25" style="26" customWidth="1"/>
    <col min="7451" max="7454" width="6.875" style="26" customWidth="1"/>
    <col min="7455" max="7455" width="7.375" style="26" customWidth="1"/>
    <col min="7456" max="7463" width="6.875" style="26" customWidth="1"/>
    <col min="7464" max="7464" width="7.375" style="26" customWidth="1"/>
    <col min="7465" max="7691" width="9" style="26"/>
    <col min="7692" max="7692" width="3.125" style="26" customWidth="1"/>
    <col min="7693" max="7694" width="7.25" style="26" customWidth="1"/>
    <col min="7695" max="7697" width="14.375" style="26" customWidth="1"/>
    <col min="7698" max="7700" width="7.25" style="26" customWidth="1"/>
    <col min="7701" max="7701" width="8.375" style="26" customWidth="1"/>
    <col min="7702" max="7706" width="7.25" style="26" customWidth="1"/>
    <col min="7707" max="7710" width="6.875" style="26" customWidth="1"/>
    <col min="7711" max="7711" width="7.375" style="26" customWidth="1"/>
    <col min="7712" max="7719" width="6.875" style="26" customWidth="1"/>
    <col min="7720" max="7720" width="7.375" style="26" customWidth="1"/>
    <col min="7721" max="7947" width="9" style="26"/>
    <col min="7948" max="7948" width="3.125" style="26" customWidth="1"/>
    <col min="7949" max="7950" width="7.25" style="26" customWidth="1"/>
    <col min="7951" max="7953" width="14.375" style="26" customWidth="1"/>
    <col min="7954" max="7956" width="7.25" style="26" customWidth="1"/>
    <col min="7957" max="7957" width="8.375" style="26" customWidth="1"/>
    <col min="7958" max="7962" width="7.25" style="26" customWidth="1"/>
    <col min="7963" max="7966" width="6.875" style="26" customWidth="1"/>
    <col min="7967" max="7967" width="7.375" style="26" customWidth="1"/>
    <col min="7968" max="7975" width="6.875" style="26" customWidth="1"/>
    <col min="7976" max="7976" width="7.375" style="26" customWidth="1"/>
    <col min="7977" max="8203" width="9" style="26"/>
    <col min="8204" max="8204" width="3.125" style="26" customWidth="1"/>
    <col min="8205" max="8206" width="7.25" style="26" customWidth="1"/>
    <col min="8207" max="8209" width="14.375" style="26" customWidth="1"/>
    <col min="8210" max="8212" width="7.25" style="26" customWidth="1"/>
    <col min="8213" max="8213" width="8.375" style="26" customWidth="1"/>
    <col min="8214" max="8218" width="7.25" style="26" customWidth="1"/>
    <col min="8219" max="8222" width="6.875" style="26" customWidth="1"/>
    <col min="8223" max="8223" width="7.375" style="26" customWidth="1"/>
    <col min="8224" max="8231" width="6.875" style="26" customWidth="1"/>
    <col min="8232" max="8232" width="7.375" style="26" customWidth="1"/>
    <col min="8233" max="8459" width="9" style="26"/>
    <col min="8460" max="8460" width="3.125" style="26" customWidth="1"/>
    <col min="8461" max="8462" width="7.25" style="26" customWidth="1"/>
    <col min="8463" max="8465" width="14.375" style="26" customWidth="1"/>
    <col min="8466" max="8468" width="7.25" style="26" customWidth="1"/>
    <col min="8469" max="8469" width="8.375" style="26" customWidth="1"/>
    <col min="8470" max="8474" width="7.25" style="26" customWidth="1"/>
    <col min="8475" max="8478" width="6.875" style="26" customWidth="1"/>
    <col min="8479" max="8479" width="7.375" style="26" customWidth="1"/>
    <col min="8480" max="8487" width="6.875" style="26" customWidth="1"/>
    <col min="8488" max="8488" width="7.375" style="26" customWidth="1"/>
    <col min="8489" max="8715" width="9" style="26"/>
    <col min="8716" max="8716" width="3.125" style="26" customWidth="1"/>
    <col min="8717" max="8718" width="7.25" style="26" customWidth="1"/>
    <col min="8719" max="8721" width="14.375" style="26" customWidth="1"/>
    <col min="8722" max="8724" width="7.25" style="26" customWidth="1"/>
    <col min="8725" max="8725" width="8.375" style="26" customWidth="1"/>
    <col min="8726" max="8730" width="7.25" style="26" customWidth="1"/>
    <col min="8731" max="8734" width="6.875" style="26" customWidth="1"/>
    <col min="8735" max="8735" width="7.375" style="26" customWidth="1"/>
    <col min="8736" max="8743" width="6.875" style="26" customWidth="1"/>
    <col min="8744" max="8744" width="7.375" style="26" customWidth="1"/>
    <col min="8745" max="8971" width="9" style="26"/>
    <col min="8972" max="8972" width="3.125" style="26" customWidth="1"/>
    <col min="8973" max="8974" width="7.25" style="26" customWidth="1"/>
    <col min="8975" max="8977" width="14.375" style="26" customWidth="1"/>
    <col min="8978" max="8980" width="7.25" style="26" customWidth="1"/>
    <col min="8981" max="8981" width="8.375" style="26" customWidth="1"/>
    <col min="8982" max="8986" width="7.25" style="26" customWidth="1"/>
    <col min="8987" max="8990" width="6.875" style="26" customWidth="1"/>
    <col min="8991" max="8991" width="7.375" style="26" customWidth="1"/>
    <col min="8992" max="8999" width="6.875" style="26" customWidth="1"/>
    <col min="9000" max="9000" width="7.375" style="26" customWidth="1"/>
    <col min="9001" max="9227" width="9" style="26"/>
    <col min="9228" max="9228" width="3.125" style="26" customWidth="1"/>
    <col min="9229" max="9230" width="7.25" style="26" customWidth="1"/>
    <col min="9231" max="9233" width="14.375" style="26" customWidth="1"/>
    <col min="9234" max="9236" width="7.25" style="26" customWidth="1"/>
    <col min="9237" max="9237" width="8.375" style="26" customWidth="1"/>
    <col min="9238" max="9242" width="7.25" style="26" customWidth="1"/>
    <col min="9243" max="9246" width="6.875" style="26" customWidth="1"/>
    <col min="9247" max="9247" width="7.375" style="26" customWidth="1"/>
    <col min="9248" max="9255" width="6.875" style="26" customWidth="1"/>
    <col min="9256" max="9256" width="7.375" style="26" customWidth="1"/>
    <col min="9257" max="9483" width="9" style="26"/>
    <col min="9484" max="9484" width="3.125" style="26" customWidth="1"/>
    <col min="9485" max="9486" width="7.25" style="26" customWidth="1"/>
    <col min="9487" max="9489" width="14.375" style="26" customWidth="1"/>
    <col min="9490" max="9492" width="7.25" style="26" customWidth="1"/>
    <col min="9493" max="9493" width="8.375" style="26" customWidth="1"/>
    <col min="9494" max="9498" width="7.25" style="26" customWidth="1"/>
    <col min="9499" max="9502" width="6.875" style="26" customWidth="1"/>
    <col min="9503" max="9503" width="7.375" style="26" customWidth="1"/>
    <col min="9504" max="9511" width="6.875" style="26" customWidth="1"/>
    <col min="9512" max="9512" width="7.375" style="26" customWidth="1"/>
    <col min="9513" max="9739" width="9" style="26"/>
    <col min="9740" max="9740" width="3.125" style="26" customWidth="1"/>
    <col min="9741" max="9742" width="7.25" style="26" customWidth="1"/>
    <col min="9743" max="9745" width="14.375" style="26" customWidth="1"/>
    <col min="9746" max="9748" width="7.25" style="26" customWidth="1"/>
    <col min="9749" max="9749" width="8.375" style="26" customWidth="1"/>
    <col min="9750" max="9754" width="7.25" style="26" customWidth="1"/>
    <col min="9755" max="9758" width="6.875" style="26" customWidth="1"/>
    <col min="9759" max="9759" width="7.375" style="26" customWidth="1"/>
    <col min="9760" max="9767" width="6.875" style="26" customWidth="1"/>
    <col min="9768" max="9768" width="7.375" style="26" customWidth="1"/>
    <col min="9769" max="9995" width="9" style="26"/>
    <col min="9996" max="9996" width="3.125" style="26" customWidth="1"/>
    <col min="9997" max="9998" width="7.25" style="26" customWidth="1"/>
    <col min="9999" max="10001" width="14.375" style="26" customWidth="1"/>
    <col min="10002" max="10004" width="7.25" style="26" customWidth="1"/>
    <col min="10005" max="10005" width="8.375" style="26" customWidth="1"/>
    <col min="10006" max="10010" width="7.25" style="26" customWidth="1"/>
    <col min="10011" max="10014" width="6.875" style="26" customWidth="1"/>
    <col min="10015" max="10015" width="7.375" style="26" customWidth="1"/>
    <col min="10016" max="10023" width="6.875" style="26" customWidth="1"/>
    <col min="10024" max="10024" width="7.375" style="26" customWidth="1"/>
    <col min="10025" max="10251" width="9" style="26"/>
    <col min="10252" max="10252" width="3.125" style="26" customWidth="1"/>
    <col min="10253" max="10254" width="7.25" style="26" customWidth="1"/>
    <col min="10255" max="10257" width="14.375" style="26" customWidth="1"/>
    <col min="10258" max="10260" width="7.25" style="26" customWidth="1"/>
    <col min="10261" max="10261" width="8.375" style="26" customWidth="1"/>
    <col min="10262" max="10266" width="7.25" style="26" customWidth="1"/>
    <col min="10267" max="10270" width="6.875" style="26" customWidth="1"/>
    <col min="10271" max="10271" width="7.375" style="26" customWidth="1"/>
    <col min="10272" max="10279" width="6.875" style="26" customWidth="1"/>
    <col min="10280" max="10280" width="7.375" style="26" customWidth="1"/>
    <col min="10281" max="10507" width="9" style="26"/>
    <col min="10508" max="10508" width="3.125" style="26" customWidth="1"/>
    <col min="10509" max="10510" width="7.25" style="26" customWidth="1"/>
    <col min="10511" max="10513" width="14.375" style="26" customWidth="1"/>
    <col min="10514" max="10516" width="7.25" style="26" customWidth="1"/>
    <col min="10517" max="10517" width="8.375" style="26" customWidth="1"/>
    <col min="10518" max="10522" width="7.25" style="26" customWidth="1"/>
    <col min="10523" max="10526" width="6.875" style="26" customWidth="1"/>
    <col min="10527" max="10527" width="7.375" style="26" customWidth="1"/>
    <col min="10528" max="10535" width="6.875" style="26" customWidth="1"/>
    <col min="10536" max="10536" width="7.375" style="26" customWidth="1"/>
    <col min="10537" max="10763" width="9" style="26"/>
    <col min="10764" max="10764" width="3.125" style="26" customWidth="1"/>
    <col min="10765" max="10766" width="7.25" style="26" customWidth="1"/>
    <col min="10767" max="10769" width="14.375" style="26" customWidth="1"/>
    <col min="10770" max="10772" width="7.25" style="26" customWidth="1"/>
    <col min="10773" max="10773" width="8.375" style="26" customWidth="1"/>
    <col min="10774" max="10778" width="7.25" style="26" customWidth="1"/>
    <col min="10779" max="10782" width="6.875" style="26" customWidth="1"/>
    <col min="10783" max="10783" width="7.375" style="26" customWidth="1"/>
    <col min="10784" max="10791" width="6.875" style="26" customWidth="1"/>
    <col min="10792" max="10792" width="7.375" style="26" customWidth="1"/>
    <col min="10793" max="11019" width="9" style="26"/>
    <col min="11020" max="11020" width="3.125" style="26" customWidth="1"/>
    <col min="11021" max="11022" width="7.25" style="26" customWidth="1"/>
    <col min="11023" max="11025" width="14.375" style="26" customWidth="1"/>
    <col min="11026" max="11028" width="7.25" style="26" customWidth="1"/>
    <col min="11029" max="11029" width="8.375" style="26" customWidth="1"/>
    <col min="11030" max="11034" width="7.25" style="26" customWidth="1"/>
    <col min="11035" max="11038" width="6.875" style="26" customWidth="1"/>
    <col min="11039" max="11039" width="7.375" style="26" customWidth="1"/>
    <col min="11040" max="11047" width="6.875" style="26" customWidth="1"/>
    <col min="11048" max="11048" width="7.375" style="26" customWidth="1"/>
    <col min="11049" max="11275" width="9" style="26"/>
    <col min="11276" max="11276" width="3.125" style="26" customWidth="1"/>
    <col min="11277" max="11278" width="7.25" style="26" customWidth="1"/>
    <col min="11279" max="11281" width="14.375" style="26" customWidth="1"/>
    <col min="11282" max="11284" width="7.25" style="26" customWidth="1"/>
    <col min="11285" max="11285" width="8.375" style="26" customWidth="1"/>
    <col min="11286" max="11290" width="7.25" style="26" customWidth="1"/>
    <col min="11291" max="11294" width="6.875" style="26" customWidth="1"/>
    <col min="11295" max="11295" width="7.375" style="26" customWidth="1"/>
    <col min="11296" max="11303" width="6.875" style="26" customWidth="1"/>
    <col min="11304" max="11304" width="7.375" style="26" customWidth="1"/>
    <col min="11305" max="11531" width="9" style="26"/>
    <col min="11532" max="11532" width="3.125" style="26" customWidth="1"/>
    <col min="11533" max="11534" width="7.25" style="26" customWidth="1"/>
    <col min="11535" max="11537" width="14.375" style="26" customWidth="1"/>
    <col min="11538" max="11540" width="7.25" style="26" customWidth="1"/>
    <col min="11541" max="11541" width="8.375" style="26" customWidth="1"/>
    <col min="11542" max="11546" width="7.25" style="26" customWidth="1"/>
    <col min="11547" max="11550" width="6.875" style="26" customWidth="1"/>
    <col min="11551" max="11551" width="7.375" style="26" customWidth="1"/>
    <col min="11552" max="11559" width="6.875" style="26" customWidth="1"/>
    <col min="11560" max="11560" width="7.375" style="26" customWidth="1"/>
    <col min="11561" max="11787" width="9" style="26"/>
    <col min="11788" max="11788" width="3.125" style="26" customWidth="1"/>
    <col min="11789" max="11790" width="7.25" style="26" customWidth="1"/>
    <col min="11791" max="11793" width="14.375" style="26" customWidth="1"/>
    <col min="11794" max="11796" width="7.25" style="26" customWidth="1"/>
    <col min="11797" max="11797" width="8.375" style="26" customWidth="1"/>
    <col min="11798" max="11802" width="7.25" style="26" customWidth="1"/>
    <col min="11803" max="11806" width="6.875" style="26" customWidth="1"/>
    <col min="11807" max="11807" width="7.375" style="26" customWidth="1"/>
    <col min="11808" max="11815" width="6.875" style="26" customWidth="1"/>
    <col min="11816" max="11816" width="7.375" style="26" customWidth="1"/>
    <col min="11817" max="12043" width="9" style="26"/>
    <col min="12044" max="12044" width="3.125" style="26" customWidth="1"/>
    <col min="12045" max="12046" width="7.25" style="26" customWidth="1"/>
    <col min="12047" max="12049" width="14.375" style="26" customWidth="1"/>
    <col min="12050" max="12052" width="7.25" style="26" customWidth="1"/>
    <col min="12053" max="12053" width="8.375" style="26" customWidth="1"/>
    <col min="12054" max="12058" width="7.25" style="26" customWidth="1"/>
    <col min="12059" max="12062" width="6.875" style="26" customWidth="1"/>
    <col min="12063" max="12063" width="7.375" style="26" customWidth="1"/>
    <col min="12064" max="12071" width="6.875" style="26" customWidth="1"/>
    <col min="12072" max="12072" width="7.375" style="26" customWidth="1"/>
    <col min="12073" max="12299" width="9" style="26"/>
    <col min="12300" max="12300" width="3.125" style="26" customWidth="1"/>
    <col min="12301" max="12302" width="7.25" style="26" customWidth="1"/>
    <col min="12303" max="12305" width="14.375" style="26" customWidth="1"/>
    <col min="12306" max="12308" width="7.25" style="26" customWidth="1"/>
    <col min="12309" max="12309" width="8.375" style="26" customWidth="1"/>
    <col min="12310" max="12314" width="7.25" style="26" customWidth="1"/>
    <col min="12315" max="12318" width="6.875" style="26" customWidth="1"/>
    <col min="12319" max="12319" width="7.375" style="26" customWidth="1"/>
    <col min="12320" max="12327" width="6.875" style="26" customWidth="1"/>
    <col min="12328" max="12328" width="7.375" style="26" customWidth="1"/>
    <col min="12329" max="12555" width="9" style="26"/>
    <col min="12556" max="12556" width="3.125" style="26" customWidth="1"/>
    <col min="12557" max="12558" width="7.25" style="26" customWidth="1"/>
    <col min="12559" max="12561" width="14.375" style="26" customWidth="1"/>
    <col min="12562" max="12564" width="7.25" style="26" customWidth="1"/>
    <col min="12565" max="12565" width="8.375" style="26" customWidth="1"/>
    <col min="12566" max="12570" width="7.25" style="26" customWidth="1"/>
    <col min="12571" max="12574" width="6.875" style="26" customWidth="1"/>
    <col min="12575" max="12575" width="7.375" style="26" customWidth="1"/>
    <col min="12576" max="12583" width="6.875" style="26" customWidth="1"/>
    <col min="12584" max="12584" width="7.375" style="26" customWidth="1"/>
    <col min="12585" max="12811" width="9" style="26"/>
    <col min="12812" max="12812" width="3.125" style="26" customWidth="1"/>
    <col min="12813" max="12814" width="7.25" style="26" customWidth="1"/>
    <col min="12815" max="12817" width="14.375" style="26" customWidth="1"/>
    <col min="12818" max="12820" width="7.25" style="26" customWidth="1"/>
    <col min="12821" max="12821" width="8.375" style="26" customWidth="1"/>
    <col min="12822" max="12826" width="7.25" style="26" customWidth="1"/>
    <col min="12827" max="12830" width="6.875" style="26" customWidth="1"/>
    <col min="12831" max="12831" width="7.375" style="26" customWidth="1"/>
    <col min="12832" max="12839" width="6.875" style="26" customWidth="1"/>
    <col min="12840" max="12840" width="7.375" style="26" customWidth="1"/>
    <col min="12841" max="13067" width="9" style="26"/>
    <col min="13068" max="13068" width="3.125" style="26" customWidth="1"/>
    <col min="13069" max="13070" width="7.25" style="26" customWidth="1"/>
    <col min="13071" max="13073" width="14.375" style="26" customWidth="1"/>
    <col min="13074" max="13076" width="7.25" style="26" customWidth="1"/>
    <col min="13077" max="13077" width="8.375" style="26" customWidth="1"/>
    <col min="13078" max="13082" width="7.25" style="26" customWidth="1"/>
    <col min="13083" max="13086" width="6.875" style="26" customWidth="1"/>
    <col min="13087" max="13087" width="7.375" style="26" customWidth="1"/>
    <col min="13088" max="13095" width="6.875" style="26" customWidth="1"/>
    <col min="13096" max="13096" width="7.375" style="26" customWidth="1"/>
    <col min="13097" max="13323" width="9" style="26"/>
    <col min="13324" max="13324" width="3.125" style="26" customWidth="1"/>
    <col min="13325" max="13326" width="7.25" style="26" customWidth="1"/>
    <col min="13327" max="13329" width="14.375" style="26" customWidth="1"/>
    <col min="13330" max="13332" width="7.25" style="26" customWidth="1"/>
    <col min="13333" max="13333" width="8.375" style="26" customWidth="1"/>
    <col min="13334" max="13338" width="7.25" style="26" customWidth="1"/>
    <col min="13339" max="13342" width="6.875" style="26" customWidth="1"/>
    <col min="13343" max="13343" width="7.375" style="26" customWidth="1"/>
    <col min="13344" max="13351" width="6.875" style="26" customWidth="1"/>
    <col min="13352" max="13352" width="7.375" style="26" customWidth="1"/>
    <col min="13353" max="13579" width="9" style="26"/>
    <col min="13580" max="13580" width="3.125" style="26" customWidth="1"/>
    <col min="13581" max="13582" width="7.25" style="26" customWidth="1"/>
    <col min="13583" max="13585" width="14.375" style="26" customWidth="1"/>
    <col min="13586" max="13588" width="7.25" style="26" customWidth="1"/>
    <col min="13589" max="13589" width="8.375" style="26" customWidth="1"/>
    <col min="13590" max="13594" width="7.25" style="26" customWidth="1"/>
    <col min="13595" max="13598" width="6.875" style="26" customWidth="1"/>
    <col min="13599" max="13599" width="7.375" style="26" customWidth="1"/>
    <col min="13600" max="13607" width="6.875" style="26" customWidth="1"/>
    <col min="13608" max="13608" width="7.375" style="26" customWidth="1"/>
    <col min="13609" max="13835" width="9" style="26"/>
    <col min="13836" max="13836" width="3.125" style="26" customWidth="1"/>
    <col min="13837" max="13838" width="7.25" style="26" customWidth="1"/>
    <col min="13839" max="13841" width="14.375" style="26" customWidth="1"/>
    <col min="13842" max="13844" width="7.25" style="26" customWidth="1"/>
    <col min="13845" max="13845" width="8.375" style="26" customWidth="1"/>
    <col min="13846" max="13850" width="7.25" style="26" customWidth="1"/>
    <col min="13851" max="13854" width="6.875" style="26" customWidth="1"/>
    <col min="13855" max="13855" width="7.375" style="26" customWidth="1"/>
    <col min="13856" max="13863" width="6.875" style="26" customWidth="1"/>
    <col min="13864" max="13864" width="7.375" style="26" customWidth="1"/>
    <col min="13865" max="14091" width="9" style="26"/>
    <col min="14092" max="14092" width="3.125" style="26" customWidth="1"/>
    <col min="14093" max="14094" width="7.25" style="26" customWidth="1"/>
    <col min="14095" max="14097" width="14.375" style="26" customWidth="1"/>
    <col min="14098" max="14100" width="7.25" style="26" customWidth="1"/>
    <col min="14101" max="14101" width="8.375" style="26" customWidth="1"/>
    <col min="14102" max="14106" width="7.25" style="26" customWidth="1"/>
    <col min="14107" max="14110" width="6.875" style="26" customWidth="1"/>
    <col min="14111" max="14111" width="7.375" style="26" customWidth="1"/>
    <col min="14112" max="14119" width="6.875" style="26" customWidth="1"/>
    <col min="14120" max="14120" width="7.375" style="26" customWidth="1"/>
    <col min="14121" max="14347" width="9" style="26"/>
    <col min="14348" max="14348" width="3.125" style="26" customWidth="1"/>
    <col min="14349" max="14350" width="7.25" style="26" customWidth="1"/>
    <col min="14351" max="14353" width="14.375" style="26" customWidth="1"/>
    <col min="14354" max="14356" width="7.25" style="26" customWidth="1"/>
    <col min="14357" max="14357" width="8.375" style="26" customWidth="1"/>
    <col min="14358" max="14362" width="7.25" style="26" customWidth="1"/>
    <col min="14363" max="14366" width="6.875" style="26" customWidth="1"/>
    <col min="14367" max="14367" width="7.375" style="26" customWidth="1"/>
    <col min="14368" max="14375" width="6.875" style="26" customWidth="1"/>
    <col min="14376" max="14376" width="7.375" style="26" customWidth="1"/>
    <col min="14377" max="14603" width="9" style="26"/>
    <col min="14604" max="14604" width="3.125" style="26" customWidth="1"/>
    <col min="14605" max="14606" width="7.25" style="26" customWidth="1"/>
    <col min="14607" max="14609" width="14.375" style="26" customWidth="1"/>
    <col min="14610" max="14612" width="7.25" style="26" customWidth="1"/>
    <col min="14613" max="14613" width="8.375" style="26" customWidth="1"/>
    <col min="14614" max="14618" width="7.25" style="26" customWidth="1"/>
    <col min="14619" max="14622" width="6.875" style="26" customWidth="1"/>
    <col min="14623" max="14623" width="7.375" style="26" customWidth="1"/>
    <col min="14624" max="14631" width="6.875" style="26" customWidth="1"/>
    <col min="14632" max="14632" width="7.375" style="26" customWidth="1"/>
    <col min="14633" max="14859" width="9" style="26"/>
    <col min="14860" max="14860" width="3.125" style="26" customWidth="1"/>
    <col min="14861" max="14862" width="7.25" style="26" customWidth="1"/>
    <col min="14863" max="14865" width="14.375" style="26" customWidth="1"/>
    <col min="14866" max="14868" width="7.25" style="26" customWidth="1"/>
    <col min="14869" max="14869" width="8.375" style="26" customWidth="1"/>
    <col min="14870" max="14874" width="7.25" style="26" customWidth="1"/>
    <col min="14875" max="14878" width="6.875" style="26" customWidth="1"/>
    <col min="14879" max="14879" width="7.375" style="26" customWidth="1"/>
    <col min="14880" max="14887" width="6.875" style="26" customWidth="1"/>
    <col min="14888" max="14888" width="7.375" style="26" customWidth="1"/>
    <col min="14889" max="15115" width="9" style="26"/>
    <col min="15116" max="15116" width="3.125" style="26" customWidth="1"/>
    <col min="15117" max="15118" width="7.25" style="26" customWidth="1"/>
    <col min="15119" max="15121" width="14.375" style="26" customWidth="1"/>
    <col min="15122" max="15124" width="7.25" style="26" customWidth="1"/>
    <col min="15125" max="15125" width="8.375" style="26" customWidth="1"/>
    <col min="15126" max="15130" width="7.25" style="26" customWidth="1"/>
    <col min="15131" max="15134" width="6.875" style="26" customWidth="1"/>
    <col min="15135" max="15135" width="7.375" style="26" customWidth="1"/>
    <col min="15136" max="15143" width="6.875" style="26" customWidth="1"/>
    <col min="15144" max="15144" width="7.375" style="26" customWidth="1"/>
    <col min="15145" max="15371" width="9" style="26"/>
    <col min="15372" max="15372" width="3.125" style="26" customWidth="1"/>
    <col min="15373" max="15374" width="7.25" style="26" customWidth="1"/>
    <col min="15375" max="15377" width="14.375" style="26" customWidth="1"/>
    <col min="15378" max="15380" width="7.25" style="26" customWidth="1"/>
    <col min="15381" max="15381" width="8.375" style="26" customWidth="1"/>
    <col min="15382" max="15386" width="7.25" style="26" customWidth="1"/>
    <col min="15387" max="15390" width="6.875" style="26" customWidth="1"/>
    <col min="15391" max="15391" width="7.375" style="26" customWidth="1"/>
    <col min="15392" max="15399" width="6.875" style="26" customWidth="1"/>
    <col min="15400" max="15400" width="7.375" style="26" customWidth="1"/>
    <col min="15401" max="15627" width="9" style="26"/>
    <col min="15628" max="15628" width="3.125" style="26" customWidth="1"/>
    <col min="15629" max="15630" width="7.25" style="26" customWidth="1"/>
    <col min="15631" max="15633" width="14.375" style="26" customWidth="1"/>
    <col min="15634" max="15636" width="7.25" style="26" customWidth="1"/>
    <col min="15637" max="15637" width="8.375" style="26" customWidth="1"/>
    <col min="15638" max="15642" width="7.25" style="26" customWidth="1"/>
    <col min="15643" max="15646" width="6.875" style="26" customWidth="1"/>
    <col min="15647" max="15647" width="7.375" style="26" customWidth="1"/>
    <col min="15648" max="15655" width="6.875" style="26" customWidth="1"/>
    <col min="15656" max="15656" width="7.375" style="26" customWidth="1"/>
    <col min="15657" max="15883" width="9" style="26"/>
    <col min="15884" max="15884" width="3.125" style="26" customWidth="1"/>
    <col min="15885" max="15886" width="7.25" style="26" customWidth="1"/>
    <col min="15887" max="15889" width="14.375" style="26" customWidth="1"/>
    <col min="15890" max="15892" width="7.25" style="26" customWidth="1"/>
    <col min="15893" max="15893" width="8.375" style="26" customWidth="1"/>
    <col min="15894" max="15898" width="7.25" style="26" customWidth="1"/>
    <col min="15899" max="15902" width="6.875" style="26" customWidth="1"/>
    <col min="15903" max="15903" width="7.375" style="26" customWidth="1"/>
    <col min="15904" max="15911" width="6.875" style="26" customWidth="1"/>
    <col min="15912" max="15912" width="7.375" style="26" customWidth="1"/>
    <col min="15913" max="16139" width="9" style="26"/>
    <col min="16140" max="16140" width="3.125" style="26" customWidth="1"/>
    <col min="16141" max="16142" width="7.25" style="26" customWidth="1"/>
    <col min="16143" max="16145" width="14.375" style="26" customWidth="1"/>
    <col min="16146" max="16148" width="7.25" style="26" customWidth="1"/>
    <col min="16149" max="16149" width="8.375" style="26" customWidth="1"/>
    <col min="16150" max="16154" width="7.25" style="26" customWidth="1"/>
    <col min="16155" max="16158" width="6.875" style="26" customWidth="1"/>
    <col min="16159" max="16159" width="7.375" style="26" customWidth="1"/>
    <col min="16160" max="16167" width="6.875" style="26" customWidth="1"/>
    <col min="16168" max="16168" width="7.375" style="26" customWidth="1"/>
    <col min="16169" max="16384" width="9" style="26"/>
  </cols>
  <sheetData>
    <row r="1" spans="1:40" ht="20.25" customHeight="1" x14ac:dyDescent="0.15">
      <c r="B1" s="1"/>
      <c r="C1" s="1"/>
      <c r="D1" s="1"/>
      <c r="Y1" s="2" t="s">
        <v>0</v>
      </c>
      <c r="Z1" s="2"/>
      <c r="AA1" s="25"/>
    </row>
    <row r="2" spans="1:40" ht="30" customHeight="1" x14ac:dyDescent="0.15">
      <c r="A2" s="75" t="s">
        <v>1</v>
      </c>
      <c r="B2" s="75"/>
      <c r="C2" s="75"/>
      <c r="D2" s="75"/>
      <c r="E2" s="75"/>
      <c r="F2" s="75"/>
      <c r="G2" s="75"/>
      <c r="H2" s="75"/>
      <c r="I2" s="75"/>
      <c r="J2" s="75"/>
      <c r="K2" s="75"/>
      <c r="L2" s="75"/>
      <c r="M2" s="75"/>
      <c r="N2" s="75"/>
      <c r="O2" s="75"/>
      <c r="P2" s="75"/>
      <c r="Q2" s="28"/>
      <c r="R2" s="28"/>
      <c r="S2" s="28"/>
      <c r="T2" s="28"/>
      <c r="U2" s="28"/>
      <c r="V2" s="28"/>
      <c r="W2" s="28"/>
      <c r="X2" s="28"/>
      <c r="Y2" s="28"/>
      <c r="Z2" s="28"/>
      <c r="AA2" s="28"/>
      <c r="AB2" s="28"/>
      <c r="AC2" s="28"/>
      <c r="AD2" s="28"/>
      <c r="AE2" s="28"/>
      <c r="AF2" s="28"/>
      <c r="AG2" s="28"/>
      <c r="AH2" s="28"/>
      <c r="AI2" s="28"/>
      <c r="AJ2" s="28"/>
      <c r="AK2" s="28"/>
      <c r="AL2" s="28"/>
      <c r="AM2" s="28"/>
      <c r="AN2" s="28"/>
    </row>
    <row r="3" spans="1:40" ht="15" customHeight="1" x14ac:dyDescent="0.15">
      <c r="A3" s="29"/>
      <c r="B3" s="29"/>
      <c r="C3" s="29"/>
      <c r="D3" s="29"/>
      <c r="E3" s="29"/>
      <c r="F3" s="29"/>
      <c r="G3" s="29"/>
      <c r="H3" s="30"/>
      <c r="I3" s="30"/>
      <c r="J3" s="30"/>
      <c r="K3" s="30"/>
      <c r="L3" s="30"/>
      <c r="M3" s="30"/>
      <c r="N3" s="30"/>
      <c r="O3" s="30"/>
      <c r="P3" s="30"/>
      <c r="Q3" s="30"/>
      <c r="R3" s="29"/>
      <c r="S3" s="29"/>
      <c r="T3" s="29"/>
      <c r="U3" s="29"/>
      <c r="V3" s="29"/>
      <c r="W3" s="29"/>
      <c r="X3" s="29"/>
      <c r="Y3" s="29"/>
      <c r="Z3" s="29"/>
      <c r="AA3" s="28"/>
      <c r="AB3" s="28"/>
      <c r="AC3" s="28"/>
      <c r="AD3" s="28"/>
      <c r="AE3" s="28"/>
      <c r="AF3" s="28"/>
      <c r="AG3" s="28"/>
      <c r="AH3" s="28"/>
      <c r="AI3" s="28"/>
      <c r="AJ3" s="28"/>
      <c r="AK3" s="28"/>
      <c r="AL3" s="28"/>
      <c r="AM3" s="28"/>
      <c r="AN3" s="28"/>
    </row>
    <row r="4" spans="1:40" ht="15" customHeight="1" x14ac:dyDescent="0.15">
      <c r="B4" s="3"/>
      <c r="C4" s="3"/>
      <c r="D4" s="3"/>
      <c r="E4" s="4"/>
      <c r="F4" s="4"/>
      <c r="G4" s="4"/>
      <c r="H4" s="4"/>
      <c r="I4" s="4"/>
      <c r="J4" s="76" t="s">
        <v>2</v>
      </c>
      <c r="K4" s="76"/>
      <c r="L4" s="76"/>
      <c r="M4" s="76"/>
      <c r="N4" s="76"/>
      <c r="O4" s="76"/>
      <c r="P4" s="76"/>
      <c r="Q4" s="4"/>
      <c r="R4" s="4"/>
      <c r="S4" s="5"/>
      <c r="T4" s="5"/>
      <c r="V4" s="6"/>
      <c r="W4" s="6"/>
      <c r="X4" s="6"/>
      <c r="Y4" s="6"/>
      <c r="Z4" s="6"/>
      <c r="AA4" s="25"/>
    </row>
    <row r="5" spans="1:40" ht="15" customHeight="1" x14ac:dyDescent="0.15">
      <c r="B5" s="3"/>
      <c r="C5" s="3"/>
      <c r="D5" s="3"/>
      <c r="E5" s="7"/>
      <c r="F5" s="7"/>
      <c r="G5" s="7"/>
      <c r="H5" s="8"/>
      <c r="I5" s="8"/>
      <c r="J5" s="8"/>
      <c r="K5" s="8"/>
      <c r="L5" s="8"/>
      <c r="M5" s="8"/>
      <c r="N5" s="8"/>
      <c r="O5" s="8"/>
      <c r="P5" s="8"/>
      <c r="Q5" s="8"/>
      <c r="R5" s="7"/>
      <c r="S5" s="5"/>
      <c r="T5" s="5"/>
      <c r="U5" s="9"/>
      <c r="V5" s="9"/>
      <c r="W5" s="9"/>
      <c r="X5" s="9"/>
      <c r="Y5" s="9"/>
      <c r="Z5" s="9"/>
      <c r="AA5" s="25"/>
    </row>
    <row r="6" spans="1:40" ht="21.75" customHeight="1" x14ac:dyDescent="0.15">
      <c r="A6" s="77" t="s">
        <v>3</v>
      </c>
      <c r="B6" s="77"/>
      <c r="C6" s="77"/>
      <c r="D6" s="77"/>
      <c r="E6" s="4"/>
      <c r="F6" s="7"/>
      <c r="G6" s="7"/>
      <c r="H6" s="5"/>
      <c r="I6" s="5"/>
      <c r="J6" s="5"/>
      <c r="K6" s="78"/>
      <c r="L6" s="78"/>
      <c r="M6" s="78"/>
      <c r="N6" s="78"/>
      <c r="O6" s="78"/>
      <c r="P6" s="25"/>
      <c r="Q6" s="26"/>
    </row>
    <row r="7" spans="1:40" ht="21.75" customHeight="1" x14ac:dyDescent="0.15">
      <c r="B7" s="31" t="s">
        <v>61</v>
      </c>
      <c r="C7" s="10"/>
      <c r="D7" s="10"/>
      <c r="E7" s="7"/>
      <c r="F7" s="7"/>
      <c r="G7" s="7"/>
      <c r="H7" s="5"/>
      <c r="I7" s="5"/>
      <c r="J7" s="5"/>
      <c r="K7" s="5"/>
      <c r="L7" s="5"/>
      <c r="M7" s="1"/>
      <c r="N7" s="1"/>
      <c r="O7" s="11"/>
      <c r="P7" s="25"/>
      <c r="Q7" s="26"/>
    </row>
    <row r="8" spans="1:40" ht="21.75" customHeight="1" x14ac:dyDescent="0.15">
      <c r="A8" s="31"/>
      <c r="B8" s="10"/>
      <c r="C8" s="10"/>
      <c r="D8" s="10"/>
      <c r="E8" s="7"/>
      <c r="F8" s="7"/>
      <c r="G8" s="7"/>
      <c r="H8" s="26"/>
      <c r="I8" s="12"/>
      <c r="J8" s="12"/>
      <c r="K8" s="5"/>
      <c r="L8" s="5"/>
      <c r="M8" s="1"/>
      <c r="N8" s="1"/>
      <c r="O8" s="11"/>
      <c r="P8" s="25"/>
      <c r="Q8" s="26"/>
    </row>
    <row r="9" spans="1:40" ht="21.75" customHeight="1" x14ac:dyDescent="0.15">
      <c r="B9" s="32"/>
      <c r="C9" s="3"/>
      <c r="D9" s="79" t="s">
        <v>4</v>
      </c>
      <c r="E9" s="80"/>
      <c r="F9" s="81"/>
      <c r="G9" s="12" t="s">
        <v>5</v>
      </c>
      <c r="H9" s="33"/>
      <c r="I9" s="33"/>
      <c r="J9" s="33"/>
      <c r="K9" s="5"/>
      <c r="L9" s="5"/>
      <c r="M9" s="1"/>
      <c r="N9" s="1"/>
      <c r="O9" s="11"/>
      <c r="P9" s="25"/>
      <c r="Q9" s="26"/>
    </row>
    <row r="10" spans="1:40" ht="11.25" customHeight="1" x14ac:dyDescent="0.15">
      <c r="B10" s="32"/>
      <c r="C10" s="3"/>
      <c r="D10" s="82" t="s">
        <v>6</v>
      </c>
      <c r="E10" s="13"/>
      <c r="F10" s="13"/>
      <c r="G10" s="33"/>
      <c r="H10" s="33"/>
      <c r="I10" s="33"/>
      <c r="J10" s="33"/>
      <c r="K10" s="5"/>
      <c r="L10" s="5"/>
      <c r="M10" s="1"/>
      <c r="N10" s="1"/>
      <c r="O10" s="11"/>
      <c r="P10" s="25"/>
      <c r="Q10" s="26"/>
    </row>
    <row r="11" spans="1:40" ht="21.75" customHeight="1" x14ac:dyDescent="0.15">
      <c r="B11" s="32"/>
      <c r="C11" s="3"/>
      <c r="D11" s="83"/>
      <c r="E11" s="13" t="s">
        <v>7</v>
      </c>
      <c r="F11" s="13" t="s">
        <v>8</v>
      </c>
      <c r="G11" s="33"/>
      <c r="H11" s="33"/>
      <c r="I11" s="33"/>
      <c r="J11" s="33"/>
      <c r="K11" s="5"/>
      <c r="L11" s="5"/>
      <c r="M11" s="1"/>
      <c r="N11" s="1"/>
      <c r="O11" s="11"/>
      <c r="P11" s="25"/>
      <c r="Q11" s="26"/>
    </row>
    <row r="12" spans="1:40" ht="21.75" customHeight="1" x14ac:dyDescent="0.15">
      <c r="B12" s="84" t="s">
        <v>9</v>
      </c>
      <c r="C12" s="85"/>
      <c r="D12" s="14">
        <v>41118</v>
      </c>
      <c r="E12" s="15">
        <v>20733</v>
      </c>
      <c r="F12" s="15">
        <v>20385</v>
      </c>
      <c r="G12" s="16"/>
      <c r="H12" s="16"/>
      <c r="I12" s="16"/>
      <c r="J12" s="16"/>
      <c r="K12" s="26"/>
      <c r="L12" s="26"/>
      <c r="M12" s="26"/>
      <c r="N12" s="26"/>
      <c r="O12" s="26"/>
      <c r="P12" s="25"/>
      <c r="Q12" s="26"/>
    </row>
    <row r="13" spans="1:40" ht="21.75" customHeight="1" x14ac:dyDescent="0.15">
      <c r="B13" s="84" t="s">
        <v>10</v>
      </c>
      <c r="C13" s="85"/>
      <c r="D13" s="14">
        <v>9767</v>
      </c>
      <c r="E13" s="15">
        <v>5602</v>
      </c>
      <c r="F13" s="15">
        <v>4165</v>
      </c>
      <c r="G13" s="16"/>
      <c r="H13" s="16"/>
      <c r="I13" s="16"/>
      <c r="J13" s="16"/>
      <c r="L13" s="26"/>
      <c r="M13" s="26"/>
      <c r="N13" s="26"/>
      <c r="O13" s="26"/>
      <c r="P13" s="25"/>
      <c r="Q13" s="26"/>
    </row>
    <row r="14" spans="1:40" ht="21.75" customHeight="1" x14ac:dyDescent="0.15">
      <c r="B14" s="86" t="s">
        <v>11</v>
      </c>
      <c r="C14" s="87"/>
      <c r="D14" s="14">
        <v>9533</v>
      </c>
      <c r="E14" s="14">
        <v>5506</v>
      </c>
      <c r="F14" s="14">
        <v>4027</v>
      </c>
      <c r="G14" s="16"/>
      <c r="H14" s="16"/>
      <c r="I14" s="16"/>
      <c r="J14" s="16"/>
      <c r="L14" s="26"/>
      <c r="M14" s="26"/>
      <c r="N14" s="26"/>
      <c r="O14" s="26"/>
      <c r="P14" s="25"/>
      <c r="Q14" s="26"/>
    </row>
    <row r="15" spans="1:40" ht="21.75" customHeight="1" x14ac:dyDescent="0.15">
      <c r="B15" s="86" t="s">
        <v>12</v>
      </c>
      <c r="C15" s="87"/>
      <c r="D15" s="17">
        <v>235</v>
      </c>
      <c r="E15" s="18">
        <v>94</v>
      </c>
      <c r="F15" s="18">
        <v>141</v>
      </c>
      <c r="G15" s="16"/>
      <c r="H15" s="16"/>
      <c r="I15" s="16"/>
      <c r="J15" s="16"/>
      <c r="K15" s="5"/>
      <c r="L15" s="34"/>
      <c r="M15" s="1"/>
      <c r="N15" s="1"/>
      <c r="O15" s="11"/>
      <c r="P15" s="25"/>
      <c r="Q15" s="26"/>
    </row>
    <row r="16" spans="1:40" ht="21.75" customHeight="1" x14ac:dyDescent="0.15">
      <c r="B16" s="35"/>
      <c r="C16" s="19"/>
      <c r="D16" s="16" t="s">
        <v>13</v>
      </c>
      <c r="E16" s="20"/>
      <c r="F16" s="20"/>
      <c r="G16" s="20"/>
      <c r="H16" s="20"/>
      <c r="I16" s="20"/>
      <c r="J16" s="20"/>
      <c r="K16" s="5"/>
      <c r="L16" s="34"/>
      <c r="M16" s="1"/>
      <c r="N16" s="1"/>
      <c r="O16" s="11"/>
      <c r="P16" s="25"/>
      <c r="Q16" s="26"/>
    </row>
    <row r="17" spans="1:31" ht="21.75" customHeight="1" x14ac:dyDescent="0.15">
      <c r="B17" s="35"/>
      <c r="C17" s="19"/>
      <c r="D17" s="88" t="s">
        <v>14</v>
      </c>
      <c r="E17" s="88"/>
      <c r="F17" s="88"/>
      <c r="G17" s="88"/>
      <c r="H17" s="88"/>
      <c r="I17" s="88"/>
      <c r="J17" s="88"/>
      <c r="K17" s="88"/>
      <c r="L17" s="88"/>
      <c r="M17" s="88"/>
      <c r="N17" s="88"/>
      <c r="O17" s="88"/>
      <c r="P17" s="25"/>
      <c r="Q17" s="26"/>
    </row>
    <row r="18" spans="1:31" ht="21.75" customHeight="1" x14ac:dyDescent="0.15">
      <c r="B18" s="3"/>
      <c r="C18" s="3"/>
      <c r="D18" s="3"/>
      <c r="E18" s="7"/>
      <c r="F18" s="7"/>
      <c r="G18" s="7"/>
      <c r="H18" s="8"/>
      <c r="I18" s="8"/>
      <c r="J18" s="8"/>
      <c r="K18" s="8"/>
      <c r="L18" s="8"/>
      <c r="M18" s="8"/>
      <c r="N18" s="8"/>
      <c r="O18" s="8"/>
      <c r="P18" s="8"/>
      <c r="Q18" s="8"/>
      <c r="R18" s="7"/>
      <c r="S18" s="5"/>
      <c r="T18" s="5"/>
      <c r="U18" s="5"/>
      <c r="V18" s="5"/>
      <c r="W18" s="5"/>
      <c r="X18" s="1"/>
      <c r="Y18" s="1"/>
      <c r="Z18" s="11"/>
      <c r="AA18" s="25"/>
    </row>
    <row r="19" spans="1:31" s="21" customFormat="1" ht="21.75" customHeight="1" x14ac:dyDescent="0.15">
      <c r="A19" s="74" t="s">
        <v>15</v>
      </c>
      <c r="B19" s="74"/>
      <c r="C19" s="74"/>
      <c r="D19" s="74"/>
      <c r="E19" s="11"/>
      <c r="F19" s="11"/>
      <c r="G19" s="36"/>
      <c r="H19" s="36"/>
      <c r="I19" s="36"/>
      <c r="J19" s="36"/>
      <c r="K19" s="36"/>
      <c r="L19" s="36"/>
      <c r="M19" s="36"/>
      <c r="N19" s="36"/>
      <c r="O19" s="36"/>
      <c r="P19" s="36"/>
      <c r="Q19" s="36"/>
      <c r="R19" s="37"/>
      <c r="S19" s="38"/>
      <c r="T19" s="38"/>
      <c r="U19" s="38"/>
      <c r="V19" s="38"/>
      <c r="W19" s="38"/>
      <c r="X19" s="37"/>
      <c r="Y19" s="38"/>
      <c r="Z19" s="1"/>
      <c r="AA19" s="10"/>
      <c r="AB19" s="10"/>
      <c r="AC19" s="10"/>
      <c r="AD19" s="10"/>
      <c r="AE19" s="10"/>
    </row>
    <row r="20" spans="1:31" s="21" customFormat="1" ht="39" customHeight="1" x14ac:dyDescent="0.15">
      <c r="A20" s="92" t="s">
        <v>62</v>
      </c>
      <c r="B20" s="92"/>
      <c r="C20" s="92"/>
      <c r="D20" s="92"/>
      <c r="E20" s="92"/>
      <c r="F20" s="92"/>
      <c r="G20" s="92"/>
      <c r="H20" s="92"/>
      <c r="I20" s="22"/>
      <c r="J20" s="23"/>
      <c r="K20" s="23"/>
      <c r="L20" s="23"/>
      <c r="M20" s="23"/>
      <c r="N20" s="23"/>
      <c r="O20" s="23"/>
      <c r="P20" s="23"/>
      <c r="Q20" s="23"/>
      <c r="R20" s="23"/>
      <c r="S20" s="23"/>
      <c r="T20" s="23"/>
      <c r="U20" s="23"/>
      <c r="V20" s="23"/>
      <c r="W20" s="23"/>
      <c r="X20" s="23"/>
      <c r="Y20" s="23"/>
      <c r="Z20" s="23"/>
    </row>
    <row r="21" spans="1:31" s="21" customFormat="1" ht="21.75" customHeight="1" x14ac:dyDescent="0.15">
      <c r="A21" s="39"/>
      <c r="B21" s="40"/>
      <c r="C21" s="40"/>
      <c r="D21" s="40"/>
      <c r="E21" s="40"/>
      <c r="F21" s="40"/>
      <c r="G21" s="40"/>
      <c r="H21" s="41" t="s">
        <v>16</v>
      </c>
      <c r="I21" s="41"/>
      <c r="J21" s="42"/>
      <c r="K21" s="42"/>
      <c r="L21" s="42"/>
      <c r="M21" s="42"/>
      <c r="N21" s="42"/>
      <c r="O21" s="42"/>
      <c r="P21" s="42"/>
      <c r="Q21" s="42"/>
      <c r="R21" s="43"/>
      <c r="S21" s="44"/>
      <c r="T21" s="45" t="s">
        <v>17</v>
      </c>
      <c r="U21" s="45" t="s">
        <v>18</v>
      </c>
      <c r="V21" s="45" t="s">
        <v>19</v>
      </c>
      <c r="W21" s="46" t="s">
        <v>20</v>
      </c>
      <c r="X21" s="47"/>
      <c r="Y21" s="48"/>
      <c r="Z21" s="48"/>
    </row>
    <row r="22" spans="1:31" s="21" customFormat="1" ht="27" customHeight="1" x14ac:dyDescent="0.15">
      <c r="A22" s="39"/>
      <c r="B22" s="89" t="s">
        <v>63</v>
      </c>
      <c r="C22" s="90"/>
      <c r="D22" s="90"/>
      <c r="E22" s="90"/>
      <c r="F22" s="90"/>
      <c r="G22" s="91"/>
      <c r="H22" s="49">
        <v>143</v>
      </c>
      <c r="I22" s="50">
        <f>H22/H24</f>
        <v>0.60851063829787233</v>
      </c>
      <c r="J22" s="51"/>
      <c r="K22" s="52"/>
      <c r="L22" s="52"/>
      <c r="M22" s="52"/>
      <c r="N22" s="52"/>
      <c r="O22" s="52"/>
      <c r="P22" s="52"/>
      <c r="Q22" s="52"/>
      <c r="R22" s="52">
        <v>67</v>
      </c>
      <c r="S22" s="52">
        <v>76</v>
      </c>
      <c r="T22" s="53" t="e">
        <v>#REF!</v>
      </c>
      <c r="U22" s="54" t="e">
        <f>T22/#REF!*100</f>
        <v>#REF!</v>
      </c>
      <c r="V22" s="53" t="e">
        <v>#REF!</v>
      </c>
      <c r="W22" s="55" t="e">
        <f>V22/#REF!*100</f>
        <v>#REF!</v>
      </c>
      <c r="X22" s="56">
        <v>101</v>
      </c>
      <c r="Y22" s="57" t="e">
        <f>X22/#REF!*100</f>
        <v>#REF!</v>
      </c>
      <c r="Z22" s="58" t="e">
        <f>S22-Y22</f>
        <v>#REF!</v>
      </c>
    </row>
    <row r="23" spans="1:31" s="21" customFormat="1" ht="27" customHeight="1" x14ac:dyDescent="0.15">
      <c r="A23" s="39"/>
      <c r="B23" s="89" t="s">
        <v>64</v>
      </c>
      <c r="C23" s="90"/>
      <c r="D23" s="90"/>
      <c r="E23" s="90"/>
      <c r="F23" s="90"/>
      <c r="G23" s="91"/>
      <c r="H23" s="49">
        <v>92</v>
      </c>
      <c r="I23" s="50">
        <f>H23/H24</f>
        <v>0.39148936170212767</v>
      </c>
      <c r="J23" s="51"/>
      <c r="K23" s="52"/>
      <c r="L23" s="52"/>
      <c r="M23" s="52"/>
      <c r="N23" s="52"/>
      <c r="O23" s="52"/>
      <c r="P23" s="52"/>
      <c r="Q23" s="52"/>
      <c r="R23" s="52">
        <v>27</v>
      </c>
      <c r="S23" s="52">
        <v>65</v>
      </c>
      <c r="T23" s="53" t="e">
        <v>#REF!</v>
      </c>
      <c r="U23" s="54" t="e">
        <f>T23/#REF!*100</f>
        <v>#REF!</v>
      </c>
      <c r="V23" s="53" t="e">
        <v>#REF!</v>
      </c>
      <c r="W23" s="59" t="e">
        <f>V23/#REF!*100</f>
        <v>#REF!</v>
      </c>
      <c r="X23" s="56">
        <v>71</v>
      </c>
      <c r="Y23" s="57" t="e">
        <f>X23/#REF!*100</f>
        <v>#REF!</v>
      </c>
      <c r="Z23" s="58" t="e">
        <f t="shared" ref="Z23" si="0">S23-Y23</f>
        <v>#REF!</v>
      </c>
    </row>
    <row r="24" spans="1:31" s="21" customFormat="1" ht="27" customHeight="1" x14ac:dyDescent="0.15">
      <c r="A24" s="39"/>
      <c r="B24" s="89" t="s">
        <v>21</v>
      </c>
      <c r="C24" s="90"/>
      <c r="D24" s="90"/>
      <c r="E24" s="90"/>
      <c r="F24" s="90"/>
      <c r="G24" s="91"/>
      <c r="H24" s="49">
        <f t="shared" ref="H24:I24" si="1">SUM(H22:H23)</f>
        <v>235</v>
      </c>
      <c r="I24" s="50">
        <f t="shared" si="1"/>
        <v>1</v>
      </c>
      <c r="J24" s="51"/>
      <c r="K24" s="52"/>
      <c r="L24" s="52"/>
      <c r="M24" s="52"/>
      <c r="N24" s="52"/>
      <c r="O24" s="52"/>
      <c r="P24" s="52"/>
      <c r="Q24" s="52"/>
      <c r="R24" s="52"/>
      <c r="S24" s="52"/>
      <c r="T24" s="60"/>
      <c r="U24" s="61"/>
      <c r="V24" s="60"/>
      <c r="W24" s="61"/>
      <c r="X24" s="62"/>
      <c r="Y24" s="63"/>
      <c r="Z24" s="64"/>
    </row>
    <row r="26" spans="1:31" s="21" customFormat="1" ht="34.5" customHeight="1" x14ac:dyDescent="0.15">
      <c r="A26" s="92" t="s">
        <v>22</v>
      </c>
      <c r="B26" s="92"/>
      <c r="C26" s="92"/>
      <c r="D26" s="92"/>
      <c r="E26" s="92"/>
      <c r="F26" s="92"/>
      <c r="G26" s="92"/>
      <c r="H26" s="92"/>
      <c r="I26" s="92"/>
      <c r="J26" s="92"/>
      <c r="K26" s="92"/>
      <c r="L26" s="92"/>
      <c r="M26" s="92"/>
      <c r="N26" s="92"/>
      <c r="O26" s="92"/>
      <c r="P26" s="92"/>
      <c r="Q26" s="23"/>
      <c r="R26" s="23"/>
      <c r="S26" s="23"/>
      <c r="T26" s="23"/>
      <c r="U26" s="23"/>
      <c r="V26" s="23"/>
      <c r="W26" s="23"/>
      <c r="X26" s="23"/>
      <c r="Y26" s="23"/>
      <c r="Z26" s="23"/>
    </row>
    <row r="27" spans="1:31" s="21" customFormat="1" ht="21.75" customHeight="1" x14ac:dyDescent="0.15">
      <c r="A27" s="39"/>
      <c r="B27" s="40"/>
      <c r="C27" s="40"/>
      <c r="D27" s="40"/>
      <c r="E27" s="40"/>
      <c r="F27" s="40"/>
      <c r="G27" s="40"/>
      <c r="H27" s="41" t="s">
        <v>16</v>
      </c>
      <c r="I27" s="41"/>
      <c r="J27" s="42"/>
      <c r="K27" s="42"/>
      <c r="L27" s="42"/>
      <c r="M27" s="42"/>
      <c r="N27" s="42"/>
      <c r="O27" s="42"/>
      <c r="P27" s="42"/>
      <c r="Q27" s="42"/>
      <c r="R27" s="43"/>
      <c r="S27" s="44"/>
      <c r="T27" s="65" t="s">
        <v>17</v>
      </c>
      <c r="U27" s="66"/>
      <c r="V27" s="66"/>
      <c r="W27" s="66"/>
      <c r="X27" s="66"/>
      <c r="Y27" s="67"/>
      <c r="Z27" s="67"/>
    </row>
    <row r="28" spans="1:31" s="21" customFormat="1" ht="27" customHeight="1" x14ac:dyDescent="0.15">
      <c r="A28" s="39"/>
      <c r="B28" s="89" t="s">
        <v>23</v>
      </c>
      <c r="C28" s="90"/>
      <c r="D28" s="90"/>
      <c r="E28" s="90"/>
      <c r="F28" s="90"/>
      <c r="G28" s="91"/>
      <c r="H28" s="68">
        <v>105</v>
      </c>
      <c r="I28" s="69">
        <f>H28/H39</f>
        <v>0.40384615384615385</v>
      </c>
      <c r="J28" s="52"/>
      <c r="K28" s="52"/>
      <c r="L28" s="52"/>
      <c r="M28" s="52"/>
      <c r="N28" s="52"/>
      <c r="O28" s="52"/>
      <c r="P28" s="52"/>
      <c r="Q28" s="52"/>
      <c r="S28" s="53">
        <v>49</v>
      </c>
      <c r="T28" s="70">
        <v>56</v>
      </c>
      <c r="U28" s="61"/>
      <c r="V28" s="60"/>
      <c r="W28" s="61"/>
      <c r="X28" s="62"/>
      <c r="Y28" s="63"/>
      <c r="Z28" s="64"/>
    </row>
    <row r="29" spans="1:31" s="21" customFormat="1" ht="27" customHeight="1" x14ac:dyDescent="0.15">
      <c r="A29" s="39"/>
      <c r="B29" s="89" t="s">
        <v>24</v>
      </c>
      <c r="C29" s="90"/>
      <c r="D29" s="90"/>
      <c r="E29" s="90"/>
      <c r="F29" s="90"/>
      <c r="G29" s="91"/>
      <c r="H29" s="68">
        <v>36</v>
      </c>
      <c r="I29" s="69">
        <f>H29/H39</f>
        <v>0.13846153846153847</v>
      </c>
      <c r="J29" s="52"/>
      <c r="K29" s="52"/>
      <c r="L29" s="52"/>
      <c r="M29" s="52"/>
      <c r="N29" s="52"/>
      <c r="O29" s="52"/>
      <c r="P29" s="52"/>
      <c r="Q29" s="52"/>
      <c r="S29" s="53">
        <v>8</v>
      </c>
      <c r="T29" s="70">
        <v>28</v>
      </c>
      <c r="U29" s="61"/>
      <c r="V29" s="60"/>
      <c r="W29" s="61"/>
      <c r="X29" s="62"/>
      <c r="Y29" s="63"/>
      <c r="Z29" s="64"/>
    </row>
    <row r="30" spans="1:31" s="21" customFormat="1" ht="27" customHeight="1" x14ac:dyDescent="0.15">
      <c r="A30" s="39"/>
      <c r="B30" s="89" t="s">
        <v>25</v>
      </c>
      <c r="C30" s="90"/>
      <c r="D30" s="90"/>
      <c r="E30" s="90"/>
      <c r="F30" s="90"/>
      <c r="G30" s="91"/>
      <c r="H30" s="68">
        <v>30</v>
      </c>
      <c r="I30" s="69">
        <f>H30/H39</f>
        <v>0.11538461538461539</v>
      </c>
      <c r="J30" s="52"/>
      <c r="K30" s="52"/>
      <c r="L30" s="52"/>
      <c r="M30" s="52"/>
      <c r="N30" s="52"/>
      <c r="O30" s="52"/>
      <c r="P30" s="52"/>
      <c r="Q30" s="52"/>
      <c r="S30" s="53">
        <v>17</v>
      </c>
      <c r="T30" s="70">
        <v>13</v>
      </c>
      <c r="U30" s="61"/>
      <c r="V30" s="60"/>
      <c r="W30" s="61"/>
      <c r="X30" s="62"/>
      <c r="Y30" s="63"/>
      <c r="Z30" s="64"/>
      <c r="AA30" s="24"/>
    </row>
    <row r="31" spans="1:31" s="21" customFormat="1" ht="27" customHeight="1" x14ac:dyDescent="0.15">
      <c r="A31" s="39"/>
      <c r="B31" s="89" t="s">
        <v>26</v>
      </c>
      <c r="C31" s="90"/>
      <c r="D31" s="90"/>
      <c r="E31" s="90"/>
      <c r="F31" s="90"/>
      <c r="G31" s="91"/>
      <c r="H31" s="68">
        <v>16</v>
      </c>
      <c r="I31" s="69">
        <f>H31/H39</f>
        <v>6.1538461538461542E-2</v>
      </c>
      <c r="J31" s="52"/>
      <c r="K31" s="52"/>
      <c r="L31" s="52"/>
      <c r="M31" s="52"/>
      <c r="N31" s="52"/>
      <c r="O31" s="52"/>
      <c r="P31" s="52"/>
      <c r="Q31" s="52"/>
      <c r="S31" s="53">
        <v>5</v>
      </c>
      <c r="T31" s="70">
        <v>11</v>
      </c>
      <c r="U31" s="61"/>
      <c r="V31" s="60"/>
      <c r="W31" s="61"/>
      <c r="X31" s="62"/>
      <c r="Y31" s="63"/>
      <c r="Z31" s="64"/>
      <c r="AA31" s="24"/>
    </row>
    <row r="32" spans="1:31" s="21" customFormat="1" ht="27" customHeight="1" x14ac:dyDescent="0.15">
      <c r="A32" s="39"/>
      <c r="B32" s="89" t="s">
        <v>27</v>
      </c>
      <c r="C32" s="90"/>
      <c r="D32" s="90"/>
      <c r="E32" s="90"/>
      <c r="F32" s="90"/>
      <c r="G32" s="91"/>
      <c r="H32" s="68">
        <v>14</v>
      </c>
      <c r="I32" s="69">
        <f>H32/H39</f>
        <v>5.3846153846153849E-2</v>
      </c>
      <c r="J32" s="52"/>
      <c r="K32" s="52"/>
      <c r="L32" s="52"/>
      <c r="M32" s="52"/>
      <c r="N32" s="52"/>
      <c r="O32" s="52"/>
      <c r="P32" s="52"/>
      <c r="Q32" s="52"/>
      <c r="S32" s="53">
        <v>6</v>
      </c>
      <c r="T32" s="70">
        <v>8</v>
      </c>
      <c r="U32" s="61"/>
      <c r="V32" s="60"/>
      <c r="W32" s="61"/>
      <c r="X32" s="62"/>
      <c r="Y32" s="63"/>
      <c r="Z32" s="64"/>
      <c r="AA32" s="25"/>
      <c r="AB32" s="26"/>
      <c r="AC32" s="26"/>
      <c r="AD32" s="26"/>
    </row>
    <row r="33" spans="1:30" s="21" customFormat="1" ht="27" customHeight="1" x14ac:dyDescent="0.15">
      <c r="A33" s="39"/>
      <c r="B33" s="89" t="s">
        <v>28</v>
      </c>
      <c r="C33" s="90"/>
      <c r="D33" s="90"/>
      <c r="E33" s="90"/>
      <c r="F33" s="90"/>
      <c r="G33" s="91"/>
      <c r="H33" s="68">
        <v>13</v>
      </c>
      <c r="I33" s="69">
        <f>H33/H39</f>
        <v>0.05</v>
      </c>
      <c r="J33" s="52"/>
      <c r="K33" s="52"/>
      <c r="L33" s="52"/>
      <c r="M33" s="52"/>
      <c r="N33" s="52"/>
      <c r="O33" s="52"/>
      <c r="P33" s="52"/>
      <c r="Q33" s="52"/>
      <c r="S33" s="53">
        <v>6</v>
      </c>
      <c r="T33" s="70">
        <v>7</v>
      </c>
      <c r="U33" s="61"/>
      <c r="V33" s="60"/>
      <c r="W33" s="61"/>
      <c r="X33" s="62"/>
      <c r="Y33" s="63"/>
      <c r="Z33" s="64"/>
      <c r="AA33" s="24"/>
    </row>
    <row r="34" spans="1:30" s="21" customFormat="1" ht="27" customHeight="1" x14ac:dyDescent="0.15">
      <c r="A34" s="39"/>
      <c r="B34" s="89" t="s">
        <v>29</v>
      </c>
      <c r="C34" s="90"/>
      <c r="D34" s="90"/>
      <c r="E34" s="90"/>
      <c r="F34" s="90"/>
      <c r="G34" s="91"/>
      <c r="H34" s="68">
        <v>8</v>
      </c>
      <c r="I34" s="69">
        <f>H34/H39</f>
        <v>3.0769230769230771E-2</v>
      </c>
      <c r="J34" s="52"/>
      <c r="K34" s="52"/>
      <c r="L34" s="52"/>
      <c r="M34" s="52"/>
      <c r="N34" s="52"/>
      <c r="O34" s="52"/>
      <c r="P34" s="52"/>
      <c r="Q34" s="52"/>
      <c r="S34" s="53">
        <v>3</v>
      </c>
      <c r="T34" s="70">
        <v>5</v>
      </c>
      <c r="U34" s="61"/>
      <c r="V34" s="60"/>
      <c r="W34" s="61"/>
      <c r="X34" s="62"/>
      <c r="Y34" s="63"/>
      <c r="Z34" s="64"/>
      <c r="AA34" s="24"/>
    </row>
    <row r="35" spans="1:30" s="21" customFormat="1" ht="27" customHeight="1" x14ac:dyDescent="0.15">
      <c r="A35" s="39"/>
      <c r="B35" s="89" t="s">
        <v>30</v>
      </c>
      <c r="C35" s="90"/>
      <c r="D35" s="90"/>
      <c r="E35" s="90"/>
      <c r="F35" s="90"/>
      <c r="G35" s="91"/>
      <c r="H35" s="68">
        <v>5</v>
      </c>
      <c r="I35" s="69">
        <f>H35/H39</f>
        <v>1.9230769230769232E-2</v>
      </c>
      <c r="J35" s="52"/>
      <c r="K35" s="52"/>
      <c r="L35" s="52"/>
      <c r="M35" s="52"/>
      <c r="N35" s="52"/>
      <c r="O35" s="52"/>
      <c r="P35" s="52"/>
      <c r="Q35" s="52"/>
      <c r="S35" s="53">
        <v>0</v>
      </c>
      <c r="T35" s="70">
        <v>5</v>
      </c>
      <c r="U35" s="61"/>
      <c r="V35" s="60"/>
      <c r="W35" s="61"/>
      <c r="X35" s="62"/>
      <c r="Y35" s="63"/>
      <c r="Z35" s="64"/>
      <c r="AA35" s="24"/>
    </row>
    <row r="36" spans="1:30" s="21" customFormat="1" ht="27" customHeight="1" x14ac:dyDescent="0.15">
      <c r="A36" s="39"/>
      <c r="B36" s="89" t="s">
        <v>31</v>
      </c>
      <c r="C36" s="90"/>
      <c r="D36" s="90"/>
      <c r="E36" s="90"/>
      <c r="F36" s="90"/>
      <c r="G36" s="91"/>
      <c r="H36" s="68">
        <v>5</v>
      </c>
      <c r="I36" s="69">
        <f>H36/H39</f>
        <v>1.9230769230769232E-2</v>
      </c>
      <c r="J36" s="52"/>
      <c r="K36" s="52"/>
      <c r="L36" s="52"/>
      <c r="M36" s="52"/>
      <c r="N36" s="52"/>
      <c r="O36" s="52"/>
      <c r="P36" s="52"/>
      <c r="Q36" s="52"/>
      <c r="S36" s="53">
        <v>1</v>
      </c>
      <c r="T36" s="70">
        <v>4</v>
      </c>
      <c r="U36" s="61"/>
      <c r="V36" s="60"/>
      <c r="W36" s="61"/>
      <c r="X36" s="62"/>
      <c r="Y36" s="63"/>
      <c r="Z36" s="64"/>
      <c r="AA36" s="24"/>
    </row>
    <row r="37" spans="1:30" s="21" customFormat="1" ht="27" customHeight="1" x14ac:dyDescent="0.15">
      <c r="A37" s="39"/>
      <c r="B37" s="89" t="s">
        <v>32</v>
      </c>
      <c r="C37" s="90"/>
      <c r="D37" s="90"/>
      <c r="E37" s="90"/>
      <c r="F37" s="90"/>
      <c r="G37" s="91"/>
      <c r="H37" s="68">
        <v>2</v>
      </c>
      <c r="I37" s="69">
        <f>H37/H39</f>
        <v>7.6923076923076927E-3</v>
      </c>
      <c r="J37" s="52"/>
      <c r="K37" s="52"/>
      <c r="L37" s="52"/>
      <c r="M37" s="52"/>
      <c r="N37" s="52"/>
      <c r="O37" s="52"/>
      <c r="P37" s="52"/>
      <c r="Q37" s="52"/>
      <c r="S37" s="53">
        <v>1</v>
      </c>
      <c r="T37" s="70">
        <v>1</v>
      </c>
      <c r="U37" s="61"/>
      <c r="V37" s="60"/>
      <c r="W37" s="61"/>
      <c r="X37" s="62"/>
      <c r="Y37" s="63"/>
      <c r="Z37" s="64"/>
      <c r="AA37" s="24"/>
    </row>
    <row r="38" spans="1:30" s="21" customFormat="1" ht="27" customHeight="1" x14ac:dyDescent="0.15">
      <c r="A38" s="39"/>
      <c r="B38" s="89" t="s">
        <v>33</v>
      </c>
      <c r="C38" s="90"/>
      <c r="D38" s="90"/>
      <c r="E38" s="90"/>
      <c r="F38" s="90"/>
      <c r="G38" s="91"/>
      <c r="H38" s="68">
        <v>26</v>
      </c>
      <c r="I38" s="69">
        <f>H38/H39</f>
        <v>0.1</v>
      </c>
      <c r="J38" s="52"/>
      <c r="K38" s="52"/>
      <c r="L38" s="52"/>
      <c r="M38" s="52"/>
      <c r="N38" s="52"/>
      <c r="O38" s="52"/>
      <c r="P38" s="52"/>
      <c r="Q38" s="52"/>
      <c r="S38" s="53">
        <v>7</v>
      </c>
      <c r="T38" s="70">
        <v>19</v>
      </c>
      <c r="U38" s="61"/>
      <c r="V38" s="60"/>
      <c r="W38" s="61"/>
      <c r="X38" s="62"/>
      <c r="Y38" s="63"/>
      <c r="Z38" s="64"/>
      <c r="AA38" s="24"/>
    </row>
    <row r="39" spans="1:30" s="21" customFormat="1" ht="27" customHeight="1" x14ac:dyDescent="0.15">
      <c r="A39" s="39"/>
      <c r="B39" s="89" t="s">
        <v>6</v>
      </c>
      <c r="C39" s="90"/>
      <c r="D39" s="90"/>
      <c r="E39" s="90"/>
      <c r="F39" s="90"/>
      <c r="G39" s="91"/>
      <c r="H39" s="71">
        <v>260</v>
      </c>
      <c r="I39" s="72">
        <f>SUM(I28:I38)</f>
        <v>1.0000000000000002</v>
      </c>
      <c r="J39" s="52"/>
      <c r="K39" s="52"/>
      <c r="L39" s="52"/>
      <c r="M39" s="52"/>
      <c r="N39" s="52"/>
      <c r="O39" s="52"/>
      <c r="P39" s="52"/>
      <c r="Q39" s="52"/>
      <c r="S39" s="73"/>
      <c r="T39" s="70"/>
      <c r="U39" s="61"/>
      <c r="V39" s="60"/>
      <c r="W39" s="61"/>
      <c r="X39" s="62"/>
      <c r="Y39" s="63"/>
      <c r="Z39" s="64"/>
      <c r="AA39" s="24"/>
    </row>
    <row r="41" spans="1:30" s="21" customFormat="1" ht="34.5" customHeight="1" x14ac:dyDescent="0.15">
      <c r="A41" s="92" t="s">
        <v>34</v>
      </c>
      <c r="B41" s="92"/>
      <c r="C41" s="92"/>
      <c r="D41" s="92"/>
      <c r="E41" s="92"/>
      <c r="F41" s="92"/>
      <c r="G41" s="92"/>
      <c r="H41" s="92"/>
      <c r="I41" s="92"/>
      <c r="J41" s="92"/>
      <c r="K41" s="92"/>
      <c r="L41" s="92"/>
      <c r="M41" s="92"/>
      <c r="N41" s="92"/>
      <c r="O41" s="92"/>
      <c r="P41" s="92"/>
      <c r="Q41" s="23"/>
      <c r="R41" s="23"/>
      <c r="S41" s="23"/>
      <c r="T41" s="23"/>
      <c r="U41" s="23"/>
      <c r="V41" s="23"/>
      <c r="W41" s="23"/>
      <c r="X41" s="23"/>
      <c r="Y41" s="23"/>
      <c r="Z41" s="23"/>
    </row>
    <row r="42" spans="1:30" s="21" customFormat="1" ht="21.75" customHeight="1" x14ac:dyDescent="0.15">
      <c r="A42" s="39"/>
      <c r="B42" s="40"/>
      <c r="C42" s="40"/>
      <c r="D42" s="40"/>
      <c r="E42" s="40"/>
      <c r="F42" s="40"/>
      <c r="G42" s="40"/>
      <c r="H42" s="41" t="s">
        <v>16</v>
      </c>
      <c r="I42" s="41"/>
      <c r="J42" s="42"/>
      <c r="K42" s="42"/>
      <c r="L42" s="42"/>
      <c r="M42" s="42"/>
      <c r="N42" s="42"/>
      <c r="O42" s="42"/>
      <c r="P42" s="42"/>
      <c r="Q42" s="42"/>
      <c r="R42" s="43"/>
      <c r="S42" s="44"/>
      <c r="T42" s="65" t="s">
        <v>17</v>
      </c>
      <c r="U42" s="66"/>
      <c r="V42" s="66"/>
      <c r="W42" s="66"/>
      <c r="X42" s="66"/>
      <c r="Y42" s="67"/>
      <c r="Z42" s="67"/>
    </row>
    <row r="43" spans="1:30" s="21" customFormat="1" ht="27" customHeight="1" x14ac:dyDescent="0.15">
      <c r="A43" s="39"/>
      <c r="B43" s="89" t="s">
        <v>35</v>
      </c>
      <c r="C43" s="90"/>
      <c r="D43" s="90"/>
      <c r="E43" s="90"/>
      <c r="F43" s="90"/>
      <c r="G43" s="91"/>
      <c r="H43" s="68">
        <v>82</v>
      </c>
      <c r="I43" s="69">
        <f>H43/H51</f>
        <v>0.34893617021276596</v>
      </c>
      <c r="J43" s="52"/>
      <c r="K43" s="52"/>
      <c r="L43" s="52"/>
      <c r="M43" s="52"/>
      <c r="N43" s="52"/>
      <c r="O43" s="52"/>
      <c r="P43" s="52"/>
      <c r="Q43" s="52"/>
      <c r="S43" s="53">
        <v>28</v>
      </c>
      <c r="T43" s="70">
        <v>54</v>
      </c>
      <c r="U43" s="61"/>
      <c r="V43" s="60"/>
      <c r="W43" s="61"/>
      <c r="X43" s="62"/>
      <c r="Y43" s="63"/>
      <c r="Z43" s="64"/>
    </row>
    <row r="44" spans="1:30" s="21" customFormat="1" ht="27" customHeight="1" x14ac:dyDescent="0.15">
      <c r="A44" s="39"/>
      <c r="B44" s="89" t="s">
        <v>36</v>
      </c>
      <c r="C44" s="90"/>
      <c r="D44" s="90"/>
      <c r="E44" s="90"/>
      <c r="F44" s="90"/>
      <c r="G44" s="91"/>
      <c r="H44" s="68">
        <v>51</v>
      </c>
      <c r="I44" s="69">
        <f>H44/H51</f>
        <v>0.21702127659574469</v>
      </c>
      <c r="J44" s="52"/>
      <c r="K44" s="52"/>
      <c r="L44" s="52"/>
      <c r="M44" s="52"/>
      <c r="N44" s="52"/>
      <c r="O44" s="52"/>
      <c r="P44" s="52"/>
      <c r="Q44" s="52"/>
      <c r="S44" s="53">
        <v>18</v>
      </c>
      <c r="T44" s="70">
        <v>33</v>
      </c>
      <c r="U44" s="61"/>
      <c r="V44" s="60"/>
      <c r="W44" s="61"/>
      <c r="X44" s="62"/>
      <c r="Y44" s="63"/>
      <c r="Z44" s="64"/>
    </row>
    <row r="45" spans="1:30" s="21" customFormat="1" ht="27" customHeight="1" x14ac:dyDescent="0.15">
      <c r="A45" s="39"/>
      <c r="B45" s="89" t="s">
        <v>37</v>
      </c>
      <c r="C45" s="90"/>
      <c r="D45" s="90"/>
      <c r="E45" s="90"/>
      <c r="F45" s="90"/>
      <c r="G45" s="91"/>
      <c r="H45" s="68">
        <v>20</v>
      </c>
      <c r="I45" s="69">
        <f>H45/H51</f>
        <v>8.5106382978723402E-2</v>
      </c>
      <c r="J45" s="52"/>
      <c r="K45" s="52"/>
      <c r="L45" s="52"/>
      <c r="M45" s="52"/>
      <c r="N45" s="52"/>
      <c r="O45" s="52"/>
      <c r="P45" s="52"/>
      <c r="Q45" s="52"/>
      <c r="S45" s="53">
        <v>10</v>
      </c>
      <c r="T45" s="70">
        <v>10</v>
      </c>
      <c r="U45" s="61"/>
      <c r="V45" s="60"/>
      <c r="W45" s="61"/>
      <c r="X45" s="62"/>
      <c r="Y45" s="63"/>
      <c r="Z45" s="64"/>
      <c r="AA45" s="24"/>
    </row>
    <row r="46" spans="1:30" s="21" customFormat="1" ht="27" customHeight="1" x14ac:dyDescent="0.15">
      <c r="A46" s="39"/>
      <c r="B46" s="89" t="s">
        <v>38</v>
      </c>
      <c r="C46" s="90"/>
      <c r="D46" s="90"/>
      <c r="E46" s="90"/>
      <c r="F46" s="90"/>
      <c r="G46" s="91"/>
      <c r="H46" s="68">
        <v>15</v>
      </c>
      <c r="I46" s="69">
        <f>H46/H51</f>
        <v>6.3829787234042548E-2</v>
      </c>
      <c r="J46" s="52"/>
      <c r="K46" s="52"/>
      <c r="L46" s="52"/>
      <c r="M46" s="52"/>
      <c r="N46" s="52"/>
      <c r="O46" s="52"/>
      <c r="P46" s="52"/>
      <c r="Q46" s="52"/>
      <c r="S46" s="53">
        <v>5</v>
      </c>
      <c r="T46" s="70">
        <v>10</v>
      </c>
      <c r="U46" s="61"/>
      <c r="V46" s="60"/>
      <c r="W46" s="61"/>
      <c r="X46" s="62"/>
      <c r="Y46" s="63"/>
      <c r="Z46" s="64"/>
      <c r="AA46" s="24"/>
    </row>
    <row r="47" spans="1:30" s="21" customFormat="1" ht="27" customHeight="1" x14ac:dyDescent="0.15">
      <c r="A47" s="39"/>
      <c r="B47" s="89" t="s">
        <v>39</v>
      </c>
      <c r="C47" s="90"/>
      <c r="D47" s="90"/>
      <c r="E47" s="90"/>
      <c r="F47" s="90"/>
      <c r="G47" s="91"/>
      <c r="H47" s="68">
        <v>3</v>
      </c>
      <c r="I47" s="69">
        <f>H47/H51</f>
        <v>1.276595744680851E-2</v>
      </c>
      <c r="J47" s="52"/>
      <c r="K47" s="52"/>
      <c r="L47" s="52"/>
      <c r="M47" s="52"/>
      <c r="N47" s="52"/>
      <c r="O47" s="52"/>
      <c r="P47" s="52"/>
      <c r="Q47" s="52"/>
      <c r="S47" s="53">
        <v>1</v>
      </c>
      <c r="T47" s="70">
        <v>2</v>
      </c>
      <c r="U47" s="61"/>
      <c r="V47" s="60"/>
      <c r="W47" s="61"/>
      <c r="X47" s="62"/>
      <c r="Y47" s="63"/>
      <c r="Z47" s="64"/>
      <c r="AA47" s="25"/>
      <c r="AB47" s="26"/>
      <c r="AC47" s="26"/>
      <c r="AD47" s="26"/>
    </row>
    <row r="48" spans="1:30" s="21" customFormat="1" ht="27" customHeight="1" x14ac:dyDescent="0.15">
      <c r="A48" s="39"/>
      <c r="B48" s="89" t="s">
        <v>40</v>
      </c>
      <c r="C48" s="90"/>
      <c r="D48" s="90"/>
      <c r="E48" s="90"/>
      <c r="F48" s="90"/>
      <c r="G48" s="91"/>
      <c r="H48" s="68">
        <v>3</v>
      </c>
      <c r="I48" s="69">
        <f>H48/H51</f>
        <v>1.276595744680851E-2</v>
      </c>
      <c r="J48" s="52"/>
      <c r="K48" s="52"/>
      <c r="L48" s="52"/>
      <c r="M48" s="52"/>
      <c r="N48" s="52"/>
      <c r="O48" s="52"/>
      <c r="P48" s="52"/>
      <c r="Q48" s="52"/>
      <c r="S48" s="53">
        <v>3</v>
      </c>
      <c r="T48" s="70"/>
      <c r="U48" s="61"/>
      <c r="V48" s="60"/>
      <c r="W48" s="61"/>
      <c r="X48" s="62"/>
      <c r="Y48" s="63"/>
      <c r="Z48" s="64"/>
      <c r="AA48" s="24"/>
    </row>
    <row r="49" spans="1:30" s="21" customFormat="1" ht="27" customHeight="1" x14ac:dyDescent="0.15">
      <c r="A49" s="39"/>
      <c r="B49" s="89" t="s">
        <v>41</v>
      </c>
      <c r="C49" s="90"/>
      <c r="D49" s="90"/>
      <c r="E49" s="90"/>
      <c r="F49" s="90"/>
      <c r="G49" s="91"/>
      <c r="H49" s="68">
        <v>0</v>
      </c>
      <c r="I49" s="69">
        <f>H49/H51</f>
        <v>0</v>
      </c>
      <c r="J49" s="52"/>
      <c r="K49" s="52"/>
      <c r="L49" s="52"/>
      <c r="M49" s="52"/>
      <c r="N49" s="52"/>
      <c r="O49" s="52"/>
      <c r="P49" s="52"/>
      <c r="Q49" s="52"/>
      <c r="S49" s="53"/>
      <c r="T49" s="70"/>
      <c r="U49" s="61"/>
      <c r="V49" s="60"/>
      <c r="W49" s="61"/>
      <c r="X49" s="62"/>
      <c r="Y49" s="63"/>
      <c r="Z49" s="64"/>
      <c r="AA49" s="24"/>
    </row>
    <row r="50" spans="1:30" s="21" customFormat="1" ht="27" customHeight="1" x14ac:dyDescent="0.15">
      <c r="A50" s="39"/>
      <c r="B50" s="89" t="s">
        <v>33</v>
      </c>
      <c r="C50" s="90"/>
      <c r="D50" s="90"/>
      <c r="E50" s="90"/>
      <c r="F50" s="90"/>
      <c r="G50" s="91"/>
      <c r="H50" s="68">
        <v>61</v>
      </c>
      <c r="I50" s="69">
        <f>H50/H51</f>
        <v>0.25957446808510637</v>
      </c>
      <c r="J50" s="52"/>
      <c r="K50" s="52"/>
      <c r="L50" s="52"/>
      <c r="M50" s="52"/>
      <c r="N50" s="52"/>
      <c r="O50" s="52"/>
      <c r="P50" s="52"/>
      <c r="Q50" s="52"/>
      <c r="S50" s="53">
        <v>29</v>
      </c>
      <c r="T50" s="70">
        <v>32</v>
      </c>
      <c r="U50" s="61"/>
      <c r="V50" s="60"/>
      <c r="W50" s="61"/>
      <c r="X50" s="62"/>
      <c r="Y50" s="63"/>
      <c r="Z50" s="64"/>
      <c r="AA50" s="24"/>
    </row>
    <row r="51" spans="1:30" s="21" customFormat="1" ht="27" customHeight="1" x14ac:dyDescent="0.15">
      <c r="A51" s="39"/>
      <c r="B51" s="89" t="s">
        <v>6</v>
      </c>
      <c r="C51" s="90"/>
      <c r="D51" s="90"/>
      <c r="E51" s="90"/>
      <c r="F51" s="90"/>
      <c r="G51" s="91"/>
      <c r="H51" s="71">
        <f>SUM(H43:H50)</f>
        <v>235</v>
      </c>
      <c r="I51" s="72">
        <f>SUM(I43:I50)</f>
        <v>1</v>
      </c>
      <c r="J51" s="52"/>
      <c r="K51" s="52"/>
      <c r="L51" s="52"/>
      <c r="M51" s="52"/>
      <c r="N51" s="52"/>
      <c r="O51" s="52"/>
      <c r="P51" s="52"/>
      <c r="Q51" s="52"/>
      <c r="S51" s="73"/>
      <c r="T51" s="70"/>
      <c r="U51" s="61"/>
      <c r="V51" s="60"/>
      <c r="W51" s="61"/>
      <c r="X51" s="62"/>
      <c r="Y51" s="63"/>
      <c r="Z51" s="64"/>
      <c r="AA51" s="24"/>
    </row>
    <row r="53" spans="1:30" s="21" customFormat="1" ht="34.5" customHeight="1" x14ac:dyDescent="0.15">
      <c r="A53" s="92" t="s">
        <v>42</v>
      </c>
      <c r="B53" s="92"/>
      <c r="C53" s="92"/>
      <c r="D53" s="92"/>
      <c r="E53" s="92"/>
      <c r="F53" s="92"/>
      <c r="G53" s="92"/>
      <c r="H53" s="92"/>
      <c r="I53" s="92"/>
      <c r="J53" s="92"/>
      <c r="K53" s="92"/>
      <c r="L53" s="92"/>
      <c r="M53" s="92"/>
      <c r="N53" s="92"/>
      <c r="O53" s="92"/>
      <c r="P53" s="92"/>
      <c r="Q53" s="23"/>
      <c r="R53" s="23"/>
      <c r="S53" s="23"/>
      <c r="T53" s="23"/>
      <c r="U53" s="23"/>
      <c r="V53" s="23"/>
      <c r="W53" s="23"/>
      <c r="X53" s="23"/>
      <c r="Y53" s="23"/>
      <c r="Z53" s="23"/>
    </row>
    <row r="54" spans="1:30" s="21" customFormat="1" ht="21.75" customHeight="1" x14ac:dyDescent="0.15">
      <c r="A54" s="39"/>
      <c r="B54" s="40"/>
      <c r="C54" s="40"/>
      <c r="D54" s="40"/>
      <c r="E54" s="40"/>
      <c r="F54" s="40"/>
      <c r="G54" s="40"/>
      <c r="H54" s="41" t="s">
        <v>16</v>
      </c>
      <c r="I54" s="41"/>
      <c r="J54" s="42"/>
      <c r="K54" s="42"/>
      <c r="L54" s="42"/>
      <c r="M54" s="42"/>
      <c r="N54" s="42"/>
      <c r="O54" s="42"/>
      <c r="P54" s="42"/>
      <c r="Q54" s="42"/>
      <c r="R54" s="43"/>
      <c r="S54" s="44"/>
      <c r="T54" s="65" t="s">
        <v>17</v>
      </c>
      <c r="U54" s="66"/>
      <c r="V54" s="66"/>
      <c r="W54" s="66"/>
      <c r="X54" s="66"/>
      <c r="Y54" s="67"/>
      <c r="Z54" s="67"/>
    </row>
    <row r="55" spans="1:30" s="21" customFormat="1" ht="27" customHeight="1" x14ac:dyDescent="0.15">
      <c r="A55" s="39"/>
      <c r="B55" s="89" t="s">
        <v>43</v>
      </c>
      <c r="C55" s="90"/>
      <c r="D55" s="90"/>
      <c r="E55" s="90"/>
      <c r="F55" s="90"/>
      <c r="G55" s="91"/>
      <c r="H55" s="68">
        <v>8</v>
      </c>
      <c r="I55" s="69">
        <f>H55/H64</f>
        <v>0.53333333333333333</v>
      </c>
      <c r="J55" s="52"/>
      <c r="K55" s="52"/>
      <c r="L55" s="52"/>
      <c r="M55" s="52"/>
      <c r="N55" s="52"/>
      <c r="O55" s="52"/>
      <c r="P55" s="52"/>
      <c r="Q55" s="52"/>
      <c r="S55" s="53">
        <v>2</v>
      </c>
      <c r="T55" s="70">
        <v>6</v>
      </c>
      <c r="U55" s="61"/>
      <c r="V55" s="60"/>
      <c r="W55" s="61"/>
      <c r="X55" s="62"/>
      <c r="Y55" s="63"/>
      <c r="Z55" s="64"/>
    </row>
    <row r="56" spans="1:30" s="21" customFormat="1" ht="27" customHeight="1" x14ac:dyDescent="0.15">
      <c r="A56" s="39"/>
      <c r="B56" s="89" t="s">
        <v>44</v>
      </c>
      <c r="C56" s="90"/>
      <c r="D56" s="90"/>
      <c r="E56" s="90"/>
      <c r="F56" s="90"/>
      <c r="G56" s="91"/>
      <c r="H56" s="68">
        <v>2</v>
      </c>
      <c r="I56" s="69">
        <f>H56/H64</f>
        <v>0.13333333333333333</v>
      </c>
      <c r="J56" s="52"/>
      <c r="K56" s="52"/>
      <c r="L56" s="52"/>
      <c r="M56" s="52"/>
      <c r="N56" s="52"/>
      <c r="O56" s="52"/>
      <c r="P56" s="52"/>
      <c r="Q56" s="52"/>
      <c r="S56" s="53"/>
      <c r="T56" s="70">
        <v>2</v>
      </c>
      <c r="U56" s="61"/>
      <c r="V56" s="60"/>
      <c r="W56" s="61"/>
      <c r="X56" s="62"/>
      <c r="Y56" s="63"/>
      <c r="Z56" s="64"/>
    </row>
    <row r="57" spans="1:30" s="21" customFormat="1" ht="27" customHeight="1" x14ac:dyDescent="0.15">
      <c r="A57" s="39"/>
      <c r="B57" s="89" t="s">
        <v>45</v>
      </c>
      <c r="C57" s="90"/>
      <c r="D57" s="90"/>
      <c r="E57" s="90"/>
      <c r="F57" s="90"/>
      <c r="G57" s="91"/>
      <c r="H57" s="68">
        <v>2</v>
      </c>
      <c r="I57" s="69">
        <f>H57/H64</f>
        <v>0.13333333333333333</v>
      </c>
      <c r="J57" s="52"/>
      <c r="K57" s="52"/>
      <c r="L57" s="52"/>
      <c r="M57" s="52"/>
      <c r="N57" s="52"/>
      <c r="O57" s="52"/>
      <c r="P57" s="52"/>
      <c r="Q57" s="52"/>
      <c r="S57" s="53">
        <v>1</v>
      </c>
      <c r="T57" s="70">
        <v>1</v>
      </c>
      <c r="U57" s="61"/>
      <c r="V57" s="60"/>
      <c r="W57" s="61"/>
      <c r="X57" s="62"/>
      <c r="Y57" s="63"/>
      <c r="Z57" s="64"/>
      <c r="AA57" s="24"/>
    </row>
    <row r="58" spans="1:30" s="21" customFormat="1" ht="27" customHeight="1" x14ac:dyDescent="0.15">
      <c r="A58" s="39"/>
      <c r="B58" s="89" t="s">
        <v>46</v>
      </c>
      <c r="C58" s="90"/>
      <c r="D58" s="90"/>
      <c r="E58" s="90"/>
      <c r="F58" s="90"/>
      <c r="G58" s="91"/>
      <c r="H58" s="68">
        <v>1</v>
      </c>
      <c r="I58" s="69">
        <f>H58/H64</f>
        <v>6.6666666666666666E-2</v>
      </c>
      <c r="J58" s="52"/>
      <c r="K58" s="52"/>
      <c r="L58" s="52"/>
      <c r="M58" s="52"/>
      <c r="N58" s="52"/>
      <c r="O58" s="52"/>
      <c r="P58" s="52"/>
      <c r="Q58" s="52"/>
      <c r="S58" s="53"/>
      <c r="T58" s="70">
        <v>1</v>
      </c>
      <c r="U58" s="61"/>
      <c r="V58" s="60"/>
      <c r="W58" s="61"/>
      <c r="X58" s="62"/>
      <c r="Y58" s="63"/>
      <c r="Z58" s="64"/>
      <c r="AA58" s="24"/>
    </row>
    <row r="59" spans="1:30" s="21" customFormat="1" ht="27" customHeight="1" x14ac:dyDescent="0.15">
      <c r="A59" s="39"/>
      <c r="B59" s="89" t="s">
        <v>47</v>
      </c>
      <c r="C59" s="90"/>
      <c r="D59" s="90"/>
      <c r="E59" s="90"/>
      <c r="F59" s="90"/>
      <c r="G59" s="91"/>
      <c r="H59" s="68">
        <v>1</v>
      </c>
      <c r="I59" s="69">
        <f>H59/H64</f>
        <v>6.6666666666666666E-2</v>
      </c>
      <c r="J59" s="52"/>
      <c r="K59" s="52"/>
      <c r="L59" s="52"/>
      <c r="M59" s="52"/>
      <c r="N59" s="52"/>
      <c r="O59" s="52"/>
      <c r="P59" s="52"/>
      <c r="Q59" s="52"/>
      <c r="S59" s="53">
        <v>1</v>
      </c>
      <c r="T59" s="70"/>
      <c r="U59" s="61"/>
      <c r="V59" s="60"/>
      <c r="W59" s="61"/>
      <c r="X59" s="62"/>
      <c r="Y59" s="63"/>
      <c r="Z59" s="64"/>
      <c r="AA59" s="25"/>
      <c r="AB59" s="26"/>
      <c r="AC59" s="26"/>
      <c r="AD59" s="26"/>
    </row>
    <row r="60" spans="1:30" s="21" customFormat="1" ht="27" customHeight="1" x14ac:dyDescent="0.15">
      <c r="A60" s="39"/>
      <c r="B60" s="89" t="s">
        <v>48</v>
      </c>
      <c r="C60" s="90"/>
      <c r="D60" s="90"/>
      <c r="E60" s="90"/>
      <c r="F60" s="90"/>
      <c r="G60" s="91"/>
      <c r="H60" s="68">
        <v>0</v>
      </c>
      <c r="I60" s="69">
        <f>H60/H64</f>
        <v>0</v>
      </c>
      <c r="J60" s="52"/>
      <c r="K60" s="52"/>
      <c r="L60" s="52"/>
      <c r="M60" s="52"/>
      <c r="N60" s="52"/>
      <c r="O60" s="52"/>
      <c r="P60" s="52"/>
      <c r="Q60" s="52"/>
      <c r="S60" s="53"/>
      <c r="T60" s="70"/>
      <c r="U60" s="61"/>
      <c r="V60" s="60"/>
      <c r="W60" s="61"/>
      <c r="X60" s="62"/>
      <c r="Y60" s="63"/>
      <c r="Z60" s="64"/>
      <c r="AA60" s="24"/>
    </row>
    <row r="61" spans="1:30" s="21" customFormat="1" ht="27" customHeight="1" x14ac:dyDescent="0.15">
      <c r="A61" s="39"/>
      <c r="B61" s="89" t="s">
        <v>49</v>
      </c>
      <c r="C61" s="90"/>
      <c r="D61" s="90"/>
      <c r="E61" s="90"/>
      <c r="F61" s="90"/>
      <c r="G61" s="91"/>
      <c r="H61" s="68">
        <v>0</v>
      </c>
      <c r="I61" s="69">
        <f>H61/H64</f>
        <v>0</v>
      </c>
      <c r="J61" s="52"/>
      <c r="K61" s="52"/>
      <c r="L61" s="52"/>
      <c r="M61" s="52"/>
      <c r="N61" s="52"/>
      <c r="O61" s="52"/>
      <c r="P61" s="52"/>
      <c r="Q61" s="52"/>
      <c r="S61" s="53"/>
      <c r="T61" s="70"/>
      <c r="U61" s="61"/>
      <c r="V61" s="60"/>
      <c r="W61" s="61"/>
      <c r="X61" s="62"/>
      <c r="Y61" s="63"/>
      <c r="Z61" s="64"/>
      <c r="AA61" s="24"/>
    </row>
    <row r="62" spans="1:30" s="21" customFormat="1" ht="27" customHeight="1" x14ac:dyDescent="0.15">
      <c r="A62" s="39"/>
      <c r="B62" s="89" t="s">
        <v>50</v>
      </c>
      <c r="C62" s="90"/>
      <c r="D62" s="90"/>
      <c r="E62" s="90"/>
      <c r="F62" s="90"/>
      <c r="G62" s="91"/>
      <c r="H62" s="68">
        <v>0</v>
      </c>
      <c r="I62" s="69">
        <f>H62/H64</f>
        <v>0</v>
      </c>
      <c r="J62" s="52"/>
      <c r="K62" s="52"/>
      <c r="L62" s="52"/>
      <c r="M62" s="52"/>
      <c r="N62" s="52"/>
      <c r="O62" s="52"/>
      <c r="P62" s="52"/>
      <c r="Q62" s="52"/>
      <c r="S62" s="53"/>
      <c r="T62" s="70"/>
      <c r="U62" s="61"/>
      <c r="V62" s="60"/>
      <c r="W62" s="61"/>
      <c r="X62" s="62"/>
      <c r="Y62" s="63"/>
      <c r="Z62" s="64"/>
      <c r="AA62" s="24"/>
    </row>
    <row r="63" spans="1:30" s="21" customFormat="1" ht="27" customHeight="1" x14ac:dyDescent="0.15">
      <c r="A63" s="39"/>
      <c r="B63" s="89" t="s">
        <v>33</v>
      </c>
      <c r="C63" s="90"/>
      <c r="D63" s="90"/>
      <c r="E63" s="90"/>
      <c r="F63" s="90"/>
      <c r="G63" s="91"/>
      <c r="H63" s="68">
        <v>1</v>
      </c>
      <c r="I63" s="69">
        <f>H63/H64</f>
        <v>6.6666666666666666E-2</v>
      </c>
      <c r="J63" s="52"/>
      <c r="K63" s="52"/>
      <c r="L63" s="52"/>
      <c r="M63" s="52"/>
      <c r="N63" s="52"/>
      <c r="O63" s="52"/>
      <c r="P63" s="52"/>
      <c r="Q63" s="52"/>
      <c r="S63" s="53">
        <v>1</v>
      </c>
      <c r="T63" s="70"/>
      <c r="U63" s="61"/>
      <c r="V63" s="60"/>
      <c r="W63" s="61"/>
      <c r="X63" s="62"/>
      <c r="Y63" s="63"/>
      <c r="Z63" s="64"/>
      <c r="AA63" s="24"/>
    </row>
    <row r="64" spans="1:30" s="21" customFormat="1" ht="27" customHeight="1" x14ac:dyDescent="0.15">
      <c r="A64" s="39"/>
      <c r="B64" s="89" t="s">
        <v>6</v>
      </c>
      <c r="C64" s="90"/>
      <c r="D64" s="90"/>
      <c r="E64" s="90"/>
      <c r="F64" s="90"/>
      <c r="G64" s="91"/>
      <c r="H64" s="71">
        <f>SUM(H55:H63)</f>
        <v>15</v>
      </c>
      <c r="I64" s="72">
        <f>SUM(I55:I63)</f>
        <v>0.99999999999999989</v>
      </c>
      <c r="J64" s="52"/>
      <c r="K64" s="52"/>
      <c r="L64" s="52"/>
      <c r="M64" s="52"/>
      <c r="N64" s="52"/>
      <c r="O64" s="52"/>
      <c r="P64" s="52"/>
      <c r="Q64" s="52"/>
      <c r="S64" s="73"/>
      <c r="T64" s="70"/>
      <c r="U64" s="61"/>
      <c r="V64" s="60"/>
      <c r="W64" s="61"/>
      <c r="X64" s="62"/>
      <c r="Y64" s="63"/>
      <c r="Z64" s="64"/>
      <c r="AA64" s="24"/>
    </row>
    <row r="66" spans="1:30" s="21" customFormat="1" ht="34.5" customHeight="1" x14ac:dyDescent="0.15">
      <c r="A66" s="92" t="s">
        <v>51</v>
      </c>
      <c r="B66" s="92"/>
      <c r="C66" s="92"/>
      <c r="D66" s="92"/>
      <c r="E66" s="92"/>
      <c r="F66" s="92"/>
      <c r="G66" s="92"/>
      <c r="H66" s="92"/>
      <c r="I66" s="92"/>
      <c r="J66" s="92"/>
      <c r="K66" s="92"/>
      <c r="L66" s="92"/>
      <c r="M66" s="92"/>
      <c r="N66" s="92"/>
      <c r="O66" s="92"/>
      <c r="P66" s="92"/>
      <c r="Q66" s="23"/>
      <c r="R66" s="23"/>
      <c r="S66" s="23"/>
      <c r="T66" s="23"/>
      <c r="U66" s="23"/>
      <c r="V66" s="23"/>
      <c r="W66" s="23"/>
      <c r="X66" s="23"/>
      <c r="Y66" s="23"/>
      <c r="Z66" s="23"/>
    </row>
    <row r="67" spans="1:30" s="21" customFormat="1" ht="21.75" customHeight="1" x14ac:dyDescent="0.15">
      <c r="A67" s="39"/>
      <c r="B67" s="40"/>
      <c r="C67" s="40"/>
      <c r="D67" s="40"/>
      <c r="E67" s="40"/>
      <c r="F67" s="40"/>
      <c r="G67" s="40"/>
      <c r="H67" s="41" t="s">
        <v>16</v>
      </c>
      <c r="I67" s="41"/>
      <c r="J67" s="42"/>
      <c r="K67" s="42"/>
      <c r="L67" s="42"/>
      <c r="M67" s="42"/>
      <c r="N67" s="42"/>
      <c r="O67" s="42"/>
      <c r="P67" s="42"/>
      <c r="Q67" s="42"/>
      <c r="R67" s="43"/>
      <c r="S67" s="44"/>
      <c r="T67" s="65" t="s">
        <v>17</v>
      </c>
      <c r="U67" s="66"/>
      <c r="V67" s="66"/>
      <c r="W67" s="66"/>
      <c r="X67" s="66"/>
      <c r="Y67" s="67"/>
      <c r="Z67" s="67"/>
    </row>
    <row r="68" spans="1:30" s="21" customFormat="1" ht="27" customHeight="1" x14ac:dyDescent="0.15">
      <c r="A68" s="39"/>
      <c r="B68" s="89" t="s">
        <v>52</v>
      </c>
      <c r="C68" s="90"/>
      <c r="D68" s="90"/>
      <c r="E68" s="90"/>
      <c r="F68" s="90"/>
      <c r="G68" s="91"/>
      <c r="H68" s="68">
        <v>102</v>
      </c>
      <c r="I68" s="69">
        <f>H68/H72</f>
        <v>0.63354037267080743</v>
      </c>
      <c r="J68" s="52"/>
      <c r="K68" s="52"/>
      <c r="L68" s="52"/>
      <c r="M68" s="52"/>
      <c r="N68" s="52"/>
      <c r="O68" s="52"/>
      <c r="P68" s="52"/>
      <c r="Q68" s="52"/>
      <c r="S68" s="53">
        <v>43</v>
      </c>
      <c r="T68" s="70">
        <v>59</v>
      </c>
      <c r="U68" s="61"/>
      <c r="V68" s="60"/>
      <c r="W68" s="61"/>
      <c r="X68" s="62"/>
      <c r="Y68" s="63"/>
      <c r="Z68" s="64"/>
    </row>
    <row r="69" spans="1:30" s="21" customFormat="1" ht="27" customHeight="1" x14ac:dyDescent="0.15">
      <c r="A69" s="39"/>
      <c r="B69" s="89" t="s">
        <v>53</v>
      </c>
      <c r="C69" s="90"/>
      <c r="D69" s="90"/>
      <c r="E69" s="90"/>
      <c r="F69" s="90"/>
      <c r="G69" s="91"/>
      <c r="H69" s="68">
        <v>36</v>
      </c>
      <c r="I69" s="69">
        <f>H69/H72</f>
        <v>0.2236024844720497</v>
      </c>
      <c r="J69" s="52"/>
      <c r="K69" s="52"/>
      <c r="L69" s="52"/>
      <c r="M69" s="52"/>
      <c r="N69" s="52"/>
      <c r="O69" s="52"/>
      <c r="P69" s="52"/>
      <c r="Q69" s="52"/>
      <c r="S69" s="53">
        <v>11</v>
      </c>
      <c r="T69" s="70">
        <v>25</v>
      </c>
      <c r="U69" s="61"/>
      <c r="V69" s="60"/>
      <c r="W69" s="61"/>
      <c r="X69" s="62"/>
      <c r="Y69" s="63"/>
      <c r="Z69" s="64"/>
    </row>
    <row r="70" spans="1:30" s="21" customFormat="1" ht="27" customHeight="1" x14ac:dyDescent="0.15">
      <c r="A70" s="39"/>
      <c r="B70" s="89" t="s">
        <v>54</v>
      </c>
      <c r="C70" s="90"/>
      <c r="D70" s="90"/>
      <c r="E70" s="90"/>
      <c r="F70" s="90"/>
      <c r="G70" s="91"/>
      <c r="H70" s="68">
        <v>3</v>
      </c>
      <c r="I70" s="69">
        <f>H70/H72</f>
        <v>1.8633540372670808E-2</v>
      </c>
      <c r="J70" s="52"/>
      <c r="K70" s="52"/>
      <c r="L70" s="52"/>
      <c r="M70" s="52"/>
      <c r="N70" s="52"/>
      <c r="O70" s="52"/>
      <c r="P70" s="52"/>
      <c r="Q70" s="52"/>
      <c r="S70" s="53"/>
      <c r="T70" s="70">
        <v>3</v>
      </c>
      <c r="U70" s="61"/>
      <c r="V70" s="60"/>
      <c r="W70" s="61"/>
      <c r="X70" s="62"/>
      <c r="Y70" s="63"/>
      <c r="Z70" s="64"/>
      <c r="AA70" s="24"/>
    </row>
    <row r="71" spans="1:30" s="21" customFormat="1" ht="27" customHeight="1" x14ac:dyDescent="0.15">
      <c r="A71" s="39"/>
      <c r="B71" s="89" t="s">
        <v>33</v>
      </c>
      <c r="C71" s="90"/>
      <c r="D71" s="90"/>
      <c r="E71" s="90"/>
      <c r="F71" s="90"/>
      <c r="G71" s="91"/>
      <c r="H71" s="68">
        <v>20</v>
      </c>
      <c r="I71" s="69">
        <f>H71/H72</f>
        <v>0.12422360248447205</v>
      </c>
      <c r="J71" s="52"/>
      <c r="K71" s="52"/>
      <c r="L71" s="52"/>
      <c r="M71" s="52"/>
      <c r="N71" s="52"/>
      <c r="O71" s="52"/>
      <c r="P71" s="52"/>
      <c r="Q71" s="52"/>
      <c r="S71" s="53">
        <v>11</v>
      </c>
      <c r="T71" s="70">
        <v>9</v>
      </c>
      <c r="U71" s="61"/>
      <c r="V71" s="60"/>
      <c r="W71" s="61"/>
      <c r="X71" s="62"/>
      <c r="Y71" s="63"/>
      <c r="Z71" s="64"/>
      <c r="AA71" s="24"/>
    </row>
    <row r="72" spans="1:30" s="21" customFormat="1" ht="27" customHeight="1" x14ac:dyDescent="0.15">
      <c r="A72" s="39"/>
      <c r="B72" s="89" t="s">
        <v>6</v>
      </c>
      <c r="C72" s="90"/>
      <c r="D72" s="90"/>
      <c r="E72" s="90"/>
      <c r="F72" s="90"/>
      <c r="G72" s="91"/>
      <c r="H72" s="71">
        <f>SUM(H68:H71)</f>
        <v>161</v>
      </c>
      <c r="I72" s="72">
        <f>SUM(I68:I71)</f>
        <v>1</v>
      </c>
      <c r="J72" s="52"/>
      <c r="K72" s="52"/>
      <c r="L72" s="52"/>
      <c r="M72" s="52"/>
      <c r="N72" s="52"/>
      <c r="O72" s="52"/>
      <c r="P72" s="52"/>
      <c r="Q72" s="52"/>
      <c r="S72" s="73"/>
      <c r="T72" s="70"/>
      <c r="U72" s="61"/>
      <c r="V72" s="60"/>
      <c r="W72" s="61"/>
      <c r="X72" s="62"/>
      <c r="Y72" s="63"/>
      <c r="Z72" s="64"/>
      <c r="AA72" s="24"/>
    </row>
    <row r="74" spans="1:30" s="21" customFormat="1" ht="34.5" customHeight="1" x14ac:dyDescent="0.15">
      <c r="A74" s="92" t="s">
        <v>55</v>
      </c>
      <c r="B74" s="92"/>
      <c r="C74" s="92"/>
      <c r="D74" s="92"/>
      <c r="E74" s="92"/>
      <c r="F74" s="92"/>
      <c r="G74" s="92"/>
      <c r="H74" s="92"/>
      <c r="I74" s="92"/>
      <c r="J74" s="92"/>
      <c r="K74" s="92"/>
      <c r="L74" s="92"/>
      <c r="M74" s="92"/>
      <c r="N74" s="92"/>
      <c r="O74" s="92"/>
      <c r="P74" s="92"/>
      <c r="Q74" s="23"/>
      <c r="R74" s="23"/>
      <c r="S74" s="23"/>
      <c r="T74" s="23"/>
      <c r="U74" s="23"/>
      <c r="V74" s="23"/>
      <c r="W74" s="23"/>
      <c r="X74" s="23"/>
      <c r="Y74" s="23"/>
      <c r="Z74" s="23"/>
    </row>
    <row r="75" spans="1:30" s="21" customFormat="1" ht="21.75" customHeight="1" x14ac:dyDescent="0.15">
      <c r="A75" s="39"/>
      <c r="B75" s="40"/>
      <c r="C75" s="40"/>
      <c r="D75" s="40"/>
      <c r="E75" s="40"/>
      <c r="F75" s="40"/>
      <c r="G75" s="40"/>
      <c r="H75" s="41" t="s">
        <v>16</v>
      </c>
      <c r="I75" s="41"/>
      <c r="J75" s="42"/>
      <c r="K75" s="42"/>
      <c r="L75" s="42"/>
      <c r="M75" s="42"/>
      <c r="N75" s="42"/>
      <c r="O75" s="42"/>
      <c r="P75" s="42"/>
      <c r="Q75" s="42"/>
      <c r="R75" s="43"/>
      <c r="S75" s="44"/>
      <c r="T75" s="65" t="s">
        <v>17</v>
      </c>
      <c r="U75" s="66"/>
      <c r="V75" s="66"/>
      <c r="W75" s="66"/>
      <c r="X75" s="66"/>
      <c r="Y75" s="67"/>
      <c r="Z75" s="67"/>
    </row>
    <row r="76" spans="1:30" s="21" customFormat="1" ht="27" customHeight="1" x14ac:dyDescent="0.15">
      <c r="A76" s="39"/>
      <c r="B76" s="89" t="s">
        <v>56</v>
      </c>
      <c r="C76" s="90"/>
      <c r="D76" s="90"/>
      <c r="E76" s="90"/>
      <c r="F76" s="90"/>
      <c r="G76" s="91"/>
      <c r="H76" s="68">
        <v>102</v>
      </c>
      <c r="I76" s="69">
        <f>H76/H82</f>
        <v>0.53968253968253965</v>
      </c>
      <c r="J76" s="52"/>
      <c r="K76" s="52"/>
      <c r="L76" s="52"/>
      <c r="M76" s="52"/>
      <c r="N76" s="52"/>
      <c r="O76" s="52"/>
      <c r="P76" s="52"/>
      <c r="Q76" s="52"/>
      <c r="S76" s="53">
        <v>47</v>
      </c>
      <c r="T76" s="70">
        <v>55</v>
      </c>
      <c r="U76" s="61"/>
      <c r="V76" s="60"/>
      <c r="W76" s="61"/>
      <c r="X76" s="62"/>
      <c r="Y76" s="63"/>
      <c r="Z76" s="64"/>
    </row>
    <row r="77" spans="1:30" s="21" customFormat="1" ht="27" customHeight="1" x14ac:dyDescent="0.15">
      <c r="A77" s="39"/>
      <c r="B77" s="93" t="s">
        <v>57</v>
      </c>
      <c r="C77" s="94"/>
      <c r="D77" s="94"/>
      <c r="E77" s="94"/>
      <c r="F77" s="94"/>
      <c r="G77" s="95"/>
      <c r="H77" s="68">
        <v>40</v>
      </c>
      <c r="I77" s="69">
        <f>H77/H82</f>
        <v>0.21164021164021163</v>
      </c>
      <c r="J77" s="52"/>
      <c r="K77" s="52"/>
      <c r="L77" s="52"/>
      <c r="M77" s="52"/>
      <c r="N77" s="52"/>
      <c r="O77" s="52"/>
      <c r="P77" s="52"/>
      <c r="Q77" s="52"/>
      <c r="S77" s="53">
        <v>16</v>
      </c>
      <c r="T77" s="70">
        <v>24</v>
      </c>
      <c r="U77" s="61"/>
      <c r="V77" s="60"/>
      <c r="W77" s="61"/>
      <c r="X77" s="62"/>
      <c r="Y77" s="63"/>
      <c r="Z77" s="64"/>
    </row>
    <row r="78" spans="1:30" s="21" customFormat="1" ht="27" customHeight="1" x14ac:dyDescent="0.15">
      <c r="A78" s="39"/>
      <c r="B78" s="89" t="s">
        <v>58</v>
      </c>
      <c r="C78" s="90"/>
      <c r="D78" s="90"/>
      <c r="E78" s="90"/>
      <c r="F78" s="90"/>
      <c r="G78" s="91"/>
      <c r="H78" s="68">
        <v>20</v>
      </c>
      <c r="I78" s="69">
        <f>H78/H82</f>
        <v>0.10582010582010581</v>
      </c>
      <c r="J78" s="52"/>
      <c r="K78" s="52"/>
      <c r="L78" s="52"/>
      <c r="M78" s="52"/>
      <c r="N78" s="52"/>
      <c r="O78" s="52"/>
      <c r="P78" s="52"/>
      <c r="Q78" s="52"/>
      <c r="S78" s="53">
        <v>13</v>
      </c>
      <c r="T78" s="70">
        <v>7</v>
      </c>
      <c r="U78" s="61"/>
      <c r="V78" s="60"/>
      <c r="W78" s="61"/>
      <c r="X78" s="62"/>
      <c r="Y78" s="63"/>
      <c r="Z78" s="64"/>
      <c r="AA78" s="24"/>
    </row>
    <row r="79" spans="1:30" s="21" customFormat="1" ht="27" customHeight="1" x14ac:dyDescent="0.15">
      <c r="A79" s="39"/>
      <c r="B79" s="93" t="s">
        <v>59</v>
      </c>
      <c r="C79" s="94"/>
      <c r="D79" s="94"/>
      <c r="E79" s="94"/>
      <c r="F79" s="94"/>
      <c r="G79" s="95"/>
      <c r="H79" s="68">
        <v>4</v>
      </c>
      <c r="I79" s="69">
        <f>H79/H82</f>
        <v>2.1164021164021163E-2</v>
      </c>
      <c r="J79" s="52"/>
      <c r="K79" s="52"/>
      <c r="L79" s="52"/>
      <c r="M79" s="52"/>
      <c r="N79" s="52"/>
      <c r="O79" s="52"/>
      <c r="P79" s="52"/>
      <c r="Q79" s="52"/>
      <c r="S79" s="53"/>
      <c r="T79" s="70">
        <v>4</v>
      </c>
      <c r="U79" s="61"/>
      <c r="V79" s="60"/>
      <c r="W79" s="61"/>
      <c r="X79" s="62"/>
      <c r="Y79" s="63"/>
      <c r="Z79" s="64"/>
      <c r="AA79" s="24"/>
    </row>
    <row r="80" spans="1:30" s="21" customFormat="1" ht="27" customHeight="1" x14ac:dyDescent="0.15">
      <c r="A80" s="39"/>
      <c r="B80" s="89" t="s">
        <v>60</v>
      </c>
      <c r="C80" s="90"/>
      <c r="D80" s="90"/>
      <c r="E80" s="90"/>
      <c r="F80" s="90"/>
      <c r="G80" s="91"/>
      <c r="H80" s="68">
        <v>2</v>
      </c>
      <c r="I80" s="69">
        <f>H80/H82</f>
        <v>1.0582010582010581E-2</v>
      </c>
      <c r="J80" s="52"/>
      <c r="K80" s="52"/>
      <c r="L80" s="52"/>
      <c r="M80" s="52"/>
      <c r="N80" s="52"/>
      <c r="O80" s="52"/>
      <c r="P80" s="52"/>
      <c r="Q80" s="52"/>
      <c r="S80" s="53">
        <v>2</v>
      </c>
      <c r="T80" s="70"/>
      <c r="U80" s="61"/>
      <c r="V80" s="60"/>
      <c r="W80" s="61"/>
      <c r="X80" s="62"/>
      <c r="Y80" s="63"/>
      <c r="Z80" s="64"/>
      <c r="AA80" s="25"/>
      <c r="AB80" s="26"/>
      <c r="AC80" s="26"/>
      <c r="AD80" s="26"/>
    </row>
    <row r="81" spans="1:27" s="21" customFormat="1" ht="27" customHeight="1" x14ac:dyDescent="0.15">
      <c r="A81" s="39"/>
      <c r="B81" s="89" t="s">
        <v>33</v>
      </c>
      <c r="C81" s="90"/>
      <c r="D81" s="90"/>
      <c r="E81" s="90"/>
      <c r="F81" s="90"/>
      <c r="G81" s="91"/>
      <c r="H81" s="68">
        <v>21</v>
      </c>
      <c r="I81" s="69">
        <f>H81/H82</f>
        <v>0.1111111111111111</v>
      </c>
      <c r="J81" s="52"/>
      <c r="K81" s="52"/>
      <c r="L81" s="52"/>
      <c r="M81" s="52"/>
      <c r="N81" s="52"/>
      <c r="O81" s="52"/>
      <c r="P81" s="52"/>
      <c r="Q81" s="52"/>
      <c r="S81" s="53">
        <v>7</v>
      </c>
      <c r="T81" s="70">
        <v>14</v>
      </c>
      <c r="U81" s="61"/>
      <c r="V81" s="60"/>
      <c r="W81" s="61"/>
      <c r="X81" s="62"/>
      <c r="Y81" s="63"/>
      <c r="Z81" s="64"/>
      <c r="AA81" s="24"/>
    </row>
    <row r="82" spans="1:27" s="21" customFormat="1" ht="27" customHeight="1" x14ac:dyDescent="0.15">
      <c r="A82" s="39"/>
      <c r="B82" s="89" t="s">
        <v>6</v>
      </c>
      <c r="C82" s="90"/>
      <c r="D82" s="90"/>
      <c r="E82" s="90"/>
      <c r="F82" s="90"/>
      <c r="G82" s="91"/>
      <c r="H82" s="71">
        <f>SUM(H76:H81)</f>
        <v>189</v>
      </c>
      <c r="I82" s="72">
        <f>SUM(I76:I81)</f>
        <v>1</v>
      </c>
      <c r="J82" s="52"/>
      <c r="K82" s="52"/>
      <c r="L82" s="52"/>
      <c r="M82" s="52"/>
      <c r="N82" s="52"/>
      <c r="O82" s="52"/>
      <c r="P82" s="52"/>
      <c r="Q82" s="52"/>
      <c r="S82" s="73"/>
      <c r="T82" s="70"/>
      <c r="U82" s="61"/>
      <c r="V82" s="60"/>
      <c r="W82" s="61"/>
      <c r="X82" s="62"/>
      <c r="Y82" s="63"/>
      <c r="Z82" s="64"/>
      <c r="AA82" s="24"/>
    </row>
    <row r="84" spans="1:27" s="21" customFormat="1" ht="34.5" customHeight="1" x14ac:dyDescent="0.15">
      <c r="A84" s="92"/>
      <c r="B84" s="92"/>
      <c r="C84" s="92"/>
      <c r="D84" s="92"/>
      <c r="E84" s="92"/>
      <c r="F84" s="92"/>
      <c r="G84" s="92"/>
      <c r="H84" s="92"/>
      <c r="I84" s="92"/>
      <c r="J84" s="92"/>
      <c r="K84" s="92"/>
      <c r="L84" s="92"/>
      <c r="M84" s="92"/>
      <c r="N84" s="92"/>
      <c r="O84" s="92"/>
      <c r="P84" s="92"/>
      <c r="Q84" s="23"/>
      <c r="R84" s="23"/>
      <c r="S84" s="23"/>
      <c r="T84" s="23"/>
      <c r="U84" s="23"/>
      <c r="V84" s="23"/>
      <c r="W84" s="23"/>
      <c r="X84" s="23"/>
      <c r="Y84" s="23"/>
      <c r="Z84" s="23"/>
    </row>
    <row r="85" spans="1:27" s="21" customFormat="1" ht="21.75" customHeight="1" x14ac:dyDescent="0.15">
      <c r="A85" s="39"/>
      <c r="B85" s="40"/>
      <c r="C85" s="40"/>
      <c r="D85" s="40"/>
      <c r="E85" s="40"/>
      <c r="F85" s="40"/>
      <c r="G85" s="40"/>
      <c r="H85" s="41"/>
      <c r="I85" s="41"/>
      <c r="J85" s="42"/>
      <c r="K85" s="42"/>
      <c r="L85" s="42"/>
      <c r="M85" s="42"/>
      <c r="N85" s="42"/>
      <c r="O85" s="42"/>
      <c r="P85" s="42"/>
      <c r="Q85" s="42"/>
      <c r="R85" s="43"/>
      <c r="S85" s="44"/>
      <c r="T85" s="65" t="s">
        <v>17</v>
      </c>
      <c r="U85" s="66"/>
      <c r="V85" s="66"/>
      <c r="W85" s="66"/>
      <c r="X85" s="66"/>
      <c r="Y85" s="67"/>
      <c r="Z85" s="67"/>
    </row>
    <row r="86" spans="1:27" s="21" customFormat="1" ht="27" customHeight="1" x14ac:dyDescent="0.15">
      <c r="A86" s="39"/>
      <c r="B86" s="96"/>
      <c r="C86" s="96"/>
      <c r="D86" s="96"/>
      <c r="E86" s="96"/>
      <c r="F86" s="96"/>
      <c r="G86" s="96"/>
      <c r="H86" s="62"/>
      <c r="I86" s="97"/>
      <c r="J86" s="52"/>
      <c r="K86" s="52"/>
      <c r="L86" s="52"/>
      <c r="M86" s="52"/>
      <c r="N86" s="52"/>
      <c r="O86" s="52"/>
      <c r="P86" s="52"/>
      <c r="Q86" s="52"/>
      <c r="S86" s="53">
        <v>4</v>
      </c>
      <c r="T86" s="70">
        <v>4</v>
      </c>
      <c r="U86" s="61"/>
      <c r="V86" s="60"/>
      <c r="W86" s="61"/>
      <c r="X86" s="62"/>
      <c r="Y86" s="63"/>
      <c r="Z86" s="64"/>
    </row>
    <row r="87" spans="1:27" s="21" customFormat="1" ht="27" customHeight="1" x14ac:dyDescent="0.15">
      <c r="A87" s="39"/>
      <c r="B87" s="96"/>
      <c r="C87" s="96"/>
      <c r="D87" s="96"/>
      <c r="E87" s="96"/>
      <c r="F87" s="96"/>
      <c r="G87" s="96"/>
      <c r="H87" s="62"/>
      <c r="I87" s="97"/>
      <c r="J87" s="52"/>
      <c r="K87" s="52"/>
      <c r="L87" s="52"/>
      <c r="M87" s="52"/>
      <c r="N87" s="52"/>
      <c r="O87" s="52"/>
      <c r="P87" s="52"/>
      <c r="Q87" s="52"/>
      <c r="S87" s="53"/>
      <c r="T87" s="70">
        <v>1</v>
      </c>
      <c r="U87" s="61"/>
      <c r="V87" s="60"/>
      <c r="W87" s="61"/>
      <c r="X87" s="62"/>
      <c r="Y87" s="63"/>
      <c r="Z87" s="64"/>
    </row>
    <row r="88" spans="1:27" s="21" customFormat="1" ht="27" customHeight="1" x14ac:dyDescent="0.15">
      <c r="A88" s="39"/>
      <c r="B88" s="96"/>
      <c r="C88" s="96"/>
      <c r="D88" s="96"/>
      <c r="E88" s="96"/>
      <c r="F88" s="96"/>
      <c r="G88" s="96"/>
      <c r="H88" s="98"/>
      <c r="I88" s="99"/>
      <c r="J88" s="52"/>
      <c r="K88" s="52"/>
      <c r="L88" s="52"/>
      <c r="M88" s="52"/>
      <c r="N88" s="52"/>
      <c r="O88" s="52"/>
      <c r="P88" s="52"/>
      <c r="Q88" s="52"/>
      <c r="S88" s="73"/>
      <c r="T88" s="70"/>
      <c r="U88" s="61"/>
      <c r="V88" s="60"/>
      <c r="W88" s="61"/>
      <c r="X88" s="62"/>
      <c r="Y88" s="63"/>
      <c r="Z88" s="64"/>
      <c r="AA88" s="24"/>
    </row>
  </sheetData>
  <mergeCells count="68">
    <mergeCell ref="B87:G87"/>
    <mergeCell ref="B88:G88"/>
    <mergeCell ref="B79:G79"/>
    <mergeCell ref="B80:G80"/>
    <mergeCell ref="B81:G81"/>
    <mergeCell ref="B82:G82"/>
    <mergeCell ref="A84:P84"/>
    <mergeCell ref="B86:G86"/>
    <mergeCell ref="B78:G78"/>
    <mergeCell ref="B63:G63"/>
    <mergeCell ref="B64:G64"/>
    <mergeCell ref="A66:P66"/>
    <mergeCell ref="B68:G68"/>
    <mergeCell ref="B69:G69"/>
    <mergeCell ref="B70:G70"/>
    <mergeCell ref="B71:G71"/>
    <mergeCell ref="B72:G72"/>
    <mergeCell ref="A74:P74"/>
    <mergeCell ref="B76:G76"/>
    <mergeCell ref="B77:G77"/>
    <mergeCell ref="B62:G62"/>
    <mergeCell ref="B49:G49"/>
    <mergeCell ref="B50:G50"/>
    <mergeCell ref="B51:G51"/>
    <mergeCell ref="A53:P53"/>
    <mergeCell ref="B55:G55"/>
    <mergeCell ref="B56:G56"/>
    <mergeCell ref="B57:G57"/>
    <mergeCell ref="B58:G58"/>
    <mergeCell ref="B59:G59"/>
    <mergeCell ref="B60:G60"/>
    <mergeCell ref="B61:G61"/>
    <mergeCell ref="B48:G48"/>
    <mergeCell ref="B35:G35"/>
    <mergeCell ref="B36:G36"/>
    <mergeCell ref="B37:G37"/>
    <mergeCell ref="B38:G38"/>
    <mergeCell ref="B39:G39"/>
    <mergeCell ref="A41:P41"/>
    <mergeCell ref="B43:G43"/>
    <mergeCell ref="B44:G44"/>
    <mergeCell ref="B45:G45"/>
    <mergeCell ref="B46:G46"/>
    <mergeCell ref="B47:G47"/>
    <mergeCell ref="B34:G34"/>
    <mergeCell ref="A20:H20"/>
    <mergeCell ref="B22:G22"/>
    <mergeCell ref="B23:G23"/>
    <mergeCell ref="B24:G24"/>
    <mergeCell ref="A26:P26"/>
    <mergeCell ref="B28:G28"/>
    <mergeCell ref="B29:G29"/>
    <mergeCell ref="B30:G30"/>
    <mergeCell ref="B31:G31"/>
    <mergeCell ref="B32:G32"/>
    <mergeCell ref="B33:G33"/>
    <mergeCell ref="A19:D19"/>
    <mergeCell ref="A2:P2"/>
    <mergeCell ref="J4:P4"/>
    <mergeCell ref="A6:D6"/>
    <mergeCell ref="K6:O6"/>
    <mergeCell ref="D9:F9"/>
    <mergeCell ref="D10:D11"/>
    <mergeCell ref="B12:C12"/>
    <mergeCell ref="B13:C13"/>
    <mergeCell ref="B14:C14"/>
    <mergeCell ref="B15:C15"/>
    <mergeCell ref="D17:O17"/>
  </mergeCells>
  <phoneticPr fontId="2"/>
  <pageMargins left="0.59055118110236227" right="0.59055118110236227" top="0.39370078740157483" bottom="0.39370078740157483" header="0.31496062992125984" footer="0.31496062992125984"/>
  <pageSetup paperSize="9" scale="61" fitToHeight="0" orientation="portrait" r:id="rId1"/>
  <headerFooter>
    <oddFooter>&amp;C&amp;P／&amp;N</oddFooter>
  </headerFooter>
  <rowBreaks count="1" manualBreakCount="1">
    <brk id="5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まとめ（グラフ付き） (2)</vt:lpstr>
      <vt:lpstr>'まとめ（グラフ付き）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高橋＿典子</dc:creator>
  <cp:lastModifiedBy>斎藤＿周作</cp:lastModifiedBy>
  <dcterms:created xsi:type="dcterms:W3CDTF">2019-06-27T02:46:29Z</dcterms:created>
  <dcterms:modified xsi:type="dcterms:W3CDTF">2021-09-29T04:28:21Z</dcterms:modified>
</cp:coreProperties>
</file>