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20" yWindow="15" windowWidth="15030" windowHeight="9045"/>
  </bookViews>
  <sheets>
    <sheet name="食中毒" sheetId="1" r:id="rId1"/>
    <sheet name="と蓄の表は不要" sheetId="2" state="hidden" r:id="rId2"/>
    <sheet name="と殺の表は不要" sheetId="3" state="hidden" r:id="rId3"/>
    <sheet name="食鳥の表は不要" sheetId="4" state="hidden" r:id="rId4"/>
    <sheet name="苦情" sheetId="5" r:id="rId5"/>
    <sheet name="動物愛護" sheetId="6" r:id="rId6"/>
  </sheets>
  <definedNames>
    <definedName name="_xlnm.Print_Area" localSheetId="2">と殺の表は不要!$A$1:$Q$29</definedName>
    <definedName name="_xlnm.Print_Area" localSheetId="1">と蓄の表は不要!$A$1:$V$13</definedName>
    <definedName name="_xlnm.Print_Area" localSheetId="4">苦情!$A$1:$N$10</definedName>
    <definedName name="_xlnm.Print_Area" localSheetId="3">食鳥の表は不要!$A$1:$Q$21</definedName>
    <definedName name="_xlnm.Print_Area" localSheetId="5">動物愛護!$A$1:$I$21</definedName>
    <definedName name="_xlnm.Print_Area">#REF!</definedName>
    <definedName name="_xlnm.Print_Titles" localSheetId="2">#REF!</definedName>
    <definedName name="_xlnm.Print_Titles" localSheetId="1">#REF!</definedName>
    <definedName name="_xlnm.Print_Titles" localSheetId="0">食中毒!$2:$2</definedName>
    <definedName name="_xlnm.Print_Titles" localSheetId="3">#REF!</definedName>
    <definedName name="_xlnm.Print_Titles" localSheetId="5">動物愛護!$1:$3</definedName>
    <definedName name="_xlnm.Print_Titles">#N/A</definedName>
    <definedName name="Z_4731A664_2BE7_46C0_BAD5_BE7220352916_.wvu.PrintArea" localSheetId="2" hidden="1">と殺の表は不要!$A$1:$Q$29</definedName>
    <definedName name="Z_4731A664_2BE7_46C0_BAD5_BE7220352916_.wvu.PrintArea" localSheetId="1" hidden="1">と蓄の表は不要!$A$1:$V$13</definedName>
    <definedName name="Z_4731A664_2BE7_46C0_BAD5_BE7220352916_.wvu.PrintArea" localSheetId="4" hidden="1">苦情!$A$1:$N$10</definedName>
    <definedName name="Z_4731A664_2BE7_46C0_BAD5_BE7220352916_.wvu.PrintArea" localSheetId="0" hidden="1">食中毒!$A$1:$J$11</definedName>
    <definedName name="Z_4731A664_2BE7_46C0_BAD5_BE7220352916_.wvu.PrintArea" localSheetId="3" hidden="1">食鳥の表は不要!$A$1:$Q$21</definedName>
    <definedName name="Z_4731A664_2BE7_46C0_BAD5_BE7220352916_.wvu.PrintArea" localSheetId="5" hidden="1">動物愛護!$A$1:$I$10</definedName>
    <definedName name="Z_4731A664_2BE7_46C0_BAD5_BE7220352916_.wvu.PrintTitles" localSheetId="0" hidden="1">食中毒!$2:$2</definedName>
    <definedName name="Z_4731A664_2BE7_46C0_BAD5_BE7220352916_.wvu.PrintTitles" localSheetId="5" hidden="1">動物愛護!$1:$3</definedName>
    <definedName name="Z_57F68BF2_2205_4536_8248_FD3E241726BB_.wvu.PrintArea" localSheetId="2" hidden="1">と殺の表は不要!$A$1:$Q$29</definedName>
    <definedName name="Z_57F68BF2_2205_4536_8248_FD3E241726BB_.wvu.PrintArea" localSheetId="1" hidden="1">と蓄の表は不要!$A$1:$V$13</definedName>
    <definedName name="Z_57F68BF2_2205_4536_8248_FD3E241726BB_.wvu.PrintArea" localSheetId="4" hidden="1">苦情!$A$1:$N$10</definedName>
    <definedName name="Z_57F68BF2_2205_4536_8248_FD3E241726BB_.wvu.PrintArea" localSheetId="0" hidden="1">食中毒!$A$1:$J$11</definedName>
    <definedName name="Z_57F68BF2_2205_4536_8248_FD3E241726BB_.wvu.PrintArea" localSheetId="3" hidden="1">食鳥の表は不要!$A$1:$Q$21</definedName>
    <definedName name="Z_57F68BF2_2205_4536_8248_FD3E241726BB_.wvu.PrintArea" localSheetId="5" hidden="1">動物愛護!$A$1:$I$10</definedName>
    <definedName name="Z_57F68BF2_2205_4536_8248_FD3E241726BB_.wvu.PrintTitles" localSheetId="0" hidden="1">食中毒!$2:$2</definedName>
    <definedName name="Z_57F68BF2_2205_4536_8248_FD3E241726BB_.wvu.PrintTitles" localSheetId="5" hidden="1">動物愛護!$1:$3</definedName>
    <definedName name="Z_814AC939_5B06_4009_B995_9AC5EE0BCA6B_.wvu.PrintArea" localSheetId="2" hidden="1">と殺の表は不要!$A$1:$Q$29</definedName>
    <definedName name="Z_814AC939_5B06_4009_B995_9AC5EE0BCA6B_.wvu.PrintArea" localSheetId="1" hidden="1">と蓄の表は不要!$A$1:$V$13</definedName>
    <definedName name="Z_814AC939_5B06_4009_B995_9AC5EE0BCA6B_.wvu.PrintArea" localSheetId="4" hidden="1">苦情!$A$1:$N$10</definedName>
    <definedName name="Z_814AC939_5B06_4009_B995_9AC5EE0BCA6B_.wvu.PrintArea" localSheetId="0" hidden="1">食中毒!$A$1:$J$11</definedName>
    <definedName name="Z_814AC939_5B06_4009_B995_9AC5EE0BCA6B_.wvu.PrintArea" localSheetId="3" hidden="1">食鳥の表は不要!$A$1:$Q$21</definedName>
    <definedName name="Z_814AC939_5B06_4009_B995_9AC5EE0BCA6B_.wvu.PrintArea" localSheetId="5" hidden="1">動物愛護!$A$1:$I$10</definedName>
    <definedName name="Z_814AC939_5B06_4009_B995_9AC5EE0BCA6B_.wvu.PrintTitles" localSheetId="0" hidden="1">食中毒!$2:$2</definedName>
    <definedName name="Z_814AC939_5B06_4009_B995_9AC5EE0BCA6B_.wvu.PrintTitles" localSheetId="5" hidden="1">動物愛護!$1:$3</definedName>
    <definedName name="Z_AFD5D3E7_3D90_4579_B00D_863DE8DC1B7E_.wvu.PrintArea" localSheetId="2" hidden="1">と殺の表は不要!$A$1:$Q$29</definedName>
    <definedName name="Z_AFD5D3E7_3D90_4579_B00D_863DE8DC1B7E_.wvu.PrintArea" localSheetId="1" hidden="1">と蓄の表は不要!$A$1:$V$13</definedName>
    <definedName name="Z_AFD5D3E7_3D90_4579_B00D_863DE8DC1B7E_.wvu.PrintArea" localSheetId="4" hidden="1">苦情!$A$1:$N$10</definedName>
    <definedName name="Z_AFD5D3E7_3D90_4579_B00D_863DE8DC1B7E_.wvu.PrintArea" localSheetId="0" hidden="1">食中毒!$A$1:$J$11</definedName>
    <definedName name="Z_AFD5D3E7_3D90_4579_B00D_863DE8DC1B7E_.wvu.PrintArea" localSheetId="3" hidden="1">食鳥の表は不要!$A$1:$Q$21</definedName>
    <definedName name="Z_AFD5D3E7_3D90_4579_B00D_863DE8DC1B7E_.wvu.PrintArea" localSheetId="5" hidden="1">動物愛護!$A$1:$I$10</definedName>
    <definedName name="Z_AFD5D3E7_3D90_4579_B00D_863DE8DC1B7E_.wvu.PrintTitles" localSheetId="0" hidden="1">食中毒!$2:$2</definedName>
    <definedName name="Z_AFD5D3E7_3D90_4579_B00D_863DE8DC1B7E_.wvu.PrintTitles" localSheetId="5" hidden="1">動物愛護!$1:$3</definedName>
    <definedName name="Z_C47EC02D_B773_4CBA_B7C9_69BDF2DDFD9F_.wvu.PrintArea" localSheetId="2" hidden="1">と殺の表は不要!$A$1:$Q$29</definedName>
    <definedName name="Z_C47EC02D_B773_4CBA_B7C9_69BDF2DDFD9F_.wvu.PrintArea" localSheetId="1" hidden="1">と蓄の表は不要!$A$1:$V$13</definedName>
    <definedName name="Z_C47EC02D_B773_4CBA_B7C9_69BDF2DDFD9F_.wvu.PrintArea" localSheetId="4" hidden="1">苦情!$A$1:$N$10</definedName>
    <definedName name="Z_C47EC02D_B773_4CBA_B7C9_69BDF2DDFD9F_.wvu.PrintArea" localSheetId="0" hidden="1">食中毒!$A$1:$J$11</definedName>
    <definedName name="Z_C47EC02D_B773_4CBA_B7C9_69BDF2DDFD9F_.wvu.PrintArea" localSheetId="3" hidden="1">食鳥の表は不要!$A$1:$Q$21</definedName>
    <definedName name="Z_C47EC02D_B773_4CBA_B7C9_69BDF2DDFD9F_.wvu.PrintArea" localSheetId="5" hidden="1">動物愛護!$A$1:$I$10</definedName>
    <definedName name="Z_C47EC02D_B773_4CBA_B7C9_69BDF2DDFD9F_.wvu.PrintTitles" localSheetId="0" hidden="1">食中毒!$2:$2</definedName>
    <definedName name="Z_C47EC02D_B773_4CBA_B7C9_69BDF2DDFD9F_.wvu.PrintTitles" localSheetId="5" hidden="1">動物愛護!$1:$3</definedName>
    <definedName name="橋本">#REF!</definedName>
  </definedNames>
  <calcPr calcId="145621"/>
  <customWorkbookViews>
    <customWorkbookView name="北海道 - 個人用ビュー" guid="{C47EC02D-B773-4CBA-B7C9-69BDF2DDFD9F}" personalView="1" maximized="1" xWindow="-8" yWindow="-8" windowWidth="1382" windowHeight="744" activeSheetId="6"/>
    <customWorkbookView name="046028 - 個人用ビュー" guid="{814AC939-5B06-4009-B995-9AC5EE0BCA6B}" personalView="1" maximized="1" windowWidth="1276" windowHeight="826" activeSheetId="5"/>
    <customWorkbookView name="053894 - 個人用ビュー" guid="{4731A664-2BE7-46C0-BAD5-BE7220352916}" personalView="1" maximized="1" xWindow="1" yWindow="1" windowWidth="1013" windowHeight="478" activeSheetId="3"/>
    <customWorkbookView name="212176 - 個人用ビュー" guid="{AFD5D3E7-3D90-4579-B00D-863DE8DC1B7E}" personalView="1" maximized="1" xWindow="1" yWindow="1" windowWidth="1020" windowHeight="549" activeSheetId="6"/>
    <customWorkbookView name="hokkaido - 個人用ビュー" guid="{57F68BF2-2205-4536-8248-FD3E241726BB}" personalView="1" maximized="1" xWindow="-8" yWindow="-8" windowWidth="1382" windowHeight="744" activeSheetId="1"/>
  </customWorkbookViews>
</workbook>
</file>

<file path=xl/sharedStrings.xml><?xml version="1.0" encoding="utf-8"?>
<sst xmlns:r="http://schemas.openxmlformats.org/officeDocument/2006/relationships" xmlns="http://schemas.openxmlformats.org/spreadsheetml/2006/main" count="119" uniqueCount="119">
  <si>
    <t>別表　食中毒発生事例</t>
    <rPh sb="0" eb="1">
      <t>ベツ</t>
    </rPh>
    <phoneticPr fontId="36"/>
  </si>
  <si>
    <t>死亡
者数</t>
    <phoneticPr fontId="36"/>
  </si>
  <si>
    <t>発生場所</t>
  </si>
  <si>
    <t>平成27年度</t>
    <rPh sb="5" eb="6">
      <t>ド</t>
    </rPh>
    <phoneticPr fontId="36"/>
  </si>
  <si>
    <t>全道</t>
    <rPh sb="0" eb="2">
      <t>ゼンドウ</t>
    </rPh>
    <phoneticPr fontId="36"/>
  </si>
  <si>
    <t>原因食品</t>
  </si>
  <si>
    <t>摂食
者数</t>
    <phoneticPr fontId="36"/>
  </si>
  <si>
    <t>-</t>
    <phoneticPr fontId="36"/>
  </si>
  <si>
    <t>事件
番号</t>
    <rPh sb="0" eb="2">
      <t>ジケン</t>
    </rPh>
    <rPh sb="3" eb="5">
      <t>バンゴウ</t>
    </rPh>
    <phoneticPr fontId="36"/>
  </si>
  <si>
    <t>発生月日</t>
  </si>
  <si>
    <t>疾病別全部廃棄頭数</t>
  </si>
  <si>
    <t>南檜山管内</t>
    <rPh sb="0" eb="1">
      <t>ミナミ</t>
    </rPh>
    <rPh sb="1" eb="3">
      <t>ヒヤマ</t>
    </rPh>
    <rPh sb="3" eb="5">
      <t>カンナイ</t>
    </rPh>
    <phoneticPr fontId="36"/>
  </si>
  <si>
    <t>患者
数</t>
    <phoneticPr fontId="36"/>
  </si>
  <si>
    <t>病因物質</t>
  </si>
  <si>
    <t>検査状況</t>
    <phoneticPr fontId="36"/>
  </si>
  <si>
    <t>原因施設</t>
  </si>
  <si>
    <t>資料　保健所・食肉衛生検査所集計・と畜検査業務等集計</t>
    <rPh sb="3" eb="6">
      <t>ホケンジョ</t>
    </rPh>
    <rPh sb="7" eb="9">
      <t>ショクニク</t>
    </rPh>
    <rPh sb="9" eb="11">
      <t>エイセイ</t>
    </rPh>
    <rPh sb="11" eb="14">
      <t>ケンサショ</t>
    </rPh>
    <rPh sb="14" eb="16">
      <t>シュウケイ</t>
    </rPh>
    <phoneticPr fontId="36"/>
  </si>
  <si>
    <t>排水</t>
    <rPh sb="0" eb="2">
      <t>ハイスイ</t>
    </rPh>
    <phoneticPr fontId="36"/>
  </si>
  <si>
    <t>摂食場所</t>
  </si>
  <si>
    <t>北渡島檜山管内</t>
    <rPh sb="0" eb="1">
      <t>キタ</t>
    </rPh>
    <rPh sb="1" eb="3">
      <t>オシマ</t>
    </rPh>
    <rPh sb="3" eb="5">
      <t>ヒヤマ</t>
    </rPh>
    <rPh sb="5" eb="7">
      <t>カンナイ</t>
    </rPh>
    <phoneticPr fontId="36"/>
  </si>
  <si>
    <t>公営</t>
  </si>
  <si>
    <t>南渡島管内</t>
    <rPh sb="0" eb="1">
      <t>ミナミ</t>
    </rPh>
    <rPh sb="1" eb="3">
      <t>オシマ</t>
    </rPh>
    <rPh sb="3" eb="5">
      <t>カンナイ</t>
    </rPh>
    <phoneticPr fontId="36"/>
  </si>
  <si>
    <t>該当なし</t>
    <rPh sb="0" eb="2">
      <t>ガイトウ</t>
    </rPh>
    <phoneticPr fontId="36"/>
  </si>
  <si>
    <t>函館市内</t>
    <rPh sb="0" eb="2">
      <t>ハコダテ</t>
    </rPh>
    <rPh sb="2" eb="4">
      <t>シナイ</t>
    </rPh>
    <phoneticPr fontId="36"/>
  </si>
  <si>
    <t>八雲町</t>
    <rPh sb="0" eb="2">
      <t>ヤクモ</t>
    </rPh>
    <rPh sb="2" eb="3">
      <t>チョウ</t>
    </rPh>
    <phoneticPr fontId="37"/>
  </si>
  <si>
    <t>１年以上　　1年未満</t>
    <rPh sb="1" eb="4">
      <t>ネンイジョウ</t>
    </rPh>
    <rPh sb="7" eb="8">
      <t>ネン</t>
    </rPh>
    <rPh sb="8" eb="10">
      <t>ミマン</t>
    </rPh>
    <phoneticPr fontId="36"/>
  </si>
  <si>
    <t>不明</t>
    <rPh sb="0" eb="2">
      <t>フメイ</t>
    </rPh>
    <phoneticPr fontId="37"/>
  </si>
  <si>
    <t>計</t>
    <rPh sb="0" eb="1">
      <t>ケイ</t>
    </rPh>
    <phoneticPr fontId="36"/>
  </si>
  <si>
    <t>アニサキス</t>
  </si>
  <si>
    <t>豚</t>
  </si>
  <si>
    <t>と殺禁止頭数</t>
  </si>
  <si>
    <t>資料　保健所集計</t>
    <rPh sb="0" eb="2">
      <t>シリョウ</t>
    </rPh>
    <rPh sb="3" eb="6">
      <t>ホケンショ</t>
    </rPh>
    <rPh sb="6" eb="8">
      <t>シュウケイ</t>
    </rPh>
    <phoneticPr fontId="36"/>
  </si>
  <si>
    <t>１月未満</t>
    <rPh sb="1" eb="2">
      <t>ツキ</t>
    </rPh>
    <rPh sb="2" eb="4">
      <t>ミマン</t>
    </rPh>
    <phoneticPr fontId="36"/>
  </si>
  <si>
    <t>別表　と畜（施設・検査）数</t>
    <rPh sb="0" eb="2">
      <t>ベッピョウ</t>
    </rPh>
    <phoneticPr fontId="36"/>
  </si>
  <si>
    <t>小動物
換算計</t>
    <rPh sb="4" eb="6">
      <t>カンサン</t>
    </rPh>
    <rPh sb="6" eb="7">
      <t>ケイ</t>
    </rPh>
    <phoneticPr fontId="36"/>
  </si>
  <si>
    <t>平成　　年度</t>
    <rPh sb="0" eb="2">
      <t>ヘイセイ</t>
    </rPh>
    <rPh sb="4" eb="6">
      <t>ネンド</t>
    </rPh>
    <phoneticPr fontId="36"/>
  </si>
  <si>
    <t>馬</t>
    <rPh sb="0" eb="1">
      <t>ウマ</t>
    </rPh>
    <phoneticPr fontId="36"/>
  </si>
  <si>
    <t>簡易</t>
  </si>
  <si>
    <t>と畜場の概要</t>
    <phoneticPr fontId="36"/>
  </si>
  <si>
    <t>施設数</t>
    <phoneticPr fontId="36"/>
  </si>
  <si>
    <t>会社</t>
  </si>
  <si>
    <t>経営形態</t>
    <phoneticPr fontId="36"/>
  </si>
  <si>
    <t>計</t>
  </si>
  <si>
    <t>処理能力</t>
  </si>
  <si>
    <t>日／週</t>
  </si>
  <si>
    <t>開催日数</t>
  </si>
  <si>
    <t>組合
その他</t>
    <rPh sb="5" eb="6">
      <t>タ</t>
    </rPh>
    <phoneticPr fontId="36"/>
  </si>
  <si>
    <t>小動物
換算計　頭／日</t>
    <rPh sb="4" eb="6">
      <t>カンサン</t>
    </rPh>
    <rPh sb="6" eb="7">
      <t>ケイ</t>
    </rPh>
    <rPh sb="8" eb="9">
      <t>トウ</t>
    </rPh>
    <rPh sb="10" eb="11">
      <t>ヒ</t>
    </rPh>
    <phoneticPr fontId="36"/>
  </si>
  <si>
    <t>検査頭数</t>
    <phoneticPr fontId="36"/>
  </si>
  <si>
    <t>一般</t>
  </si>
  <si>
    <t>日／年間</t>
  </si>
  <si>
    <t>牛</t>
  </si>
  <si>
    <t>その他</t>
    <rPh sb="2" eb="3">
      <t>タ</t>
    </rPh>
    <phoneticPr fontId="36"/>
  </si>
  <si>
    <t>馬</t>
  </si>
  <si>
    <t>衛生
害虫</t>
    <phoneticPr fontId="36"/>
  </si>
  <si>
    <t>めん羊</t>
    <phoneticPr fontId="36"/>
  </si>
  <si>
    <t>山羊</t>
    <rPh sb="0" eb="2">
      <t>ヤギ</t>
    </rPh>
    <phoneticPr fontId="36"/>
  </si>
  <si>
    <t>肉用</t>
  </si>
  <si>
    <t>１年未満</t>
    <rPh sb="1" eb="2">
      <t>ネン</t>
    </rPh>
    <rPh sb="2" eb="4">
      <t>ミマン</t>
    </rPh>
    <phoneticPr fontId="36"/>
  </si>
  <si>
    <t>乳用</t>
  </si>
  <si>
    <t>１年以上</t>
    <rPh sb="1" eb="2">
      <t>ネン</t>
    </rPh>
    <rPh sb="2" eb="4">
      <t>イジョウ</t>
    </rPh>
    <phoneticPr fontId="36"/>
  </si>
  <si>
    <t>-</t>
  </si>
  <si>
    <t>保健所</t>
    <phoneticPr fontId="36"/>
  </si>
  <si>
    <t>食肉衛生検査所</t>
    <rPh sb="0" eb="2">
      <t>ショクニク</t>
    </rPh>
    <rPh sb="2" eb="4">
      <t>エイセイ</t>
    </rPh>
    <rPh sb="4" eb="7">
      <t>ケンサショ</t>
    </rPh>
    <phoneticPr fontId="36"/>
  </si>
  <si>
    <t xml:space="preserve"> -</t>
  </si>
  <si>
    <t>別表　と殺禁止・廃棄処分数</t>
    <rPh sb="0" eb="2">
      <t>ベッピョウ</t>
    </rPh>
    <phoneticPr fontId="36"/>
  </si>
  <si>
    <t>平成    年度</t>
    <phoneticPr fontId="36"/>
  </si>
  <si>
    <t>検査頭数</t>
  </si>
  <si>
    <t>一部廃棄実頭数</t>
  </si>
  <si>
    <t>一部廃棄総件数</t>
  </si>
  <si>
    <t>疾病別一部廃棄件数</t>
  </si>
  <si>
    <t>全部廃棄頭数</t>
  </si>
  <si>
    <t>細菌病</t>
  </si>
  <si>
    <t>医療</t>
    <phoneticPr fontId="36"/>
  </si>
  <si>
    <t>ウイルス・　　　　　　　　リケッチア病</t>
    <phoneticPr fontId="36"/>
  </si>
  <si>
    <t>原虫病</t>
  </si>
  <si>
    <t>寄生虫病</t>
  </si>
  <si>
    <t>その他</t>
  </si>
  <si>
    <t>牛（１年以上）</t>
    <rPh sb="0" eb="1">
      <t>ウシ</t>
    </rPh>
    <rPh sb="3" eb="6">
      <t>ネンイジョウ</t>
    </rPh>
    <phoneticPr fontId="36"/>
  </si>
  <si>
    <t>牛（１年未満）</t>
    <rPh sb="0" eb="1">
      <t>ウシ</t>
    </rPh>
    <rPh sb="3" eb="4">
      <t>ネン</t>
    </rPh>
    <rPh sb="4" eb="6">
      <t>ミマン</t>
    </rPh>
    <phoneticPr fontId="36"/>
  </si>
  <si>
    <t>豚</t>
    <rPh sb="0" eb="1">
      <t>ブタ</t>
    </rPh>
    <phoneticPr fontId="36"/>
  </si>
  <si>
    <t>めん羊</t>
    <rPh sb="2" eb="3">
      <t>ヨウ</t>
    </rPh>
    <phoneticPr fontId="36"/>
  </si>
  <si>
    <t>保健所</t>
    <rPh sb="0" eb="3">
      <t>ホケンショ</t>
    </rPh>
    <phoneticPr fontId="36"/>
  </si>
  <si>
    <t>資料　保健所集計・と畜検査業務等集計</t>
  </si>
  <si>
    <t>別表　食鳥検査数（施設・検査）数</t>
    <rPh sb="0" eb="2">
      <t>ベッピョウ</t>
    </rPh>
    <rPh sb="3" eb="5">
      <t>ショクチョウ</t>
    </rPh>
    <rPh sb="5" eb="7">
      <t>ケンサ</t>
    </rPh>
    <rPh sb="7" eb="8">
      <t>スウ</t>
    </rPh>
    <phoneticPr fontId="36"/>
  </si>
  <si>
    <t>平成　　年度</t>
    <phoneticPr fontId="36"/>
  </si>
  <si>
    <t>食鳥処理場の概要</t>
    <rPh sb="0" eb="2">
      <t>ショクチョウ</t>
    </rPh>
    <rPh sb="2" eb="4">
      <t>ショリ</t>
    </rPh>
    <phoneticPr fontId="36"/>
  </si>
  <si>
    <t>ブロイラー</t>
    <phoneticPr fontId="36"/>
  </si>
  <si>
    <t>成　　鶏</t>
    <rPh sb="0" eb="1">
      <t>セイ</t>
    </rPh>
    <rPh sb="3" eb="4">
      <t>ケイ</t>
    </rPh>
    <phoneticPr fontId="36"/>
  </si>
  <si>
    <t>羽／日</t>
    <rPh sb="0" eb="1">
      <t>ワ</t>
    </rPh>
    <rPh sb="2" eb="3">
      <t>ヒ</t>
    </rPh>
    <phoneticPr fontId="36"/>
  </si>
  <si>
    <t>検査実羽数</t>
    <rPh sb="0" eb="2">
      <t>ケンサ</t>
    </rPh>
    <rPh sb="2" eb="3">
      <t>ジツ</t>
    </rPh>
    <rPh sb="3" eb="4">
      <t>ワ</t>
    </rPh>
    <rPh sb="4" eb="5">
      <t>スウ</t>
    </rPh>
    <phoneticPr fontId="36"/>
  </si>
  <si>
    <t>禁止</t>
    <rPh sb="0" eb="2">
      <t>キンシ</t>
    </rPh>
    <phoneticPr fontId="36"/>
  </si>
  <si>
    <t>全部廃棄</t>
    <rPh sb="0" eb="2">
      <t>ゼンブ</t>
    </rPh>
    <rPh sb="2" eb="4">
      <t>ハイキ</t>
    </rPh>
    <phoneticPr fontId="36"/>
  </si>
  <si>
    <t>一部廃棄</t>
    <rPh sb="0" eb="2">
      <t>イチブ</t>
    </rPh>
    <rPh sb="2" eb="4">
      <t>ハイキ</t>
    </rPh>
    <phoneticPr fontId="36"/>
  </si>
  <si>
    <t>資料　保健所・食肉衛生検査所集計・食鳥検査業務等集計</t>
    <rPh sb="7" eb="9">
      <t>ショクニク</t>
    </rPh>
    <rPh sb="9" eb="11">
      <t>エイセイ</t>
    </rPh>
    <rPh sb="11" eb="14">
      <t>ケンサショ</t>
    </rPh>
    <rPh sb="17" eb="19">
      <t>ショクチョウ</t>
    </rPh>
    <rPh sb="19" eb="21">
      <t>ケンサ</t>
    </rPh>
    <rPh sb="21" eb="23">
      <t>ギョウム</t>
    </rPh>
    <phoneticPr fontId="36"/>
  </si>
  <si>
    <t>別表　苦情処理件数</t>
    <rPh sb="0" eb="1">
      <t>ベツ</t>
    </rPh>
    <rPh sb="1" eb="2">
      <t>ヒョウ</t>
    </rPh>
    <rPh sb="3" eb="5">
      <t>クジョウ</t>
    </rPh>
    <rPh sb="5" eb="7">
      <t>ショリ</t>
    </rPh>
    <rPh sb="7" eb="9">
      <t>ケンスウ</t>
    </rPh>
    <phoneticPr fontId="36"/>
  </si>
  <si>
    <t>　平成27年度</t>
    <rPh sb="1" eb="3">
      <t>ヘイセイ</t>
    </rPh>
    <rPh sb="5" eb="7">
      <t>ネンド</t>
    </rPh>
    <phoneticPr fontId="36"/>
  </si>
  <si>
    <t>総数</t>
  </si>
  <si>
    <t>平成27年度</t>
    <phoneticPr fontId="36"/>
  </si>
  <si>
    <t>薬事</t>
  </si>
  <si>
    <t>食品</t>
  </si>
  <si>
    <t>犬</t>
    <rPh sb="0" eb="1">
      <t>イヌ</t>
    </rPh>
    <phoneticPr fontId="36"/>
  </si>
  <si>
    <t>猫</t>
    <rPh sb="0" eb="1">
      <t>ネコ</t>
    </rPh>
    <phoneticPr fontId="36"/>
  </si>
  <si>
    <t>南渡島
第２次保健医療福祉圏</t>
    <rPh sb="0" eb="1">
      <t>ミナミ</t>
    </rPh>
    <rPh sb="1" eb="3">
      <t>オシマ</t>
    </rPh>
    <rPh sb="4" eb="5">
      <t>ダイ</t>
    </rPh>
    <rPh sb="6" eb="7">
      <t>ツギ</t>
    </rPh>
    <rPh sb="7" eb="9">
      <t>ホケン</t>
    </rPh>
    <rPh sb="9" eb="11">
      <t>イリョウ</t>
    </rPh>
    <rPh sb="11" eb="13">
      <t>フクシ</t>
    </rPh>
    <rPh sb="13" eb="14">
      <t>ケン</t>
    </rPh>
    <phoneticPr fontId="36"/>
  </si>
  <si>
    <t>死亡獣畜等</t>
    <phoneticPr fontId="36"/>
  </si>
  <si>
    <t>資料　保健所集計</t>
    <phoneticPr fontId="36"/>
  </si>
  <si>
    <t>営業
施設</t>
    <phoneticPr fontId="36"/>
  </si>
  <si>
    <t>シックハウス
関係</t>
    <rPh sb="7" eb="9">
      <t>カンケイ</t>
    </rPh>
    <phoneticPr fontId="36"/>
  </si>
  <si>
    <t>介護保険関係</t>
    <rPh sb="0" eb="2">
      <t>カイゴ</t>
    </rPh>
    <rPh sb="2" eb="4">
      <t>ホケン</t>
    </rPh>
    <rPh sb="4" eb="6">
      <t>カンケイ</t>
    </rPh>
    <phoneticPr fontId="36"/>
  </si>
  <si>
    <t>渡島保健所</t>
    <rPh sb="0" eb="2">
      <t>オシマ</t>
    </rPh>
    <rPh sb="2" eb="5">
      <t>ホケンジョ</t>
    </rPh>
    <phoneticPr fontId="36"/>
  </si>
  <si>
    <t>市立函館保健所</t>
    <rPh sb="0" eb="2">
      <t>シリツ</t>
    </rPh>
    <rPh sb="2" eb="4">
      <t>ハコダテ</t>
    </rPh>
    <rPh sb="4" eb="7">
      <t>ホケンジョ</t>
    </rPh>
    <phoneticPr fontId="36"/>
  </si>
  <si>
    <t>北渡島檜山
第２次保健医療福祉圏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ツギ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6"/>
  </si>
  <si>
    <t>八雲保健所</t>
    <rPh sb="0" eb="2">
      <t>ヤクモ</t>
    </rPh>
    <rPh sb="2" eb="5">
      <t>ホケンジョ</t>
    </rPh>
    <phoneticPr fontId="36"/>
  </si>
  <si>
    <t>南檜山
第２次保健医療福祉圏</t>
    <rPh sb="0" eb="1">
      <t>ミナミ</t>
    </rPh>
    <rPh sb="1" eb="3">
      <t>ヒヤマ</t>
    </rPh>
    <rPh sb="4" eb="5">
      <t>ダイ</t>
    </rPh>
    <rPh sb="6" eb="7">
      <t>ツギ</t>
    </rPh>
    <rPh sb="7" eb="9">
      <t>ホケン</t>
    </rPh>
    <rPh sb="9" eb="11">
      <t>イリョウ</t>
    </rPh>
    <rPh sb="11" eb="13">
      <t>フクシ</t>
    </rPh>
    <rPh sb="13" eb="14">
      <t>ケン</t>
    </rPh>
    <phoneticPr fontId="36"/>
  </si>
  <si>
    <t>江差保健所</t>
    <rPh sb="0" eb="2">
      <t>エサシ</t>
    </rPh>
    <rPh sb="2" eb="5">
      <t>ホケンジョ</t>
    </rPh>
    <phoneticPr fontId="36"/>
  </si>
  <si>
    <t>別表　動物愛護法関係</t>
    <rPh sb="0" eb="2">
      <t>ベッピョウ</t>
    </rPh>
    <rPh sb="3" eb="5">
      <t>ドウブツ</t>
    </rPh>
    <rPh sb="5" eb="7">
      <t>アイゴ</t>
    </rPh>
    <rPh sb="7" eb="8">
      <t>ホウ</t>
    </rPh>
    <rPh sb="8" eb="10">
      <t>カンケイ</t>
    </rPh>
    <phoneticPr fontId="36"/>
  </si>
  <si>
    <t>返還</t>
    <rPh sb="0" eb="2">
      <t>ヘンカン</t>
    </rPh>
    <phoneticPr fontId="36"/>
  </si>
  <si>
    <t>譲渡</t>
    <rPh sb="0" eb="2">
      <t>ジョウト</t>
    </rPh>
    <phoneticPr fontId="36"/>
  </si>
  <si>
    <t>殺処分</t>
    <rPh sb="0" eb="1">
      <t>サツ</t>
    </rPh>
    <rPh sb="1" eb="3">
      <t>ショブン</t>
    </rPh>
    <phoneticPr fontId="3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</si>
</sst>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[$-411]ggge&quot;年&quot;m&quot;月&quot;d&quot;日&quot;;@"/>
  </numFmts>
  <fonts count="38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2"/>
      <color auto="1"/>
      <name val="Arial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b/>
      <sz val="9"/>
      <color auto="1"/>
      <name val="ＭＳ 明朝"/>
    </font>
    <font>
      <b/>
      <sz val="11"/>
      <color auto="1"/>
      <name val="ＭＳ 明朝"/>
    </font>
    <font>
      <sz val="11"/>
      <color indexed="8"/>
      <name val="メイリオ"/>
    </font>
    <font>
      <sz val="9"/>
      <color indexed="8"/>
      <name val="メイリオ"/>
    </font>
    <font>
      <sz val="9"/>
      <color auto="1"/>
      <name val="メイリオ"/>
    </font>
    <font>
      <sz val="9"/>
      <color auto="1"/>
      <name val="ＭＳ Ｐゴシック"/>
    </font>
    <font>
      <sz val="12"/>
      <color auto="1"/>
      <name val="ＭＳ Ｐゴシック"/>
    </font>
    <font>
      <b/>
      <sz val="12"/>
      <color auto="1"/>
      <name val="ＭＳ 明朝"/>
    </font>
    <font>
      <b/>
      <sz val="8"/>
      <color auto="1"/>
      <name val="ＭＳ 明朝"/>
    </font>
    <font>
      <b/>
      <sz val="10"/>
      <color auto="1"/>
      <name val="ＭＳ 明朝"/>
    </font>
    <font>
      <sz val="16"/>
      <color auto="1"/>
      <name val="ＭＳ Ｐゴシック"/>
    </font>
    <font>
      <b/>
      <sz val="11"/>
      <color auto="1"/>
      <name val="ＭＳ Ｐゴシック"/>
    </font>
    <font>
      <sz val="11"/>
      <color auto="1"/>
      <name val="メイリオ"/>
    </font>
    <font>
      <sz val="8"/>
      <color auto="1"/>
      <name val="メイリオ"/>
    </font>
    <font>
      <sz val="9"/>
      <color indexed="14"/>
      <name val="メイリオ"/>
    </font>
    <font>
      <sz val="6"/>
      <color auto="1"/>
      <name val="ＭＳ Ｐゴシック"/>
    </font>
    <font>
      <u/>
      <sz val="5.5"/>
      <color indexed="12"/>
      <name val="ＭＳ Ｐゴシック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229">
    <xf numFmtId="0" fontId="0" fillId="0" borderId="0" xfId="0"/>
    <xf numFmtId="0" fontId="21" fillId="0" borderId="0" xfId="0" applyFont="1" applyAlignment="1">
      <alignment horizontal="center"/>
    </xf>
    <xf numFmtId="56" fontId="21" fillId="0" borderId="0" xfId="0" applyNumberFormat="1" applyFont="1" applyAlignment="1">
      <alignment horizontal="left"/>
    </xf>
    <xf numFmtId="0" fontId="21" fillId="0" borderId="0" xfId="0" applyFont="1" applyAlignment="1"/>
    <xf numFmtId="0" fontId="21" fillId="0" borderId="0" xfId="0" applyFont="1" applyAlignment="1">
      <alignment horizontal="right"/>
    </xf>
    <xf numFmtId="38" fontId="21" fillId="0" borderId="0" xfId="49" applyFont="1" applyAlignment="1"/>
    <xf numFmtId="0" fontId="21" fillId="0" borderId="0" xfId="0" applyFont="1" applyAlignment="1">
      <alignment horizontal="left"/>
    </xf>
    <xf numFmtId="0" fontId="22" fillId="0" borderId="0" xfId="0" applyFont="1" applyAlignment="1"/>
    <xf numFmtId="0" fontId="21" fillId="0" borderId="0" xfId="0" applyFont="1" applyFill="1" applyAlignment="1"/>
    <xf numFmtId="0" fontId="23" fillId="0" borderId="0" xfId="0" applyNumberFormat="1" applyFont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56" fontId="24" fillId="2" borderId="11" xfId="0" applyNumberFormat="1" applyFont="1" applyFill="1" applyBorder="1" applyAlignment="1">
      <alignment horizontal="left" vertical="center"/>
    </xf>
    <xf numFmtId="56" fontId="24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NumberFormat="1" applyFont="1" applyBorder="1" applyAlignment="1">
      <alignment vertical="center"/>
    </xf>
    <xf numFmtId="56" fontId="24" fillId="0" borderId="13" xfId="0" applyNumberFormat="1" applyFont="1" applyFill="1" applyBorder="1" applyAlignment="1">
      <alignment horizontal="center" vertical="center"/>
    </xf>
    <xf numFmtId="56" fontId="24" fillId="2" borderId="14" xfId="0" applyNumberFormat="1" applyFont="1" applyFill="1" applyBorder="1" applyAlignment="1">
      <alignment horizontal="left" vertical="center"/>
    </xf>
    <xf numFmtId="176" fontId="24" fillId="0" borderId="12" xfId="0" applyNumberFormat="1" applyFont="1" applyBorder="1" applyAlignment="1">
      <alignment horizontal="left" vertical="center"/>
    </xf>
    <xf numFmtId="56" fontId="25" fillId="0" borderId="0" xfId="0" applyNumberFormat="1" applyFont="1" applyFill="1" applyAlignment="1">
      <alignment horizontal="left" vertical="center"/>
    </xf>
    <xf numFmtId="0" fontId="24" fillId="0" borderId="15" xfId="0" applyNumberFormat="1" applyFont="1" applyFill="1" applyBorder="1" applyAlignment="1">
      <alignment horizontal="center" vertical="center"/>
    </xf>
    <xf numFmtId="3" fontId="24" fillId="0" borderId="12" xfId="0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NumberFormat="1" applyFont="1" applyAlignment="1">
      <alignment horizontal="right"/>
    </xf>
    <xf numFmtId="0" fontId="24" fillId="0" borderId="15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38" fontId="23" fillId="0" borderId="0" xfId="49" applyFont="1" applyAlignment="1"/>
    <xf numFmtId="38" fontId="24" fillId="0" borderId="15" xfId="49" applyFont="1" applyFill="1" applyBorder="1" applyAlignment="1">
      <alignment horizontal="center" vertical="center" wrapText="1"/>
    </xf>
    <xf numFmtId="38" fontId="24" fillId="0" borderId="12" xfId="49" applyFont="1" applyBorder="1" applyAlignment="1">
      <alignment vertical="center"/>
    </xf>
    <xf numFmtId="38" fontId="25" fillId="0" borderId="0" xfId="49" applyFont="1" applyFill="1" applyAlignment="1">
      <alignment vertical="center"/>
    </xf>
    <xf numFmtId="0" fontId="23" fillId="0" borderId="0" xfId="0" applyNumberFormat="1" applyFont="1" applyAlignment="1">
      <alignment horizontal="left"/>
    </xf>
    <xf numFmtId="3" fontId="24" fillId="0" borderId="12" xfId="0" applyNumberFormat="1" applyFont="1" applyBorder="1" applyAlignment="1">
      <alignment horizontal="left" vertical="center"/>
    </xf>
    <xf numFmtId="0" fontId="24" fillId="0" borderId="16" xfId="0" applyNumberFormat="1" applyFont="1" applyFill="1" applyBorder="1" applyAlignment="1">
      <alignment horizontal="center" vertical="center"/>
    </xf>
    <xf numFmtId="56" fontId="24" fillId="2" borderId="17" xfId="0" applyNumberFormat="1" applyFont="1" applyFill="1" applyBorder="1" applyAlignment="1">
      <alignment horizontal="left" vertical="center"/>
    </xf>
    <xf numFmtId="0" fontId="26" fillId="0" borderId="0" xfId="38" applyFont="1" applyFill="1" applyAlignment="1">
      <alignment horizontal="left"/>
    </xf>
    <xf numFmtId="0" fontId="26" fillId="0" borderId="0" xfId="38" applyFont="1" applyFill="1"/>
    <xf numFmtId="0" fontId="27" fillId="0" borderId="0" xfId="38" applyFont="1" applyFill="1"/>
    <xf numFmtId="38" fontId="28" fillId="0" borderId="0" xfId="49" applyFont="1" applyFill="1" applyBorder="1" applyAlignment="1">
      <alignment horizontal="left" vertical="center"/>
    </xf>
    <xf numFmtId="38" fontId="28" fillId="0" borderId="10" xfId="49" applyFont="1" applyFill="1" applyBorder="1" applyAlignment="1">
      <alignment horizontal="left"/>
    </xf>
    <xf numFmtId="38" fontId="28" fillId="0" borderId="18" xfId="49" applyFont="1" applyFill="1" applyBorder="1" applyAlignment="1">
      <alignment horizontal="left" wrapText="1"/>
    </xf>
    <xf numFmtId="0" fontId="27" fillId="0" borderId="18" xfId="38" applyFont="1" applyFill="1" applyBorder="1" applyAlignment="1">
      <alignment horizontal="left" wrapText="1"/>
    </xf>
    <xf numFmtId="38" fontId="28" fillId="0" borderId="18" xfId="49" applyFont="1" applyFill="1" applyBorder="1" applyAlignment="1">
      <alignment horizontal="left"/>
    </xf>
    <xf numFmtId="38" fontId="28" fillId="0" borderId="12" xfId="49" applyFont="1" applyFill="1" applyBorder="1" applyAlignment="1">
      <alignment horizontal="left" vertical="center"/>
    </xf>
    <xf numFmtId="38" fontId="28" fillId="0" borderId="10" xfId="49" applyFont="1" applyFill="1" applyBorder="1" applyAlignment="1">
      <alignment horizontal="left" vertical="center"/>
    </xf>
    <xf numFmtId="38" fontId="28" fillId="0" borderId="18" xfId="49" applyFont="1" applyFill="1" applyBorder="1" applyAlignment="1">
      <alignment horizontal="left" vertical="center"/>
    </xf>
    <xf numFmtId="38" fontId="28" fillId="0" borderId="13" xfId="49" applyFont="1" applyFill="1" applyBorder="1" applyAlignment="1">
      <alignment horizontal="left"/>
    </xf>
    <xf numFmtId="38" fontId="21" fillId="0" borderId="0" xfId="49" applyFont="1" applyFill="1" applyBorder="1" applyAlignment="1">
      <alignment horizontal="left"/>
    </xf>
    <xf numFmtId="38" fontId="28" fillId="0" borderId="0" xfId="49" applyFont="1" applyFill="1" applyAlignment="1">
      <alignment vertical="center"/>
    </xf>
    <xf numFmtId="38" fontId="28" fillId="0" borderId="11" xfId="49" applyFont="1" applyFill="1" applyBorder="1" applyAlignment="1">
      <alignment horizontal="centerContinuous" vertical="center"/>
    </xf>
    <xf numFmtId="38" fontId="28" fillId="0" borderId="19" xfId="49" applyFont="1" applyFill="1" applyBorder="1" applyAlignment="1">
      <alignment horizontal="center" vertical="center" wrapText="1"/>
    </xf>
    <xf numFmtId="38" fontId="28" fillId="0" borderId="20" xfId="49" applyFont="1" applyFill="1" applyBorder="1" applyAlignment="1">
      <alignment horizontal="center" vertical="center"/>
    </xf>
    <xf numFmtId="38" fontId="28" fillId="0" borderId="21" xfId="49" applyFont="1" applyFill="1" applyBorder="1" applyAlignment="1">
      <alignment horizontal="center" vertical="center"/>
    </xf>
    <xf numFmtId="38" fontId="28" fillId="0" borderId="12" xfId="49" applyFont="1" applyFill="1" applyBorder="1" applyAlignment="1">
      <alignment horizontal="right"/>
    </xf>
    <xf numFmtId="38" fontId="28" fillId="0" borderId="10" xfId="49" applyFont="1" applyFill="1" applyBorder="1" applyAlignment="1">
      <alignment horizontal="right"/>
    </xf>
    <xf numFmtId="38" fontId="28" fillId="0" borderId="18" xfId="49" applyFont="1" applyFill="1" applyBorder="1" applyAlignment="1">
      <alignment horizontal="right"/>
    </xf>
    <xf numFmtId="0" fontId="27" fillId="0" borderId="13" xfId="38" applyFont="1" applyFill="1" applyBorder="1"/>
    <xf numFmtId="38" fontId="28" fillId="0" borderId="14" xfId="49" applyFont="1" applyFill="1" applyBorder="1" applyAlignment="1">
      <alignment horizontal="centerContinuous" vertical="center"/>
    </xf>
    <xf numFmtId="38" fontId="28" fillId="0" borderId="22" xfId="49" applyFont="1" applyFill="1" applyBorder="1" applyAlignment="1">
      <alignment horizontal="center" vertical="center"/>
    </xf>
    <xf numFmtId="38" fontId="28" fillId="0" borderId="23" xfId="49" applyFont="1" applyFill="1" applyBorder="1" applyAlignment="1">
      <alignment horizontal="center" vertical="center"/>
    </xf>
    <xf numFmtId="38" fontId="28" fillId="0" borderId="18" xfId="49" applyFont="1" applyFill="1" applyBorder="1" applyAlignment="1">
      <alignment horizontal="right" vertical="center"/>
    </xf>
    <xf numFmtId="38" fontId="28" fillId="0" borderId="24" xfId="49" applyFont="1" applyFill="1" applyBorder="1" applyAlignment="1">
      <alignment horizontal="right" vertical="center"/>
    </xf>
    <xf numFmtId="38" fontId="28" fillId="0" borderId="13" xfId="49" applyFont="1" applyFill="1" applyBorder="1" applyAlignment="1"/>
    <xf numFmtId="38" fontId="28" fillId="0" borderId="0" xfId="49" applyFont="1" applyFill="1" applyAlignment="1"/>
    <xf numFmtId="38" fontId="28" fillId="0" borderId="25" xfId="49" applyFont="1" applyFill="1" applyBorder="1" applyAlignment="1">
      <alignment horizontal="center" vertical="center" wrapText="1"/>
    </xf>
    <xf numFmtId="38" fontId="28" fillId="0" borderId="26" xfId="49" applyFont="1" applyFill="1" applyBorder="1" applyAlignment="1">
      <alignment horizontal="center" vertical="center" wrapText="1"/>
    </xf>
    <xf numFmtId="38" fontId="28" fillId="0" borderId="22" xfId="49" applyFont="1" applyFill="1" applyBorder="1" applyAlignment="1">
      <alignment horizontal="center" vertical="center" wrapText="1"/>
    </xf>
    <xf numFmtId="38" fontId="28" fillId="0" borderId="27" xfId="49" applyFont="1" applyFill="1" applyBorder="1" applyAlignment="1">
      <alignment horizontal="right" vertical="center"/>
    </xf>
    <xf numFmtId="38" fontId="22" fillId="0" borderId="24" xfId="49" applyFont="1" applyFill="1" applyBorder="1" applyAlignment="1">
      <alignment horizontal="center" vertical="center"/>
    </xf>
    <xf numFmtId="38" fontId="28" fillId="0" borderId="28" xfId="49" applyFont="1" applyFill="1" applyBorder="1" applyAlignment="1">
      <alignment horizontal="center" vertical="center" wrapText="1"/>
    </xf>
    <xf numFmtId="38" fontId="28" fillId="0" borderId="24" xfId="49" applyFont="1" applyFill="1" applyBorder="1" applyAlignment="1">
      <alignment horizontal="center" vertical="center"/>
    </xf>
    <xf numFmtId="38" fontId="28" fillId="0" borderId="29" xfId="49" applyFont="1" applyFill="1" applyBorder="1" applyAlignment="1">
      <alignment horizontal="right"/>
    </xf>
    <xf numFmtId="38" fontId="28" fillId="0" borderId="30" xfId="49" applyFont="1" applyFill="1" applyBorder="1" applyAlignment="1">
      <alignment horizontal="right" vertical="center"/>
    </xf>
    <xf numFmtId="38" fontId="28" fillId="0" borderId="17" xfId="49" applyFont="1" applyFill="1" applyBorder="1" applyAlignment="1">
      <alignment horizontal="centerContinuous" vertical="center"/>
    </xf>
    <xf numFmtId="38" fontId="28" fillId="0" borderId="31" xfId="49" applyFont="1" applyFill="1" applyBorder="1" applyAlignment="1">
      <alignment horizontal="center" vertical="center" wrapText="1"/>
    </xf>
    <xf numFmtId="38" fontId="28" fillId="0" borderId="18" xfId="49" applyFont="1" applyFill="1" applyBorder="1" applyAlignment="1">
      <alignment horizontal="center" vertical="center"/>
    </xf>
    <xf numFmtId="38" fontId="28" fillId="0" borderId="32" xfId="49" applyFont="1" applyFill="1" applyBorder="1" applyAlignment="1">
      <alignment horizontal="right" vertical="center"/>
    </xf>
    <xf numFmtId="38" fontId="28" fillId="0" borderId="33" xfId="49" applyFont="1" applyFill="1" applyBorder="1" applyAlignment="1">
      <alignment horizontal="centerContinuous" vertical="center"/>
    </xf>
    <xf numFmtId="38" fontId="28" fillId="0" borderId="34" xfId="49" applyFont="1" applyFill="1" applyBorder="1" applyAlignment="1">
      <alignment horizontal="centerContinuous" vertical="center"/>
    </xf>
    <xf numFmtId="38" fontId="28" fillId="0" borderId="35" xfId="49" applyFont="1" applyFill="1" applyBorder="1" applyAlignment="1">
      <alignment horizontal="center" vertical="center"/>
    </xf>
    <xf numFmtId="38" fontId="28" fillId="0" borderId="36" xfId="49" applyFont="1" applyFill="1" applyBorder="1" applyAlignment="1">
      <alignment horizontal="center" vertical="center"/>
    </xf>
    <xf numFmtId="38" fontId="28" fillId="0" borderId="32" xfId="49" applyFont="1" applyFill="1" applyBorder="1" applyAlignment="1">
      <alignment horizontal="right"/>
    </xf>
    <xf numFmtId="0" fontId="27" fillId="0" borderId="37" xfId="38" applyFont="1" applyFill="1" applyBorder="1" applyAlignment="1">
      <alignment horizontal="centerContinuous"/>
    </xf>
    <xf numFmtId="38" fontId="28" fillId="0" borderId="38" xfId="49" applyFont="1" applyFill="1" applyBorder="1" applyAlignment="1">
      <alignment horizontal="centerContinuous" vertical="center"/>
    </xf>
    <xf numFmtId="38" fontId="28" fillId="0" borderId="39" xfId="49" applyFont="1" applyFill="1" applyBorder="1" applyAlignment="1">
      <alignment horizontal="center" vertical="center"/>
    </xf>
    <xf numFmtId="38" fontId="28" fillId="0" borderId="38" xfId="49" applyFont="1" applyFill="1" applyBorder="1" applyAlignment="1">
      <alignment horizontal="center" vertical="center"/>
    </xf>
    <xf numFmtId="38" fontId="28" fillId="0" borderId="40" xfId="49" applyFont="1" applyFill="1" applyBorder="1" applyAlignment="1">
      <alignment horizontal="center" vertical="center"/>
    </xf>
    <xf numFmtId="0" fontId="7" fillId="0" borderId="38" xfId="37" applyFill="1" applyBorder="1" applyAlignment="1">
      <alignment horizontal="center" vertical="center"/>
    </xf>
    <xf numFmtId="38" fontId="29" fillId="0" borderId="41" xfId="49" applyFont="1" applyFill="1" applyBorder="1" applyAlignment="1">
      <alignment horizontal="center" vertical="center" wrapText="1"/>
    </xf>
    <xf numFmtId="0" fontId="7" fillId="0" borderId="42" xfId="37" applyFill="1" applyBorder="1" applyAlignment="1">
      <alignment horizontal="center" vertical="center"/>
    </xf>
    <xf numFmtId="38" fontId="28" fillId="0" borderId="41" xfId="49" applyFont="1" applyFill="1" applyBorder="1" applyAlignment="1">
      <alignment horizontal="center" vertical="center"/>
    </xf>
    <xf numFmtId="38" fontId="28" fillId="0" borderId="40" xfId="49" applyFont="1" applyFill="1" applyBorder="1" applyAlignment="1">
      <alignment horizontal="center" vertical="center" wrapText="1"/>
    </xf>
    <xf numFmtId="38" fontId="28" fillId="0" borderId="20" xfId="49" applyFont="1" applyFill="1" applyBorder="1" applyAlignment="1">
      <alignment horizontal="center" vertical="center" wrapText="1"/>
    </xf>
    <xf numFmtId="0" fontId="27" fillId="0" borderId="43" xfId="38" applyFont="1" applyFill="1" applyBorder="1" applyAlignment="1">
      <alignment horizontal="center" vertical="center"/>
    </xf>
    <xf numFmtId="0" fontId="27" fillId="0" borderId="44" xfId="38" applyFont="1" applyFill="1" applyBorder="1" applyAlignment="1">
      <alignment horizontal="centerContinuous"/>
    </xf>
    <xf numFmtId="38" fontId="28" fillId="0" borderId="45" xfId="49" applyFont="1" applyFill="1" applyBorder="1" applyAlignment="1">
      <alignment horizontal="centerContinuous" vertical="center"/>
    </xf>
    <xf numFmtId="38" fontId="28" fillId="0" borderId="10" xfId="49" applyFont="1" applyFill="1" applyBorder="1" applyAlignment="1">
      <alignment horizontal="center" vertical="center" wrapText="1"/>
    </xf>
    <xf numFmtId="38" fontId="28" fillId="0" borderId="23" xfId="49" applyFont="1" applyFill="1" applyBorder="1" applyAlignment="1">
      <alignment horizontal="right" vertical="center"/>
    </xf>
    <xf numFmtId="38" fontId="28" fillId="0" borderId="43" xfId="49" applyFont="1" applyFill="1" applyBorder="1" applyAlignment="1">
      <alignment horizontal="right" vertical="center"/>
    </xf>
    <xf numFmtId="0" fontId="27" fillId="0" borderId="0" xfId="38" applyFont="1" applyFill="1" applyAlignment="1">
      <alignment wrapText="1"/>
    </xf>
    <xf numFmtId="0" fontId="6" fillId="0" borderId="0" xfId="36" applyFont="1"/>
    <xf numFmtId="38" fontId="22" fillId="0" borderId="0" xfId="34" applyFont="1" applyBorder="1" applyAlignment="1">
      <alignment horizontal="left" vertical="center"/>
    </xf>
    <xf numFmtId="0" fontId="26" fillId="0" borderId="29" xfId="36" applyFont="1" applyBorder="1" applyAlignment="1">
      <alignment horizontal="left"/>
    </xf>
    <xf numFmtId="38" fontId="21" fillId="0" borderId="30" xfId="34" applyFont="1" applyBorder="1" applyAlignment="1">
      <alignment horizontal="left" wrapText="1"/>
    </xf>
    <xf numFmtId="38" fontId="21" fillId="24" borderId="10" xfId="34" applyFont="1" applyFill="1" applyBorder="1" applyAlignment="1">
      <alignment horizontal="left" vertical="center"/>
    </xf>
    <xf numFmtId="38" fontId="21" fillId="24" borderId="18" xfId="34" applyFont="1" applyFill="1" applyBorder="1" applyAlignment="1">
      <alignment horizontal="left"/>
    </xf>
    <xf numFmtId="38" fontId="21" fillId="24" borderId="32" xfId="34" applyFont="1" applyFill="1" applyBorder="1" applyAlignment="1">
      <alignment horizontal="left"/>
    </xf>
    <xf numFmtId="38" fontId="21" fillId="24" borderId="18" xfId="34" applyFont="1" applyFill="1" applyBorder="1" applyAlignment="1">
      <alignment horizontal="left" vertical="center"/>
    </xf>
    <xf numFmtId="0" fontId="26" fillId="0" borderId="46" xfId="36" applyFont="1" applyBorder="1"/>
    <xf numFmtId="38" fontId="21" fillId="0" borderId="31" xfId="34" applyFont="1" applyBorder="1" applyAlignment="1">
      <alignment horizontal="left" wrapText="1"/>
    </xf>
    <xf numFmtId="38" fontId="21" fillId="25" borderId="0" xfId="34" applyFont="1" applyFill="1" applyBorder="1" applyAlignment="1">
      <alignment horizontal="center" vertical="center"/>
    </xf>
    <xf numFmtId="38" fontId="21" fillId="25" borderId="47" xfId="34" applyFont="1" applyFill="1" applyBorder="1" applyAlignment="1">
      <alignment horizontal="center" vertical="center"/>
    </xf>
    <xf numFmtId="38" fontId="21" fillId="24" borderId="17" xfId="34" applyFont="1" applyFill="1" applyBorder="1" applyAlignment="1">
      <alignment horizontal="center" vertical="center"/>
    </xf>
    <xf numFmtId="38" fontId="21" fillId="0" borderId="17" xfId="34" applyFont="1" applyFill="1" applyBorder="1" applyAlignment="1">
      <alignment horizontal="center" vertical="center"/>
    </xf>
    <xf numFmtId="38" fontId="21" fillId="0" borderId="48" xfId="34" applyFont="1" applyBorder="1" applyAlignment="1">
      <alignment horizontal="center" vertical="top" textRotation="255"/>
    </xf>
    <xf numFmtId="38" fontId="21" fillId="0" borderId="21" xfId="34" applyFont="1" applyBorder="1" applyAlignment="1">
      <alignment horizontal="center" vertical="top" textRotation="255"/>
    </xf>
    <xf numFmtId="38" fontId="21" fillId="24" borderId="12" xfId="34" applyFont="1" applyFill="1" applyBorder="1" applyAlignment="1">
      <alignment horizontal="right"/>
    </xf>
    <xf numFmtId="38" fontId="21" fillId="0" borderId="30" xfId="34" applyFont="1" applyBorder="1" applyAlignment="1">
      <alignment horizontal="right" vertical="center"/>
    </xf>
    <xf numFmtId="38" fontId="21" fillId="0" borderId="49" xfId="34" applyFont="1" applyBorder="1" applyAlignment="1">
      <alignment horizontal="right" vertical="center"/>
    </xf>
    <xf numFmtId="38" fontId="21" fillId="0" borderId="50" xfId="34" applyFont="1" applyBorder="1" applyAlignment="1">
      <alignment horizontal="right" vertical="center"/>
    </xf>
    <xf numFmtId="38" fontId="21" fillId="0" borderId="15" xfId="34" applyFont="1" applyBorder="1" applyAlignment="1">
      <alignment horizontal="center" vertical="top" textRotation="255"/>
    </xf>
    <xf numFmtId="38" fontId="21" fillId="0" borderId="24" xfId="34" applyFont="1" applyBorder="1" applyAlignment="1">
      <alignment horizontal="center" vertical="top" textRotation="255"/>
    </xf>
    <xf numFmtId="38" fontId="21" fillId="0" borderId="51" xfId="34" applyFont="1" applyBorder="1" applyAlignment="1">
      <alignment horizontal="right" vertical="center"/>
    </xf>
    <xf numFmtId="38" fontId="21" fillId="0" borderId="52" xfId="34" applyFont="1" applyBorder="1" applyAlignment="1">
      <alignment horizontal="right" vertical="center"/>
    </xf>
    <xf numFmtId="38" fontId="21" fillId="0" borderId="53" xfId="34" applyFont="1" applyBorder="1" applyAlignment="1">
      <alignment horizontal="right" vertical="center"/>
    </xf>
    <xf numFmtId="38" fontId="22" fillId="0" borderId="0" xfId="34" applyFont="1" applyAlignment="1"/>
    <xf numFmtId="38" fontId="21" fillId="0" borderId="33" xfId="34" applyFont="1" applyBorder="1" applyAlignment="1">
      <alignment horizontal="center" vertical="center"/>
    </xf>
    <xf numFmtId="38" fontId="21" fillId="24" borderId="49" xfId="34" applyFont="1" applyFill="1" applyBorder="1" applyAlignment="1">
      <alignment horizontal="center" vertical="distributed" textRotation="255"/>
    </xf>
    <xf numFmtId="38" fontId="21" fillId="24" borderId="12" xfId="34" applyFont="1" applyFill="1" applyBorder="1" applyAlignment="1">
      <alignment horizontal="right" vertical="center"/>
    </xf>
    <xf numFmtId="38" fontId="21" fillId="24" borderId="32" xfId="34" applyFont="1" applyFill="1" applyBorder="1" applyAlignment="1">
      <alignment horizontal="right" vertical="center"/>
    </xf>
    <xf numFmtId="38" fontId="21" fillId="0" borderId="37" xfId="34" applyFont="1" applyBorder="1" applyAlignment="1">
      <alignment horizontal="center" vertical="center"/>
    </xf>
    <xf numFmtId="38" fontId="21" fillId="0" borderId="40" xfId="34" applyFont="1" applyBorder="1" applyAlignment="1">
      <alignment horizontal="center" vertical="distributed" textRotation="255"/>
    </xf>
    <xf numFmtId="38" fontId="21" fillId="0" borderId="24" xfId="34" applyFont="1" applyBorder="1" applyAlignment="1">
      <alignment horizontal="right" vertical="center"/>
    </xf>
    <xf numFmtId="38" fontId="21" fillId="0" borderId="40" xfId="34" applyFont="1" applyBorder="1" applyAlignment="1">
      <alignment horizontal="right" vertical="center"/>
    </xf>
    <xf numFmtId="38" fontId="21" fillId="0" borderId="54" xfId="34" applyFont="1" applyBorder="1" applyAlignment="1">
      <alignment horizontal="right" vertical="center"/>
    </xf>
    <xf numFmtId="38" fontId="21" fillId="0" borderId="46" xfId="34" applyFont="1" applyBorder="1" applyAlignment="1">
      <alignment horizontal="center" vertical="center"/>
    </xf>
    <xf numFmtId="38" fontId="21" fillId="0" borderId="12" xfId="34" applyFont="1" applyBorder="1" applyAlignment="1">
      <alignment horizontal="center" vertical="distributed" textRotation="255"/>
    </xf>
    <xf numFmtId="38" fontId="21" fillId="0" borderId="32" xfId="34" applyFont="1" applyBorder="1" applyAlignment="1">
      <alignment horizontal="right" vertical="center"/>
    </xf>
    <xf numFmtId="38" fontId="21" fillId="0" borderId="12" xfId="34" applyFont="1" applyBorder="1" applyAlignment="1">
      <alignment horizontal="right" vertical="center"/>
    </xf>
    <xf numFmtId="38" fontId="21" fillId="0" borderId="12" xfId="34" applyFont="1" applyBorder="1" applyAlignment="1">
      <alignment vertical="top" textRotation="255"/>
    </xf>
    <xf numFmtId="38" fontId="21" fillId="24" borderId="48" xfId="34" applyFont="1" applyFill="1" applyBorder="1" applyAlignment="1">
      <alignment vertical="top" textRotation="255"/>
    </xf>
    <xf numFmtId="38" fontId="21" fillId="24" borderId="25" xfId="34" applyFont="1" applyFill="1" applyBorder="1" applyAlignment="1">
      <alignment vertical="top" textRotation="255"/>
    </xf>
    <xf numFmtId="38" fontId="21" fillId="24" borderId="17" xfId="34" applyFont="1" applyFill="1" applyBorder="1" applyAlignment="1">
      <alignment horizontal="right" vertical="center"/>
    </xf>
    <xf numFmtId="38" fontId="21" fillId="24" borderId="31" xfId="34" applyFont="1" applyFill="1" applyBorder="1" applyAlignment="1">
      <alignment horizontal="right" vertical="center"/>
    </xf>
    <xf numFmtId="38" fontId="21" fillId="0" borderId="55" xfId="34" applyFont="1" applyBorder="1" applyAlignment="1">
      <alignment horizontal="center" vertical="center"/>
    </xf>
    <xf numFmtId="38" fontId="22" fillId="0" borderId="0" xfId="34" applyFont="1" applyFill="1" applyAlignment="1">
      <alignment horizontal="right"/>
    </xf>
    <xf numFmtId="38" fontId="21" fillId="0" borderId="0" xfId="34" applyFont="1" applyBorder="1" applyAlignment="1">
      <alignment vertical="distributed"/>
    </xf>
    <xf numFmtId="0" fontId="26" fillId="0" borderId="0" xfId="39" applyFont="1" applyFill="1" applyAlignment="1">
      <alignment wrapText="1"/>
    </xf>
    <xf numFmtId="38" fontId="21" fillId="0" borderId="10" xfId="49" applyFont="1" applyFill="1" applyBorder="1" applyAlignment="1">
      <alignment horizontal="left"/>
    </xf>
    <xf numFmtId="38" fontId="21" fillId="0" borderId="18" xfId="49" applyFont="1" applyFill="1" applyBorder="1" applyAlignment="1">
      <alignment horizontal="left" wrapText="1"/>
    </xf>
    <xf numFmtId="0" fontId="26" fillId="0" borderId="18" xfId="39" applyFont="1" applyFill="1" applyBorder="1" applyAlignment="1">
      <alignment horizontal="left" wrapText="1"/>
    </xf>
    <xf numFmtId="38" fontId="21" fillId="0" borderId="18" xfId="49" applyFont="1" applyFill="1" applyBorder="1" applyAlignment="1">
      <alignment horizontal="left"/>
    </xf>
    <xf numFmtId="38" fontId="21" fillId="0" borderId="12" xfId="49" applyFont="1" applyFill="1" applyBorder="1" applyAlignment="1">
      <alignment horizontal="left" vertical="center"/>
    </xf>
    <xf numFmtId="38" fontId="30" fillId="0" borderId="10" xfId="49" applyFont="1" applyFill="1" applyBorder="1" applyAlignment="1">
      <alignment horizontal="left" vertical="center"/>
    </xf>
    <xf numFmtId="38" fontId="30" fillId="0" borderId="18" xfId="49" applyFont="1" applyFill="1" applyBorder="1" applyAlignment="1">
      <alignment horizontal="left" vertical="center"/>
    </xf>
    <xf numFmtId="38" fontId="21" fillId="0" borderId="32" xfId="49" applyFont="1" applyFill="1" applyBorder="1" applyAlignment="1">
      <alignment horizontal="left" vertical="center"/>
    </xf>
    <xf numFmtId="0" fontId="31" fillId="0" borderId="0" xfId="39" applyFont="1" applyFill="1" applyAlignment="1">
      <alignment horizontal="left"/>
    </xf>
    <xf numFmtId="38" fontId="22" fillId="0" borderId="0" xfId="49" applyFont="1" applyFill="1" applyAlignment="1">
      <alignment vertical="center"/>
    </xf>
    <xf numFmtId="38" fontId="21" fillId="0" borderId="11" xfId="49" applyFont="1" applyFill="1" applyBorder="1" applyAlignment="1">
      <alignment horizontal="centerContinuous" vertical="center"/>
    </xf>
    <xf numFmtId="38" fontId="21" fillId="0" borderId="56" xfId="49" applyFont="1" applyFill="1" applyBorder="1" applyAlignment="1">
      <alignment horizontal="center" vertical="center" wrapText="1"/>
    </xf>
    <xf numFmtId="0" fontId="6" fillId="0" borderId="36" xfId="39" applyFont="1" applyFill="1" applyBorder="1" applyAlignment="1">
      <alignment horizontal="center" vertical="center"/>
    </xf>
    <xf numFmtId="0" fontId="6" fillId="0" borderId="57" xfId="39" applyFont="1" applyFill="1" applyBorder="1" applyAlignment="1">
      <alignment horizontal="center" vertical="center"/>
    </xf>
    <xf numFmtId="38" fontId="21" fillId="0" borderId="12" xfId="49" applyFont="1" applyFill="1" applyBorder="1" applyAlignment="1">
      <alignment horizontal="right"/>
    </xf>
    <xf numFmtId="0" fontId="31" fillId="0" borderId="0" xfId="39" applyFont="1" applyFill="1"/>
    <xf numFmtId="38" fontId="21" fillId="0" borderId="14" xfId="49" applyFont="1" applyFill="1" applyBorder="1" applyAlignment="1">
      <alignment horizontal="centerContinuous" vertical="center"/>
    </xf>
    <xf numFmtId="38" fontId="21" fillId="0" borderId="26" xfId="49" applyFont="1" applyFill="1" applyBorder="1" applyAlignment="1">
      <alignment horizontal="center" vertical="center" wrapText="1"/>
    </xf>
    <xf numFmtId="38" fontId="21" fillId="0" borderId="22" xfId="49" applyFont="1" applyFill="1" applyBorder="1" applyAlignment="1">
      <alignment horizontal="center" vertical="center"/>
    </xf>
    <xf numFmtId="38" fontId="21" fillId="0" borderId="23" xfId="49" applyFont="1" applyFill="1" applyBorder="1" applyAlignment="1">
      <alignment horizontal="center" vertical="center"/>
    </xf>
    <xf numFmtId="38" fontId="21" fillId="0" borderId="19" xfId="49" applyFont="1" applyFill="1" applyBorder="1" applyAlignment="1">
      <alignment horizontal="center" vertical="center" wrapText="1"/>
    </xf>
    <xf numFmtId="38" fontId="21" fillId="0" borderId="25" xfId="49" applyFont="1" applyFill="1" applyBorder="1" applyAlignment="1">
      <alignment horizontal="center" vertical="center" wrapText="1"/>
    </xf>
    <xf numFmtId="38" fontId="21" fillId="0" borderId="22" xfId="49" applyFont="1" applyFill="1" applyBorder="1" applyAlignment="1">
      <alignment horizontal="center" vertical="center" wrapText="1"/>
    </xf>
    <xf numFmtId="38" fontId="21" fillId="0" borderId="24" xfId="49" applyFont="1" applyFill="1" applyBorder="1" applyAlignment="1">
      <alignment horizontal="center" vertical="center" wrapText="1"/>
    </xf>
    <xf numFmtId="38" fontId="21" fillId="0" borderId="28" xfId="49" applyFont="1" applyFill="1" applyBorder="1" applyAlignment="1">
      <alignment horizontal="center" vertical="center" wrapText="1"/>
    </xf>
    <xf numFmtId="38" fontId="21" fillId="0" borderId="24" xfId="49" applyFont="1" applyFill="1" applyBorder="1" applyAlignment="1">
      <alignment horizontal="center" vertical="center"/>
    </xf>
    <xf numFmtId="38" fontId="21" fillId="0" borderId="11" xfId="49" applyFont="1" applyFill="1" applyBorder="1" applyAlignment="1">
      <alignment horizontal="right"/>
    </xf>
    <xf numFmtId="38" fontId="21" fillId="0" borderId="17" xfId="49" applyFont="1" applyFill="1" applyBorder="1" applyAlignment="1">
      <alignment horizontal="centerContinuous" vertical="center"/>
    </xf>
    <xf numFmtId="38" fontId="21" fillId="0" borderId="31" xfId="49" applyFont="1" applyFill="1" applyBorder="1" applyAlignment="1">
      <alignment horizontal="center" vertical="center" wrapText="1"/>
    </xf>
    <xf numFmtId="38" fontId="21" fillId="0" borderId="18" xfId="49" applyFont="1" applyFill="1" applyBorder="1" applyAlignment="1">
      <alignment horizontal="center" vertical="center"/>
    </xf>
    <xf numFmtId="38" fontId="21" fillId="0" borderId="33" xfId="49" applyFont="1" applyFill="1" applyBorder="1" applyAlignment="1">
      <alignment horizontal="centerContinuous" vertical="center"/>
    </xf>
    <xf numFmtId="38" fontId="21" fillId="0" borderId="58" xfId="49" applyFont="1" applyFill="1" applyBorder="1" applyAlignment="1">
      <alignment horizontal="centerContinuous" vertical="center"/>
    </xf>
    <xf numFmtId="38" fontId="21" fillId="0" borderId="30" xfId="49" applyFont="1" applyFill="1" applyBorder="1" applyAlignment="1">
      <alignment horizontal="center" vertical="center"/>
    </xf>
    <xf numFmtId="38" fontId="21" fillId="0" borderId="36" xfId="49" applyFont="1" applyFill="1" applyBorder="1" applyAlignment="1">
      <alignment horizontal="center" vertical="center"/>
    </xf>
    <xf numFmtId="0" fontId="26" fillId="0" borderId="13" xfId="39" applyFont="1" applyFill="1" applyBorder="1" applyAlignment="1">
      <alignment horizontal="centerContinuous"/>
    </xf>
    <xf numFmtId="38" fontId="21" fillId="0" borderId="10" xfId="49" applyFont="1" applyFill="1" applyBorder="1" applyAlignment="1">
      <alignment horizontal="center" vertical="center"/>
    </xf>
    <xf numFmtId="0" fontId="7" fillId="0" borderId="32" xfId="37" applyFill="1" applyBorder="1" applyAlignment="1">
      <alignment vertical="center"/>
    </xf>
    <xf numFmtId="0" fontId="21" fillId="0" borderId="59" xfId="39" applyFont="1" applyFill="1" applyBorder="1" applyAlignment="1">
      <alignment horizontal="center" vertical="center"/>
    </xf>
    <xf numFmtId="0" fontId="7" fillId="0" borderId="10" xfId="37" applyFill="1" applyBorder="1" applyAlignment="1">
      <alignment vertical="center"/>
    </xf>
    <xf numFmtId="0" fontId="21" fillId="0" borderId="60" xfId="39" applyFont="1" applyFill="1" applyBorder="1" applyAlignment="1">
      <alignment horizontal="center" vertical="center"/>
    </xf>
    <xf numFmtId="38" fontId="21" fillId="0" borderId="13" xfId="49" applyFont="1" applyFill="1" applyBorder="1" applyAlignment="1">
      <alignment horizontal="centerContinuous" vertical="center"/>
    </xf>
    <xf numFmtId="0" fontId="7" fillId="0" borderId="32" xfId="37" applyFill="1" applyBorder="1" applyAlignment="1"/>
    <xf numFmtId="38" fontId="21" fillId="0" borderId="13" xfId="49" applyFont="1" applyFill="1" applyBorder="1" applyAlignment="1"/>
    <xf numFmtId="0" fontId="7" fillId="0" borderId="10" xfId="37" applyFill="1" applyBorder="1" applyAlignment="1"/>
    <xf numFmtId="0" fontId="26" fillId="0" borderId="13" xfId="39" applyFont="1" applyFill="1" applyBorder="1"/>
    <xf numFmtId="38" fontId="0" fillId="0" borderId="0" xfId="49" applyFont="1" applyAlignment="1"/>
    <xf numFmtId="38" fontId="0" fillId="0" borderId="0" xfId="49" applyFont="1" applyAlignment="1">
      <alignment horizontal="center"/>
    </xf>
    <xf numFmtId="38" fontId="32" fillId="0" borderId="0" xfId="49" applyFont="1" applyAlignment="1"/>
    <xf numFmtId="38" fontId="23" fillId="0" borderId="0" xfId="49" applyFont="1" applyAlignment="1">
      <alignment vertical="center"/>
    </xf>
    <xf numFmtId="38" fontId="25" fillId="0" borderId="12" xfId="49" applyFont="1" applyFill="1" applyBorder="1" applyAlignment="1">
      <alignment horizontal="left" vertical="center" wrapText="1"/>
    </xf>
    <xf numFmtId="38" fontId="25" fillId="2" borderId="12" xfId="49" applyFont="1" applyFill="1" applyBorder="1" applyAlignment="1">
      <alignment vertical="center" wrapText="1"/>
    </xf>
    <xf numFmtId="38" fontId="25" fillId="6" borderId="12" xfId="49" applyFont="1" applyFill="1" applyBorder="1" applyAlignment="1">
      <alignment vertical="center"/>
    </xf>
    <xf numFmtId="38" fontId="25" fillId="22" borderId="12" xfId="49" applyFont="1" applyFill="1" applyBorder="1" applyAlignment="1">
      <alignment vertical="center"/>
    </xf>
    <xf numFmtId="38" fontId="24" fillId="0" borderId="0" xfId="49" applyFont="1" applyFill="1" applyBorder="1" applyAlignment="1">
      <alignment horizontal="left" vertical="center"/>
    </xf>
    <xf numFmtId="38" fontId="25" fillId="0" borderId="20" xfId="49" applyFont="1" applyFill="1" applyBorder="1" applyAlignment="1">
      <alignment horizontal="center" vertical="center"/>
    </xf>
    <xf numFmtId="38" fontId="25" fillId="2" borderId="12" xfId="49" applyFont="1" applyFill="1" applyBorder="1" applyAlignment="1">
      <alignment horizontal="right" vertical="center"/>
    </xf>
    <xf numFmtId="38" fontId="25" fillId="7" borderId="12" xfId="49" applyFont="1" applyFill="1" applyBorder="1" applyAlignment="1">
      <alignment horizontal="right" vertical="center"/>
    </xf>
    <xf numFmtId="38" fontId="33" fillId="0" borderId="0" xfId="49" applyFont="1" applyFill="1" applyAlignment="1">
      <alignment vertical="center"/>
    </xf>
    <xf numFmtId="38" fontId="24" fillId="0" borderId="39" xfId="49" applyFont="1" applyFill="1" applyBorder="1" applyAlignment="1">
      <alignment horizontal="center" vertical="center"/>
    </xf>
    <xf numFmtId="38" fontId="25" fillId="6" borderId="12" xfId="49" applyFont="1" applyFill="1" applyBorder="1" applyAlignment="1">
      <alignment horizontal="right" vertical="center"/>
    </xf>
    <xf numFmtId="38" fontId="25" fillId="22" borderId="12" xfId="49" applyFont="1" applyFill="1" applyBorder="1" applyAlignment="1">
      <alignment horizontal="right" vertical="center"/>
    </xf>
    <xf numFmtId="38" fontId="25" fillId="0" borderId="39" xfId="49" applyFont="1" applyFill="1" applyBorder="1" applyAlignment="1">
      <alignment horizontal="center" vertical="center" wrapText="1"/>
    </xf>
    <xf numFmtId="38" fontId="24" fillId="0" borderId="39" xfId="49" applyFont="1" applyFill="1" applyBorder="1" applyAlignment="1">
      <alignment horizontal="center" vertical="center" wrapText="1"/>
    </xf>
    <xf numFmtId="38" fontId="23" fillId="0" borderId="0" xfId="49" applyFont="1" applyAlignment="1">
      <alignment horizontal="right" vertical="center"/>
    </xf>
    <xf numFmtId="38" fontId="34" fillId="0" borderId="12" xfId="49" applyFont="1" applyFill="1" applyBorder="1" applyAlignment="1">
      <alignment horizontal="center" vertical="center" wrapText="1"/>
    </xf>
    <xf numFmtId="38" fontId="25" fillId="0" borderId="11" xfId="49" applyFont="1" applyFill="1" applyBorder="1" applyAlignment="1">
      <alignment horizontal="center" vertical="center" wrapText="1"/>
    </xf>
    <xf numFmtId="38" fontId="33" fillId="0" borderId="0" xfId="49" applyFont="1" applyAlignment="1">
      <alignment horizontal="right" vertical="center"/>
    </xf>
    <xf numFmtId="38" fontId="24" fillId="0" borderId="10" xfId="49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0" fillId="0" borderId="0" xfId="0" applyFont="1" applyAlignment="1"/>
    <xf numFmtId="0" fontId="25" fillId="0" borderId="29" xfId="0" applyFont="1" applyFill="1" applyBorder="1" applyAlignment="1">
      <alignment horizontal="left" vertical="center"/>
    </xf>
    <xf numFmtId="38" fontId="35" fillId="0" borderId="30" xfId="49" applyFont="1" applyFill="1" applyBorder="1" applyAlignment="1">
      <alignment horizontal="left" vertical="center" wrapText="1"/>
    </xf>
    <xf numFmtId="38" fontId="25" fillId="0" borderId="0" xfId="49" applyFont="1" applyFill="1" applyAlignment="1">
      <alignment horizontal="left"/>
    </xf>
    <xf numFmtId="38" fontId="24" fillId="0" borderId="11" xfId="49" applyFont="1" applyFill="1" applyBorder="1" applyAlignment="1">
      <alignment horizontal="center" vertical="center"/>
    </xf>
    <xf numFmtId="38" fontId="25" fillId="0" borderId="24" xfId="49" applyFont="1" applyFill="1" applyBorder="1" applyAlignment="1">
      <alignment horizontal="center" vertical="center"/>
    </xf>
    <xf numFmtId="38" fontId="25" fillId="0" borderId="0" xfId="49" applyFont="1" applyFill="1" applyAlignment="1"/>
    <xf numFmtId="38" fontId="24" fillId="0" borderId="14" xfId="49" applyFont="1" applyFill="1" applyBorder="1" applyAlignment="1">
      <alignment horizontal="center" vertical="center"/>
    </xf>
    <xf numFmtId="38" fontId="24" fillId="0" borderId="17" xfId="49" applyFont="1" applyFill="1" applyBorder="1" applyAlignment="1">
      <alignment horizontal="center" vertical="center"/>
    </xf>
    <xf numFmtId="38" fontId="24" fillId="0" borderId="37" xfId="49" applyFont="1" applyFill="1" applyBorder="1" applyAlignment="1">
      <alignment horizontal="center" vertical="center"/>
    </xf>
    <xf numFmtId="38" fontId="24" fillId="0" borderId="44" xfId="49" applyFont="1" applyFill="1" applyBorder="1" applyAlignment="1">
      <alignment horizontal="center" vertical="center"/>
    </xf>
  </cellXfs>
  <cellStyles count="50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3" xfId="36"/>
    <cellStyle name="標準_19年報改正原稿(編みなし）" xfId="37"/>
    <cellStyle name="標準_年報別表（案）帯広" xfId="38"/>
    <cellStyle name="標準_年報改正案(別表)　室蘭" xfId="39"/>
    <cellStyle name="良い" xfId="40"/>
    <cellStyle name="見出し 1" xfId="41"/>
    <cellStyle name="見出し 2" xfId="42"/>
    <cellStyle name="見出し 3" xfId="43"/>
    <cellStyle name="見出し 4" xfId="44"/>
    <cellStyle name="計算" xfId="45"/>
    <cellStyle name="説明文" xfId="46"/>
    <cellStyle name="警告文" xfId="47"/>
    <cellStyle name="集計" xfId="48"/>
    <cellStyle name="桁区切り" xfId="49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theme" Target="theme/theme1.xml" Id="rId7" /><Relationship Type="http://schemas.openxmlformats.org/officeDocument/2006/relationships/sharedStrings" Target="sharedStrings.xml" Id="rId8" /><Relationship Type="http://schemas.openxmlformats.org/officeDocument/2006/relationships/styles" Target="styles.xml" Id="rId9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printerSettings" Target="../printerSettings/printerSettings2.bin" Id="rId2" /><Relationship Type="http://schemas.openxmlformats.org/officeDocument/2006/relationships/printerSettings" Target="../printerSettings/printerSettings3.bin" Id="rId3" /><Relationship Type="http://schemas.openxmlformats.org/officeDocument/2006/relationships/printerSettings" Target="../printerSettings/printerSettings4.bin" Id="rId4" /><Relationship Type="http://schemas.openxmlformats.org/officeDocument/2006/relationships/printerSettings" Target="../printerSettings/printerSettings5.bin" Id="rId5" /><Relationship Type="http://schemas.openxmlformats.org/officeDocument/2006/relationships/printerSettings" Target="../printerSettings/printerSettings6.bin" Id="rId6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Relationship Type="http://schemas.openxmlformats.org/officeDocument/2006/relationships/printerSettings" Target="../printerSettings/printerSettings8.bin" Id="rId2" /><Relationship Type="http://schemas.openxmlformats.org/officeDocument/2006/relationships/printerSettings" Target="../printerSettings/printerSettings9.bin" Id="rId3" /><Relationship Type="http://schemas.openxmlformats.org/officeDocument/2006/relationships/printerSettings" Target="../printerSettings/printerSettings10.bin" Id="rId4" /><Relationship Type="http://schemas.openxmlformats.org/officeDocument/2006/relationships/printerSettings" Target="../printerSettings/printerSettings11.bin" Id="rId5" /><Relationship Type="http://schemas.openxmlformats.org/officeDocument/2006/relationships/printerSettings" Target="../printerSettings/printerSettings12.bin" Id="rId6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3.bin" Id="rId1" /><Relationship Type="http://schemas.openxmlformats.org/officeDocument/2006/relationships/printerSettings" Target="../printerSettings/printerSettings14.bin" Id="rId2" /><Relationship Type="http://schemas.openxmlformats.org/officeDocument/2006/relationships/printerSettings" Target="../printerSettings/printerSettings15.bin" Id="rId3" /><Relationship Type="http://schemas.openxmlformats.org/officeDocument/2006/relationships/printerSettings" Target="../printerSettings/printerSettings16.bin" Id="rId4" /><Relationship Type="http://schemas.openxmlformats.org/officeDocument/2006/relationships/printerSettings" Target="../printerSettings/printerSettings17.bin" Id="rId5" /><Relationship Type="http://schemas.openxmlformats.org/officeDocument/2006/relationships/printerSettings" Target="../printerSettings/printerSettings18.bin" Id="rId6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9.bin" Id="rId1" /><Relationship Type="http://schemas.openxmlformats.org/officeDocument/2006/relationships/printerSettings" Target="../printerSettings/printerSettings20.bin" Id="rId2" /><Relationship Type="http://schemas.openxmlformats.org/officeDocument/2006/relationships/printerSettings" Target="../printerSettings/printerSettings21.bin" Id="rId3" /><Relationship Type="http://schemas.openxmlformats.org/officeDocument/2006/relationships/printerSettings" Target="../printerSettings/printerSettings22.bin" Id="rId4" /><Relationship Type="http://schemas.openxmlformats.org/officeDocument/2006/relationships/printerSettings" Target="../printerSettings/printerSettings23.bin" Id="rId5" /><Relationship Type="http://schemas.openxmlformats.org/officeDocument/2006/relationships/printerSettings" Target="../printerSettings/printerSettings24.bin" Id="rId6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5.bin" Id="rId1" /><Relationship Type="http://schemas.openxmlformats.org/officeDocument/2006/relationships/printerSettings" Target="../printerSettings/printerSettings26.bin" Id="rId2" /><Relationship Type="http://schemas.openxmlformats.org/officeDocument/2006/relationships/printerSettings" Target="../printerSettings/printerSettings27.bin" Id="rId3" /><Relationship Type="http://schemas.openxmlformats.org/officeDocument/2006/relationships/printerSettings" Target="../printerSettings/printerSettings28.bin" Id="rId4" /><Relationship Type="http://schemas.openxmlformats.org/officeDocument/2006/relationships/printerSettings" Target="../printerSettings/printerSettings29.bin" Id="rId5" /><Relationship Type="http://schemas.openxmlformats.org/officeDocument/2006/relationships/printerSettings" Target="../printerSettings/printerSettings30.bin" Id="rId6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1.bin" Id="rId1" /><Relationship Type="http://schemas.openxmlformats.org/officeDocument/2006/relationships/printerSettings" Target="../printerSettings/printerSettings32.bin" Id="rId2" /><Relationship Type="http://schemas.openxmlformats.org/officeDocument/2006/relationships/printerSettings" Target="../printerSettings/printerSettings33.bin" Id="rId3" /><Relationship Type="http://schemas.openxmlformats.org/officeDocument/2006/relationships/printerSettings" Target="../printerSettings/printerSettings34.bin" Id="rId4" /><Relationship Type="http://schemas.openxmlformats.org/officeDocument/2006/relationships/printerSettings" Target="../printerSettings/printerSettings35.bin" Id="rId5" /><Relationship Type="http://schemas.openxmlformats.org/officeDocument/2006/relationships/printerSettings" Target="../printerSettings/printerSettings36.bin" Id="rId6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11"/>
  <sheetViews>
    <sheetView showGridLines="0" tabSelected="1" view="pageBreakPreview" zoomScaleNormal="120" zoomScaleSheetLayoutView="100" workbookViewId="0">
      <pane xSplit="1" ySplit="2" topLeftCell="C3" activePane="bottomRight" state="frozen"/>
      <selection pane="topRight"/>
      <selection pane="bottomLeft"/>
      <selection pane="bottomRight" activeCell="F20" sqref="F20"/>
    </sheetView>
  </sheetViews>
  <sheetFormatPr defaultRowHeight="11.25"/>
  <cols>
    <col min="1" max="1" width="5.00390625" style="1" customWidth="1"/>
    <col min="2" max="2" width="18.125" style="2" bestFit="1" customWidth="1"/>
    <col min="3" max="3" width="8.625" style="3" customWidth="1"/>
    <col min="4" max="4" width="5.00390625" style="4" bestFit="1" customWidth="1"/>
    <col min="5" max="5" width="4.875" style="5" bestFit="1" customWidth="1"/>
    <col min="6" max="6" width="5.00390625" style="4" bestFit="1" customWidth="1"/>
    <col min="7" max="7" width="13.25390625" style="6" bestFit="1" customWidth="1"/>
    <col min="8" max="8" width="19.00390625" style="6" customWidth="1"/>
    <col min="9" max="10" width="11.375" style="6" customWidth="1"/>
    <col min="11" max="16384" width="9.00390625" style="3" bestFit="1" customWidth="1"/>
  </cols>
  <sheetData>
    <row r="1" spans="1:14" s="7" customFormat="1" ht="13.5" customHeight="1">
      <c r="A1" s="9" t="s">
        <v>0</v>
      </c>
      <c r="B1" s="15"/>
      <c r="C1" s="15"/>
      <c r="D1" s="23"/>
      <c r="E1" s="27"/>
      <c r="F1" s="23"/>
      <c r="G1" s="31"/>
      <c r="H1" s="31"/>
      <c r="I1" s="31"/>
      <c r="J1" s="31" t="s">
        <v>3</v>
      </c>
      <c r="K1" s="7"/>
      <c r="L1" s="7"/>
      <c r="M1" s="7"/>
      <c r="N1" s="7"/>
    </row>
    <row r="2" spans="1:14" ht="39.75" customHeight="1">
      <c r="A2" s="10" t="s">
        <v>8</v>
      </c>
      <c r="B2" s="16" t="s">
        <v>9</v>
      </c>
      <c r="C2" s="20" t="s">
        <v>2</v>
      </c>
      <c r="D2" s="24" t="s">
        <v>6</v>
      </c>
      <c r="E2" s="28" t="s">
        <v>12</v>
      </c>
      <c r="F2" s="24" t="s">
        <v>1</v>
      </c>
      <c r="G2" s="20" t="s">
        <v>5</v>
      </c>
      <c r="H2" s="20" t="s">
        <v>13</v>
      </c>
      <c r="I2" s="20" t="s">
        <v>15</v>
      </c>
      <c r="J2" s="33" t="s">
        <v>18</v>
      </c>
      <c r="K2" s="3"/>
      <c r="L2" s="3"/>
      <c r="M2" s="3"/>
      <c r="N2" s="3"/>
    </row>
    <row r="3" spans="1:14" ht="13.5" customHeight="1">
      <c r="A3" s="11" t="s">
        <v>21</v>
      </c>
      <c r="B3" s="17"/>
      <c r="C3" s="17"/>
      <c r="D3" s="17"/>
      <c r="E3" s="17"/>
      <c r="F3" s="17"/>
      <c r="G3" s="17"/>
      <c r="H3" s="17"/>
      <c r="I3" s="17"/>
      <c r="J3" s="34"/>
      <c r="K3" s="3"/>
      <c r="L3" s="3"/>
      <c r="M3" s="3"/>
      <c r="N3" s="3"/>
    </row>
    <row r="4" spans="1:14" ht="13.5" customHeight="1">
      <c r="A4" s="12"/>
      <c r="B4" s="18" t="s">
        <v>22</v>
      </c>
      <c r="C4" s="21"/>
      <c r="D4" s="25"/>
      <c r="E4" s="29"/>
      <c r="F4" s="25"/>
      <c r="G4" s="32"/>
      <c r="H4" s="32"/>
      <c r="I4" s="32"/>
      <c r="J4" s="32"/>
      <c r="K4" s="3"/>
      <c r="L4" s="3"/>
      <c r="M4" s="3"/>
      <c r="N4" s="3"/>
    </row>
    <row r="5" spans="1:14" ht="13.5" customHeight="1">
      <c r="A5" s="11" t="s">
        <v>23</v>
      </c>
      <c r="B5" s="17"/>
      <c r="C5" s="17"/>
      <c r="D5" s="17"/>
      <c r="E5" s="17"/>
      <c r="F5" s="17"/>
      <c r="G5" s="17"/>
      <c r="H5" s="17"/>
      <c r="I5" s="17"/>
      <c r="J5" s="34"/>
      <c r="K5" s="3"/>
      <c r="L5" s="3"/>
      <c r="M5" s="3"/>
      <c r="N5" s="3"/>
    </row>
    <row r="6" spans="1:14" ht="13.5" customHeight="1">
      <c r="A6" s="12"/>
      <c r="B6" s="18" t="s">
        <v>22</v>
      </c>
      <c r="C6" s="21"/>
      <c r="D6" s="25"/>
      <c r="E6" s="29"/>
      <c r="F6" s="25"/>
      <c r="G6" s="32"/>
      <c r="H6" s="32"/>
      <c r="I6" s="32"/>
      <c r="J6" s="32"/>
      <c r="K6" s="3"/>
      <c r="L6" s="3"/>
      <c r="M6" s="3"/>
      <c r="N6" s="3"/>
    </row>
    <row r="7" spans="1:14" ht="13.5" customHeight="1">
      <c r="A7" s="11" t="s">
        <v>19</v>
      </c>
      <c r="B7" s="17"/>
      <c r="C7" s="17"/>
      <c r="D7" s="17"/>
      <c r="E7" s="17"/>
      <c r="F7" s="17"/>
      <c r="G7" s="17"/>
      <c r="H7" s="17"/>
      <c r="I7" s="17"/>
      <c r="J7" s="34"/>
      <c r="K7" s="3"/>
      <c r="L7" s="3"/>
      <c r="M7" s="3"/>
      <c r="N7" s="3"/>
    </row>
    <row r="8" spans="1:14" ht="13.5" customHeight="1">
      <c r="A8" s="13">
        <v>1</v>
      </c>
      <c r="B8" s="18">
        <v>42102</v>
      </c>
      <c r="C8" s="21" t="s">
        <v>24</v>
      </c>
      <c r="D8" s="25">
        <v>1</v>
      </c>
      <c r="E8" s="29">
        <v>1</v>
      </c>
      <c r="F8" s="25" t="s">
        <v>7</v>
      </c>
      <c r="G8" s="32" t="s">
        <v>26</v>
      </c>
      <c r="H8" s="32" t="s">
        <v>28</v>
      </c>
      <c r="I8" s="32" t="s">
        <v>26</v>
      </c>
      <c r="J8" s="32" t="s">
        <v>26</v>
      </c>
      <c r="K8" s="3"/>
      <c r="L8" s="3"/>
      <c r="M8" s="3"/>
      <c r="N8" s="3"/>
    </row>
    <row r="9" spans="1:14" ht="13.5" customHeight="1">
      <c r="A9" s="11" t="s">
        <v>11</v>
      </c>
      <c r="B9" s="17"/>
      <c r="C9" s="17"/>
      <c r="D9" s="17"/>
      <c r="E9" s="17"/>
      <c r="F9" s="17"/>
      <c r="G9" s="17"/>
      <c r="H9" s="17"/>
      <c r="I9" s="17"/>
      <c r="J9" s="34"/>
      <c r="K9" s="3"/>
      <c r="L9" s="3"/>
      <c r="M9" s="3"/>
      <c r="N9" s="3"/>
    </row>
    <row r="10" spans="1:14" ht="13.5" customHeight="1">
      <c r="A10" s="12"/>
      <c r="B10" s="18" t="s">
        <v>22</v>
      </c>
      <c r="C10" s="21"/>
      <c r="D10" s="25"/>
      <c r="E10" s="29"/>
      <c r="F10" s="25"/>
      <c r="G10" s="32"/>
      <c r="H10" s="32"/>
      <c r="I10" s="32"/>
      <c r="J10" s="32"/>
      <c r="K10" s="3"/>
      <c r="L10" s="3"/>
      <c r="M10" s="3"/>
      <c r="N10" s="3"/>
    </row>
    <row r="11" spans="1:14" s="8" customFormat="1" ht="13.5" customHeight="1">
      <c r="A11" s="14" t="s">
        <v>31</v>
      </c>
      <c r="B11" s="19"/>
      <c r="C11" s="22"/>
      <c r="D11" s="26"/>
      <c r="E11" s="30"/>
      <c r="F11" s="26"/>
      <c r="G11" s="14"/>
      <c r="H11" s="14"/>
      <c r="I11" s="14"/>
      <c r="J11" s="14"/>
    </row>
  </sheetData>
  <customSheetViews>
    <customSheetView guid="{C47EC02D-B773-4CBA-B7C9-69BDF2DDFD9F}" scale="60" showPageBreaks="1" showGridLines="0" printArea="1" view="pageBreakPreview">
      <pane xSplit="1" ySplit="2" topLeftCell="B3" activePane="bottomRight" state="frozen"/>
      <selection pane="bottomRight" activeCell="D17" sqref="D17"/>
      <colBreaks count="1" manualBreakCount="1">
        <brk id="10" max="6553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1"/>
      <headerFooter alignWithMargins="0"/>
    </customSheetView>
    <customSheetView guid="{814AC939-5B06-4009-B995-9AC5EE0BCA6B}" scale="60" showPageBreaks="1" showGridLines="0" printArea="1" view="pageBreakPreview" showRuler="0">
      <pane xSplit="1" ySplit="2" topLeftCell="B3" activePane="bottomRight" state="frozen"/>
      <selection pane="bottomRight" activeCell="L5" sqref="L5"/>
      <colBreaks count="1" manualBreakCount="1">
        <brk id="10" max="6553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2"/>
      <headerFooter alignWithMargins="0"/>
    </customSheetView>
    <customSheetView guid="{4731A664-2BE7-46C0-BAD5-BE7220352916}" scale="60" showPageBreaks="1" showGridLines="0" printArea="1" view="pageBreakPreview">
      <pane xSplit="1" ySplit="2" topLeftCell="B3" activePane="bottomRight" state="frozen"/>
      <selection pane="bottomRight" activeCell="K1" sqref="K1"/>
      <colBreaks count="1" manualBreakCount="1">
        <brk id="10" max="6553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3"/>
      <headerFooter alignWithMargins="0"/>
    </customSheetView>
    <customSheetView guid="{AFD5D3E7-3D90-4579-B00D-863DE8DC1B7E}" scale="60" showPageBreaks="1" showGridLines="0" printArea="1" view="pageBreakPreview">
      <pane xSplit="1" ySplit="2" topLeftCell="B3" activePane="bottomRight" state="frozen"/>
      <selection pane="bottomRight" activeCell="L5" sqref="L5"/>
      <colBreaks count="1" manualBreakCount="1">
        <brk id="10" max="6553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4"/>
      <headerFooter alignWithMargins="0"/>
    </customSheetView>
    <customSheetView guid="{57F68BF2-2205-4536-8248-FD3E241726BB}" scale="60" showPageBreaks="1" showGridLines="0" printArea="1" view="pageBreakPreview">
      <pane xSplit="1" ySplit="2" topLeftCell="B3" activePane="bottomRight" state="frozen"/>
      <selection pane="bottomRight" activeCell="D22" sqref="D22"/>
      <colBreaks count="1" manualBreakCount="1">
        <brk id="10" max="6553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5"/>
      <headerFooter alignWithMargins="0"/>
    </customSheetView>
  </customSheetViews>
  <mergeCells count="4">
    <mergeCell ref="A3:J3"/>
    <mergeCell ref="A5:J5"/>
    <mergeCell ref="A7:J7"/>
    <mergeCell ref="A9:J9"/>
  </mergeCells>
  <phoneticPr fontId="20" type="Hiragana"/>
  <printOptions horizontalCentered="1" verticalCentered="1"/>
  <pageMargins left="0.78740157480314965" right="0.78740157480314965" top="0.78740157480314965" bottom="0.98425196850393704" header="0.51181102362204722" footer="0.51181102362204722"/>
  <pageSetup paperSize="9" scale="85" fitToWidth="1" fitToHeight="1" orientation="portrait" usePrinterDefaults="1" blackAndWhite="1" r:id="rId6"/>
  <headerFooter alignWithMargins="0"/>
  <colBreaks count="1" manualBreakCount="1">
    <brk id="10" max="65535" man="1"/>
  </col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V12"/>
  <sheetViews>
    <sheetView showGridLines="0" view="pageBreakPreview" zoomScaleNormal="75" zoomScaleSheetLayoutView="100" workbookViewId="0">
      <selection activeCell="D17" sqref="D17"/>
    </sheetView>
  </sheetViews>
  <sheetFormatPr defaultRowHeight="11.25"/>
  <cols>
    <col min="1" max="1" width="17.75390625" style="35" customWidth="1"/>
    <col min="2" max="7" width="8.125" style="36" customWidth="1"/>
    <col min="8" max="8" width="9.75390625" style="36" customWidth="1"/>
    <col min="9" max="13" width="8.125" style="36" customWidth="1"/>
    <col min="14" max="17" width="8.75390625" style="36" customWidth="1"/>
    <col min="18" max="21" width="8.125" style="36" customWidth="1"/>
    <col min="22" max="16384" width="9.00390625" style="36" bestFit="1" customWidth="1"/>
  </cols>
  <sheetData>
    <row r="1" spans="1:22" s="37" customFormat="1" ht="20.100000000000001" customHeight="1">
      <c r="A1" s="38" t="s">
        <v>33</v>
      </c>
      <c r="B1" s="48"/>
      <c r="C1" s="48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 t="s">
        <v>35</v>
      </c>
      <c r="U1" s="63"/>
      <c r="V1" s="63"/>
    </row>
    <row r="2" spans="1:22" s="37" customFormat="1" ht="20.100000000000001" customHeight="1">
      <c r="A2" s="39"/>
      <c r="B2" s="49" t="s">
        <v>38</v>
      </c>
      <c r="C2" s="57"/>
      <c r="D2" s="57"/>
      <c r="E2" s="57"/>
      <c r="F2" s="57"/>
      <c r="G2" s="57"/>
      <c r="H2" s="57"/>
      <c r="I2" s="57"/>
      <c r="J2" s="73"/>
      <c r="K2" s="77" t="s">
        <v>14</v>
      </c>
      <c r="L2" s="82"/>
      <c r="M2" s="82"/>
      <c r="N2" s="82"/>
      <c r="O2" s="82"/>
      <c r="P2" s="82"/>
      <c r="Q2" s="82"/>
      <c r="R2" s="82"/>
      <c r="S2" s="82"/>
      <c r="T2" s="82"/>
      <c r="U2" s="94"/>
      <c r="V2" s="63"/>
    </row>
    <row r="3" spans="1:22" s="37" customFormat="1" ht="20.100000000000001" customHeight="1">
      <c r="A3" s="40"/>
      <c r="B3" s="50" t="s">
        <v>39</v>
      </c>
      <c r="C3" s="50"/>
      <c r="D3" s="64"/>
      <c r="E3" s="65" t="s">
        <v>41</v>
      </c>
      <c r="F3" s="50"/>
      <c r="G3" s="64"/>
      <c r="H3" s="68" t="s">
        <v>43</v>
      </c>
      <c r="I3" s="69" t="s">
        <v>45</v>
      </c>
      <c r="J3" s="74"/>
      <c r="K3" s="78" t="s">
        <v>48</v>
      </c>
      <c r="L3" s="83"/>
      <c r="M3" s="83"/>
      <c r="N3" s="83"/>
      <c r="O3" s="83"/>
      <c r="P3" s="83"/>
      <c r="Q3" s="83"/>
      <c r="R3" s="83"/>
      <c r="S3" s="83"/>
      <c r="T3" s="83"/>
      <c r="U3" s="95"/>
      <c r="V3" s="99"/>
    </row>
    <row r="4" spans="1:22" s="37" customFormat="1" ht="20.100000000000001" customHeight="1">
      <c r="A4" s="41"/>
      <c r="B4" s="51" t="s">
        <v>27</v>
      </c>
      <c r="C4" s="58" t="s">
        <v>49</v>
      </c>
      <c r="D4" s="58" t="s">
        <v>37</v>
      </c>
      <c r="E4" s="58" t="s">
        <v>20</v>
      </c>
      <c r="F4" s="58" t="s">
        <v>40</v>
      </c>
      <c r="G4" s="66" t="s">
        <v>46</v>
      </c>
      <c r="H4" s="66" t="s">
        <v>47</v>
      </c>
      <c r="I4" s="70" t="s">
        <v>44</v>
      </c>
      <c r="J4" s="75" t="s">
        <v>50</v>
      </c>
      <c r="K4" s="79" t="s">
        <v>42</v>
      </c>
      <c r="L4" s="84" t="s">
        <v>51</v>
      </c>
      <c r="M4" s="85"/>
      <c r="N4" s="87"/>
      <c r="O4" s="89"/>
      <c r="P4" s="91" t="s">
        <v>53</v>
      </c>
      <c r="Q4" s="92"/>
      <c r="R4" s="58" t="s">
        <v>29</v>
      </c>
      <c r="S4" s="58" t="s">
        <v>55</v>
      </c>
      <c r="T4" s="58" t="s">
        <v>56</v>
      </c>
      <c r="U4" s="96" t="s">
        <v>34</v>
      </c>
      <c r="V4" s="99"/>
    </row>
    <row r="5" spans="1:22" s="37" customFormat="1" ht="23.25" customHeight="1">
      <c r="A5" s="42"/>
      <c r="B5" s="52"/>
      <c r="C5" s="59"/>
      <c r="D5" s="59"/>
      <c r="E5" s="59"/>
      <c r="F5" s="59"/>
      <c r="G5" s="59"/>
      <c r="H5" s="59"/>
      <c r="I5" s="70"/>
      <c r="J5" s="75"/>
      <c r="K5" s="80"/>
      <c r="L5" s="58" t="s">
        <v>57</v>
      </c>
      <c r="M5" s="86" t="s">
        <v>59</v>
      </c>
      <c r="N5" s="88" t="s">
        <v>25</v>
      </c>
      <c r="O5" s="90" t="s">
        <v>32</v>
      </c>
      <c r="P5" s="90" t="s">
        <v>60</v>
      </c>
      <c r="Q5" s="90" t="s">
        <v>58</v>
      </c>
      <c r="R5" s="52"/>
      <c r="S5" s="59"/>
      <c r="T5" s="93"/>
      <c r="U5" s="75"/>
      <c r="V5" s="99"/>
    </row>
    <row r="6" spans="1:22" s="37" customFormat="1" ht="20.100000000000001" customHeight="1">
      <c r="A6" s="43" t="s">
        <v>4</v>
      </c>
      <c r="B6" s="53" t="s">
        <v>61</v>
      </c>
      <c r="C6" s="53" t="s">
        <v>61</v>
      </c>
      <c r="D6" s="53" t="s">
        <v>61</v>
      </c>
      <c r="E6" s="53" t="s">
        <v>61</v>
      </c>
      <c r="F6" s="53" t="s">
        <v>61</v>
      </c>
      <c r="G6" s="53" t="s">
        <v>61</v>
      </c>
      <c r="H6" s="53" t="s">
        <v>61</v>
      </c>
      <c r="I6" s="53" t="s">
        <v>61</v>
      </c>
      <c r="J6" s="53" t="s">
        <v>61</v>
      </c>
      <c r="K6" s="53" t="s">
        <v>61</v>
      </c>
      <c r="L6" s="53" t="s">
        <v>61</v>
      </c>
      <c r="M6" s="53" t="s">
        <v>61</v>
      </c>
      <c r="N6" s="53" t="s">
        <v>61</v>
      </c>
      <c r="O6" s="53" t="s">
        <v>61</v>
      </c>
      <c r="P6" s="53" t="s">
        <v>61</v>
      </c>
      <c r="Q6" s="53" t="s">
        <v>61</v>
      </c>
      <c r="R6" s="53" t="s">
        <v>61</v>
      </c>
      <c r="S6" s="53" t="s">
        <v>61</v>
      </c>
      <c r="T6" s="53"/>
      <c r="U6" s="53" t="s">
        <v>61</v>
      </c>
    </row>
    <row r="7" spans="1:22" s="37" customFormat="1" ht="20.100000000000001" customHeight="1">
      <c r="A7" s="44" t="s">
        <v>62</v>
      </c>
      <c r="B7" s="54" t="str">
        <f>IF(SUM(C7:D7)=0,"-",SUM(C7:D7))</f>
        <v>-</v>
      </c>
      <c r="C7" s="54" t="str">
        <f t="shared" ref="C7:J7" si="0">IF(SUM(C8:C10)=0,"-",SUM(C8:C10))</f>
        <v>-</v>
      </c>
      <c r="D7" s="54" t="str">
        <f t="shared" si="0"/>
        <v>-</v>
      </c>
      <c r="E7" s="54" t="str">
        <f t="shared" si="0"/>
        <v>-</v>
      </c>
      <c r="F7" s="54" t="str">
        <f t="shared" si="0"/>
        <v>-</v>
      </c>
      <c r="G7" s="54" t="str">
        <f t="shared" si="0"/>
        <v>-</v>
      </c>
      <c r="H7" s="54" t="str">
        <f t="shared" si="0"/>
        <v>-</v>
      </c>
      <c r="I7" s="71" t="str">
        <f t="shared" si="0"/>
        <v>-</v>
      </c>
      <c r="J7" s="54" t="str">
        <f t="shared" si="0"/>
        <v>-</v>
      </c>
      <c r="K7" s="54" t="str">
        <f>IF(SUM(L7:U7)=0,"-",SUM(L7:U7))</f>
        <v>-</v>
      </c>
      <c r="L7" s="54" t="str">
        <f t="shared" ref="L7:S7" si="1">IF(SUM(L8:L10)=0,"-",SUM(L8:L10))</f>
        <v>-</v>
      </c>
      <c r="M7" s="54" t="str">
        <f t="shared" si="1"/>
        <v>-</v>
      </c>
      <c r="N7" s="54" t="str">
        <f t="shared" si="1"/>
        <v>-</v>
      </c>
      <c r="O7" s="54" t="str">
        <f t="shared" si="1"/>
        <v>-</v>
      </c>
      <c r="P7" s="54" t="str">
        <f t="shared" si="1"/>
        <v>-</v>
      </c>
      <c r="Q7" s="54" t="str">
        <f t="shared" si="1"/>
        <v>-</v>
      </c>
      <c r="R7" s="54" t="str">
        <f t="shared" si="1"/>
        <v>-</v>
      </c>
      <c r="S7" s="54" t="str">
        <f t="shared" si="1"/>
        <v>-</v>
      </c>
      <c r="T7" s="54"/>
      <c r="U7" s="54" t="str">
        <f>IF(SUM(U8:U10)=0,"-",SUM(U8:U10))</f>
        <v>-</v>
      </c>
    </row>
    <row r="8" spans="1:22" s="37" customFormat="1" ht="20.100000000000001" customHeight="1">
      <c r="A8" s="45" t="s">
        <v>63</v>
      </c>
      <c r="B8" s="55" t="str">
        <f>IF(SUM(C8:D8)=0,"-",SUM(C8:D8))</f>
        <v>-</v>
      </c>
      <c r="C8" s="60" t="s">
        <v>64</v>
      </c>
      <c r="D8" s="60" t="s">
        <v>64</v>
      </c>
      <c r="E8" s="60" t="s">
        <v>64</v>
      </c>
      <c r="F8" s="60" t="s">
        <v>64</v>
      </c>
      <c r="G8" s="60" t="s">
        <v>64</v>
      </c>
      <c r="H8" s="60" t="s">
        <v>64</v>
      </c>
      <c r="I8" s="72" t="s">
        <v>64</v>
      </c>
      <c r="J8" s="60" t="s">
        <v>64</v>
      </c>
      <c r="K8" s="55" t="str">
        <f>IF(SUM(L8:U8)=0,"-",SUM(L8:U8))</f>
        <v>-</v>
      </c>
      <c r="L8" s="61" t="s">
        <v>64</v>
      </c>
      <c r="M8" s="61" t="s">
        <v>64</v>
      </c>
      <c r="N8" s="61" t="s">
        <v>64</v>
      </c>
      <c r="O8" s="61" t="s">
        <v>64</v>
      </c>
      <c r="P8" s="61" t="s">
        <v>64</v>
      </c>
      <c r="Q8" s="61" t="s">
        <v>64</v>
      </c>
      <c r="R8" s="61" t="s">
        <v>64</v>
      </c>
      <c r="S8" s="61" t="s">
        <v>64</v>
      </c>
      <c r="T8" s="61"/>
      <c r="U8" s="97" t="s">
        <v>64</v>
      </c>
    </row>
    <row r="9" spans="1:22" s="37" customFormat="1" ht="20.100000000000001" customHeight="1">
      <c r="A9" s="45"/>
      <c r="B9" s="55" t="str">
        <f>IF(SUM(C9:D9)=0,"-",SUM(C9:D9))</f>
        <v>-</v>
      </c>
      <c r="C9" s="60" t="s">
        <v>64</v>
      </c>
      <c r="D9" s="60" t="s">
        <v>64</v>
      </c>
      <c r="E9" s="60" t="s">
        <v>64</v>
      </c>
      <c r="F9" s="60" t="s">
        <v>64</v>
      </c>
      <c r="G9" s="60" t="s">
        <v>64</v>
      </c>
      <c r="H9" s="60" t="s">
        <v>64</v>
      </c>
      <c r="I9" s="72" t="s">
        <v>64</v>
      </c>
      <c r="J9" s="60" t="s">
        <v>64</v>
      </c>
      <c r="K9" s="55" t="str">
        <f>IF(SUM(L9:U9)=0,"-",SUM(L9:U9))</f>
        <v>-</v>
      </c>
      <c r="L9" s="61" t="s">
        <v>64</v>
      </c>
      <c r="M9" s="61" t="s">
        <v>64</v>
      </c>
      <c r="N9" s="61" t="s">
        <v>64</v>
      </c>
      <c r="O9" s="61" t="s">
        <v>64</v>
      </c>
      <c r="P9" s="61" t="s">
        <v>64</v>
      </c>
      <c r="Q9" s="61" t="s">
        <v>64</v>
      </c>
      <c r="R9" s="61" t="s">
        <v>64</v>
      </c>
      <c r="S9" s="61" t="s">
        <v>64</v>
      </c>
      <c r="T9" s="61"/>
      <c r="U9" s="97" t="s">
        <v>64</v>
      </c>
    </row>
    <row r="10" spans="1:22" s="37" customFormat="1" ht="20.100000000000001" customHeight="1">
      <c r="A10" s="45"/>
      <c r="B10" s="55" t="str">
        <f>IF(SUM(C10:D10)=0,"-",SUM(C10:D10))</f>
        <v>-</v>
      </c>
      <c r="C10" s="61" t="s">
        <v>64</v>
      </c>
      <c r="D10" s="61" t="s">
        <v>64</v>
      </c>
      <c r="E10" s="61" t="s">
        <v>64</v>
      </c>
      <c r="F10" s="61" t="s">
        <v>64</v>
      </c>
      <c r="G10" s="67" t="s">
        <v>64</v>
      </c>
      <c r="H10" s="67" t="s">
        <v>64</v>
      </c>
      <c r="I10" s="67" t="s">
        <v>64</v>
      </c>
      <c r="J10" s="76" t="s">
        <v>64</v>
      </c>
      <c r="K10" s="81" t="str">
        <f>IF(SUM(L10:U10)=0,"-",SUM(L10:U10))</f>
        <v>-</v>
      </c>
      <c r="L10" s="67" t="s">
        <v>64</v>
      </c>
      <c r="M10" s="67" t="s">
        <v>64</v>
      </c>
      <c r="N10" s="67" t="s">
        <v>64</v>
      </c>
      <c r="O10" s="67" t="s">
        <v>64</v>
      </c>
      <c r="P10" s="67" t="s">
        <v>64</v>
      </c>
      <c r="Q10" s="67" t="s">
        <v>64</v>
      </c>
      <c r="R10" s="67" t="s">
        <v>64</v>
      </c>
      <c r="S10" s="67" t="s">
        <v>64</v>
      </c>
      <c r="T10" s="67"/>
      <c r="U10" s="98" t="s">
        <v>64</v>
      </c>
    </row>
    <row r="11" spans="1:22" s="37" customFormat="1" ht="20.100000000000001" customHeight="1">
      <c r="A11" s="46" t="s">
        <v>16</v>
      </c>
      <c r="B11" s="56"/>
      <c r="C11" s="62"/>
      <c r="D11" s="62"/>
      <c r="E11" s="62"/>
      <c r="F11" s="62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2" ht="20.100000000000001" customHeight="1">
      <c r="A12" s="4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2" ht="20.100000000000001" customHeight="1"/>
    <row r="14" spans="1:22" ht="20.100000000000001" customHeight="1"/>
    <row r="15" spans="1:22" ht="20.100000000000001" customHeight="1"/>
    <row r="16" spans="1:22" ht="20.100000000000001" customHeight="1"/>
    <row r="17" ht="20.100000000000001" customHeight="1"/>
    <row r="18" ht="20.100000000000001" customHeight="1"/>
  </sheetData>
  <customSheetViews>
    <customSheetView guid="{C47EC02D-B773-4CBA-B7C9-69BDF2DDFD9F}" scale="60" showPageBreaks="1" showGridLines="0" printArea="1" view="pageBreakPreview">
      <selection activeCell="D17" sqref="D17"/>
      <rowBreaks count="1" manualBreakCount="1">
        <brk id="13" max="20" man="1"/>
      </rowBreaks>
      <pageMargins left="0.78740157480314965" right="0.78740157480314965" top="0.78740157480314965" bottom="0.98425196850393704" header="0.51181102362204722" footer="0.51181102362204722"/>
      <pageSetup paperSize="9" scale="52" pageOrder="overThenDown" orientation="landscape" r:id="rId1"/>
      <headerFooter alignWithMargins="0"/>
    </customSheetView>
    <customSheetView guid="{814AC939-5B06-4009-B995-9AC5EE0BCA6B}" scale="60" showPageBreaks="1" showGridLines="0" printArea="1" view="pageBreakPreview" showRuler="0">
      <selection activeCell="U1" sqref="U1"/>
      <rowBreaks count="1" manualBreakCount="1">
        <brk id="13" max="20" man="1"/>
      </rowBreaks>
      <pageMargins left="0.78740157480314965" right="0.78740157480314965" top="0.78740157480314965" bottom="0.98425196850393704" header="0.51181102362204722" footer="0.51181102362204722"/>
      <pageSetup paperSize="9" scale="52" pageOrder="overThenDown" orientation="landscape" r:id="rId2"/>
      <headerFooter alignWithMargins="0"/>
    </customSheetView>
    <customSheetView guid="{4731A664-2BE7-46C0-BAD5-BE7220352916}" scale="60" showPageBreaks="1" showGridLines="0" printArea="1" view="pageBreakPreview">
      <selection activeCell="U1" sqref="U1"/>
      <rowBreaks count="1" manualBreakCount="1">
        <brk id="13" max="20" man="1"/>
      </rowBreaks>
      <pageMargins left="0.78740157480314965" right="0.78740157480314965" top="0.78740157480314965" bottom="0.98425196850393704" header="0.51181102362204722" footer="0.51181102362204722"/>
      <pageSetup paperSize="9" scale="52" pageOrder="overThenDown" orientation="landscape" r:id="rId3"/>
      <headerFooter alignWithMargins="0"/>
    </customSheetView>
    <customSheetView guid="{AFD5D3E7-3D90-4579-B00D-863DE8DC1B7E}" scale="60" showPageBreaks="1" showGridLines="0" printArea="1" view="pageBreakPreview">
      <selection activeCell="U1" sqref="U1"/>
      <rowBreaks count="1" manualBreakCount="1">
        <brk id="13" max="20" man="1"/>
      </rowBreaks>
      <pageMargins left="0.78740157480314965" right="0.78740157480314965" top="0.78740157480314965" bottom="0.98425196850393704" header="0.51181102362204722" footer="0.51181102362204722"/>
      <pageSetup paperSize="9" scale="52" pageOrder="overThenDown" orientation="landscape" r:id="rId4"/>
      <headerFooter alignWithMargins="0"/>
    </customSheetView>
    <customSheetView guid="{57F68BF2-2205-4536-8248-FD3E241726BB}" scale="60" showPageBreaks="1" showGridLines="0" printArea="1" view="pageBreakPreview">
      <selection activeCell="D17" sqref="D17"/>
      <rowBreaks count="1" manualBreakCount="1">
        <brk id="13" max="20" man="1"/>
      </rowBreaks>
      <pageMargins left="0.78740157480314965" right="0.78740157480314965" top="0.78740157480314965" bottom="0.98425196850393704" header="0.51181102362204722" footer="0.51181102362204722"/>
      <pageSetup paperSize="9" scale="52" pageOrder="overThenDown" orientation="landscape" r:id="rId5"/>
      <headerFooter alignWithMargins="0"/>
    </customSheetView>
  </customSheetViews>
  <mergeCells count="19">
    <mergeCell ref="B3:D3"/>
    <mergeCell ref="E3:G3"/>
    <mergeCell ref="I3:J3"/>
    <mergeCell ref="L4:O4"/>
    <mergeCell ref="P4:Q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T4:T5"/>
    <mergeCell ref="U4:U5"/>
  </mergeCells>
  <phoneticPr fontId="20" type="Hiragana"/>
  <printOptions horizontalCentered="1" verticalCentered="1"/>
  <pageMargins left="0.78740157480314965" right="0.78740157480314965" top="0.78740157480314965" bottom="0.98425196850393704" header="0.51181102362204722" footer="0.51181102362204722"/>
  <pageSetup paperSize="9" scale="52" fitToWidth="1" fitToHeight="1" orientation="portrait" usePrinterDefaults="1" blackAndWhite="1" r:id="rId6"/>
  <headerFooter alignWithMargins="0"/>
  <rowBreaks count="1" manualBreakCount="1">
    <brk id="13" max="20" man="1"/>
  </rowBreaks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W18"/>
  <sheetViews>
    <sheetView showGridLines="0" zoomScaleSheetLayoutView="100" workbookViewId="0">
      <selection activeCell="D17" sqref="D17"/>
    </sheetView>
  </sheetViews>
  <sheetFormatPr defaultRowHeight="11.25"/>
  <cols>
    <col min="1" max="1" width="16.375" style="35" customWidth="1"/>
    <col min="2" max="2" width="11.875" style="36" customWidth="1"/>
    <col min="3" max="17" width="6.625" style="36" customWidth="1"/>
    <col min="18" max="16384" width="9.00390625" style="36" bestFit="1" customWidth="1"/>
  </cols>
  <sheetData>
    <row r="1" spans="1:23">
      <c r="A1" s="3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>
      <c r="A2" s="4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00" customFormat="1" ht="13.5">
      <c r="A3" s="101" t="s">
        <v>65</v>
      </c>
      <c r="B3" s="101"/>
      <c r="C3" s="101"/>
      <c r="D3" s="101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45" t="s">
        <v>66</v>
      </c>
      <c r="R3" s="125"/>
      <c r="S3" s="125"/>
      <c r="T3" s="125"/>
      <c r="U3" s="125"/>
      <c r="V3" s="125"/>
      <c r="W3" s="125"/>
    </row>
    <row r="4" spans="1:23">
      <c r="A4" s="102"/>
      <c r="B4" s="108"/>
      <c r="C4" s="114" t="s">
        <v>67</v>
      </c>
      <c r="D4" s="120" t="s">
        <v>30</v>
      </c>
      <c r="E4" s="126" t="s">
        <v>10</v>
      </c>
      <c r="F4" s="130"/>
      <c r="G4" s="130"/>
      <c r="H4" s="130"/>
      <c r="I4" s="130"/>
      <c r="J4" s="135"/>
      <c r="K4" s="139" t="s">
        <v>68</v>
      </c>
      <c r="L4" s="140" t="s">
        <v>69</v>
      </c>
      <c r="M4" s="144" t="s">
        <v>70</v>
      </c>
      <c r="N4" s="130"/>
      <c r="O4" s="130"/>
      <c r="P4" s="130"/>
      <c r="Q4" s="135"/>
      <c r="R4" s="5"/>
      <c r="S4" s="5"/>
      <c r="T4" s="5"/>
      <c r="U4" s="5"/>
      <c r="V4" s="5"/>
      <c r="W4" s="5"/>
    </row>
    <row r="5" spans="1:23" ht="81" customHeight="1">
      <c r="A5" s="103"/>
      <c r="B5" s="109"/>
      <c r="C5" s="115"/>
      <c r="D5" s="121"/>
      <c r="E5" s="127" t="s">
        <v>71</v>
      </c>
      <c r="F5" s="131" t="s">
        <v>72</v>
      </c>
      <c r="G5" s="131" t="s">
        <v>74</v>
      </c>
      <c r="H5" s="131" t="s">
        <v>75</v>
      </c>
      <c r="I5" s="131" t="s">
        <v>76</v>
      </c>
      <c r="J5" s="136" t="s">
        <v>77</v>
      </c>
      <c r="K5" s="139"/>
      <c r="L5" s="141"/>
      <c r="M5" s="131" t="s">
        <v>72</v>
      </c>
      <c r="N5" s="131" t="s">
        <v>74</v>
      </c>
      <c r="O5" s="131" t="s">
        <v>75</v>
      </c>
      <c r="P5" s="131" t="s">
        <v>76</v>
      </c>
      <c r="Q5" s="136" t="s">
        <v>77</v>
      </c>
      <c r="R5" s="146"/>
      <c r="S5" s="146"/>
      <c r="T5" s="146"/>
      <c r="U5" s="146"/>
      <c r="V5" s="146"/>
      <c r="W5" s="146"/>
    </row>
    <row r="6" spans="1:23" ht="13.5" customHeight="1">
      <c r="A6" s="104" t="s">
        <v>4</v>
      </c>
      <c r="B6" s="110" t="s">
        <v>78</v>
      </c>
      <c r="C6" s="116" t="s">
        <v>61</v>
      </c>
      <c r="D6" s="116" t="s">
        <v>61</v>
      </c>
      <c r="E6" s="128" t="str">
        <f>IF(SUM(F6:J6)=0,"-",SUM(F6:J6))</f>
        <v>-</v>
      </c>
      <c r="F6" s="116" t="s">
        <v>61</v>
      </c>
      <c r="G6" s="116" t="s">
        <v>61</v>
      </c>
      <c r="H6" s="116" t="s">
        <v>61</v>
      </c>
      <c r="I6" s="116" t="s">
        <v>61</v>
      </c>
      <c r="J6" s="116" t="s">
        <v>61</v>
      </c>
      <c r="K6" s="116" t="s">
        <v>61</v>
      </c>
      <c r="L6" s="142" t="str">
        <f>IF(SUM(M6:Q6)=0,"-",SUM(M6:Q6))</f>
        <v>-</v>
      </c>
      <c r="M6" s="116" t="s">
        <v>61</v>
      </c>
      <c r="N6" s="116" t="s">
        <v>61</v>
      </c>
      <c r="O6" s="116" t="s">
        <v>61</v>
      </c>
      <c r="P6" s="116" t="s">
        <v>61</v>
      </c>
      <c r="Q6" s="116" t="s">
        <v>61</v>
      </c>
      <c r="R6" s="5"/>
      <c r="S6" s="5"/>
      <c r="T6" s="5"/>
      <c r="U6" s="5"/>
      <c r="V6" s="5"/>
      <c r="W6" s="5"/>
    </row>
    <row r="7" spans="1:23" ht="13.5" customHeight="1">
      <c r="A7" s="105"/>
      <c r="B7" s="111" t="s">
        <v>79</v>
      </c>
      <c r="C7" s="116" t="s">
        <v>61</v>
      </c>
      <c r="D7" s="116" t="s">
        <v>61</v>
      </c>
      <c r="E7" s="128" t="str">
        <f>IF(SUM(F7:J7)=0,"-",SUM(F7:J7))</f>
        <v>-</v>
      </c>
      <c r="F7" s="116" t="s">
        <v>61</v>
      </c>
      <c r="G7" s="116" t="s">
        <v>61</v>
      </c>
      <c r="H7" s="116" t="s">
        <v>61</v>
      </c>
      <c r="I7" s="116" t="s">
        <v>61</v>
      </c>
      <c r="J7" s="116" t="s">
        <v>61</v>
      </c>
      <c r="K7" s="116" t="s">
        <v>61</v>
      </c>
      <c r="L7" s="142" t="str">
        <f>IF(SUM(M7:Q7)=0,"-",SUM(M7:Q7))</f>
        <v>-</v>
      </c>
      <c r="M7" s="116" t="s">
        <v>61</v>
      </c>
      <c r="N7" s="116" t="s">
        <v>61</v>
      </c>
      <c r="O7" s="116" t="s">
        <v>61</v>
      </c>
      <c r="P7" s="116" t="s">
        <v>61</v>
      </c>
      <c r="Q7" s="116" t="s">
        <v>61</v>
      </c>
      <c r="R7" s="5"/>
      <c r="S7" s="5"/>
      <c r="T7" s="5"/>
      <c r="U7" s="5"/>
      <c r="V7" s="5"/>
      <c r="W7" s="5"/>
    </row>
    <row r="8" spans="1:23" ht="13.5" customHeight="1">
      <c r="A8" s="105"/>
      <c r="B8" s="112" t="s">
        <v>36</v>
      </c>
      <c r="C8" s="116" t="s">
        <v>61</v>
      </c>
      <c r="D8" s="116" t="s">
        <v>61</v>
      </c>
      <c r="E8" s="128" t="str">
        <f>IF(SUM(F8:J8)=0,"-",SUM(F8:J8))</f>
        <v>-</v>
      </c>
      <c r="F8" s="116" t="s">
        <v>61</v>
      </c>
      <c r="G8" s="116" t="s">
        <v>61</v>
      </c>
      <c r="H8" s="116" t="s">
        <v>61</v>
      </c>
      <c r="I8" s="116" t="s">
        <v>61</v>
      </c>
      <c r="J8" s="116" t="s">
        <v>61</v>
      </c>
      <c r="K8" s="116" t="s">
        <v>61</v>
      </c>
      <c r="L8" s="142" t="str">
        <f>IF(SUM(M8:Q8)=0,"-",SUM(M8:Q8))</f>
        <v>-</v>
      </c>
      <c r="M8" s="116" t="s">
        <v>61</v>
      </c>
      <c r="N8" s="116" t="s">
        <v>61</v>
      </c>
      <c r="O8" s="116" t="s">
        <v>61</v>
      </c>
      <c r="P8" s="116" t="s">
        <v>61</v>
      </c>
      <c r="Q8" s="116" t="s">
        <v>61</v>
      </c>
      <c r="R8" s="5"/>
      <c r="S8" s="5"/>
      <c r="T8" s="5"/>
      <c r="U8" s="5"/>
      <c r="V8" s="5"/>
      <c r="W8" s="5"/>
    </row>
    <row r="9" spans="1:23" ht="13.5" customHeight="1">
      <c r="A9" s="105"/>
      <c r="B9" s="112" t="s">
        <v>80</v>
      </c>
      <c r="C9" s="116" t="s">
        <v>61</v>
      </c>
      <c r="D9" s="116" t="s">
        <v>61</v>
      </c>
      <c r="E9" s="128" t="str">
        <f>IF(SUM(F9:J9)=0,"-",SUM(F9:J9))</f>
        <v>-</v>
      </c>
      <c r="F9" s="116" t="s">
        <v>61</v>
      </c>
      <c r="G9" s="116" t="s">
        <v>61</v>
      </c>
      <c r="H9" s="116" t="s">
        <v>61</v>
      </c>
      <c r="I9" s="116" t="s">
        <v>61</v>
      </c>
      <c r="J9" s="116" t="s">
        <v>61</v>
      </c>
      <c r="K9" s="116" t="s">
        <v>61</v>
      </c>
      <c r="L9" s="142" t="str">
        <f>IF(SUM(M9:Q9)=0,"-",SUM(M9:Q9))</f>
        <v>-</v>
      </c>
      <c r="M9" s="116" t="s">
        <v>61</v>
      </c>
      <c r="N9" s="116" t="s">
        <v>61</v>
      </c>
      <c r="O9" s="116" t="s">
        <v>61</v>
      </c>
      <c r="P9" s="116" t="s">
        <v>61</v>
      </c>
      <c r="Q9" s="116" t="s">
        <v>61</v>
      </c>
      <c r="R9" s="5"/>
      <c r="S9" s="5"/>
      <c r="T9" s="5"/>
      <c r="U9" s="5"/>
      <c r="V9" s="5"/>
      <c r="W9" s="5"/>
    </row>
    <row r="10" spans="1:23" ht="13.5" customHeight="1">
      <c r="A10" s="105"/>
      <c r="B10" s="112" t="s">
        <v>81</v>
      </c>
      <c r="C10" s="116"/>
      <c r="D10" s="116"/>
      <c r="E10" s="128"/>
      <c r="F10" s="116"/>
      <c r="G10" s="116"/>
      <c r="H10" s="116"/>
      <c r="I10" s="116"/>
      <c r="J10" s="116"/>
      <c r="K10" s="116"/>
      <c r="L10" s="142"/>
      <c r="M10" s="116"/>
      <c r="N10" s="116"/>
      <c r="O10" s="116"/>
      <c r="P10" s="116"/>
      <c r="Q10" s="116"/>
      <c r="R10" s="5"/>
      <c r="S10" s="5"/>
      <c r="T10" s="5"/>
      <c r="U10" s="5"/>
      <c r="V10" s="5"/>
      <c r="W10" s="5"/>
    </row>
    <row r="11" spans="1:23" ht="13.5" customHeight="1">
      <c r="A11" s="106"/>
      <c r="B11" s="112" t="s">
        <v>56</v>
      </c>
      <c r="C11" s="116"/>
      <c r="D11" s="116"/>
      <c r="E11" s="128"/>
      <c r="F11" s="116"/>
      <c r="G11" s="116"/>
      <c r="H11" s="116"/>
      <c r="I11" s="116"/>
      <c r="J11" s="116"/>
      <c r="K11" s="116"/>
      <c r="L11" s="128"/>
      <c r="M11" s="116"/>
      <c r="N11" s="116"/>
      <c r="O11" s="116"/>
      <c r="P11" s="116"/>
      <c r="Q11" s="116"/>
      <c r="R11" s="5"/>
      <c r="S11" s="5"/>
      <c r="T11" s="5"/>
      <c r="U11" s="5"/>
      <c r="V11" s="5"/>
      <c r="W11" s="5"/>
    </row>
    <row r="12" spans="1:23" ht="13.5" customHeight="1">
      <c r="A12" s="104" t="s">
        <v>82</v>
      </c>
      <c r="B12" s="110" t="s">
        <v>78</v>
      </c>
      <c r="C12" s="117" t="s">
        <v>61</v>
      </c>
      <c r="D12" s="122" t="s">
        <v>61</v>
      </c>
      <c r="E12" s="129" t="str">
        <f>IF(SUM(F12:J12)=0,"-",SUM(F12:J12))</f>
        <v>-</v>
      </c>
      <c r="F12" s="132" t="s">
        <v>61</v>
      </c>
      <c r="G12" s="132" t="s">
        <v>61</v>
      </c>
      <c r="H12" s="132" t="s">
        <v>61</v>
      </c>
      <c r="I12" s="132" t="s">
        <v>61</v>
      </c>
      <c r="J12" s="137" t="s">
        <v>61</v>
      </c>
      <c r="K12" s="137" t="s">
        <v>61</v>
      </c>
      <c r="L12" s="143" t="str">
        <f>IF(SUM(M12:Q12)=0,"-",SUM(M12:Q12))</f>
        <v>-</v>
      </c>
      <c r="M12" s="132" t="s">
        <v>61</v>
      </c>
      <c r="N12" s="132" t="s">
        <v>61</v>
      </c>
      <c r="O12" s="132" t="s">
        <v>61</v>
      </c>
      <c r="P12" s="132" t="s">
        <v>61</v>
      </c>
      <c r="Q12" s="137" t="s">
        <v>61</v>
      </c>
      <c r="R12" s="5"/>
      <c r="S12" s="5"/>
      <c r="T12" s="5"/>
      <c r="U12" s="5"/>
      <c r="V12" s="5"/>
      <c r="W12" s="5"/>
    </row>
    <row r="13" spans="1:23" ht="13.5" customHeight="1">
      <c r="A13" s="107" t="s">
        <v>63</v>
      </c>
      <c r="B13" s="111" t="s">
        <v>79</v>
      </c>
      <c r="C13" s="118" t="s">
        <v>61</v>
      </c>
      <c r="D13" s="123" t="s">
        <v>61</v>
      </c>
      <c r="E13" s="128" t="str">
        <f>IF(SUM(F13:J13)=0,"-",SUM(F13:J13))</f>
        <v>-</v>
      </c>
      <c r="F13" s="133" t="s">
        <v>61</v>
      </c>
      <c r="G13" s="133" t="s">
        <v>61</v>
      </c>
      <c r="H13" s="133" t="s">
        <v>61</v>
      </c>
      <c r="I13" s="133" t="s">
        <v>61</v>
      </c>
      <c r="J13" s="138" t="s">
        <v>61</v>
      </c>
      <c r="K13" s="138" t="s">
        <v>61</v>
      </c>
      <c r="L13" s="142" t="str">
        <f>IF(SUM(M13:Q13)=0,"-",SUM(M13:Q13))</f>
        <v>-</v>
      </c>
      <c r="M13" s="133" t="s">
        <v>61</v>
      </c>
      <c r="N13" s="133" t="s">
        <v>61</v>
      </c>
      <c r="O13" s="133" t="s">
        <v>61</v>
      </c>
      <c r="P13" s="133" t="s">
        <v>61</v>
      </c>
      <c r="Q13" s="138" t="s">
        <v>61</v>
      </c>
      <c r="R13" s="5"/>
      <c r="S13" s="5"/>
      <c r="T13" s="5"/>
      <c r="U13" s="5"/>
      <c r="V13" s="5"/>
      <c r="W13" s="5"/>
    </row>
    <row r="14" spans="1:23" ht="13.5" customHeight="1">
      <c r="A14" s="105"/>
      <c r="B14" s="113" t="s">
        <v>36</v>
      </c>
      <c r="C14" s="118"/>
      <c r="D14" s="123"/>
      <c r="E14" s="128"/>
      <c r="F14" s="133"/>
      <c r="G14" s="133"/>
      <c r="H14" s="133"/>
      <c r="I14" s="133"/>
      <c r="J14" s="138"/>
      <c r="K14" s="138"/>
      <c r="L14" s="142"/>
      <c r="M14" s="133"/>
      <c r="N14" s="133"/>
      <c r="O14" s="133"/>
      <c r="P14" s="133"/>
      <c r="Q14" s="138"/>
      <c r="R14" s="5"/>
      <c r="S14" s="5"/>
      <c r="T14" s="5"/>
      <c r="U14" s="5"/>
      <c r="V14" s="5"/>
      <c r="W14" s="5"/>
    </row>
    <row r="15" spans="1:23" ht="13.5" customHeight="1">
      <c r="A15" s="105"/>
      <c r="B15" s="113" t="s">
        <v>80</v>
      </c>
      <c r="C15" s="118" t="s">
        <v>61</v>
      </c>
      <c r="D15" s="123" t="s">
        <v>61</v>
      </c>
      <c r="E15" s="128" t="str">
        <f>IF(SUM(F15:J15)=0,"-",SUM(F15:J15))</f>
        <v>-</v>
      </c>
      <c r="F15" s="133" t="s">
        <v>61</v>
      </c>
      <c r="G15" s="133" t="s">
        <v>61</v>
      </c>
      <c r="H15" s="133" t="s">
        <v>61</v>
      </c>
      <c r="I15" s="133" t="s">
        <v>61</v>
      </c>
      <c r="J15" s="138" t="s">
        <v>61</v>
      </c>
      <c r="K15" s="138" t="s">
        <v>61</v>
      </c>
      <c r="L15" s="142" t="str">
        <f>IF(SUM(M15:Q15)=0,"-",SUM(M15:Q15))</f>
        <v>-</v>
      </c>
      <c r="M15" s="133" t="s">
        <v>61</v>
      </c>
      <c r="N15" s="133" t="s">
        <v>61</v>
      </c>
      <c r="O15" s="133" t="s">
        <v>61</v>
      </c>
      <c r="P15" s="133" t="s">
        <v>61</v>
      </c>
      <c r="Q15" s="138" t="s">
        <v>61</v>
      </c>
      <c r="R15" s="5"/>
      <c r="S15" s="5"/>
      <c r="T15" s="5"/>
      <c r="U15" s="5"/>
      <c r="V15" s="5"/>
      <c r="W15" s="5"/>
    </row>
    <row r="16" spans="1:23" ht="13.5" customHeight="1">
      <c r="A16" s="105"/>
      <c r="B16" s="113" t="s">
        <v>81</v>
      </c>
      <c r="C16" s="118"/>
      <c r="D16" s="123"/>
      <c r="E16" s="128"/>
      <c r="F16" s="133"/>
      <c r="G16" s="133"/>
      <c r="H16" s="133"/>
      <c r="I16" s="133"/>
      <c r="J16" s="138"/>
      <c r="K16" s="138"/>
      <c r="L16" s="142"/>
      <c r="M16" s="133"/>
      <c r="N16" s="133"/>
      <c r="O16" s="133"/>
      <c r="P16" s="133"/>
      <c r="Q16" s="138"/>
      <c r="R16" s="5"/>
      <c r="S16" s="5"/>
      <c r="T16" s="5"/>
      <c r="U16" s="5"/>
      <c r="V16" s="5"/>
      <c r="W16" s="5"/>
    </row>
    <row r="17" spans="1:23" ht="13.5" customHeight="1">
      <c r="A17" s="106"/>
      <c r="B17" s="113" t="s">
        <v>56</v>
      </c>
      <c r="C17" s="119" t="s">
        <v>61</v>
      </c>
      <c r="D17" s="124" t="s">
        <v>61</v>
      </c>
      <c r="E17" s="128" t="str">
        <f>IF(SUM(F17:J17)=0,"-",SUM(F17:J17))</f>
        <v>-</v>
      </c>
      <c r="F17" s="134" t="s">
        <v>61</v>
      </c>
      <c r="G17" s="134" t="s">
        <v>61</v>
      </c>
      <c r="H17" s="134" t="s">
        <v>61</v>
      </c>
      <c r="I17" s="134" t="s">
        <v>61</v>
      </c>
      <c r="J17" s="138" t="s">
        <v>61</v>
      </c>
      <c r="K17" s="138" t="s">
        <v>61</v>
      </c>
      <c r="L17" s="142" t="str">
        <f>IF(SUM(M17:Q17)=0,"-",SUM(M17:Q17))</f>
        <v>-</v>
      </c>
      <c r="M17" s="134" t="s">
        <v>61</v>
      </c>
      <c r="N17" s="134" t="s">
        <v>61</v>
      </c>
      <c r="O17" s="134" t="s">
        <v>61</v>
      </c>
      <c r="P17" s="134" t="s">
        <v>61</v>
      </c>
      <c r="Q17" s="138" t="s">
        <v>61</v>
      </c>
      <c r="R17" s="5"/>
      <c r="S17" s="5"/>
      <c r="T17" s="5"/>
      <c r="U17" s="5"/>
      <c r="V17" s="5"/>
      <c r="W17" s="5"/>
    </row>
    <row r="18" spans="1:23" ht="13.5" customHeight="1">
      <c r="A18" s="47" t="s">
        <v>83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</sheetData>
  <customSheetViews>
    <customSheetView guid="{C47EC02D-B773-4CBA-B7C9-69BDF2DDFD9F}" showPageBreaks="1" showGridLines="0" printArea="1" showRuler="0">
      <selection activeCell="D17" sqref="D17"/>
      <pageMargins left="0.78740157480314965" right="0.78740157480314965" top="0.78740157480314965" bottom="0.98425196850393704" header="0.51181102362204722" footer="0.51181102362204722"/>
      <pageSetup paperSize="9" scale="66" pageOrder="overThenDown" orientation="portrait" horizontalDpi="400" r:id="rId1"/>
      <headerFooter alignWithMargins="0"/>
    </customSheetView>
    <customSheetView guid="{814AC939-5B06-4009-B995-9AC5EE0BCA6B}" showGridLines="0" showRuler="0">
      <selection activeCell="A5" sqref="A5:B5"/>
      <pageMargins left="0.78740157480314965" right="0.78740157480314965" top="0.78740157480314965" bottom="0.98425196850393704" header="0.51181102362204722" footer="0.51181102362204722"/>
      <pageSetup paperSize="9" scale="66" pageOrder="overThenDown" orientation="portrait" horizontalDpi="400" r:id="rId2"/>
      <headerFooter alignWithMargins="0"/>
    </customSheetView>
    <customSheetView guid="{4731A664-2BE7-46C0-BAD5-BE7220352916}" showGridLines="0" showRuler="0">
      <selection activeCell="A5" sqref="A5:B5"/>
      <pageMargins left="0.78740157480314965" right="0.78740157480314965" top="0.78740157480314965" bottom="0.98425196850393704" header="0.51181102362204722" footer="0.51181102362204722"/>
      <pageSetup paperSize="9" scale="66" pageOrder="overThenDown" orientation="portrait" horizontalDpi="400" r:id="rId3"/>
      <headerFooter alignWithMargins="0"/>
    </customSheetView>
    <customSheetView guid="{AFD5D3E7-3D90-4579-B00D-863DE8DC1B7E}" showGridLines="0" showRuler="0">
      <selection activeCell="A1" sqref="A1:IV65536"/>
      <pageMargins left="0.78740157480314965" right="0.78740157480314965" top="0.78740157480314965" bottom="0.98425196850393704" header="0.51181102362204722" footer="0.51181102362204722"/>
      <pageSetup paperSize="9" scale="66" pageOrder="overThenDown" orientation="portrait" horizontalDpi="400" r:id="rId4"/>
      <headerFooter alignWithMargins="0"/>
    </customSheetView>
    <customSheetView guid="{57F68BF2-2205-4536-8248-FD3E241726BB}" showGridLines="0" showRuler="0">
      <selection activeCell="D17" sqref="D17"/>
      <pageMargins left="0.78740157480314965" right="0.78740157480314965" top="0.78740157480314965" bottom="0.98425196850393704" header="0.51181102362204722" footer="0.51181102362204722"/>
      <pageSetup paperSize="9" scale="66" pageOrder="overThenDown" orientation="portrait" horizontalDpi="400" r:id="rId5"/>
      <headerFooter alignWithMargins="0"/>
    </customSheetView>
  </customSheetViews>
  <mergeCells count="7">
    <mergeCell ref="E4:J4"/>
    <mergeCell ref="M4:Q4"/>
    <mergeCell ref="A5:B5"/>
    <mergeCell ref="C4:C5"/>
    <mergeCell ref="D4:D5"/>
    <mergeCell ref="K4:K5"/>
    <mergeCell ref="L4:L5"/>
  </mergeCells>
  <phoneticPr fontId="20" type="Hiragana"/>
  <printOptions horizontalCentered="1" verticalCentered="1"/>
  <pageMargins left="0.78740157480314965" right="0.78740157480314965" top="0.78740157480314965" bottom="0.98425196850393704" header="0.51181102362204722" footer="0.51181102362204722"/>
  <pageSetup paperSize="9" scale="66" fitToWidth="1" fitToHeight="1" orientation="portrait" usePrinterDefaults="1" blackAndWhite="1" horizontalDpi="400" r:id="rId6"/>
  <headerFooter alignWithMargins="0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Q20"/>
  <sheetViews>
    <sheetView showGridLines="0" view="pageBreakPreview" zoomScaleNormal="75" zoomScaleSheetLayoutView="100" workbookViewId="0">
      <selection activeCell="D17" sqref="D17"/>
    </sheetView>
  </sheetViews>
  <sheetFormatPr defaultRowHeight="11.25"/>
  <cols>
    <col min="1" max="1" width="18.50390625" style="35" customWidth="1"/>
    <col min="2" max="5" width="8.125" style="36" customWidth="1"/>
    <col min="6" max="6" width="9.875" style="36" customWidth="1"/>
    <col min="7" max="8" width="8.125" style="36" customWidth="1"/>
    <col min="9" max="14" width="10.00390625" style="36" customWidth="1"/>
    <col min="15" max="16384" width="9.00390625" style="36" bestFit="1" customWidth="1"/>
  </cols>
  <sheetData>
    <row r="1" spans="1:17" s="100" customFormat="1" ht="21.75" customHeight="1">
      <c r="A1" s="101" t="s">
        <v>84</v>
      </c>
      <c r="B1" s="157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45"/>
      <c r="O1" s="125"/>
      <c r="Q1" s="145" t="s">
        <v>85</v>
      </c>
    </row>
    <row r="2" spans="1:17" ht="22.5" customHeight="1">
      <c r="A2" s="148"/>
      <c r="B2" s="158" t="s">
        <v>86</v>
      </c>
      <c r="C2" s="164"/>
      <c r="D2" s="164"/>
      <c r="E2" s="164"/>
      <c r="F2" s="164"/>
      <c r="G2" s="164"/>
      <c r="H2" s="175"/>
      <c r="I2" s="178" t="s">
        <v>14</v>
      </c>
      <c r="J2" s="182"/>
      <c r="K2" s="182"/>
      <c r="L2" s="182"/>
      <c r="M2" s="182"/>
      <c r="N2" s="188"/>
      <c r="O2" s="190"/>
      <c r="P2" s="192"/>
      <c r="Q2" s="108"/>
    </row>
    <row r="3" spans="1:17" s="147" customFormat="1" ht="13.5" customHeight="1">
      <c r="A3" s="149"/>
      <c r="B3" s="159" t="s">
        <v>39</v>
      </c>
      <c r="C3" s="165" t="s">
        <v>41</v>
      </c>
      <c r="D3" s="168"/>
      <c r="E3" s="169"/>
      <c r="F3" s="171" t="s">
        <v>43</v>
      </c>
      <c r="G3" s="172" t="s">
        <v>45</v>
      </c>
      <c r="H3" s="176"/>
      <c r="I3" s="179"/>
      <c r="J3" s="183" t="s">
        <v>87</v>
      </c>
      <c r="K3" s="186"/>
      <c r="L3" s="186"/>
      <c r="M3" s="186"/>
      <c r="N3" s="183" t="s">
        <v>88</v>
      </c>
      <c r="O3" s="191"/>
      <c r="P3" s="191"/>
      <c r="Q3" s="191"/>
    </row>
    <row r="4" spans="1:17" s="147" customFormat="1" ht="20.100000000000001" customHeight="1">
      <c r="A4" s="150"/>
      <c r="B4" s="160"/>
      <c r="C4" s="166" t="s">
        <v>20</v>
      </c>
      <c r="D4" s="166" t="s">
        <v>40</v>
      </c>
      <c r="E4" s="170" t="s">
        <v>46</v>
      </c>
      <c r="F4" s="170" t="s">
        <v>89</v>
      </c>
      <c r="G4" s="173" t="s">
        <v>44</v>
      </c>
      <c r="H4" s="177" t="s">
        <v>50</v>
      </c>
      <c r="I4" s="180" t="s">
        <v>90</v>
      </c>
      <c r="J4" s="184"/>
      <c r="K4" s="184"/>
      <c r="L4" s="184"/>
      <c r="M4" s="184"/>
      <c r="N4" s="189"/>
      <c r="O4" s="189"/>
      <c r="P4" s="189"/>
      <c r="Q4" s="189"/>
    </row>
    <row r="5" spans="1:17" s="147" customFormat="1" ht="45.75" customHeight="1">
      <c r="A5" s="151"/>
      <c r="B5" s="161"/>
      <c r="C5" s="167"/>
      <c r="D5" s="167"/>
      <c r="E5" s="167"/>
      <c r="F5" s="167"/>
      <c r="G5" s="173"/>
      <c r="H5" s="177"/>
      <c r="I5" s="181"/>
      <c r="J5" s="185" t="s">
        <v>90</v>
      </c>
      <c r="K5" s="187" t="s">
        <v>91</v>
      </c>
      <c r="L5" s="187" t="s">
        <v>92</v>
      </c>
      <c r="M5" s="187" t="s">
        <v>93</v>
      </c>
      <c r="N5" s="185" t="s">
        <v>90</v>
      </c>
      <c r="O5" s="187" t="s">
        <v>91</v>
      </c>
      <c r="P5" s="187" t="s">
        <v>92</v>
      </c>
      <c r="Q5" s="187" t="s">
        <v>93</v>
      </c>
    </row>
    <row r="6" spans="1:17" ht="20.100000000000001" customHeight="1">
      <c r="A6" s="152" t="s">
        <v>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pans="1:17" ht="20.100000000000001" customHeight="1">
      <c r="A7" s="153" t="s">
        <v>82</v>
      </c>
      <c r="B7" s="162"/>
      <c r="C7" s="162"/>
      <c r="D7" s="162"/>
      <c r="E7" s="162"/>
      <c r="F7" s="162"/>
      <c r="G7" s="174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ht="20.100000000000001" customHeight="1">
      <c r="A8" s="154" t="s">
        <v>63</v>
      </c>
      <c r="B8" s="162"/>
      <c r="C8" s="162"/>
      <c r="D8" s="162"/>
      <c r="E8" s="162"/>
      <c r="F8" s="162"/>
      <c r="G8" s="174"/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spans="1:17" ht="20.100000000000001" customHeight="1">
      <c r="A9" s="155"/>
      <c r="B9" s="162"/>
      <c r="C9" s="138"/>
      <c r="D9" s="138"/>
      <c r="E9" s="138"/>
      <c r="F9" s="138"/>
      <c r="G9" s="138"/>
      <c r="H9" s="138"/>
      <c r="I9" s="162"/>
      <c r="J9" s="138"/>
      <c r="K9" s="138"/>
      <c r="L9" s="138"/>
      <c r="M9" s="138"/>
      <c r="N9" s="138"/>
      <c r="O9" s="138"/>
      <c r="P9" s="138"/>
      <c r="Q9" s="138"/>
    </row>
    <row r="10" spans="1:17" ht="20.100000000000001" customHeight="1">
      <c r="A10" s="47" t="s">
        <v>94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3" spans="1:17" ht="18.75">
      <c r="A13" s="156"/>
      <c r="B13" s="163"/>
      <c r="C13" s="163"/>
      <c r="D13" s="163"/>
    </row>
    <row r="14" spans="1:17" ht="18.75">
      <c r="A14" s="156"/>
      <c r="B14" s="163"/>
      <c r="C14" s="163"/>
      <c r="D14" s="163"/>
    </row>
    <row r="15" spans="1:17" ht="18.75">
      <c r="A15" s="156"/>
      <c r="B15" s="163"/>
      <c r="C15" s="163"/>
      <c r="D15" s="163"/>
    </row>
    <row r="16" spans="1:17" ht="18.75">
      <c r="A16" s="156"/>
      <c r="B16" s="163"/>
      <c r="C16" s="163"/>
      <c r="D16" s="163"/>
    </row>
    <row r="17" spans="1:4" ht="18.75">
      <c r="A17" s="156"/>
      <c r="B17" s="163"/>
      <c r="C17" s="163"/>
      <c r="D17" s="163"/>
    </row>
    <row r="18" spans="1:4" ht="18.75">
      <c r="A18" s="156"/>
      <c r="B18" s="163"/>
      <c r="C18" s="163"/>
      <c r="D18" s="163"/>
    </row>
    <row r="19" spans="1:4" ht="18.75">
      <c r="A19" s="156"/>
      <c r="B19" s="163"/>
      <c r="C19" s="163"/>
      <c r="D19" s="163"/>
    </row>
    <row r="20" spans="1:4" ht="18.75">
      <c r="A20" s="156"/>
      <c r="B20" s="163"/>
      <c r="C20" s="163"/>
      <c r="D20" s="163"/>
    </row>
  </sheetData>
  <customSheetViews>
    <customSheetView guid="{C47EC02D-B773-4CBA-B7C9-69BDF2DDFD9F}" scale="60" showPageBreaks="1" showGridLines="0" printArea="1" view="pageBreakPreview">
      <selection activeCell="D17" sqref="D17"/>
      <pageMargins left="0.78740157480314965" right="0.78740157480314965" top="0.78740157480314965" bottom="0.98425196850393704" header="0.51181102362204722" footer="0.51181102362204722"/>
      <pageSetup paperSize="9" scale="72" pageOrder="overThenDown" orientation="landscape" horizontalDpi="400" r:id="rId1"/>
      <headerFooter alignWithMargins="0"/>
    </customSheetView>
    <customSheetView guid="{814AC939-5B06-4009-B995-9AC5EE0BCA6B}" scale="60" showPageBreaks="1" showGridLines="0" printArea="1" view="pageBreakPreview" showRuler="0">
      <selection activeCell="K14" sqref="K14"/>
      <pageMargins left="0.78740157480314965" right="0.78740157480314965" top="0.78740157480314965" bottom="0.98425196850393704" header="0.51181102362204722" footer="0.51181102362204722"/>
      <pageSetup paperSize="9" scale="72" pageOrder="overThenDown" orientation="landscape" horizontalDpi="400" r:id="rId2"/>
      <headerFooter alignWithMargins="0"/>
    </customSheetView>
    <customSheetView guid="{4731A664-2BE7-46C0-BAD5-BE7220352916}" scale="60" showPageBreaks="1" showGridLines="0" printArea="1" view="pageBreakPreview">
      <selection activeCell="K14" sqref="K14"/>
      <pageMargins left="0.78740157480314965" right="0.78740157480314965" top="0.78740157480314965" bottom="0.98425196850393704" header="0.51181102362204722" footer="0.51181102362204722"/>
      <pageSetup paperSize="9" scale="72" pageOrder="overThenDown" orientation="landscape" horizontalDpi="400" r:id="rId3"/>
      <headerFooter alignWithMargins="0"/>
    </customSheetView>
    <customSheetView guid="{AFD5D3E7-3D90-4579-B00D-863DE8DC1B7E}" scale="60" showPageBreaks="1" showGridLines="0" printArea="1" view="pageBreakPreview">
      <selection activeCell="K14" sqref="K14"/>
      <pageMargins left="0.78740157480314965" right="0.78740157480314965" top="0.78740157480314965" bottom="0.98425196850393704" header="0.51181102362204722" footer="0.51181102362204722"/>
      <pageSetup paperSize="9" scale="72" pageOrder="overThenDown" orientation="landscape" horizontalDpi="400" r:id="rId4"/>
      <headerFooter alignWithMargins="0"/>
    </customSheetView>
    <customSheetView guid="{57F68BF2-2205-4536-8248-FD3E241726BB}" scale="60" showPageBreaks="1" showGridLines="0" printArea="1" view="pageBreakPreview">
      <selection activeCell="D17" sqref="D17"/>
      <pageMargins left="0.78740157480314965" right="0.78740157480314965" top="0.78740157480314965" bottom="0.98425196850393704" header="0.51181102362204722" footer="0.51181102362204722"/>
      <pageSetup paperSize="9" scale="72" pageOrder="overThenDown" orientation="landscape" horizontalDpi="400" r:id="rId5"/>
      <headerFooter alignWithMargins="0"/>
    </customSheetView>
  </customSheetViews>
  <mergeCells count="12">
    <mergeCell ref="C3:E3"/>
    <mergeCell ref="G3:H3"/>
    <mergeCell ref="B3:B5"/>
    <mergeCell ref="J3:M4"/>
    <mergeCell ref="N3:Q4"/>
    <mergeCell ref="C4:C5"/>
    <mergeCell ref="D4:D5"/>
    <mergeCell ref="E4:E5"/>
    <mergeCell ref="F4:F5"/>
    <mergeCell ref="G4:G5"/>
    <mergeCell ref="H4:H5"/>
    <mergeCell ref="I4:I5"/>
  </mergeCells>
  <phoneticPr fontId="20" type="Hiragana"/>
  <printOptions horizontalCentered="1" verticalCentered="1"/>
  <pageMargins left="0.78740157480314965" right="0.78740157480314965" top="0.78740157480314965" bottom="0.98425196850393704" header="0.51181102362204722" footer="0.51181102362204722"/>
  <pageSetup paperSize="9" scale="72" fitToWidth="1" fitToHeight="1" orientation="portrait" usePrinterDefaults="1" blackAndWhite="1" horizontalDpi="400" r:id="rId6"/>
  <headerFooter alignWithMargins="0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P10"/>
  <sheetViews>
    <sheetView showGridLines="0" view="pageBreakPreview" zoomScaleNormal="25" zoomScaleSheetLayoutView="100" workbookViewId="0">
      <pane xSplit="1" ySplit="3" topLeftCell="B4" activePane="bottomRight" state="frozen"/>
      <selection pane="topRight"/>
      <selection pane="bottomLeft"/>
      <selection pane="bottomRight" activeCell="D12" sqref="D12"/>
    </sheetView>
  </sheetViews>
  <sheetFormatPr defaultRowHeight="13.5"/>
  <cols>
    <col min="1" max="1" width="17.75390625" style="193" customWidth="1"/>
    <col min="2" max="7" width="7.00390625" style="193" customWidth="1"/>
    <col min="8" max="8" width="6.50390625" style="193" customWidth="1"/>
    <col min="9" max="12" width="7.00390625" style="193" customWidth="1"/>
    <col min="13" max="13" width="6.375" style="193" customWidth="1"/>
    <col min="14" max="14" width="7.00390625" style="193" customWidth="1"/>
    <col min="15" max="16384" width="9.00390625" style="193" bestFit="1" customWidth="1"/>
  </cols>
  <sheetData>
    <row r="1" spans="1:16" ht="18.75">
      <c r="A1" s="196" t="s">
        <v>95</v>
      </c>
      <c r="B1" s="196"/>
      <c r="C1" s="205"/>
      <c r="D1" s="196"/>
      <c r="E1" s="196"/>
      <c r="F1" s="196"/>
      <c r="G1" s="196"/>
      <c r="H1" s="196"/>
      <c r="I1" s="196"/>
      <c r="J1" s="196"/>
      <c r="K1" s="211"/>
      <c r="L1" s="211"/>
      <c r="M1" s="205"/>
      <c r="N1" s="214" t="s">
        <v>96</v>
      </c>
    </row>
    <row r="2" spans="1:16" s="194" customFormat="1" ht="46.5" customHeight="1">
      <c r="A2" s="197"/>
      <c r="B2" s="202" t="s">
        <v>97</v>
      </c>
      <c r="C2" s="206" t="s">
        <v>73</v>
      </c>
      <c r="D2" s="206" t="s">
        <v>99</v>
      </c>
      <c r="E2" s="206" t="s">
        <v>100</v>
      </c>
      <c r="F2" s="209" t="s">
        <v>101</v>
      </c>
      <c r="G2" s="209" t="s">
        <v>102</v>
      </c>
      <c r="H2" s="210" t="s">
        <v>104</v>
      </c>
      <c r="I2" s="210" t="s">
        <v>106</v>
      </c>
      <c r="J2" s="210" t="s">
        <v>17</v>
      </c>
      <c r="K2" s="210" t="s">
        <v>54</v>
      </c>
      <c r="L2" s="212" t="s">
        <v>107</v>
      </c>
      <c r="M2" s="213" t="s">
        <v>108</v>
      </c>
      <c r="N2" s="215" t="s">
        <v>77</v>
      </c>
    </row>
    <row r="3" spans="1:16" ht="30">
      <c r="A3" s="198" t="s">
        <v>103</v>
      </c>
      <c r="B3" s="203">
        <f t="shared" ref="B3:G3" si="0">B4+B5</f>
        <v>1336</v>
      </c>
      <c r="C3" s="203">
        <f t="shared" si="0"/>
        <v>183</v>
      </c>
      <c r="D3" s="203">
        <f t="shared" si="0"/>
        <v>6</v>
      </c>
      <c r="E3" s="203">
        <f t="shared" si="0"/>
        <v>58</v>
      </c>
      <c r="F3" s="203">
        <f t="shared" si="0"/>
        <v>169</v>
      </c>
      <c r="G3" s="203">
        <f t="shared" si="0"/>
        <v>156</v>
      </c>
      <c r="H3" s="203" t="s">
        <v>7</v>
      </c>
      <c r="I3" s="203" t="s">
        <v>7</v>
      </c>
      <c r="J3" s="203" t="s">
        <v>7</v>
      </c>
      <c r="K3" s="203">
        <f>K4+K5</f>
        <v>745</v>
      </c>
      <c r="L3" s="203" t="s">
        <v>7</v>
      </c>
      <c r="M3" s="203" t="s">
        <v>7</v>
      </c>
      <c r="N3" s="203" t="s">
        <v>7</v>
      </c>
      <c r="O3" s="5"/>
      <c r="P3" s="5"/>
    </row>
    <row r="4" spans="1:16" ht="15">
      <c r="A4" s="199" t="s">
        <v>109</v>
      </c>
      <c r="B4" s="203">
        <f>SUM(C4:N4)</f>
        <v>57</v>
      </c>
      <c r="C4" s="207">
        <v>11</v>
      </c>
      <c r="D4" s="207">
        <v>1</v>
      </c>
      <c r="E4" s="207">
        <v>17</v>
      </c>
      <c r="F4" s="207">
        <v>4</v>
      </c>
      <c r="G4" s="207">
        <v>4</v>
      </c>
      <c r="H4" s="207" t="s">
        <v>61</v>
      </c>
      <c r="I4" s="207">
        <v>16</v>
      </c>
      <c r="J4" s="207" t="s">
        <v>61</v>
      </c>
      <c r="K4" s="207">
        <v>4</v>
      </c>
      <c r="L4" s="207" t="s">
        <v>61</v>
      </c>
      <c r="M4" s="207" t="s">
        <v>61</v>
      </c>
      <c r="N4" s="207" t="s">
        <v>61</v>
      </c>
      <c r="O4" s="5"/>
      <c r="P4" s="5"/>
    </row>
    <row r="5" spans="1:16" ht="15">
      <c r="A5" s="200" t="s">
        <v>110</v>
      </c>
      <c r="B5" s="204">
        <v>1279</v>
      </c>
      <c r="C5" s="208">
        <v>172</v>
      </c>
      <c r="D5" s="208">
        <v>5</v>
      </c>
      <c r="E5" s="208">
        <v>41</v>
      </c>
      <c r="F5" s="208">
        <v>165</v>
      </c>
      <c r="G5" s="208">
        <v>152</v>
      </c>
      <c r="H5" s="208" t="s">
        <v>61</v>
      </c>
      <c r="I5" s="208" t="s">
        <v>61</v>
      </c>
      <c r="J5" s="208" t="s">
        <v>61</v>
      </c>
      <c r="K5" s="208">
        <v>741</v>
      </c>
      <c r="L5" s="208" t="s">
        <v>61</v>
      </c>
      <c r="M5" s="208">
        <v>2</v>
      </c>
      <c r="N5" s="208">
        <v>1</v>
      </c>
      <c r="O5" s="5"/>
      <c r="P5" s="5"/>
    </row>
    <row r="6" spans="1:16" ht="30">
      <c r="A6" s="198" t="s">
        <v>111</v>
      </c>
      <c r="B6" s="203">
        <f t="shared" ref="B6:N6" si="1">B7</f>
        <v>11</v>
      </c>
      <c r="C6" s="203" t="str">
        <f t="shared" si="1"/>
        <v>-</v>
      </c>
      <c r="D6" s="203" t="str">
        <f t="shared" si="1"/>
        <v>-</v>
      </c>
      <c r="E6" s="203">
        <f t="shared" si="1"/>
        <v>9</v>
      </c>
      <c r="F6" s="203" t="str">
        <f t="shared" si="1"/>
        <v>-</v>
      </c>
      <c r="G6" s="203" t="str">
        <f t="shared" si="1"/>
        <v>-</v>
      </c>
      <c r="H6" s="203" t="str">
        <f t="shared" si="1"/>
        <v>-</v>
      </c>
      <c r="I6" s="203">
        <f t="shared" si="1"/>
        <v>1</v>
      </c>
      <c r="J6" s="203" t="str">
        <f t="shared" si="1"/>
        <v>-</v>
      </c>
      <c r="K6" s="203" t="str">
        <f t="shared" si="1"/>
        <v>-</v>
      </c>
      <c r="L6" s="203" t="str">
        <f t="shared" si="1"/>
        <v>-</v>
      </c>
      <c r="M6" s="203" t="str">
        <f t="shared" si="1"/>
        <v>-</v>
      </c>
      <c r="N6" s="203">
        <f t="shared" si="1"/>
        <v>1</v>
      </c>
      <c r="O6" s="5"/>
      <c r="P6" s="5"/>
    </row>
    <row r="7" spans="1:16" ht="15">
      <c r="A7" s="199" t="s">
        <v>112</v>
      </c>
      <c r="B7" s="203">
        <v>11</v>
      </c>
      <c r="C7" s="207" t="s">
        <v>7</v>
      </c>
      <c r="D7" s="207" t="s">
        <v>7</v>
      </c>
      <c r="E7" s="207">
        <v>9</v>
      </c>
      <c r="F7" s="207" t="s">
        <v>7</v>
      </c>
      <c r="G7" s="207" t="s">
        <v>7</v>
      </c>
      <c r="H7" s="207" t="s">
        <v>7</v>
      </c>
      <c r="I7" s="207">
        <v>1</v>
      </c>
      <c r="J7" s="207" t="s">
        <v>7</v>
      </c>
      <c r="K7" s="207" t="s">
        <v>7</v>
      </c>
      <c r="L7" s="207" t="s">
        <v>7</v>
      </c>
      <c r="M7" s="207" t="s">
        <v>7</v>
      </c>
      <c r="N7" s="207">
        <v>1</v>
      </c>
      <c r="O7" s="5"/>
      <c r="P7" s="5"/>
    </row>
    <row r="8" spans="1:16" ht="30">
      <c r="A8" s="198" t="s">
        <v>113</v>
      </c>
      <c r="B8" s="203">
        <v>15</v>
      </c>
      <c r="C8" s="203" t="s">
        <v>61</v>
      </c>
      <c r="D8" s="203" t="s">
        <v>61</v>
      </c>
      <c r="E8" s="203">
        <v>13</v>
      </c>
      <c r="F8" s="203" t="s">
        <v>61</v>
      </c>
      <c r="G8" s="203" t="s">
        <v>61</v>
      </c>
      <c r="H8" s="203" t="s">
        <v>61</v>
      </c>
      <c r="I8" s="203">
        <v>1</v>
      </c>
      <c r="J8" s="203" t="s">
        <v>61</v>
      </c>
      <c r="K8" s="203">
        <v>1</v>
      </c>
      <c r="L8" s="203" t="s">
        <v>61</v>
      </c>
      <c r="M8" s="203" t="s">
        <v>61</v>
      </c>
      <c r="N8" s="203" t="s">
        <v>61</v>
      </c>
      <c r="O8" s="5"/>
      <c r="P8" s="5"/>
    </row>
    <row r="9" spans="1:16" ht="15">
      <c r="A9" s="199" t="s">
        <v>114</v>
      </c>
      <c r="B9" s="203">
        <v>15</v>
      </c>
      <c r="C9" s="207" t="s">
        <v>61</v>
      </c>
      <c r="D9" s="207" t="s">
        <v>61</v>
      </c>
      <c r="E9" s="207">
        <v>13</v>
      </c>
      <c r="F9" s="207" t="s">
        <v>61</v>
      </c>
      <c r="G9" s="207" t="s">
        <v>61</v>
      </c>
      <c r="H9" s="207" t="s">
        <v>61</v>
      </c>
      <c r="I9" s="207">
        <v>1</v>
      </c>
      <c r="J9" s="207" t="s">
        <v>61</v>
      </c>
      <c r="K9" s="207">
        <v>1</v>
      </c>
      <c r="L9" s="207" t="s">
        <v>61</v>
      </c>
      <c r="M9" s="207" t="s">
        <v>61</v>
      </c>
      <c r="N9" s="207" t="s">
        <v>61</v>
      </c>
      <c r="O9" s="5"/>
      <c r="P9" s="5"/>
    </row>
    <row r="10" spans="1:16" s="195" customFormat="1" ht="18.75">
      <c r="A10" s="201" t="s">
        <v>105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</row>
  </sheetData>
  <customSheetViews>
    <customSheetView guid="{C47EC02D-B773-4CBA-B7C9-69BDF2DDFD9F}" scale="60" showPageBreaks="1" showGridLines="0" printArea="1" view="pageBreakPreview">
      <pane xSplit="1" ySplit="3" topLeftCell="B4" activePane="bottomRight" state="frozen"/>
      <selection pane="bottomRight" activeCell="E12" sqref="E12"/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1"/>
      <headerFooter alignWithMargins="0"/>
    </customSheetView>
    <customSheetView guid="{814AC939-5B06-4009-B995-9AC5EE0BCA6B}" scale="60" showPageBreaks="1" showGridLines="0" printArea="1" view="pageBreakPreview" showRuler="0">
      <pane xSplit="1" ySplit="3" topLeftCell="B4" activePane="bottomRight" state="frozen"/>
      <selection pane="bottomRight" activeCell="G2" sqref="G2"/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2"/>
      <headerFooter alignWithMargins="0"/>
    </customSheetView>
    <customSheetView guid="{4731A664-2BE7-46C0-BAD5-BE7220352916}" scale="60" showPageBreaks="1" showGridLines="0" printArea="1" view="pageBreakPreview">
      <pane xSplit="1" ySplit="3" topLeftCell="B4" activePane="bottomRight" state="frozen"/>
      <selection pane="bottomRight" activeCell="N1" sqref="N1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3"/>
      <headerFooter alignWithMargins="0"/>
    </customSheetView>
    <customSheetView guid="{AFD5D3E7-3D90-4579-B00D-863DE8DC1B7E}" scale="60" showPageBreaks="1" showGridLines="0" printArea="1" view="pageBreakPreview">
      <pane xSplit="1" ySplit="3" topLeftCell="B4" activePane="bottomRight" state="frozen"/>
      <selection pane="bottomRight" activeCell="F14" sqref="F14"/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4"/>
      <headerFooter alignWithMargins="0"/>
    </customSheetView>
    <customSheetView guid="{57F68BF2-2205-4536-8248-FD3E241726BB}" scale="60" showPageBreaks="1" showGridLines="0" printArea="1" view="pageBreakPreview">
      <pane xSplit="1" ySplit="3" topLeftCell="B4" activePane="bottomRight" state="frozen"/>
      <selection pane="bottomRight" activeCell="E12" sqref="E12"/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5"/>
      <headerFooter alignWithMargins="0"/>
    </customSheetView>
  </customSheetViews>
  <phoneticPr fontId="20" type="Hiragana"/>
  <printOptions horizontalCentered="1" verticalCentered="1"/>
  <pageMargins left="0.78740157480314965" right="0.78740157480314965" top="0.78740157480314965" bottom="0.98425196850393704" header="0.51181102362204722" footer="0.51181102362204722"/>
  <pageSetup paperSize="9" scale="79" fitToWidth="1" fitToHeight="1" orientation="portrait" usePrinterDefaults="1" blackAndWhite="1" r:id="rId6"/>
  <headerFooter alignWithMargins="0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21"/>
  <sheetViews>
    <sheetView showGridLines="0" view="pageBreakPreview" topLeftCell="B1" zoomScaleNormal="25" zoomScaleSheetLayoutView="100" workbookViewId="0">
      <selection activeCell="G15" sqref="G15"/>
    </sheetView>
  </sheetViews>
  <sheetFormatPr defaultRowHeight="11.25"/>
  <cols>
    <col min="1" max="1" width="19.375" style="216" customWidth="1"/>
    <col min="2" max="8" width="7.25390625" style="217" customWidth="1"/>
    <col min="9" max="9" width="8.125" style="217" customWidth="1"/>
    <col min="10" max="16384" width="9.00390625" style="217" bestFit="1" customWidth="1"/>
  </cols>
  <sheetData>
    <row r="1" spans="1:15" s="218" customFormat="1" ht="18.75">
      <c r="A1" s="196" t="s">
        <v>115</v>
      </c>
      <c r="B1" s="196"/>
      <c r="C1" s="196"/>
      <c r="D1" s="196"/>
      <c r="E1" s="196"/>
      <c r="F1" s="196"/>
      <c r="G1" s="196"/>
      <c r="H1" s="196"/>
      <c r="I1" s="211" t="s">
        <v>98</v>
      </c>
      <c r="J1" s="125"/>
      <c r="K1" s="125"/>
      <c r="L1" s="125"/>
      <c r="M1" s="125"/>
      <c r="N1" s="125"/>
      <c r="O1" s="125"/>
    </row>
    <row r="2" spans="1:15" ht="13.5" customHeight="1">
      <c r="A2" s="219"/>
      <c r="B2" s="222"/>
      <c r="C2" s="225" t="s">
        <v>101</v>
      </c>
      <c r="D2" s="225"/>
      <c r="E2" s="226"/>
      <c r="F2" s="227"/>
      <c r="G2" s="227" t="s">
        <v>102</v>
      </c>
      <c r="H2" s="227"/>
      <c r="I2" s="228"/>
      <c r="J2" s="5"/>
      <c r="K2" s="5"/>
      <c r="L2" s="5"/>
      <c r="M2" s="5"/>
      <c r="N2" s="5"/>
      <c r="O2" s="5"/>
    </row>
    <row r="3" spans="1:15" ht="13.5" customHeight="1">
      <c r="A3" s="220"/>
      <c r="B3" s="223" t="s">
        <v>116</v>
      </c>
      <c r="C3" s="223" t="s">
        <v>117</v>
      </c>
      <c r="D3" s="223" t="s">
        <v>118</v>
      </c>
      <c r="E3" s="223" t="s">
        <v>52</v>
      </c>
      <c r="F3" s="223" t="s">
        <v>116</v>
      </c>
      <c r="G3" s="223" t="s">
        <v>117</v>
      </c>
      <c r="H3" s="223" t="s">
        <v>118</v>
      </c>
      <c r="I3" s="223" t="s">
        <v>52</v>
      </c>
      <c r="J3" s="146"/>
      <c r="K3" s="146"/>
      <c r="L3" s="146"/>
      <c r="M3" s="146"/>
      <c r="N3" s="146"/>
      <c r="O3" s="146"/>
    </row>
    <row r="4" spans="1:15" ht="32.25" customHeight="1">
      <c r="A4" s="198" t="s">
        <v>103</v>
      </c>
      <c r="B4" s="203">
        <f>B5+B6</f>
        <v>71</v>
      </c>
      <c r="C4" s="203">
        <f>C5+C6</f>
        <v>65</v>
      </c>
      <c r="D4" s="203">
        <f>D5+D6</f>
        <v>8</v>
      </c>
      <c r="E4" s="203">
        <v>1</v>
      </c>
      <c r="F4" s="203" t="s">
        <v>7</v>
      </c>
      <c r="G4" s="203">
        <f>G5+G6</f>
        <v>167</v>
      </c>
      <c r="H4" s="203">
        <f>H5+H6</f>
        <v>344</v>
      </c>
      <c r="I4" s="203">
        <f>I5+I6</f>
        <v>28</v>
      </c>
      <c r="J4" s="5"/>
      <c r="K4" s="5"/>
      <c r="L4" s="5"/>
      <c r="M4" s="5"/>
      <c r="N4" s="5"/>
      <c r="O4" s="5"/>
    </row>
    <row r="5" spans="1:15" ht="13.5" customHeight="1">
      <c r="A5" s="199" t="s">
        <v>109</v>
      </c>
      <c r="B5" s="207">
        <v>5</v>
      </c>
      <c r="C5" s="207">
        <v>16</v>
      </c>
      <c r="D5" s="207">
        <v>6</v>
      </c>
      <c r="E5" s="207" t="s">
        <v>7</v>
      </c>
      <c r="F5" s="207" t="s">
        <v>7</v>
      </c>
      <c r="G5" s="207">
        <v>29</v>
      </c>
      <c r="H5" s="207">
        <v>3</v>
      </c>
      <c r="I5" s="207">
        <v>5</v>
      </c>
      <c r="J5" s="5"/>
      <c r="K5" s="5"/>
      <c r="L5" s="5"/>
      <c r="M5" s="5"/>
      <c r="N5" s="5"/>
      <c r="O5" s="5"/>
    </row>
    <row r="6" spans="1:15" ht="13.5" customHeight="1">
      <c r="A6" s="200" t="s">
        <v>110</v>
      </c>
      <c r="B6" s="208">
        <v>66</v>
      </c>
      <c r="C6" s="208">
        <v>49</v>
      </c>
      <c r="D6" s="208">
        <v>2</v>
      </c>
      <c r="E6" s="208">
        <v>1</v>
      </c>
      <c r="F6" s="208" t="s">
        <v>61</v>
      </c>
      <c r="G6" s="208">
        <v>138</v>
      </c>
      <c r="H6" s="208">
        <v>341</v>
      </c>
      <c r="I6" s="208">
        <v>23</v>
      </c>
      <c r="J6" s="5"/>
      <c r="K6" s="5"/>
      <c r="L6" s="5"/>
      <c r="M6" s="5"/>
      <c r="N6" s="5"/>
      <c r="O6" s="5"/>
    </row>
    <row r="7" spans="1:15" ht="29.25" customHeight="1">
      <c r="A7" s="198" t="s">
        <v>111</v>
      </c>
      <c r="B7" s="203">
        <f t="shared" ref="B7:I7" si="0">B8</f>
        <v>6</v>
      </c>
      <c r="C7" s="203">
        <f t="shared" si="0"/>
        <v>2</v>
      </c>
      <c r="D7" s="203">
        <f t="shared" si="0"/>
        <v>1</v>
      </c>
      <c r="E7" s="203" t="str">
        <f t="shared" si="0"/>
        <v>-</v>
      </c>
      <c r="F7" s="203" t="str">
        <f t="shared" si="0"/>
        <v>-</v>
      </c>
      <c r="G7" s="203">
        <f t="shared" si="0"/>
        <v>36</v>
      </c>
      <c r="H7" s="203">
        <f t="shared" si="0"/>
        <v>20</v>
      </c>
      <c r="I7" s="203">
        <f t="shared" si="0"/>
        <v>6</v>
      </c>
      <c r="J7" s="5"/>
      <c r="K7" s="5"/>
      <c r="L7" s="5"/>
      <c r="M7" s="5"/>
      <c r="N7" s="5"/>
      <c r="O7" s="5"/>
    </row>
    <row r="8" spans="1:15" ht="13.5" customHeight="1">
      <c r="A8" s="199" t="s">
        <v>112</v>
      </c>
      <c r="B8" s="207">
        <v>6</v>
      </c>
      <c r="C8" s="207">
        <v>2</v>
      </c>
      <c r="D8" s="207">
        <v>1</v>
      </c>
      <c r="E8" s="207" t="s">
        <v>61</v>
      </c>
      <c r="F8" s="207" t="s">
        <v>61</v>
      </c>
      <c r="G8" s="207">
        <v>36</v>
      </c>
      <c r="H8" s="207">
        <v>20</v>
      </c>
      <c r="I8" s="207">
        <v>6</v>
      </c>
      <c r="J8" s="5"/>
      <c r="K8" s="5"/>
      <c r="L8" s="5"/>
      <c r="M8" s="5"/>
      <c r="N8" s="5"/>
      <c r="O8" s="5"/>
    </row>
    <row r="9" spans="1:15" ht="33" customHeight="1">
      <c r="A9" s="198" t="s">
        <v>113</v>
      </c>
      <c r="B9" s="203" t="s">
        <v>7</v>
      </c>
      <c r="C9" s="203" t="s">
        <v>7</v>
      </c>
      <c r="D9" s="203" t="s">
        <v>7</v>
      </c>
      <c r="E9" s="203" t="s">
        <v>7</v>
      </c>
      <c r="F9" s="203" t="s">
        <v>7</v>
      </c>
      <c r="G9" s="203" t="s">
        <v>7</v>
      </c>
      <c r="H9" s="203" t="s">
        <v>7</v>
      </c>
      <c r="I9" s="203" t="s">
        <v>7</v>
      </c>
      <c r="J9" s="5"/>
      <c r="K9" s="5"/>
      <c r="L9" s="5"/>
      <c r="M9" s="5"/>
      <c r="N9" s="5"/>
      <c r="O9" s="5"/>
    </row>
    <row r="10" spans="1:15" ht="13.5" customHeight="1">
      <c r="A10" s="199" t="s">
        <v>114</v>
      </c>
      <c r="B10" s="207" t="s">
        <v>7</v>
      </c>
      <c r="C10" s="207" t="s">
        <v>7</v>
      </c>
      <c r="D10" s="207" t="s">
        <v>7</v>
      </c>
      <c r="E10" s="207" t="s">
        <v>7</v>
      </c>
      <c r="F10" s="207" t="s">
        <v>7</v>
      </c>
      <c r="G10" s="207" t="s">
        <v>7</v>
      </c>
      <c r="H10" s="207" t="s">
        <v>7</v>
      </c>
      <c r="I10" s="207" t="s">
        <v>7</v>
      </c>
      <c r="J10" s="5"/>
      <c r="K10" s="5"/>
      <c r="L10" s="5"/>
      <c r="M10" s="5"/>
      <c r="N10" s="5"/>
      <c r="O10" s="5"/>
    </row>
    <row r="11" spans="1:15" ht="15">
      <c r="A11" s="221"/>
      <c r="B11" s="224"/>
      <c r="C11" s="224"/>
      <c r="D11" s="224"/>
      <c r="E11" s="224"/>
      <c r="F11" s="224"/>
      <c r="G11" s="224"/>
      <c r="H11" s="224"/>
      <c r="I11" s="224"/>
      <c r="J11" s="5"/>
      <c r="K11" s="5"/>
      <c r="L11" s="5"/>
      <c r="M11" s="5"/>
      <c r="N11" s="5"/>
      <c r="O11" s="5"/>
    </row>
    <row r="12" spans="1:15" ht="15">
      <c r="A12" s="221"/>
      <c r="B12" s="224"/>
      <c r="C12" s="224"/>
      <c r="D12" s="224"/>
      <c r="E12" s="224"/>
      <c r="F12" s="224"/>
      <c r="G12" s="224"/>
      <c r="H12" s="224"/>
      <c r="I12" s="224"/>
      <c r="J12" s="5"/>
      <c r="K12" s="5"/>
      <c r="L12" s="5"/>
      <c r="M12" s="5"/>
      <c r="N12" s="5"/>
      <c r="O12" s="5"/>
    </row>
    <row r="13" spans="1:15" ht="15">
      <c r="A13" s="221"/>
      <c r="B13" s="224"/>
      <c r="C13" s="224"/>
      <c r="D13" s="224"/>
      <c r="E13" s="224"/>
      <c r="F13" s="224"/>
      <c r="G13" s="224"/>
      <c r="H13" s="224"/>
      <c r="I13" s="224"/>
      <c r="J13" s="5"/>
      <c r="K13" s="5"/>
      <c r="L13" s="5"/>
      <c r="M13" s="5"/>
      <c r="N13" s="5"/>
      <c r="O13" s="5"/>
    </row>
    <row r="14" spans="1:15">
      <c r="A14" s="4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>
      <c r="A15" s="4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>
      <c r="A16" s="4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>
      <c r="A17" s="4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>
      <c r="A18" s="4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>
      <c r="A19" s="4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>
      <c r="A20" s="4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>
      <c r="A21" s="4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</sheetData>
  <customSheetViews>
    <customSheetView guid="{C47EC02D-B773-4CBA-B7C9-69BDF2DDFD9F}" scale="60" showPageBreaks="1" showGridLines="0" printArea="1" view="pageBreakPreview">
      <selection activeCell="I17" sqref="I17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1"/>
      <headerFooter alignWithMargins="0"/>
    </customSheetView>
    <customSheetView guid="{814AC939-5B06-4009-B995-9AC5EE0BCA6B}" scale="60" showPageBreaks="1" showGridLines="0" printArea="1" view="pageBreakPreview" showRuler="0">
      <selection activeCell="F32" sqref="F32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2"/>
      <headerFooter alignWithMargins="0"/>
    </customSheetView>
    <customSheetView guid="{4731A664-2BE7-46C0-BAD5-BE7220352916}" scale="60" showPageBreaks="1" showGridLines="0" printArea="1" view="pageBreakPreview">
      <selection activeCell="F32" sqref="F32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3"/>
      <headerFooter alignWithMargins="0"/>
    </customSheetView>
    <customSheetView guid="{AFD5D3E7-3D90-4579-B00D-863DE8DC1B7E}" scale="60" showPageBreaks="1" showGridLines="0" printArea="1" view="pageBreakPreview">
      <selection activeCell="G21" sqref="G21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4"/>
      <headerFooter alignWithMargins="0"/>
    </customSheetView>
    <customSheetView guid="{57F68BF2-2205-4536-8248-FD3E241726BB}" scale="60" showPageBreaks="1" showGridLines="0" printArea="1" view="pageBreakPreview">
      <selection activeCell="E13" sqref="E13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5"/>
      <headerFooter alignWithMargins="0"/>
    </customSheetView>
  </customSheetViews>
  <phoneticPr fontId="20" type="Hiragana"/>
  <printOptions horizontalCentered="1" verticalCentered="1"/>
  <pageMargins left="0.78740157480314965" right="0.78740157480314965" top="0.78740157480314965" bottom="0.98425196850393704" header="0.51181102362204722" footer="0.51181102362204722"/>
  <pageSetup paperSize="9" scale="90" fitToWidth="1" fitToHeight="1" orientation="portrait" usePrinterDefaults="1" blackAndWhite="1" r:id="rId6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食中毒</vt:lpstr>
      <vt:lpstr>と蓄の表は不要</vt:lpstr>
      <vt:lpstr>と殺の表は不要</vt:lpstr>
      <vt:lpstr>食鳥の表は不要</vt:lpstr>
      <vt:lpstr>苦情</vt:lpstr>
      <vt:lpstr>動物愛護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三浦＿瑠空</cp:lastModifiedBy>
  <dcterms:created xsi:type="dcterms:W3CDTF">2020-01-06T05:20:48Z</dcterms:created>
  <dcterms:modified xsi:type="dcterms:W3CDTF">2020-01-06T05:20:48Z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2020-01-06T05:20:48Z</vt:filetime>
  </property>
</Properties>
</file>